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25A47A60-72DA-4926-8358-F48709993C3B}" xr6:coauthVersionLast="47" xr6:coauthVersionMax="47" xr10:uidLastSave="{00000000-0000-0000-0000-000000000000}"/>
  <bookViews>
    <workbookView xWindow="-110" yWindow="-110" windowWidth="22620" windowHeight="13500" activeTab="2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_FilterDatabase" localSheetId="1" hidden="1">Sheet2!$A$5:$DPZ$17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4" l="1"/>
  <c r="L7" i="4"/>
  <c r="L8" i="4"/>
  <c r="L9" i="4"/>
  <c r="L10" i="4"/>
  <c r="L11" i="4"/>
  <c r="L12" i="4"/>
  <c r="U12" i="4" s="1"/>
  <c r="L13" i="4"/>
  <c r="L14" i="4"/>
  <c r="Q14" i="4" s="1"/>
  <c r="V14" i="4" s="1"/>
  <c r="L15" i="4"/>
  <c r="Q15" i="4" s="1"/>
  <c r="V15" i="4" s="1"/>
  <c r="Q7" i="4"/>
  <c r="V7" i="4" s="1"/>
  <c r="M7" i="4"/>
  <c r="T16" i="4"/>
  <c r="S16" i="4"/>
  <c r="R16" i="4"/>
  <c r="P16" i="4"/>
  <c r="O16" i="4"/>
  <c r="N16" i="4"/>
  <c r="K16" i="4"/>
  <c r="M16" i="4" s="1"/>
  <c r="M15" i="4"/>
  <c r="M14" i="4"/>
  <c r="M13" i="4"/>
  <c r="U13" i="4"/>
  <c r="M12" i="4"/>
  <c r="M11" i="4"/>
  <c r="Q11" i="4"/>
  <c r="V11" i="4" s="1"/>
  <c r="M10" i="4"/>
  <c r="Q10" i="4"/>
  <c r="V10" i="4" s="1"/>
  <c r="M9" i="4"/>
  <c r="Q9" i="4"/>
  <c r="V9" i="4" s="1"/>
  <c r="M8" i="4"/>
  <c r="L9" i="2"/>
  <c r="L10" i="2"/>
  <c r="L11" i="2"/>
  <c r="L12" i="2"/>
  <c r="L13" i="2"/>
  <c r="L14" i="2"/>
  <c r="L15" i="2"/>
  <c r="L8" i="2"/>
  <c r="L7" i="2"/>
  <c r="Q7" i="2" s="1"/>
  <c r="U11" i="4" l="1"/>
  <c r="W11" i="4" s="1"/>
  <c r="U15" i="4"/>
  <c r="W15" i="4" s="1"/>
  <c r="U8" i="4"/>
  <c r="U7" i="4"/>
  <c r="W7" i="4" s="1"/>
  <c r="U10" i="4"/>
  <c r="W10" i="4" s="1"/>
  <c r="U14" i="4"/>
  <c r="W14" i="4" s="1"/>
  <c r="Q13" i="4"/>
  <c r="V13" i="4" s="1"/>
  <c r="W13" i="4" s="1"/>
  <c r="U9" i="4"/>
  <c r="W9" i="4" s="1"/>
  <c r="U16" i="4"/>
  <c r="Q8" i="4"/>
  <c r="V8" i="4" s="1"/>
  <c r="W8" i="4" s="1"/>
  <c r="Q12" i="4"/>
  <c r="V12" i="4" s="1"/>
  <c r="W12" i="4" s="1"/>
  <c r="M8" i="2"/>
  <c r="M7" i="2"/>
  <c r="U7" i="2" s="1"/>
  <c r="Q16" i="4" l="1"/>
  <c r="V16" i="4" s="1"/>
  <c r="W16" i="4" s="1"/>
  <c r="Q8" i="2"/>
  <c r="Q9" i="2"/>
  <c r="Q10" i="2"/>
  <c r="Q11" i="2"/>
  <c r="Q12" i="2"/>
  <c r="Q13" i="2"/>
  <c r="Q14" i="2"/>
  <c r="Q15" i="2"/>
  <c r="Q16" i="2" l="1"/>
  <c r="M9" i="2"/>
  <c r="M10" i="2"/>
  <c r="M11" i="2"/>
  <c r="M12" i="2"/>
  <c r="M13" i="2"/>
  <c r="M14" i="2"/>
  <c r="M15" i="2"/>
  <c r="V8" i="2" l="1"/>
  <c r="V9" i="2"/>
  <c r="V10" i="2"/>
  <c r="V11" i="2"/>
  <c r="V12" i="2"/>
  <c r="V13" i="2"/>
  <c r="V14" i="2"/>
  <c r="V15" i="2"/>
  <c r="U8" i="2"/>
  <c r="U9" i="2"/>
  <c r="U10" i="2"/>
  <c r="U11" i="2"/>
  <c r="U12" i="2"/>
  <c r="U13" i="2"/>
  <c r="U14" i="2"/>
  <c r="U15" i="2"/>
  <c r="V7" i="2"/>
  <c r="K16" i="2"/>
  <c r="L16" i="2" s="1"/>
  <c r="N16" i="2"/>
  <c r="O16" i="2"/>
  <c r="P16" i="2"/>
  <c r="R16" i="2"/>
  <c r="S16" i="2"/>
  <c r="V16" i="2" l="1"/>
  <c r="W13" i="2"/>
  <c r="W15" i="2"/>
  <c r="W9" i="2"/>
  <c r="W8" i="2"/>
  <c r="W11" i="2"/>
  <c r="W12" i="2"/>
  <c r="W14" i="2"/>
  <c r="W10" i="2"/>
  <c r="W7" i="2"/>
  <c r="M16" i="2"/>
  <c r="U16" i="2" s="1"/>
  <c r="W16" i="2" l="1"/>
</calcChain>
</file>

<file path=xl/sharedStrings.xml><?xml version="1.0" encoding="utf-8"?>
<sst xmlns="http://schemas.openxmlformats.org/spreadsheetml/2006/main" count="426" uniqueCount="118">
  <si>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</si>
  <si>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</si>
  <si>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</si>
  <si>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</si>
  <si>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</si>
  <si>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</si>
  <si>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</si>
  <si>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</si>
  <si>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</si>
  <si>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</si>
  <si>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</si>
  <si>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</si>
  <si>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</si>
  <si>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</si>
  <si>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</si>
  <si>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</si>
  <si>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</si>
  <si>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</si>
  <si>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</si>
  <si>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</si>
  <si>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</si>
  <si>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</si>
  <si>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</si>
  <si>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</si>
  <si>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</si>
  <si>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</si>
  <si>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</si>
  <si>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</si>
  <si>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</si>
  <si>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</si>
  <si>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</si>
  <si>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</si>
  <si>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</si>
  <si>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</si>
  <si>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</si>
  <si>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</si>
  <si>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</si>
  <si>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</si>
  <si>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</si>
  <si>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</si>
  <si>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</si>
  <si>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</si>
  <si>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</si>
  <si>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</si>
  <si>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</si>
  <si>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</si>
  <si>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</si>
  <si>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</si>
  <si>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</si>
  <si>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</si>
  <si>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</si>
  <si>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</si>
  <si>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</si>
  <si>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</si>
  <si>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</si>
  <si>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</si>
  <si>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</si>
  <si>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</si>
  <si>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</si>
  <si>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</si>
  <si>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</si>
  <si>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</si>
  <si>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</si>
  <si>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</si>
  <si>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</si>
  <si>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</si>
  <si>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</si>
  <si>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</si>
  <si>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</si>
  <si>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</si>
  <si>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</si>
  <si>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</si>
  <si>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</si>
  <si>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</si>
  <si>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</si>
  <si>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</si>
  <si>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</si>
  <si>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</si>
  <si>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</si>
  <si>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</si>
  <si>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</si>
  <si>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</si>
  <si>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</si>
  <si>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</si>
  <si>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</si>
  <si>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</si>
  <si>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</si>
  <si>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</si>
  <si>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</si>
  <si>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</si>
  <si>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</si>
  <si>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</si>
  <si>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</si>
  <si>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</si>
  <si>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</si>
  <si>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</si>
  <si>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</si>
  <si>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</si>
  <si>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</si>
  <si>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</si>
  <si>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</si>
  <si>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</si>
  <si>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</si>
  <si>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</si>
  <si>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</si>
  <si>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</si>
  <si>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</si>
  <si>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</si>
  <si>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</si>
  <si>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</si>
  <si>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</si>
  <si>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</si>
  <si>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</si>
  <si>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FIVE LAC  FORTY THREE THOUSAND TWO  HUNDRED ONLY</t>
  </si>
  <si>
    <t>INCHARGE PRINCIPAL NAME-VINAY KUMAR SINGH              MONTH AND YEAR- MAY 2022               MOBILE NUMBER- 9431442820</t>
  </si>
  <si>
    <t>110020556035</t>
  </si>
  <si>
    <t>INCHARGE PRINCIPAL NAME-VINAY KUMAR SINGH              MONTH AND YEAR- OCTOBER 2022               MOBILE NUMBER- 9431442820</t>
  </si>
  <si>
    <t>RS FIVE LAC  SEVENTY TWO THOUSAND ONE  HUNDRED NINETY NINE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</si>
</sst>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86" t="s">
        <v>33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x14ac:dyDescent="0.3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</row>
    <row r="3" spans="1:11" ht="24" customHeight="1" x14ac:dyDescent="0.35">
      <c r="A3" s="88" t="s">
        <v>34</v>
      </c>
      <c r="B3" s="88"/>
      <c r="C3" s="88"/>
      <c r="D3" s="88"/>
      <c r="E3" s="88"/>
      <c r="F3" s="89" t="s">
        <v>35</v>
      </c>
      <c r="G3" s="90"/>
      <c r="H3" s="90"/>
      <c r="I3" s="90"/>
      <c r="J3" s="90"/>
      <c r="K3" s="91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86" t="s">
        <v>33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35">
      <c r="A17" s="87" t="s">
        <v>0</v>
      </c>
      <c r="B17" s="87"/>
      <c r="C17" s="87"/>
      <c r="D17" s="87"/>
      <c r="E17" s="87"/>
      <c r="F17" s="87"/>
      <c r="G17" s="87"/>
      <c r="H17" s="87"/>
      <c r="I17" s="87"/>
      <c r="J17" s="87"/>
      <c r="K17" s="87"/>
    </row>
    <row r="18" spans="1:11" ht="35.25" customHeight="1" x14ac:dyDescent="0.35">
      <c r="A18" s="88" t="s">
        <v>36</v>
      </c>
      <c r="B18" s="88"/>
      <c r="C18" s="88"/>
      <c r="D18" s="88"/>
      <c r="E18" s="88"/>
      <c r="F18" s="89" t="s">
        <v>35</v>
      </c>
      <c r="G18" s="90"/>
      <c r="H18" s="90"/>
      <c r="I18" s="90"/>
      <c r="J18" s="90"/>
      <c r="K18" s="91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83" t="s">
        <v>38</v>
      </c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5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opLeftCell="G1" zoomScaleNormal="100" workbookViewId="0">
      <selection sqref="A1:W17"/>
    </sheetView>
  </sheetViews>
  <sheetFormatPr defaultRowHeight="14.5" x14ac:dyDescent="0.35"/>
  <cols>
    <col min="1" max="1" width="2.81640625" bestFit="1" customWidth="1"/>
    <col min="2" max="2" width="9.81640625" bestFit="1" customWidth="1"/>
    <col min="3" max="3" width="8.81640625" bestFit="1" customWidth="1"/>
    <col min="4" max="4" width="13.1796875" bestFit="1" customWidth="1"/>
    <col min="5" max="5" width="2.81640625" customWidth="1"/>
    <col min="6" max="6" width="12.1796875" bestFit="1" customWidth="1"/>
    <col min="7" max="7" width="12" bestFit="1" customWidth="1"/>
    <col min="8" max="8" width="3.26953125" customWidth="1"/>
    <col min="9" max="9" width="3.1796875" customWidth="1"/>
    <col min="10" max="10" width="28.453125" bestFit="1" customWidth="1"/>
    <col min="11" max="12" width="7" bestFit="1" customWidth="1"/>
    <col min="13" max="13" width="6.81640625" bestFit="1" customWidth="1"/>
    <col min="14" max="14" width="7" bestFit="1" customWidth="1"/>
    <col min="15" max="15" width="5.453125" bestFit="1" customWidth="1"/>
    <col min="16" max="16" width="4.26953125" bestFit="1" customWidth="1"/>
    <col min="17" max="17" width="19.26953125" bestFit="1" customWidth="1"/>
    <col min="18" max="18" width="5.1796875" bestFit="1" customWidth="1"/>
    <col min="19" max="19" width="5.54296875" bestFit="1" customWidth="1"/>
    <col min="20" max="20" width="5.7265625" bestFit="1" customWidth="1"/>
    <col min="21" max="21" width="9.453125" bestFit="1" customWidth="1"/>
    <col min="22" max="22" width="6.54296875" bestFit="1" customWidth="1"/>
    <col min="23" max="23" width="7" bestFit="1" customWidth="1"/>
    <col min="24" max="24" width="9.1796875" style="34"/>
  </cols>
  <sheetData>
    <row r="1" spans="1:3146" s="74" customFormat="1" x14ac:dyDescent="0.3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73"/>
    </row>
    <row r="2" spans="1:3146" s="74" customFormat="1" x14ac:dyDescent="0.3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3"/>
    </row>
    <row r="3" spans="1:3146" s="74" customFormat="1" x14ac:dyDescent="0.35">
      <c r="A3" s="97" t="s">
        <v>114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  <c r="AAA3" s="73"/>
      <c r="AAB3" s="73"/>
      <c r="AAC3" s="73"/>
      <c r="AAD3" s="73"/>
      <c r="AAE3" s="73"/>
      <c r="AAF3" s="73"/>
      <c r="AAG3" s="73"/>
      <c r="AAH3" s="73"/>
      <c r="AAI3" s="73"/>
      <c r="AAJ3" s="73"/>
      <c r="AAK3" s="73"/>
      <c r="AAL3" s="73"/>
      <c r="AAM3" s="73"/>
      <c r="AAN3" s="73"/>
      <c r="AAO3" s="73"/>
      <c r="AAP3" s="73"/>
      <c r="AAQ3" s="73"/>
      <c r="AAR3" s="73"/>
      <c r="AAS3" s="73"/>
      <c r="AAT3" s="73"/>
      <c r="AAU3" s="73"/>
      <c r="AAV3" s="73"/>
      <c r="AAW3" s="73"/>
      <c r="AAX3" s="73"/>
      <c r="AAY3" s="73"/>
      <c r="AAZ3" s="73"/>
      <c r="ABA3" s="73"/>
      <c r="ABB3" s="73"/>
      <c r="ABC3" s="73"/>
      <c r="ABD3" s="73"/>
      <c r="ABE3" s="73"/>
      <c r="ABF3" s="73"/>
      <c r="ABG3" s="73"/>
      <c r="ABH3" s="73"/>
      <c r="ABI3" s="73"/>
      <c r="ABJ3" s="73"/>
      <c r="ABK3" s="73"/>
      <c r="ABL3" s="73"/>
      <c r="ABM3" s="73"/>
      <c r="ABN3" s="73"/>
      <c r="ABO3" s="73"/>
      <c r="ABP3" s="73"/>
      <c r="ABQ3" s="73"/>
      <c r="ABR3" s="73"/>
      <c r="ABS3" s="73"/>
      <c r="ABT3" s="73"/>
      <c r="ABU3" s="73"/>
      <c r="ABV3" s="73"/>
      <c r="ABW3" s="73"/>
      <c r="ABX3" s="73"/>
      <c r="ABY3" s="73"/>
      <c r="ABZ3" s="73"/>
      <c r="ACA3" s="73"/>
      <c r="ACB3" s="73"/>
      <c r="ACC3" s="73"/>
      <c r="ACD3" s="73"/>
      <c r="ACE3" s="73"/>
      <c r="ACF3" s="73"/>
      <c r="ACG3" s="73"/>
      <c r="ACH3" s="73"/>
      <c r="ACI3" s="73"/>
      <c r="ACJ3" s="73"/>
      <c r="ACK3" s="73"/>
      <c r="ACL3" s="73"/>
      <c r="ACM3" s="73"/>
      <c r="ACN3" s="73"/>
      <c r="ACO3" s="73"/>
      <c r="ACP3" s="73"/>
      <c r="ACQ3" s="73"/>
      <c r="ACR3" s="73"/>
      <c r="ACS3" s="73"/>
      <c r="ACT3" s="73"/>
      <c r="ACU3" s="73"/>
      <c r="ACV3" s="73"/>
      <c r="ACW3" s="73"/>
      <c r="ACX3" s="73"/>
      <c r="ACY3" s="73"/>
      <c r="ACZ3" s="73"/>
      <c r="ADA3" s="73"/>
      <c r="ADB3" s="73"/>
      <c r="ADC3" s="73"/>
      <c r="ADD3" s="73"/>
      <c r="ADE3" s="73"/>
      <c r="ADF3" s="73"/>
      <c r="ADG3" s="73"/>
      <c r="ADH3" s="73"/>
      <c r="ADI3" s="73"/>
      <c r="ADJ3" s="73"/>
      <c r="ADK3" s="73"/>
      <c r="ADL3" s="73"/>
      <c r="ADM3" s="73"/>
      <c r="ADN3" s="73"/>
      <c r="ADO3" s="73"/>
      <c r="ADP3" s="73"/>
      <c r="ADQ3" s="73"/>
      <c r="ADR3" s="73"/>
      <c r="ADS3" s="73"/>
      <c r="ADT3" s="73"/>
      <c r="ADU3" s="73"/>
      <c r="ADV3" s="73"/>
      <c r="ADW3" s="73"/>
      <c r="ADX3" s="73"/>
      <c r="ADY3" s="73"/>
      <c r="ADZ3" s="73"/>
      <c r="AEA3" s="73"/>
      <c r="AEB3" s="73"/>
      <c r="AEC3" s="73"/>
      <c r="AED3" s="73"/>
      <c r="AEE3" s="73"/>
      <c r="AEF3" s="73"/>
      <c r="AEG3" s="73"/>
      <c r="AEH3" s="73"/>
      <c r="AEI3" s="73"/>
      <c r="AEJ3" s="73"/>
      <c r="AEK3" s="73"/>
      <c r="AEL3" s="73"/>
      <c r="AEM3" s="73"/>
      <c r="AEN3" s="73"/>
      <c r="AEO3" s="73"/>
      <c r="AEP3" s="73"/>
      <c r="AEQ3" s="73"/>
      <c r="AER3" s="73"/>
      <c r="AES3" s="73"/>
      <c r="AET3" s="73"/>
      <c r="AEU3" s="73"/>
      <c r="AEV3" s="73"/>
      <c r="AEW3" s="73"/>
      <c r="AEX3" s="73"/>
      <c r="AEY3" s="73"/>
      <c r="AEZ3" s="73"/>
      <c r="AFA3" s="73"/>
      <c r="AFB3" s="73"/>
      <c r="AFC3" s="73"/>
      <c r="AFD3" s="73"/>
      <c r="AFE3" s="73"/>
      <c r="AFF3" s="73"/>
      <c r="AFG3" s="73"/>
      <c r="AFH3" s="73"/>
      <c r="AFI3" s="73"/>
      <c r="AFJ3" s="73"/>
      <c r="AFK3" s="73"/>
      <c r="AFL3" s="73"/>
      <c r="AFM3" s="73"/>
      <c r="AFN3" s="73"/>
      <c r="AFO3" s="73"/>
      <c r="AFP3" s="73"/>
      <c r="AFQ3" s="73"/>
      <c r="AFR3" s="73"/>
      <c r="AFS3" s="73"/>
      <c r="AFT3" s="73"/>
      <c r="AFU3" s="73"/>
      <c r="AFV3" s="73"/>
      <c r="AFW3" s="73"/>
      <c r="AFX3" s="73"/>
      <c r="AFY3" s="73"/>
      <c r="AFZ3" s="73"/>
      <c r="AGA3" s="73"/>
      <c r="AGB3" s="73"/>
      <c r="AGC3" s="73"/>
      <c r="AGD3" s="73"/>
      <c r="AGE3" s="73"/>
      <c r="AGF3" s="73"/>
      <c r="AGG3" s="73"/>
      <c r="AGH3" s="73"/>
      <c r="AGI3" s="73"/>
      <c r="AGJ3" s="73"/>
      <c r="AGK3" s="73"/>
      <c r="AGL3" s="73"/>
      <c r="AGM3" s="73"/>
      <c r="AGN3" s="73"/>
      <c r="AGO3" s="73"/>
      <c r="AGP3" s="73"/>
      <c r="AGQ3" s="73"/>
      <c r="AGR3" s="73"/>
      <c r="AGS3" s="73"/>
      <c r="AGT3" s="73"/>
      <c r="AGU3" s="73"/>
      <c r="AGV3" s="73"/>
      <c r="AGW3" s="73"/>
      <c r="AGX3" s="73"/>
      <c r="AGY3" s="73"/>
      <c r="AGZ3" s="73"/>
      <c r="AHA3" s="73"/>
      <c r="AHB3" s="73"/>
      <c r="AHC3" s="73"/>
      <c r="AHD3" s="73"/>
      <c r="AHE3" s="73"/>
      <c r="AHF3" s="73"/>
      <c r="AHG3" s="73"/>
      <c r="AHH3" s="73"/>
      <c r="AHI3" s="73"/>
      <c r="AHJ3" s="73"/>
      <c r="AHK3" s="73"/>
      <c r="AHL3" s="73"/>
      <c r="AHM3" s="73"/>
      <c r="AHN3" s="73"/>
      <c r="AHO3" s="73"/>
      <c r="AHP3" s="73"/>
      <c r="AHQ3" s="73"/>
      <c r="AHR3" s="73"/>
      <c r="AHS3" s="73"/>
      <c r="AHT3" s="73"/>
      <c r="AHU3" s="73"/>
      <c r="AHV3" s="73"/>
      <c r="AHW3" s="73"/>
      <c r="AHX3" s="73"/>
      <c r="AHY3" s="73"/>
      <c r="AHZ3" s="73"/>
      <c r="AIA3" s="73"/>
      <c r="AIB3" s="73"/>
      <c r="AIC3" s="73"/>
      <c r="AID3" s="73"/>
      <c r="AIE3" s="73"/>
      <c r="AIF3" s="73"/>
      <c r="AIG3" s="73"/>
      <c r="AIH3" s="73"/>
      <c r="AII3" s="73"/>
      <c r="AIJ3" s="73"/>
      <c r="AIK3" s="73"/>
      <c r="AIL3" s="73"/>
      <c r="AIM3" s="73"/>
      <c r="AIN3" s="73"/>
      <c r="AIO3" s="73"/>
      <c r="AIP3" s="73"/>
      <c r="AIQ3" s="73"/>
      <c r="AIR3" s="73"/>
      <c r="AIS3" s="73"/>
      <c r="AIT3" s="73"/>
      <c r="AIU3" s="73"/>
      <c r="AIV3" s="73"/>
      <c r="AIW3" s="73"/>
      <c r="AIX3" s="73"/>
      <c r="AIY3" s="73"/>
      <c r="AIZ3" s="73"/>
      <c r="AJA3" s="73"/>
      <c r="AJB3" s="73"/>
      <c r="AJC3" s="73"/>
      <c r="AJD3" s="73"/>
      <c r="AJE3" s="73"/>
      <c r="AJF3" s="73"/>
      <c r="AJG3" s="73"/>
      <c r="AJH3" s="73"/>
      <c r="AJI3" s="73"/>
      <c r="AJJ3" s="73"/>
      <c r="AJK3" s="73"/>
      <c r="AJL3" s="73"/>
      <c r="AJM3" s="73"/>
      <c r="AJN3" s="73"/>
      <c r="AJO3" s="73"/>
      <c r="AJP3" s="73"/>
      <c r="AJQ3" s="73"/>
      <c r="AJR3" s="73"/>
      <c r="AJS3" s="73"/>
      <c r="AJT3" s="73"/>
      <c r="AJU3" s="73"/>
      <c r="AJV3" s="73"/>
      <c r="AJW3" s="73"/>
      <c r="AJX3" s="73"/>
      <c r="AJY3" s="73"/>
      <c r="AJZ3" s="73"/>
      <c r="AKA3" s="73"/>
      <c r="AKB3" s="73"/>
      <c r="AKC3" s="73"/>
      <c r="AKD3" s="73"/>
      <c r="AKE3" s="73"/>
      <c r="AKF3" s="73"/>
      <c r="AKG3" s="73"/>
      <c r="AKH3" s="73"/>
      <c r="AKI3" s="73"/>
      <c r="AKJ3" s="73"/>
      <c r="AKK3" s="73"/>
      <c r="AKL3" s="73"/>
      <c r="AKM3" s="73"/>
      <c r="AKN3" s="73"/>
      <c r="AKO3" s="73"/>
      <c r="AKP3" s="73"/>
      <c r="AKQ3" s="73"/>
      <c r="AKR3" s="73"/>
      <c r="AKS3" s="73"/>
      <c r="AKT3" s="73"/>
      <c r="AKU3" s="73"/>
      <c r="AKV3" s="73"/>
      <c r="AKW3" s="73"/>
      <c r="AKX3" s="73"/>
      <c r="AKY3" s="73"/>
      <c r="AKZ3" s="73"/>
      <c r="ALA3" s="73"/>
      <c r="ALB3" s="73"/>
      <c r="ALC3" s="73"/>
      <c r="ALD3" s="73"/>
      <c r="ALE3" s="73"/>
      <c r="ALF3" s="73"/>
      <c r="ALG3" s="73"/>
      <c r="ALH3" s="73"/>
      <c r="ALI3" s="73"/>
      <c r="ALJ3" s="73"/>
      <c r="ALK3" s="73"/>
      <c r="ALL3" s="73"/>
      <c r="ALM3" s="73"/>
      <c r="ALN3" s="73"/>
      <c r="ALO3" s="73"/>
      <c r="ALP3" s="73"/>
      <c r="ALQ3" s="73"/>
      <c r="ALR3" s="73"/>
      <c r="ALS3" s="73"/>
      <c r="ALT3" s="73"/>
      <c r="ALU3" s="73"/>
      <c r="ALV3" s="73"/>
      <c r="ALW3" s="73"/>
      <c r="ALX3" s="73"/>
      <c r="ALY3" s="73"/>
      <c r="ALZ3" s="73"/>
      <c r="AMA3" s="73"/>
      <c r="AMB3" s="73"/>
      <c r="AMC3" s="73"/>
      <c r="AMD3" s="73"/>
      <c r="AME3" s="73"/>
      <c r="AMF3" s="73"/>
      <c r="AMG3" s="73"/>
      <c r="AMH3" s="73"/>
      <c r="AMI3" s="73"/>
      <c r="AMJ3" s="73"/>
      <c r="AMK3" s="73"/>
      <c r="AML3" s="73"/>
      <c r="AMM3" s="73"/>
      <c r="AMN3" s="73"/>
      <c r="AMO3" s="73"/>
      <c r="AMP3" s="73"/>
      <c r="AMQ3" s="73"/>
      <c r="AMR3" s="73"/>
      <c r="AMS3" s="73"/>
      <c r="AMT3" s="73"/>
      <c r="AMU3" s="73"/>
      <c r="AMV3" s="73"/>
      <c r="AMW3" s="73"/>
      <c r="AMX3" s="73"/>
      <c r="AMY3" s="73"/>
      <c r="AMZ3" s="73"/>
      <c r="ANA3" s="73"/>
      <c r="ANB3" s="73"/>
      <c r="ANC3" s="73"/>
      <c r="AND3" s="73"/>
      <c r="ANE3" s="73"/>
      <c r="ANF3" s="73"/>
      <c r="ANG3" s="73"/>
      <c r="ANH3" s="73"/>
      <c r="ANI3" s="73"/>
      <c r="ANJ3" s="73"/>
      <c r="ANK3" s="73"/>
      <c r="ANL3" s="73"/>
      <c r="ANM3" s="73"/>
      <c r="ANN3" s="73"/>
      <c r="ANO3" s="73"/>
      <c r="ANP3" s="73"/>
      <c r="ANQ3" s="73"/>
      <c r="ANR3" s="73"/>
      <c r="ANS3" s="73"/>
      <c r="ANT3" s="73"/>
      <c r="ANU3" s="73"/>
      <c r="ANV3" s="73"/>
      <c r="ANW3" s="73"/>
      <c r="ANX3" s="73"/>
      <c r="ANY3" s="73"/>
      <c r="ANZ3" s="73"/>
      <c r="AOA3" s="73"/>
      <c r="AOB3" s="73"/>
      <c r="AOC3" s="73"/>
      <c r="AOD3" s="73"/>
      <c r="AOE3" s="73"/>
      <c r="AOF3" s="73"/>
      <c r="AOG3" s="73"/>
      <c r="AOH3" s="73"/>
      <c r="AOI3" s="73"/>
      <c r="AOJ3" s="73"/>
      <c r="AOK3" s="73"/>
      <c r="AOL3" s="73"/>
      <c r="AOM3" s="73"/>
      <c r="AON3" s="73"/>
      <c r="AOO3" s="73"/>
      <c r="AOP3" s="73"/>
      <c r="AOQ3" s="73"/>
      <c r="AOR3" s="73"/>
      <c r="AOS3" s="73"/>
      <c r="AOT3" s="73"/>
      <c r="AOU3" s="73"/>
      <c r="AOV3" s="73"/>
      <c r="AOW3" s="73"/>
      <c r="AOX3" s="73"/>
      <c r="AOY3" s="73"/>
      <c r="AOZ3" s="73"/>
      <c r="APA3" s="73"/>
      <c r="APB3" s="73"/>
      <c r="APC3" s="73"/>
      <c r="APD3" s="73"/>
      <c r="APE3" s="73"/>
      <c r="APF3" s="73"/>
      <c r="APG3" s="73"/>
      <c r="APH3" s="73"/>
      <c r="API3" s="73"/>
      <c r="APJ3" s="73"/>
      <c r="APK3" s="73"/>
      <c r="APL3" s="73"/>
      <c r="APM3" s="73"/>
      <c r="APN3" s="73"/>
      <c r="APO3" s="73"/>
      <c r="APP3" s="73"/>
      <c r="APQ3" s="73"/>
      <c r="APR3" s="73"/>
      <c r="APS3" s="73"/>
      <c r="APT3" s="73"/>
      <c r="APU3" s="73"/>
      <c r="APV3" s="73"/>
      <c r="APW3" s="73"/>
      <c r="APX3" s="73"/>
      <c r="APY3" s="73"/>
      <c r="APZ3" s="73"/>
      <c r="AQA3" s="73"/>
      <c r="AQB3" s="73"/>
      <c r="AQC3" s="73"/>
      <c r="AQD3" s="73"/>
      <c r="AQE3" s="73"/>
      <c r="AQF3" s="73"/>
      <c r="AQG3" s="73"/>
      <c r="AQH3" s="73"/>
      <c r="AQI3" s="73"/>
      <c r="AQJ3" s="73"/>
      <c r="AQK3" s="73"/>
      <c r="AQL3" s="73"/>
      <c r="AQM3" s="73"/>
      <c r="AQN3" s="73"/>
      <c r="AQO3" s="73"/>
      <c r="AQP3" s="73"/>
      <c r="AQQ3" s="73"/>
      <c r="AQR3" s="73"/>
      <c r="AQS3" s="73"/>
      <c r="AQT3" s="73"/>
      <c r="AQU3" s="73"/>
      <c r="AQV3" s="73"/>
      <c r="AQW3" s="73"/>
      <c r="AQX3" s="73"/>
      <c r="AQY3" s="73"/>
      <c r="AQZ3" s="73"/>
      <c r="ARA3" s="73"/>
      <c r="ARB3" s="73"/>
      <c r="ARC3" s="73"/>
      <c r="ARD3" s="73"/>
      <c r="ARE3" s="73"/>
      <c r="ARF3" s="73"/>
      <c r="ARG3" s="73"/>
      <c r="ARH3" s="73"/>
      <c r="ARI3" s="73"/>
      <c r="ARJ3" s="73"/>
      <c r="ARK3" s="73"/>
      <c r="ARL3" s="73"/>
      <c r="ARM3" s="73"/>
      <c r="ARN3" s="73"/>
      <c r="ARO3" s="73"/>
      <c r="ARP3" s="73"/>
      <c r="ARQ3" s="73"/>
      <c r="ARR3" s="73"/>
      <c r="ARS3" s="73"/>
      <c r="ART3" s="73"/>
      <c r="ARU3" s="73"/>
      <c r="ARV3" s="73"/>
      <c r="ARW3" s="73"/>
      <c r="ARX3" s="73"/>
      <c r="ARY3" s="73"/>
      <c r="ARZ3" s="73"/>
      <c r="ASA3" s="73"/>
      <c r="ASB3" s="73"/>
      <c r="ASC3" s="73"/>
      <c r="ASD3" s="73"/>
      <c r="ASE3" s="73"/>
      <c r="ASF3" s="73"/>
      <c r="ASG3" s="73"/>
      <c r="ASH3" s="73"/>
      <c r="ASI3" s="73"/>
      <c r="ASJ3" s="73"/>
      <c r="ASK3" s="73"/>
      <c r="ASL3" s="73"/>
      <c r="ASM3" s="73"/>
      <c r="ASN3" s="73"/>
      <c r="ASO3" s="73"/>
      <c r="ASP3" s="73"/>
      <c r="ASQ3" s="73"/>
      <c r="ASR3" s="73"/>
      <c r="ASS3" s="73"/>
      <c r="AST3" s="73"/>
      <c r="ASU3" s="73"/>
      <c r="ASV3" s="73"/>
      <c r="ASW3" s="73"/>
      <c r="ASX3" s="73"/>
      <c r="ASY3" s="73"/>
      <c r="ASZ3" s="73"/>
      <c r="ATA3" s="73"/>
      <c r="ATB3" s="73"/>
      <c r="ATC3" s="73"/>
      <c r="ATD3" s="73"/>
      <c r="ATE3" s="73"/>
      <c r="ATF3" s="73"/>
      <c r="ATG3" s="73"/>
      <c r="ATH3" s="73"/>
      <c r="ATI3" s="73"/>
      <c r="ATJ3" s="73"/>
      <c r="ATK3" s="73"/>
      <c r="ATL3" s="73"/>
      <c r="ATM3" s="73"/>
      <c r="ATN3" s="73"/>
      <c r="ATO3" s="73"/>
      <c r="ATP3" s="73"/>
      <c r="ATQ3" s="73"/>
      <c r="ATR3" s="73"/>
      <c r="ATS3" s="73"/>
      <c r="ATT3" s="73"/>
      <c r="ATU3" s="73"/>
      <c r="ATV3" s="73"/>
      <c r="ATW3" s="73"/>
      <c r="ATX3" s="73"/>
      <c r="ATY3" s="73"/>
      <c r="ATZ3" s="73"/>
      <c r="AUA3" s="73"/>
      <c r="AUB3" s="73"/>
      <c r="AUC3" s="73"/>
      <c r="AUD3" s="73"/>
      <c r="AUE3" s="73"/>
      <c r="AUF3" s="73"/>
      <c r="AUG3" s="73"/>
      <c r="AUH3" s="73"/>
      <c r="AUI3" s="73"/>
      <c r="AUJ3" s="73"/>
      <c r="AUK3" s="73"/>
      <c r="AUL3" s="73"/>
      <c r="AUM3" s="73"/>
      <c r="AUN3" s="73"/>
      <c r="AUO3" s="73"/>
      <c r="AUP3" s="73"/>
      <c r="AUQ3" s="73"/>
      <c r="AUR3" s="73"/>
      <c r="AUS3" s="73"/>
      <c r="AUT3" s="73"/>
      <c r="AUU3" s="73"/>
      <c r="AUV3" s="73"/>
      <c r="AUW3" s="73"/>
      <c r="AUX3" s="73"/>
      <c r="AUY3" s="73"/>
      <c r="AUZ3" s="73"/>
      <c r="AVA3" s="73"/>
      <c r="AVB3" s="73"/>
      <c r="AVC3" s="73"/>
      <c r="AVD3" s="73"/>
      <c r="AVE3" s="73"/>
      <c r="AVF3" s="73"/>
      <c r="AVG3" s="73"/>
      <c r="AVH3" s="73"/>
      <c r="AVI3" s="73"/>
      <c r="AVJ3" s="73"/>
      <c r="AVK3" s="73"/>
      <c r="AVL3" s="73"/>
      <c r="AVM3" s="73"/>
      <c r="AVN3" s="73"/>
      <c r="AVO3" s="73"/>
      <c r="AVP3" s="73"/>
      <c r="AVQ3" s="73"/>
      <c r="AVR3" s="73"/>
      <c r="AVS3" s="73"/>
      <c r="AVT3" s="73"/>
      <c r="AVU3" s="73"/>
      <c r="AVV3" s="73"/>
      <c r="AVW3" s="73"/>
      <c r="AVX3" s="73"/>
      <c r="AVY3" s="73"/>
      <c r="AVZ3" s="73"/>
      <c r="AWA3" s="73"/>
      <c r="AWB3" s="73"/>
      <c r="AWC3" s="73"/>
      <c r="AWD3" s="73"/>
      <c r="AWE3" s="73"/>
      <c r="AWF3" s="73"/>
      <c r="AWG3" s="73"/>
      <c r="AWH3" s="73"/>
      <c r="AWI3" s="73"/>
      <c r="AWJ3" s="73"/>
      <c r="AWK3" s="73"/>
      <c r="AWL3" s="73"/>
      <c r="AWM3" s="73"/>
      <c r="AWN3" s="73"/>
      <c r="AWO3" s="73"/>
      <c r="AWP3" s="73"/>
      <c r="AWQ3" s="73"/>
      <c r="AWR3" s="73"/>
      <c r="AWS3" s="73"/>
      <c r="AWT3" s="73"/>
      <c r="AWU3" s="73"/>
      <c r="AWV3" s="73"/>
      <c r="AWW3" s="73"/>
      <c r="AWX3" s="73"/>
      <c r="AWY3" s="73"/>
      <c r="AWZ3" s="73"/>
      <c r="AXA3" s="73"/>
      <c r="AXB3" s="73"/>
      <c r="AXC3" s="73"/>
      <c r="AXD3" s="73"/>
      <c r="AXE3" s="73"/>
      <c r="AXF3" s="73"/>
      <c r="AXG3" s="73"/>
      <c r="AXH3" s="73"/>
      <c r="AXI3" s="73"/>
      <c r="AXJ3" s="73"/>
      <c r="AXK3" s="73"/>
      <c r="AXL3" s="73"/>
      <c r="AXM3" s="73"/>
      <c r="AXN3" s="73"/>
      <c r="AXO3" s="73"/>
      <c r="AXP3" s="73"/>
      <c r="AXQ3" s="73"/>
      <c r="AXR3" s="73"/>
      <c r="AXS3" s="73"/>
      <c r="AXT3" s="73"/>
      <c r="AXU3" s="73"/>
      <c r="AXV3" s="73"/>
      <c r="AXW3" s="73"/>
      <c r="AXX3" s="73"/>
      <c r="AXY3" s="73"/>
      <c r="AXZ3" s="73"/>
      <c r="AYA3" s="73"/>
      <c r="AYB3" s="73"/>
      <c r="AYC3" s="73"/>
      <c r="AYD3" s="73"/>
      <c r="AYE3" s="73"/>
      <c r="AYF3" s="73"/>
      <c r="AYG3" s="73"/>
      <c r="AYH3" s="73"/>
      <c r="AYI3" s="73"/>
      <c r="AYJ3" s="73"/>
      <c r="AYK3" s="73"/>
      <c r="AYL3" s="73"/>
      <c r="AYM3" s="73"/>
      <c r="AYN3" s="73"/>
      <c r="AYO3" s="73"/>
      <c r="AYP3" s="73"/>
      <c r="AYQ3" s="73"/>
      <c r="AYR3" s="73"/>
      <c r="AYS3" s="73"/>
      <c r="AYT3" s="73"/>
      <c r="AYU3" s="73"/>
      <c r="AYV3" s="73"/>
      <c r="AYW3" s="73"/>
      <c r="AYX3" s="73"/>
      <c r="AYY3" s="73"/>
      <c r="AYZ3" s="73"/>
      <c r="AZA3" s="73"/>
      <c r="AZB3" s="73"/>
      <c r="AZC3" s="73"/>
      <c r="AZD3" s="73"/>
      <c r="AZE3" s="73"/>
      <c r="AZF3" s="73"/>
      <c r="AZG3" s="73"/>
      <c r="AZH3" s="73"/>
      <c r="AZI3" s="73"/>
      <c r="AZJ3" s="73"/>
      <c r="AZK3" s="73"/>
      <c r="AZL3" s="73"/>
      <c r="AZM3" s="73"/>
      <c r="AZN3" s="73"/>
      <c r="AZO3" s="73"/>
      <c r="AZP3" s="73"/>
      <c r="AZQ3" s="73"/>
      <c r="AZR3" s="73"/>
      <c r="AZS3" s="73"/>
      <c r="AZT3" s="73"/>
      <c r="AZU3" s="73"/>
      <c r="AZV3" s="73"/>
      <c r="AZW3" s="73"/>
      <c r="AZX3" s="73"/>
      <c r="AZY3" s="73"/>
      <c r="AZZ3" s="73"/>
      <c r="BAA3" s="73"/>
      <c r="BAB3" s="73"/>
      <c r="BAC3" s="73"/>
      <c r="BAD3" s="73"/>
      <c r="BAE3" s="73"/>
      <c r="BAF3" s="73"/>
      <c r="BAG3" s="73"/>
      <c r="BAH3" s="73"/>
      <c r="BAI3" s="73"/>
      <c r="BAJ3" s="73"/>
      <c r="BAK3" s="73"/>
      <c r="BAL3" s="73"/>
      <c r="BAM3" s="73"/>
      <c r="BAN3" s="73"/>
      <c r="BAO3" s="73"/>
      <c r="BAP3" s="73"/>
      <c r="BAQ3" s="73"/>
      <c r="BAR3" s="73"/>
      <c r="BAS3" s="73"/>
      <c r="BAT3" s="73"/>
      <c r="BAU3" s="73"/>
      <c r="BAV3" s="73"/>
      <c r="BAW3" s="73"/>
      <c r="BAX3" s="73"/>
      <c r="BAY3" s="73"/>
      <c r="BAZ3" s="73"/>
      <c r="BBA3" s="73"/>
      <c r="BBB3" s="73"/>
      <c r="BBC3" s="73"/>
      <c r="BBD3" s="73"/>
      <c r="BBE3" s="73"/>
      <c r="BBF3" s="73"/>
      <c r="BBG3" s="73"/>
      <c r="BBH3" s="73"/>
      <c r="BBI3" s="73"/>
      <c r="BBJ3" s="73"/>
      <c r="BBK3" s="73"/>
      <c r="BBL3" s="73"/>
      <c r="BBM3" s="73"/>
      <c r="BBN3" s="73"/>
      <c r="BBO3" s="73"/>
      <c r="BBP3" s="73"/>
      <c r="BBQ3" s="73"/>
      <c r="BBR3" s="73"/>
      <c r="BBS3" s="73"/>
      <c r="BBT3" s="73"/>
      <c r="BBU3" s="73"/>
      <c r="BBV3" s="73"/>
      <c r="BBW3" s="73"/>
      <c r="BBX3" s="73"/>
      <c r="BBY3" s="73"/>
      <c r="BBZ3" s="73"/>
      <c r="BCA3" s="73"/>
      <c r="BCB3" s="73"/>
      <c r="BCC3" s="73"/>
      <c r="BCD3" s="73"/>
      <c r="BCE3" s="73"/>
      <c r="BCF3" s="73"/>
      <c r="BCG3" s="73"/>
      <c r="BCH3" s="73"/>
      <c r="BCI3" s="73"/>
      <c r="BCJ3" s="73"/>
      <c r="BCK3" s="73"/>
      <c r="BCL3" s="73"/>
      <c r="BCM3" s="73"/>
      <c r="BCN3" s="73"/>
      <c r="BCO3" s="73"/>
      <c r="BCP3" s="73"/>
      <c r="BCQ3" s="73"/>
      <c r="BCR3" s="73"/>
      <c r="BCS3" s="73"/>
      <c r="BCT3" s="73"/>
      <c r="BCU3" s="73"/>
      <c r="BCV3" s="73"/>
      <c r="BCW3" s="73"/>
      <c r="BCX3" s="73"/>
      <c r="BCY3" s="73"/>
      <c r="BCZ3" s="73"/>
      <c r="BDA3" s="73"/>
      <c r="BDB3" s="73"/>
      <c r="BDC3" s="73"/>
      <c r="BDD3" s="73"/>
      <c r="BDE3" s="73"/>
      <c r="BDF3" s="73"/>
      <c r="BDG3" s="73"/>
      <c r="BDH3" s="73"/>
      <c r="BDI3" s="73"/>
      <c r="BDJ3" s="73"/>
      <c r="BDK3" s="73"/>
      <c r="BDL3" s="73"/>
      <c r="BDM3" s="73"/>
      <c r="BDN3" s="73"/>
      <c r="BDO3" s="73"/>
      <c r="BDP3" s="73"/>
      <c r="BDQ3" s="73"/>
      <c r="BDR3" s="73"/>
      <c r="BDS3" s="73"/>
      <c r="BDT3" s="73"/>
      <c r="BDU3" s="73"/>
      <c r="BDV3" s="73"/>
      <c r="BDW3" s="73"/>
      <c r="BDX3" s="73"/>
      <c r="BDY3" s="73"/>
      <c r="BDZ3" s="73"/>
      <c r="BEA3" s="73"/>
      <c r="BEB3" s="73"/>
      <c r="BEC3" s="73"/>
      <c r="BED3" s="73"/>
      <c r="BEE3" s="73"/>
      <c r="BEF3" s="73"/>
      <c r="BEG3" s="73"/>
      <c r="BEH3" s="73"/>
      <c r="BEI3" s="73"/>
      <c r="BEJ3" s="73"/>
      <c r="BEK3" s="73"/>
      <c r="BEL3" s="73"/>
      <c r="BEM3" s="73"/>
      <c r="BEN3" s="73"/>
      <c r="BEO3" s="73"/>
      <c r="BEP3" s="73"/>
      <c r="BEQ3" s="73"/>
      <c r="BER3" s="73"/>
      <c r="BES3" s="73"/>
      <c r="BET3" s="73"/>
      <c r="BEU3" s="73"/>
      <c r="BEV3" s="73"/>
      <c r="BEW3" s="73"/>
      <c r="BEX3" s="73"/>
      <c r="BEY3" s="73"/>
      <c r="BEZ3" s="73"/>
      <c r="BFA3" s="73"/>
      <c r="BFB3" s="73"/>
      <c r="BFC3" s="73"/>
      <c r="BFD3" s="73"/>
      <c r="BFE3" s="73"/>
      <c r="BFF3" s="73"/>
      <c r="BFG3" s="73"/>
      <c r="BFH3" s="73"/>
      <c r="BFI3" s="73"/>
      <c r="BFJ3" s="73"/>
      <c r="BFK3" s="73"/>
      <c r="BFL3" s="73"/>
      <c r="BFM3" s="73"/>
      <c r="BFN3" s="73"/>
      <c r="BFO3" s="73"/>
      <c r="BFP3" s="73"/>
      <c r="BFQ3" s="73"/>
      <c r="BFR3" s="73"/>
      <c r="BFS3" s="73"/>
      <c r="BFT3" s="73"/>
      <c r="BFU3" s="73"/>
      <c r="BFV3" s="73"/>
      <c r="BFW3" s="73"/>
      <c r="BFX3" s="73"/>
      <c r="BFY3" s="73"/>
      <c r="BFZ3" s="73"/>
      <c r="BGA3" s="73"/>
      <c r="BGB3" s="73"/>
      <c r="BGC3" s="73"/>
      <c r="BGD3" s="73"/>
      <c r="BGE3" s="73"/>
      <c r="BGF3" s="73"/>
      <c r="BGG3" s="73"/>
      <c r="BGH3" s="73"/>
      <c r="BGI3" s="73"/>
      <c r="BGJ3" s="73"/>
      <c r="BGK3" s="73"/>
      <c r="BGL3" s="73"/>
      <c r="BGM3" s="73"/>
      <c r="BGN3" s="73"/>
      <c r="BGO3" s="73"/>
      <c r="BGP3" s="73"/>
      <c r="BGQ3" s="73"/>
      <c r="BGR3" s="73"/>
      <c r="BGS3" s="73"/>
      <c r="BGT3" s="73"/>
      <c r="BGU3" s="73"/>
      <c r="BGV3" s="73"/>
      <c r="BGW3" s="73"/>
      <c r="BGX3" s="73"/>
      <c r="BGY3" s="73"/>
      <c r="BGZ3" s="73"/>
      <c r="BHA3" s="73"/>
      <c r="BHB3" s="73"/>
      <c r="BHC3" s="73"/>
      <c r="BHD3" s="73"/>
      <c r="BHE3" s="73"/>
      <c r="BHF3" s="73"/>
      <c r="BHG3" s="73"/>
      <c r="BHH3" s="73"/>
      <c r="BHI3" s="73"/>
      <c r="BHJ3" s="73"/>
      <c r="BHK3" s="73"/>
      <c r="BHL3" s="73"/>
      <c r="BHM3" s="73"/>
      <c r="BHN3" s="73"/>
      <c r="BHO3" s="73"/>
      <c r="BHP3" s="73"/>
      <c r="BHQ3" s="73"/>
      <c r="BHR3" s="73"/>
      <c r="BHS3" s="73"/>
      <c r="BHT3" s="73"/>
      <c r="BHU3" s="73"/>
      <c r="BHV3" s="73"/>
      <c r="BHW3" s="73"/>
      <c r="BHX3" s="73"/>
      <c r="BHY3" s="73"/>
      <c r="BHZ3" s="73"/>
      <c r="BIA3" s="73"/>
      <c r="BIB3" s="73"/>
      <c r="BIC3" s="73"/>
      <c r="BID3" s="73"/>
      <c r="BIE3" s="73"/>
      <c r="BIF3" s="73"/>
      <c r="BIG3" s="73"/>
      <c r="BIH3" s="73"/>
      <c r="BII3" s="73"/>
      <c r="BIJ3" s="73"/>
      <c r="BIK3" s="73"/>
      <c r="BIL3" s="73"/>
      <c r="BIM3" s="73"/>
      <c r="BIN3" s="73"/>
      <c r="BIO3" s="73"/>
      <c r="BIP3" s="73"/>
      <c r="BIQ3" s="73"/>
      <c r="BIR3" s="73"/>
      <c r="BIS3" s="73"/>
      <c r="BIT3" s="73"/>
      <c r="BIU3" s="73"/>
      <c r="BIV3" s="73"/>
      <c r="BIW3" s="73"/>
      <c r="BIX3" s="73"/>
      <c r="BIY3" s="73"/>
      <c r="BIZ3" s="73"/>
      <c r="BJA3" s="73"/>
      <c r="BJB3" s="73"/>
      <c r="BJC3" s="73"/>
      <c r="BJD3" s="73"/>
      <c r="BJE3" s="73"/>
      <c r="BJF3" s="73"/>
      <c r="BJG3" s="73"/>
      <c r="BJH3" s="73"/>
      <c r="BJI3" s="73"/>
      <c r="BJJ3" s="73"/>
      <c r="BJK3" s="73"/>
      <c r="BJL3" s="73"/>
      <c r="BJM3" s="73"/>
      <c r="BJN3" s="73"/>
      <c r="BJO3" s="73"/>
      <c r="BJP3" s="73"/>
      <c r="BJQ3" s="73"/>
      <c r="BJR3" s="73"/>
      <c r="BJS3" s="73"/>
      <c r="BJT3" s="73"/>
      <c r="BJU3" s="73"/>
      <c r="BJV3" s="73"/>
      <c r="BJW3" s="73"/>
      <c r="BJX3" s="73"/>
      <c r="BJY3" s="73"/>
      <c r="BJZ3" s="73"/>
      <c r="BKA3" s="73"/>
      <c r="BKB3" s="73"/>
      <c r="BKC3" s="73"/>
      <c r="BKD3" s="73"/>
      <c r="BKE3" s="73"/>
      <c r="BKF3" s="73"/>
      <c r="BKG3" s="73"/>
      <c r="BKH3" s="73"/>
      <c r="BKI3" s="73"/>
      <c r="BKJ3" s="73"/>
      <c r="BKK3" s="73"/>
      <c r="BKL3" s="73"/>
      <c r="BKM3" s="73"/>
      <c r="BKN3" s="73"/>
      <c r="BKO3" s="73"/>
      <c r="BKP3" s="73"/>
      <c r="BKQ3" s="73"/>
      <c r="BKR3" s="73"/>
      <c r="BKS3" s="73"/>
      <c r="BKT3" s="73"/>
      <c r="BKU3" s="73"/>
      <c r="BKV3" s="73"/>
      <c r="BKW3" s="73"/>
      <c r="BKX3" s="73"/>
      <c r="BKY3" s="73"/>
      <c r="BKZ3" s="73"/>
      <c r="BLA3" s="73"/>
      <c r="BLB3" s="73"/>
      <c r="BLC3" s="73"/>
      <c r="BLD3" s="73"/>
      <c r="BLE3" s="73"/>
      <c r="BLF3" s="73"/>
      <c r="BLG3" s="73"/>
      <c r="BLH3" s="73"/>
      <c r="BLI3" s="73"/>
      <c r="BLJ3" s="73"/>
      <c r="BLK3" s="73"/>
      <c r="BLL3" s="73"/>
      <c r="BLM3" s="73"/>
      <c r="BLN3" s="73"/>
      <c r="BLO3" s="73"/>
      <c r="BLP3" s="73"/>
      <c r="BLQ3" s="73"/>
      <c r="BLR3" s="73"/>
      <c r="BLS3" s="73"/>
      <c r="BLT3" s="73"/>
      <c r="BLU3" s="73"/>
      <c r="BLV3" s="73"/>
      <c r="BLW3" s="73"/>
      <c r="BLX3" s="73"/>
      <c r="BLY3" s="73"/>
      <c r="BLZ3" s="73"/>
      <c r="BMA3" s="73"/>
      <c r="BMB3" s="73"/>
      <c r="BMC3" s="73"/>
      <c r="BMD3" s="73"/>
      <c r="BME3" s="73"/>
      <c r="BMF3" s="73"/>
      <c r="BMG3" s="73"/>
      <c r="BMH3" s="73"/>
      <c r="BMI3" s="73"/>
      <c r="BMJ3" s="73"/>
      <c r="BMK3" s="73"/>
      <c r="BML3" s="73"/>
      <c r="BMM3" s="73"/>
      <c r="BMN3" s="73"/>
      <c r="BMO3" s="73"/>
      <c r="BMP3" s="73"/>
      <c r="BMQ3" s="73"/>
      <c r="BMR3" s="73"/>
      <c r="BMS3" s="73"/>
      <c r="BMT3" s="73"/>
      <c r="BMU3" s="73"/>
      <c r="BMV3" s="73"/>
      <c r="BMW3" s="73"/>
      <c r="BMX3" s="73"/>
      <c r="BMY3" s="73"/>
      <c r="BMZ3" s="73"/>
      <c r="BNA3" s="73"/>
      <c r="BNB3" s="73"/>
      <c r="BNC3" s="73"/>
      <c r="BND3" s="73"/>
      <c r="BNE3" s="73"/>
      <c r="BNF3" s="73"/>
      <c r="BNG3" s="73"/>
      <c r="BNH3" s="73"/>
      <c r="BNI3" s="73"/>
      <c r="BNJ3" s="73"/>
      <c r="BNK3" s="73"/>
      <c r="BNL3" s="73"/>
      <c r="BNM3" s="73"/>
      <c r="BNN3" s="73"/>
      <c r="BNO3" s="73"/>
      <c r="BNP3" s="73"/>
      <c r="BNQ3" s="73"/>
      <c r="BNR3" s="73"/>
      <c r="BNS3" s="73"/>
      <c r="BNT3" s="73"/>
      <c r="BNU3" s="73"/>
      <c r="BNV3" s="73"/>
      <c r="BNW3" s="73"/>
      <c r="BNX3" s="73"/>
      <c r="BNY3" s="73"/>
      <c r="BNZ3" s="73"/>
      <c r="BOA3" s="73"/>
      <c r="BOB3" s="73"/>
      <c r="BOC3" s="73"/>
      <c r="BOD3" s="73"/>
      <c r="BOE3" s="73"/>
      <c r="BOF3" s="73"/>
      <c r="BOG3" s="73"/>
      <c r="BOH3" s="73"/>
      <c r="BOI3" s="73"/>
      <c r="BOJ3" s="73"/>
      <c r="BOK3" s="73"/>
      <c r="BOL3" s="73"/>
      <c r="BOM3" s="73"/>
      <c r="BON3" s="73"/>
      <c r="BOO3" s="73"/>
      <c r="BOP3" s="73"/>
      <c r="BOQ3" s="73"/>
      <c r="BOR3" s="73"/>
      <c r="BOS3" s="73"/>
      <c r="BOT3" s="73"/>
      <c r="BOU3" s="73"/>
      <c r="BOV3" s="73"/>
      <c r="BOW3" s="73"/>
      <c r="BOX3" s="73"/>
      <c r="BOY3" s="73"/>
      <c r="BOZ3" s="73"/>
      <c r="BPA3" s="73"/>
      <c r="BPB3" s="73"/>
      <c r="BPC3" s="73"/>
      <c r="BPD3" s="73"/>
      <c r="BPE3" s="73"/>
      <c r="BPF3" s="73"/>
      <c r="BPG3" s="73"/>
      <c r="BPH3" s="73"/>
      <c r="BPI3" s="73"/>
      <c r="BPJ3" s="73"/>
      <c r="BPK3" s="73"/>
      <c r="BPL3" s="73"/>
      <c r="BPM3" s="73"/>
      <c r="BPN3" s="73"/>
      <c r="BPO3" s="73"/>
      <c r="BPP3" s="73"/>
      <c r="BPQ3" s="73"/>
      <c r="BPR3" s="73"/>
      <c r="BPS3" s="73"/>
      <c r="BPT3" s="73"/>
      <c r="BPU3" s="73"/>
      <c r="BPV3" s="73"/>
      <c r="BPW3" s="73"/>
      <c r="BPX3" s="73"/>
      <c r="BPY3" s="73"/>
      <c r="BPZ3" s="73"/>
      <c r="BQA3" s="73"/>
      <c r="BQB3" s="73"/>
      <c r="BQC3" s="73"/>
      <c r="BQD3" s="73"/>
      <c r="BQE3" s="73"/>
      <c r="BQF3" s="73"/>
      <c r="BQG3" s="73"/>
      <c r="BQH3" s="73"/>
      <c r="BQI3" s="73"/>
      <c r="BQJ3" s="73"/>
      <c r="BQK3" s="73"/>
      <c r="BQL3" s="73"/>
      <c r="BQM3" s="73"/>
      <c r="BQN3" s="73"/>
      <c r="BQO3" s="73"/>
      <c r="BQP3" s="73"/>
      <c r="BQQ3" s="73"/>
      <c r="BQR3" s="73"/>
      <c r="BQS3" s="73"/>
      <c r="BQT3" s="73"/>
      <c r="BQU3" s="73"/>
      <c r="BQV3" s="73"/>
      <c r="BQW3" s="73"/>
      <c r="BQX3" s="73"/>
      <c r="BQY3" s="73"/>
      <c r="BQZ3" s="73"/>
      <c r="BRA3" s="73"/>
      <c r="BRB3" s="73"/>
      <c r="BRC3" s="73"/>
      <c r="BRD3" s="73"/>
      <c r="BRE3" s="73"/>
      <c r="BRF3" s="73"/>
      <c r="BRG3" s="73"/>
      <c r="BRH3" s="73"/>
      <c r="BRI3" s="73"/>
      <c r="BRJ3" s="73"/>
      <c r="BRK3" s="73"/>
      <c r="BRL3" s="73"/>
      <c r="BRM3" s="73"/>
      <c r="BRN3" s="73"/>
      <c r="BRO3" s="73"/>
      <c r="BRP3" s="73"/>
      <c r="BRQ3" s="73"/>
      <c r="BRR3" s="73"/>
      <c r="BRS3" s="73"/>
      <c r="BRT3" s="73"/>
      <c r="BRU3" s="73"/>
      <c r="BRV3" s="73"/>
      <c r="BRW3" s="73"/>
      <c r="BRX3" s="73"/>
      <c r="BRY3" s="73"/>
      <c r="BRZ3" s="73"/>
      <c r="BSA3" s="73"/>
      <c r="BSB3" s="73"/>
      <c r="BSC3" s="73"/>
      <c r="BSD3" s="73"/>
      <c r="BSE3" s="73"/>
      <c r="BSF3" s="73"/>
      <c r="BSG3" s="73"/>
      <c r="BSH3" s="73"/>
      <c r="BSI3" s="73"/>
      <c r="BSJ3" s="73"/>
      <c r="BSK3" s="73"/>
      <c r="BSL3" s="73"/>
      <c r="BSM3" s="73"/>
      <c r="BSN3" s="73"/>
      <c r="BSO3" s="73"/>
      <c r="BSP3" s="73"/>
      <c r="BSQ3" s="73"/>
      <c r="BSR3" s="73"/>
      <c r="BSS3" s="73"/>
      <c r="BST3" s="73"/>
      <c r="BSU3" s="73"/>
      <c r="BSV3" s="73"/>
      <c r="BSW3" s="73"/>
      <c r="BSX3" s="73"/>
      <c r="BSY3" s="73"/>
      <c r="BSZ3" s="73"/>
      <c r="BTA3" s="73"/>
      <c r="BTB3" s="73"/>
      <c r="BTC3" s="73"/>
      <c r="BTD3" s="73"/>
      <c r="BTE3" s="73"/>
      <c r="BTF3" s="73"/>
      <c r="BTG3" s="73"/>
      <c r="BTH3" s="73"/>
      <c r="BTI3" s="73"/>
      <c r="BTJ3" s="73"/>
      <c r="BTK3" s="73"/>
      <c r="BTL3" s="73"/>
      <c r="BTM3" s="73"/>
      <c r="BTN3" s="73"/>
      <c r="BTO3" s="73"/>
      <c r="BTP3" s="73"/>
      <c r="BTQ3" s="73"/>
      <c r="BTR3" s="73"/>
      <c r="BTS3" s="73"/>
      <c r="BTT3" s="73"/>
      <c r="BTU3" s="73"/>
      <c r="BTV3" s="73"/>
      <c r="BTW3" s="73"/>
      <c r="BTX3" s="73"/>
      <c r="BTY3" s="73"/>
      <c r="BTZ3" s="73"/>
      <c r="BUA3" s="73"/>
      <c r="BUB3" s="73"/>
      <c r="BUC3" s="73"/>
      <c r="BUD3" s="73"/>
      <c r="BUE3" s="73"/>
      <c r="BUF3" s="73"/>
      <c r="BUG3" s="73"/>
      <c r="BUH3" s="73"/>
      <c r="BUI3" s="73"/>
      <c r="BUJ3" s="73"/>
      <c r="BUK3" s="73"/>
      <c r="BUL3" s="73"/>
      <c r="BUM3" s="73"/>
      <c r="BUN3" s="73"/>
      <c r="BUO3" s="73"/>
      <c r="BUP3" s="73"/>
      <c r="BUQ3" s="73"/>
      <c r="BUR3" s="73"/>
      <c r="BUS3" s="73"/>
      <c r="BUT3" s="73"/>
      <c r="BUU3" s="73"/>
      <c r="BUV3" s="73"/>
      <c r="BUW3" s="73"/>
      <c r="BUX3" s="73"/>
      <c r="BUY3" s="73"/>
      <c r="BUZ3" s="73"/>
      <c r="BVA3" s="73"/>
      <c r="BVB3" s="73"/>
      <c r="BVC3" s="73"/>
      <c r="BVD3" s="73"/>
      <c r="BVE3" s="73"/>
      <c r="BVF3" s="73"/>
      <c r="BVG3" s="73"/>
      <c r="BVH3" s="73"/>
      <c r="BVI3" s="73"/>
      <c r="BVJ3" s="73"/>
      <c r="BVK3" s="73"/>
      <c r="BVL3" s="73"/>
      <c r="BVM3" s="73"/>
      <c r="BVN3" s="73"/>
      <c r="BVO3" s="73"/>
      <c r="BVP3" s="73"/>
      <c r="BVQ3" s="73"/>
      <c r="BVR3" s="73"/>
      <c r="BVS3" s="73"/>
      <c r="BVT3" s="73"/>
      <c r="BVU3" s="73"/>
      <c r="BVV3" s="73"/>
      <c r="BVW3" s="73"/>
      <c r="BVX3" s="73"/>
      <c r="BVY3" s="73"/>
      <c r="BVZ3" s="73"/>
      <c r="BWA3" s="73"/>
      <c r="BWB3" s="73"/>
      <c r="BWC3" s="73"/>
      <c r="BWD3" s="73"/>
      <c r="BWE3" s="73"/>
      <c r="BWF3" s="73"/>
      <c r="BWG3" s="73"/>
      <c r="BWH3" s="73"/>
      <c r="BWI3" s="73"/>
      <c r="BWJ3" s="73"/>
      <c r="BWK3" s="73"/>
      <c r="BWL3" s="73"/>
      <c r="BWM3" s="73"/>
      <c r="BWN3" s="73"/>
      <c r="BWO3" s="73"/>
      <c r="BWP3" s="73"/>
      <c r="BWQ3" s="73"/>
      <c r="BWR3" s="73"/>
      <c r="BWS3" s="73"/>
      <c r="BWT3" s="73"/>
      <c r="BWU3" s="73"/>
      <c r="BWV3" s="73"/>
      <c r="BWW3" s="73"/>
      <c r="BWX3" s="73"/>
      <c r="BWY3" s="73"/>
      <c r="BWZ3" s="73"/>
      <c r="BXA3" s="73"/>
      <c r="BXB3" s="73"/>
      <c r="BXC3" s="73"/>
      <c r="BXD3" s="73"/>
      <c r="BXE3" s="73"/>
      <c r="BXF3" s="73"/>
      <c r="BXG3" s="73"/>
      <c r="BXH3" s="73"/>
      <c r="BXI3" s="73"/>
      <c r="BXJ3" s="73"/>
      <c r="BXK3" s="73"/>
      <c r="BXL3" s="73"/>
      <c r="BXM3" s="73"/>
      <c r="BXN3" s="73"/>
      <c r="BXO3" s="73"/>
      <c r="BXP3" s="73"/>
      <c r="BXQ3" s="73"/>
      <c r="BXR3" s="73"/>
      <c r="BXS3" s="73"/>
      <c r="BXT3" s="73"/>
      <c r="BXU3" s="73"/>
      <c r="BXV3" s="73"/>
      <c r="BXW3" s="73"/>
      <c r="BXX3" s="73"/>
      <c r="BXY3" s="73"/>
      <c r="BXZ3" s="73"/>
      <c r="BYA3" s="73"/>
      <c r="BYB3" s="73"/>
      <c r="BYC3" s="73"/>
      <c r="BYD3" s="73"/>
      <c r="BYE3" s="73"/>
      <c r="BYF3" s="73"/>
      <c r="BYG3" s="73"/>
      <c r="BYH3" s="73"/>
      <c r="BYI3" s="73"/>
      <c r="BYJ3" s="73"/>
      <c r="BYK3" s="73"/>
      <c r="BYL3" s="73"/>
      <c r="BYM3" s="73"/>
      <c r="BYN3" s="73"/>
      <c r="BYO3" s="73"/>
      <c r="BYP3" s="73"/>
      <c r="BYQ3" s="73"/>
      <c r="BYR3" s="73"/>
      <c r="BYS3" s="73"/>
      <c r="BYT3" s="73"/>
      <c r="BYU3" s="73"/>
      <c r="BYV3" s="73"/>
      <c r="BYW3" s="73"/>
      <c r="BYX3" s="73"/>
      <c r="BYY3" s="73"/>
      <c r="BYZ3" s="73"/>
      <c r="BZA3" s="73"/>
      <c r="BZB3" s="73"/>
      <c r="BZC3" s="73"/>
      <c r="BZD3" s="73"/>
      <c r="BZE3" s="73"/>
      <c r="BZF3" s="73"/>
      <c r="BZG3" s="73"/>
      <c r="BZH3" s="73"/>
      <c r="BZI3" s="73"/>
      <c r="BZJ3" s="73"/>
      <c r="BZK3" s="73"/>
      <c r="BZL3" s="73"/>
      <c r="BZM3" s="73"/>
      <c r="BZN3" s="73"/>
      <c r="BZO3" s="73"/>
      <c r="BZP3" s="73"/>
      <c r="BZQ3" s="73"/>
      <c r="BZR3" s="73"/>
      <c r="BZS3" s="73"/>
      <c r="BZT3" s="73"/>
      <c r="BZU3" s="73"/>
      <c r="BZV3" s="73"/>
      <c r="BZW3" s="73"/>
      <c r="BZX3" s="73"/>
      <c r="BZY3" s="73"/>
      <c r="BZZ3" s="73"/>
      <c r="CAA3" s="73"/>
      <c r="CAB3" s="73"/>
      <c r="CAC3" s="73"/>
      <c r="CAD3" s="73"/>
      <c r="CAE3" s="73"/>
      <c r="CAF3" s="73"/>
      <c r="CAG3" s="73"/>
      <c r="CAH3" s="73"/>
      <c r="CAI3" s="73"/>
      <c r="CAJ3" s="73"/>
      <c r="CAK3" s="73"/>
      <c r="CAL3" s="73"/>
      <c r="CAM3" s="73"/>
      <c r="CAN3" s="73"/>
      <c r="CAO3" s="73"/>
      <c r="CAP3" s="73"/>
      <c r="CAQ3" s="73"/>
      <c r="CAR3" s="73"/>
      <c r="CAS3" s="73"/>
      <c r="CAT3" s="73"/>
      <c r="CAU3" s="73"/>
      <c r="CAV3" s="73"/>
      <c r="CAW3" s="73"/>
      <c r="CAX3" s="73"/>
      <c r="CAY3" s="73"/>
      <c r="CAZ3" s="73"/>
      <c r="CBA3" s="73"/>
      <c r="CBB3" s="73"/>
      <c r="CBC3" s="73"/>
      <c r="CBD3" s="73"/>
      <c r="CBE3" s="73"/>
      <c r="CBF3" s="73"/>
      <c r="CBG3" s="73"/>
      <c r="CBH3" s="73"/>
      <c r="CBI3" s="73"/>
      <c r="CBJ3" s="73"/>
      <c r="CBK3" s="73"/>
      <c r="CBL3" s="73"/>
      <c r="CBM3" s="73"/>
      <c r="CBN3" s="73"/>
      <c r="CBO3" s="73"/>
      <c r="CBP3" s="73"/>
      <c r="CBQ3" s="73"/>
      <c r="CBR3" s="73"/>
      <c r="CBS3" s="73"/>
      <c r="CBT3" s="73"/>
      <c r="CBU3" s="73"/>
      <c r="CBV3" s="73"/>
      <c r="CBW3" s="73"/>
      <c r="CBX3" s="73"/>
      <c r="CBY3" s="73"/>
      <c r="CBZ3" s="73"/>
      <c r="CCA3" s="73"/>
      <c r="CCB3" s="73"/>
      <c r="CCC3" s="73"/>
      <c r="CCD3" s="73"/>
      <c r="CCE3" s="73"/>
      <c r="CCF3" s="73"/>
      <c r="CCG3" s="73"/>
      <c r="CCH3" s="73"/>
      <c r="CCI3" s="73"/>
      <c r="CCJ3" s="73"/>
      <c r="CCK3" s="73"/>
      <c r="CCL3" s="73"/>
      <c r="CCM3" s="73"/>
      <c r="CCN3" s="73"/>
      <c r="CCO3" s="73"/>
      <c r="CCP3" s="73"/>
      <c r="CCQ3" s="73"/>
      <c r="CCR3" s="73"/>
      <c r="CCS3" s="73"/>
      <c r="CCT3" s="73"/>
      <c r="CCU3" s="73"/>
      <c r="CCV3" s="73"/>
      <c r="CCW3" s="73"/>
      <c r="CCX3" s="73"/>
      <c r="CCY3" s="73"/>
      <c r="CCZ3" s="73"/>
      <c r="CDA3" s="73"/>
      <c r="CDB3" s="73"/>
      <c r="CDC3" s="73"/>
      <c r="CDD3" s="73"/>
      <c r="CDE3" s="73"/>
      <c r="CDF3" s="73"/>
      <c r="CDG3" s="73"/>
      <c r="CDH3" s="73"/>
      <c r="CDI3" s="73"/>
      <c r="CDJ3" s="73"/>
      <c r="CDK3" s="73"/>
      <c r="CDL3" s="73"/>
      <c r="CDM3" s="73"/>
      <c r="CDN3" s="73"/>
      <c r="CDO3" s="73"/>
      <c r="CDP3" s="73"/>
      <c r="CDQ3" s="73"/>
      <c r="CDR3" s="73"/>
      <c r="CDS3" s="73"/>
      <c r="CDT3" s="73"/>
      <c r="CDU3" s="73"/>
      <c r="CDV3" s="73"/>
      <c r="CDW3" s="73"/>
      <c r="CDX3" s="73"/>
      <c r="CDY3" s="73"/>
      <c r="CDZ3" s="73"/>
      <c r="CEA3" s="73"/>
      <c r="CEB3" s="73"/>
      <c r="CEC3" s="73"/>
      <c r="CED3" s="73"/>
      <c r="CEE3" s="73"/>
      <c r="CEF3" s="73"/>
      <c r="CEG3" s="73"/>
      <c r="CEH3" s="73"/>
      <c r="CEI3" s="73"/>
      <c r="CEJ3" s="73"/>
      <c r="CEK3" s="73"/>
      <c r="CEL3" s="73"/>
      <c r="CEM3" s="73"/>
      <c r="CEN3" s="73"/>
      <c r="CEO3" s="73"/>
      <c r="CEP3" s="73"/>
      <c r="CEQ3" s="73"/>
      <c r="CER3" s="73"/>
      <c r="CES3" s="73"/>
      <c r="CET3" s="73"/>
      <c r="CEU3" s="73"/>
      <c r="CEV3" s="73"/>
      <c r="CEW3" s="73"/>
      <c r="CEX3" s="73"/>
      <c r="CEY3" s="73"/>
      <c r="CEZ3" s="73"/>
      <c r="CFA3" s="73"/>
      <c r="CFB3" s="73"/>
      <c r="CFC3" s="73"/>
      <c r="CFD3" s="73"/>
      <c r="CFE3" s="73"/>
      <c r="CFF3" s="73"/>
      <c r="CFG3" s="73"/>
      <c r="CFH3" s="73"/>
      <c r="CFI3" s="73"/>
      <c r="CFJ3" s="73"/>
      <c r="CFK3" s="73"/>
      <c r="CFL3" s="73"/>
      <c r="CFM3" s="73"/>
      <c r="CFN3" s="73"/>
      <c r="CFO3" s="73"/>
      <c r="CFP3" s="73"/>
      <c r="CFQ3" s="73"/>
      <c r="CFR3" s="73"/>
      <c r="CFS3" s="73"/>
      <c r="CFT3" s="73"/>
      <c r="CFU3" s="73"/>
      <c r="CFV3" s="73"/>
      <c r="CFW3" s="73"/>
      <c r="CFX3" s="73"/>
      <c r="CFY3" s="73"/>
      <c r="CFZ3" s="73"/>
      <c r="CGA3" s="73"/>
      <c r="CGB3" s="73"/>
      <c r="CGC3" s="73"/>
      <c r="CGD3" s="73"/>
      <c r="CGE3" s="73"/>
      <c r="CGF3" s="73"/>
      <c r="CGG3" s="73"/>
      <c r="CGH3" s="73"/>
      <c r="CGI3" s="73"/>
      <c r="CGJ3" s="73"/>
      <c r="CGK3" s="73"/>
      <c r="CGL3" s="73"/>
      <c r="CGM3" s="73"/>
      <c r="CGN3" s="73"/>
      <c r="CGO3" s="73"/>
      <c r="CGP3" s="73"/>
      <c r="CGQ3" s="73"/>
      <c r="CGR3" s="73"/>
      <c r="CGS3" s="73"/>
      <c r="CGT3" s="73"/>
      <c r="CGU3" s="73"/>
      <c r="CGV3" s="73"/>
      <c r="CGW3" s="73"/>
      <c r="CGX3" s="73"/>
      <c r="CGY3" s="73"/>
      <c r="CGZ3" s="73"/>
      <c r="CHA3" s="73"/>
      <c r="CHB3" s="73"/>
      <c r="CHC3" s="73"/>
      <c r="CHD3" s="73"/>
      <c r="CHE3" s="73"/>
      <c r="CHF3" s="73"/>
      <c r="CHG3" s="73"/>
      <c r="CHH3" s="73"/>
      <c r="CHI3" s="73"/>
      <c r="CHJ3" s="73"/>
      <c r="CHK3" s="73"/>
      <c r="CHL3" s="73"/>
      <c r="CHM3" s="73"/>
      <c r="CHN3" s="73"/>
      <c r="CHO3" s="73"/>
      <c r="CHP3" s="73"/>
      <c r="CHQ3" s="73"/>
      <c r="CHR3" s="73"/>
      <c r="CHS3" s="73"/>
      <c r="CHT3" s="73"/>
      <c r="CHU3" s="73"/>
      <c r="CHV3" s="73"/>
      <c r="CHW3" s="73"/>
      <c r="CHX3" s="73"/>
      <c r="CHY3" s="73"/>
      <c r="CHZ3" s="73"/>
      <c r="CIA3" s="73"/>
      <c r="CIB3" s="73"/>
      <c r="CIC3" s="73"/>
      <c r="CID3" s="73"/>
      <c r="CIE3" s="73"/>
      <c r="CIF3" s="73"/>
      <c r="CIG3" s="73"/>
      <c r="CIH3" s="73"/>
      <c r="CII3" s="73"/>
      <c r="CIJ3" s="73"/>
      <c r="CIK3" s="73"/>
      <c r="CIL3" s="73"/>
      <c r="CIM3" s="73"/>
      <c r="CIN3" s="73"/>
      <c r="CIO3" s="73"/>
      <c r="CIP3" s="73"/>
      <c r="CIQ3" s="73"/>
      <c r="CIR3" s="73"/>
      <c r="CIS3" s="73"/>
      <c r="CIT3" s="73"/>
      <c r="CIU3" s="73"/>
      <c r="CIV3" s="73"/>
      <c r="CIW3" s="73"/>
      <c r="CIX3" s="73"/>
      <c r="CIY3" s="73"/>
      <c r="CIZ3" s="73"/>
      <c r="CJA3" s="73"/>
      <c r="CJB3" s="73"/>
      <c r="CJC3" s="73"/>
      <c r="CJD3" s="73"/>
      <c r="CJE3" s="73"/>
      <c r="CJF3" s="73"/>
      <c r="CJG3" s="73"/>
      <c r="CJH3" s="73"/>
      <c r="CJI3" s="73"/>
      <c r="CJJ3" s="73"/>
      <c r="CJK3" s="73"/>
      <c r="CJL3" s="73"/>
      <c r="CJM3" s="73"/>
      <c r="CJN3" s="73"/>
      <c r="CJO3" s="73"/>
      <c r="CJP3" s="73"/>
      <c r="CJQ3" s="73"/>
      <c r="CJR3" s="73"/>
      <c r="CJS3" s="73"/>
      <c r="CJT3" s="73"/>
      <c r="CJU3" s="73"/>
      <c r="CJV3" s="73"/>
      <c r="CJW3" s="73"/>
      <c r="CJX3" s="73"/>
      <c r="CJY3" s="73"/>
      <c r="CJZ3" s="73"/>
      <c r="CKA3" s="73"/>
      <c r="CKB3" s="73"/>
      <c r="CKC3" s="73"/>
      <c r="CKD3" s="73"/>
      <c r="CKE3" s="73"/>
      <c r="CKF3" s="73"/>
      <c r="CKG3" s="73"/>
      <c r="CKH3" s="73"/>
      <c r="CKI3" s="73"/>
      <c r="CKJ3" s="73"/>
      <c r="CKK3" s="73"/>
      <c r="CKL3" s="73"/>
      <c r="CKM3" s="73"/>
      <c r="CKN3" s="73"/>
      <c r="CKO3" s="73"/>
      <c r="CKP3" s="73"/>
      <c r="CKQ3" s="73"/>
      <c r="CKR3" s="73"/>
      <c r="CKS3" s="73"/>
      <c r="CKT3" s="73"/>
      <c r="CKU3" s="73"/>
      <c r="CKV3" s="73"/>
      <c r="CKW3" s="73"/>
      <c r="CKX3" s="73"/>
      <c r="CKY3" s="73"/>
      <c r="CKZ3" s="73"/>
      <c r="CLA3" s="73"/>
      <c r="CLB3" s="73"/>
      <c r="CLC3" s="73"/>
      <c r="CLD3" s="73"/>
      <c r="CLE3" s="73"/>
      <c r="CLF3" s="73"/>
      <c r="CLG3" s="73"/>
      <c r="CLH3" s="73"/>
      <c r="CLI3" s="73"/>
      <c r="CLJ3" s="73"/>
      <c r="CLK3" s="73"/>
      <c r="CLL3" s="73"/>
      <c r="CLM3" s="73"/>
      <c r="CLN3" s="73"/>
      <c r="CLO3" s="73"/>
      <c r="CLP3" s="73"/>
      <c r="CLQ3" s="73"/>
      <c r="CLR3" s="73"/>
      <c r="CLS3" s="73"/>
      <c r="CLT3" s="73"/>
      <c r="CLU3" s="73"/>
      <c r="CLV3" s="73"/>
      <c r="CLW3" s="73"/>
      <c r="CLX3" s="73"/>
      <c r="CLY3" s="73"/>
      <c r="CLZ3" s="73"/>
      <c r="CMA3" s="73"/>
      <c r="CMB3" s="73"/>
      <c r="CMC3" s="73"/>
      <c r="CMD3" s="73"/>
      <c r="CME3" s="73"/>
      <c r="CMF3" s="73"/>
      <c r="CMG3" s="73"/>
      <c r="CMH3" s="73"/>
      <c r="CMI3" s="73"/>
      <c r="CMJ3" s="73"/>
      <c r="CMK3" s="73"/>
      <c r="CML3" s="73"/>
      <c r="CMM3" s="73"/>
      <c r="CMN3" s="73"/>
      <c r="CMO3" s="73"/>
      <c r="CMP3" s="73"/>
      <c r="CMQ3" s="73"/>
      <c r="CMR3" s="73"/>
      <c r="CMS3" s="73"/>
      <c r="CMT3" s="73"/>
      <c r="CMU3" s="73"/>
      <c r="CMV3" s="73"/>
      <c r="CMW3" s="73"/>
      <c r="CMX3" s="73"/>
      <c r="CMY3" s="73"/>
      <c r="CMZ3" s="73"/>
      <c r="CNA3" s="73"/>
      <c r="CNB3" s="73"/>
      <c r="CNC3" s="73"/>
      <c r="CND3" s="73"/>
      <c r="CNE3" s="73"/>
      <c r="CNF3" s="73"/>
      <c r="CNG3" s="73"/>
      <c r="CNH3" s="73"/>
      <c r="CNI3" s="73"/>
      <c r="CNJ3" s="73"/>
      <c r="CNK3" s="73"/>
      <c r="CNL3" s="73"/>
      <c r="CNM3" s="73"/>
      <c r="CNN3" s="73"/>
      <c r="CNO3" s="73"/>
      <c r="CNP3" s="73"/>
      <c r="CNQ3" s="73"/>
      <c r="CNR3" s="73"/>
      <c r="CNS3" s="73"/>
      <c r="CNT3" s="73"/>
      <c r="CNU3" s="73"/>
      <c r="CNV3" s="73"/>
      <c r="CNW3" s="73"/>
      <c r="CNX3" s="73"/>
      <c r="CNY3" s="73"/>
      <c r="CNZ3" s="73"/>
      <c r="COA3" s="73"/>
      <c r="COB3" s="73"/>
      <c r="COC3" s="73"/>
      <c r="COD3" s="73"/>
      <c r="COE3" s="73"/>
      <c r="COF3" s="73"/>
      <c r="COG3" s="73"/>
      <c r="COH3" s="73"/>
      <c r="COI3" s="73"/>
      <c r="COJ3" s="73"/>
      <c r="COK3" s="73"/>
      <c r="COL3" s="73"/>
      <c r="COM3" s="73"/>
      <c r="CON3" s="73"/>
      <c r="COO3" s="73"/>
      <c r="COP3" s="73"/>
      <c r="COQ3" s="73"/>
      <c r="COR3" s="73"/>
      <c r="COS3" s="73"/>
      <c r="COT3" s="73"/>
      <c r="COU3" s="73"/>
      <c r="COV3" s="73"/>
      <c r="COW3" s="73"/>
      <c r="COX3" s="73"/>
      <c r="COY3" s="73"/>
      <c r="COZ3" s="73"/>
      <c r="CPA3" s="73"/>
      <c r="CPB3" s="73"/>
      <c r="CPC3" s="73"/>
      <c r="CPD3" s="73"/>
      <c r="CPE3" s="73"/>
      <c r="CPF3" s="73"/>
      <c r="CPG3" s="73"/>
      <c r="CPH3" s="73"/>
      <c r="CPI3" s="73"/>
      <c r="CPJ3" s="73"/>
      <c r="CPK3" s="73"/>
      <c r="CPL3" s="73"/>
      <c r="CPM3" s="73"/>
      <c r="CPN3" s="73"/>
      <c r="CPO3" s="73"/>
      <c r="CPP3" s="73"/>
      <c r="CPQ3" s="73"/>
      <c r="CPR3" s="73"/>
      <c r="CPS3" s="73"/>
      <c r="CPT3" s="73"/>
      <c r="CPU3" s="73"/>
      <c r="CPV3" s="73"/>
      <c r="CPW3" s="73"/>
      <c r="CPX3" s="73"/>
      <c r="CPY3" s="73"/>
      <c r="CPZ3" s="73"/>
      <c r="CQA3" s="73"/>
      <c r="CQB3" s="73"/>
      <c r="CQC3" s="73"/>
      <c r="CQD3" s="73"/>
      <c r="CQE3" s="73"/>
      <c r="CQF3" s="73"/>
      <c r="CQG3" s="73"/>
      <c r="CQH3" s="73"/>
      <c r="CQI3" s="73"/>
      <c r="CQJ3" s="73"/>
      <c r="CQK3" s="73"/>
      <c r="CQL3" s="73"/>
      <c r="CQM3" s="73"/>
      <c r="CQN3" s="73"/>
      <c r="CQO3" s="73"/>
      <c r="CQP3" s="73"/>
      <c r="CQQ3" s="73"/>
      <c r="CQR3" s="73"/>
      <c r="CQS3" s="73"/>
      <c r="CQT3" s="73"/>
      <c r="CQU3" s="73"/>
      <c r="CQV3" s="73"/>
      <c r="CQW3" s="73"/>
      <c r="CQX3" s="73"/>
      <c r="CQY3" s="73"/>
      <c r="CQZ3" s="73"/>
      <c r="CRA3" s="73"/>
      <c r="CRB3" s="73"/>
      <c r="CRC3" s="73"/>
      <c r="CRD3" s="73"/>
      <c r="CRE3" s="73"/>
      <c r="CRF3" s="73"/>
      <c r="CRG3" s="73"/>
      <c r="CRH3" s="73"/>
      <c r="CRI3" s="73"/>
      <c r="CRJ3" s="73"/>
      <c r="CRK3" s="73"/>
      <c r="CRL3" s="73"/>
      <c r="CRM3" s="73"/>
      <c r="CRN3" s="73"/>
      <c r="CRO3" s="73"/>
      <c r="CRP3" s="73"/>
      <c r="CRQ3" s="73"/>
      <c r="CRR3" s="73"/>
      <c r="CRS3" s="73"/>
      <c r="CRT3" s="73"/>
      <c r="CRU3" s="73"/>
      <c r="CRV3" s="73"/>
      <c r="CRW3" s="73"/>
      <c r="CRX3" s="73"/>
      <c r="CRY3" s="73"/>
      <c r="CRZ3" s="73"/>
      <c r="CSA3" s="73"/>
      <c r="CSB3" s="73"/>
      <c r="CSC3" s="73"/>
      <c r="CSD3" s="73"/>
      <c r="CSE3" s="73"/>
      <c r="CSF3" s="73"/>
      <c r="CSG3" s="73"/>
      <c r="CSH3" s="73"/>
      <c r="CSI3" s="73"/>
      <c r="CSJ3" s="73"/>
      <c r="CSK3" s="73"/>
      <c r="CSL3" s="73"/>
      <c r="CSM3" s="73"/>
      <c r="CSN3" s="73"/>
      <c r="CSO3" s="73"/>
      <c r="CSP3" s="73"/>
      <c r="CSQ3" s="73"/>
      <c r="CSR3" s="73"/>
      <c r="CSS3" s="73"/>
      <c r="CST3" s="73"/>
      <c r="CSU3" s="73"/>
      <c r="CSV3" s="73"/>
      <c r="CSW3" s="73"/>
      <c r="CSX3" s="73"/>
      <c r="CSY3" s="73"/>
      <c r="CSZ3" s="73"/>
      <c r="CTA3" s="73"/>
      <c r="CTB3" s="73"/>
      <c r="CTC3" s="73"/>
      <c r="CTD3" s="73"/>
      <c r="CTE3" s="73"/>
      <c r="CTF3" s="73"/>
      <c r="CTG3" s="73"/>
      <c r="CTH3" s="73"/>
      <c r="CTI3" s="73"/>
      <c r="CTJ3" s="73"/>
      <c r="CTK3" s="73"/>
      <c r="CTL3" s="73"/>
      <c r="CTM3" s="73"/>
      <c r="CTN3" s="73"/>
      <c r="CTO3" s="73"/>
      <c r="CTP3" s="73"/>
      <c r="CTQ3" s="73"/>
      <c r="CTR3" s="73"/>
      <c r="CTS3" s="73"/>
      <c r="CTT3" s="73"/>
      <c r="CTU3" s="73"/>
      <c r="CTV3" s="73"/>
      <c r="CTW3" s="73"/>
      <c r="CTX3" s="73"/>
      <c r="CTY3" s="73"/>
      <c r="CTZ3" s="73"/>
      <c r="CUA3" s="73"/>
      <c r="CUB3" s="73"/>
      <c r="CUC3" s="73"/>
      <c r="CUD3" s="73"/>
      <c r="CUE3" s="73"/>
      <c r="CUF3" s="73"/>
      <c r="CUG3" s="73"/>
      <c r="CUH3" s="73"/>
      <c r="CUI3" s="73"/>
      <c r="CUJ3" s="73"/>
      <c r="CUK3" s="73"/>
      <c r="CUL3" s="73"/>
      <c r="CUM3" s="73"/>
      <c r="CUN3" s="73"/>
      <c r="CUO3" s="73"/>
      <c r="CUP3" s="73"/>
      <c r="CUQ3" s="73"/>
      <c r="CUR3" s="73"/>
      <c r="CUS3" s="73"/>
      <c r="CUT3" s="73"/>
      <c r="CUU3" s="73"/>
      <c r="CUV3" s="73"/>
      <c r="CUW3" s="73"/>
      <c r="CUX3" s="73"/>
      <c r="CUY3" s="73"/>
      <c r="CUZ3" s="73"/>
      <c r="CVA3" s="73"/>
      <c r="CVB3" s="73"/>
      <c r="CVC3" s="73"/>
      <c r="CVD3" s="73"/>
      <c r="CVE3" s="73"/>
      <c r="CVF3" s="73"/>
      <c r="CVG3" s="73"/>
      <c r="CVH3" s="73"/>
      <c r="CVI3" s="73"/>
      <c r="CVJ3" s="73"/>
      <c r="CVK3" s="73"/>
      <c r="CVL3" s="73"/>
      <c r="CVM3" s="73"/>
      <c r="CVN3" s="73"/>
      <c r="CVO3" s="73"/>
      <c r="CVP3" s="73"/>
      <c r="CVQ3" s="73"/>
      <c r="CVR3" s="73"/>
      <c r="CVS3" s="73"/>
      <c r="CVT3" s="73"/>
      <c r="CVU3" s="73"/>
      <c r="CVV3" s="73"/>
      <c r="CVW3" s="73"/>
      <c r="CVX3" s="73"/>
      <c r="CVY3" s="73"/>
      <c r="CVZ3" s="73"/>
      <c r="CWA3" s="73"/>
      <c r="CWB3" s="73"/>
      <c r="CWC3" s="73"/>
      <c r="CWD3" s="73"/>
      <c r="CWE3" s="73"/>
      <c r="CWF3" s="73"/>
      <c r="CWG3" s="73"/>
      <c r="CWH3" s="73"/>
      <c r="CWI3" s="73"/>
      <c r="CWJ3" s="73"/>
      <c r="CWK3" s="73"/>
      <c r="CWL3" s="73"/>
      <c r="CWM3" s="73"/>
      <c r="CWN3" s="73"/>
      <c r="CWO3" s="73"/>
      <c r="CWP3" s="73"/>
      <c r="CWQ3" s="73"/>
      <c r="CWR3" s="73"/>
      <c r="CWS3" s="73"/>
      <c r="CWT3" s="73"/>
      <c r="CWU3" s="73"/>
      <c r="CWV3" s="73"/>
      <c r="CWW3" s="73"/>
      <c r="CWX3" s="73"/>
      <c r="CWY3" s="73"/>
      <c r="CWZ3" s="73"/>
      <c r="CXA3" s="73"/>
      <c r="CXB3" s="73"/>
      <c r="CXC3" s="73"/>
      <c r="CXD3" s="73"/>
      <c r="CXE3" s="73"/>
      <c r="CXF3" s="73"/>
      <c r="CXG3" s="73"/>
      <c r="CXH3" s="73"/>
      <c r="CXI3" s="73"/>
      <c r="CXJ3" s="73"/>
      <c r="CXK3" s="73"/>
      <c r="CXL3" s="73"/>
      <c r="CXM3" s="73"/>
      <c r="CXN3" s="73"/>
      <c r="CXO3" s="73"/>
      <c r="CXP3" s="73"/>
      <c r="CXQ3" s="73"/>
      <c r="CXR3" s="73"/>
      <c r="CXS3" s="73"/>
      <c r="CXT3" s="73"/>
      <c r="CXU3" s="73"/>
      <c r="CXV3" s="73"/>
      <c r="CXW3" s="73"/>
      <c r="CXX3" s="73"/>
      <c r="CXY3" s="73"/>
      <c r="CXZ3" s="73"/>
      <c r="CYA3" s="73"/>
      <c r="CYB3" s="73"/>
      <c r="CYC3" s="73"/>
      <c r="CYD3" s="73"/>
      <c r="CYE3" s="73"/>
      <c r="CYF3" s="73"/>
      <c r="CYG3" s="73"/>
      <c r="CYH3" s="73"/>
      <c r="CYI3" s="73"/>
      <c r="CYJ3" s="73"/>
      <c r="CYK3" s="73"/>
      <c r="CYL3" s="73"/>
      <c r="CYM3" s="73"/>
      <c r="CYN3" s="73"/>
      <c r="CYO3" s="73"/>
      <c r="CYP3" s="73"/>
      <c r="CYQ3" s="73"/>
      <c r="CYR3" s="73"/>
      <c r="CYS3" s="73"/>
      <c r="CYT3" s="73"/>
      <c r="CYU3" s="73"/>
      <c r="CYV3" s="73"/>
      <c r="CYW3" s="73"/>
      <c r="CYX3" s="73"/>
      <c r="CYY3" s="73"/>
      <c r="CYZ3" s="73"/>
      <c r="CZA3" s="73"/>
      <c r="CZB3" s="73"/>
      <c r="CZC3" s="73"/>
      <c r="CZD3" s="73"/>
      <c r="CZE3" s="73"/>
      <c r="CZF3" s="73"/>
      <c r="CZG3" s="73"/>
      <c r="CZH3" s="73"/>
      <c r="CZI3" s="73"/>
      <c r="CZJ3" s="73"/>
      <c r="CZK3" s="73"/>
      <c r="CZL3" s="73"/>
      <c r="CZM3" s="73"/>
      <c r="CZN3" s="73"/>
      <c r="CZO3" s="73"/>
      <c r="CZP3" s="73"/>
      <c r="CZQ3" s="73"/>
      <c r="CZR3" s="73"/>
      <c r="CZS3" s="73"/>
      <c r="CZT3" s="73"/>
      <c r="CZU3" s="73"/>
      <c r="CZV3" s="73"/>
      <c r="CZW3" s="73"/>
      <c r="CZX3" s="73"/>
      <c r="CZY3" s="73"/>
      <c r="CZZ3" s="73"/>
      <c r="DAA3" s="73"/>
      <c r="DAB3" s="73"/>
      <c r="DAC3" s="73"/>
      <c r="DAD3" s="73"/>
      <c r="DAE3" s="73"/>
      <c r="DAF3" s="73"/>
      <c r="DAG3" s="73"/>
      <c r="DAH3" s="73"/>
      <c r="DAI3" s="73"/>
      <c r="DAJ3" s="73"/>
      <c r="DAK3" s="73"/>
      <c r="DAL3" s="73"/>
      <c r="DAM3" s="73"/>
      <c r="DAN3" s="73"/>
      <c r="DAO3" s="73"/>
      <c r="DAP3" s="73"/>
      <c r="DAQ3" s="73"/>
      <c r="DAR3" s="73"/>
      <c r="DAS3" s="73"/>
      <c r="DAT3" s="73"/>
      <c r="DAU3" s="73"/>
      <c r="DAV3" s="73"/>
      <c r="DAW3" s="73"/>
      <c r="DAX3" s="73"/>
      <c r="DAY3" s="73"/>
      <c r="DAZ3" s="73"/>
      <c r="DBA3" s="73"/>
      <c r="DBB3" s="73"/>
      <c r="DBC3" s="73"/>
      <c r="DBD3" s="73"/>
      <c r="DBE3" s="73"/>
      <c r="DBF3" s="73"/>
      <c r="DBG3" s="73"/>
      <c r="DBH3" s="73"/>
      <c r="DBI3" s="73"/>
      <c r="DBJ3" s="73"/>
      <c r="DBK3" s="73"/>
      <c r="DBL3" s="73"/>
      <c r="DBM3" s="73"/>
      <c r="DBN3" s="73"/>
      <c r="DBO3" s="73"/>
      <c r="DBP3" s="73"/>
      <c r="DBQ3" s="73"/>
      <c r="DBR3" s="73"/>
      <c r="DBS3" s="73"/>
      <c r="DBT3" s="73"/>
      <c r="DBU3" s="73"/>
      <c r="DBV3" s="73"/>
      <c r="DBW3" s="73"/>
      <c r="DBX3" s="73"/>
      <c r="DBY3" s="73"/>
      <c r="DBZ3" s="73"/>
      <c r="DCA3" s="73"/>
      <c r="DCB3" s="73"/>
      <c r="DCC3" s="73"/>
      <c r="DCD3" s="73"/>
      <c r="DCE3" s="73"/>
      <c r="DCF3" s="73"/>
      <c r="DCG3" s="73"/>
      <c r="DCH3" s="73"/>
      <c r="DCI3" s="73"/>
      <c r="DCJ3" s="73"/>
      <c r="DCK3" s="73"/>
      <c r="DCL3" s="73"/>
      <c r="DCM3" s="73"/>
      <c r="DCN3" s="73"/>
      <c r="DCO3" s="73"/>
      <c r="DCP3" s="73"/>
      <c r="DCQ3" s="73"/>
      <c r="DCR3" s="73"/>
      <c r="DCS3" s="73"/>
      <c r="DCT3" s="73"/>
      <c r="DCU3" s="73"/>
      <c r="DCV3" s="73"/>
      <c r="DCW3" s="73"/>
      <c r="DCX3" s="73"/>
      <c r="DCY3" s="73"/>
      <c r="DCZ3" s="73"/>
      <c r="DDA3" s="73"/>
      <c r="DDB3" s="73"/>
      <c r="DDC3" s="73"/>
      <c r="DDD3" s="73"/>
      <c r="DDE3" s="73"/>
      <c r="DDF3" s="73"/>
      <c r="DDG3" s="73"/>
      <c r="DDH3" s="73"/>
      <c r="DDI3" s="73"/>
      <c r="DDJ3" s="73"/>
      <c r="DDK3" s="73"/>
      <c r="DDL3" s="73"/>
      <c r="DDM3" s="73"/>
      <c r="DDN3" s="73"/>
      <c r="DDO3" s="73"/>
      <c r="DDP3" s="73"/>
      <c r="DDQ3" s="73"/>
      <c r="DDR3" s="73"/>
      <c r="DDS3" s="73"/>
      <c r="DDT3" s="73"/>
      <c r="DDU3" s="73"/>
      <c r="DDV3" s="73"/>
      <c r="DDW3" s="73"/>
      <c r="DDX3" s="73"/>
      <c r="DDY3" s="73"/>
      <c r="DDZ3" s="73"/>
      <c r="DEA3" s="73"/>
      <c r="DEB3" s="73"/>
      <c r="DEC3" s="73"/>
      <c r="DED3" s="73"/>
      <c r="DEE3" s="73"/>
      <c r="DEF3" s="73"/>
      <c r="DEG3" s="73"/>
      <c r="DEH3" s="73"/>
      <c r="DEI3" s="73"/>
      <c r="DEJ3" s="73"/>
      <c r="DEK3" s="73"/>
      <c r="DEL3" s="73"/>
      <c r="DEM3" s="73"/>
      <c r="DEN3" s="73"/>
      <c r="DEO3" s="73"/>
      <c r="DEP3" s="73"/>
      <c r="DEQ3" s="73"/>
      <c r="DER3" s="73"/>
      <c r="DES3" s="73"/>
      <c r="DET3" s="73"/>
      <c r="DEU3" s="73"/>
      <c r="DEV3" s="73"/>
      <c r="DEW3" s="73"/>
      <c r="DEX3" s="73"/>
      <c r="DEY3" s="73"/>
      <c r="DEZ3" s="73"/>
      <c r="DFA3" s="73"/>
      <c r="DFB3" s="73"/>
      <c r="DFC3" s="73"/>
      <c r="DFD3" s="73"/>
      <c r="DFE3" s="73"/>
      <c r="DFF3" s="73"/>
      <c r="DFG3" s="73"/>
      <c r="DFH3" s="73"/>
      <c r="DFI3" s="73"/>
      <c r="DFJ3" s="73"/>
      <c r="DFK3" s="73"/>
      <c r="DFL3" s="73"/>
      <c r="DFM3" s="73"/>
      <c r="DFN3" s="73"/>
      <c r="DFO3" s="73"/>
      <c r="DFP3" s="73"/>
      <c r="DFQ3" s="73"/>
      <c r="DFR3" s="73"/>
      <c r="DFS3" s="73"/>
      <c r="DFT3" s="73"/>
      <c r="DFU3" s="73"/>
      <c r="DFV3" s="73"/>
      <c r="DFW3" s="73"/>
      <c r="DFX3" s="73"/>
      <c r="DFY3" s="73"/>
      <c r="DFZ3" s="73"/>
      <c r="DGA3" s="73"/>
      <c r="DGB3" s="73"/>
      <c r="DGC3" s="73"/>
      <c r="DGD3" s="73"/>
      <c r="DGE3" s="73"/>
      <c r="DGF3" s="73"/>
      <c r="DGG3" s="73"/>
      <c r="DGH3" s="73"/>
      <c r="DGI3" s="73"/>
      <c r="DGJ3" s="73"/>
      <c r="DGK3" s="73"/>
      <c r="DGL3" s="73"/>
      <c r="DGM3" s="73"/>
      <c r="DGN3" s="73"/>
      <c r="DGO3" s="73"/>
      <c r="DGP3" s="73"/>
      <c r="DGQ3" s="73"/>
      <c r="DGR3" s="73"/>
      <c r="DGS3" s="73"/>
      <c r="DGT3" s="73"/>
      <c r="DGU3" s="73"/>
      <c r="DGV3" s="73"/>
      <c r="DGW3" s="73"/>
      <c r="DGX3" s="73"/>
      <c r="DGY3" s="73"/>
      <c r="DGZ3" s="73"/>
      <c r="DHA3" s="73"/>
      <c r="DHB3" s="73"/>
      <c r="DHC3" s="73"/>
      <c r="DHD3" s="73"/>
      <c r="DHE3" s="73"/>
      <c r="DHF3" s="73"/>
      <c r="DHG3" s="73"/>
      <c r="DHH3" s="73"/>
      <c r="DHI3" s="73"/>
      <c r="DHJ3" s="73"/>
      <c r="DHK3" s="73"/>
      <c r="DHL3" s="73"/>
      <c r="DHM3" s="73"/>
      <c r="DHN3" s="73"/>
      <c r="DHO3" s="73"/>
      <c r="DHP3" s="73"/>
      <c r="DHQ3" s="73"/>
      <c r="DHR3" s="73"/>
      <c r="DHS3" s="73"/>
      <c r="DHT3" s="73"/>
      <c r="DHU3" s="73"/>
      <c r="DHV3" s="73"/>
      <c r="DHW3" s="73"/>
      <c r="DHX3" s="73"/>
      <c r="DHY3" s="73"/>
      <c r="DHZ3" s="73"/>
      <c r="DIA3" s="73"/>
      <c r="DIB3" s="73"/>
      <c r="DIC3" s="73"/>
      <c r="DID3" s="73"/>
      <c r="DIE3" s="73"/>
      <c r="DIF3" s="73"/>
      <c r="DIG3" s="73"/>
      <c r="DIH3" s="73"/>
      <c r="DII3" s="73"/>
      <c r="DIJ3" s="73"/>
      <c r="DIK3" s="73"/>
      <c r="DIL3" s="73"/>
      <c r="DIM3" s="73"/>
      <c r="DIN3" s="73"/>
      <c r="DIO3" s="73"/>
      <c r="DIP3" s="73"/>
      <c r="DIQ3" s="73"/>
      <c r="DIR3" s="73"/>
      <c r="DIS3" s="73"/>
      <c r="DIT3" s="73"/>
      <c r="DIU3" s="73"/>
      <c r="DIV3" s="73"/>
      <c r="DIW3" s="73"/>
      <c r="DIX3" s="73"/>
      <c r="DIY3" s="73"/>
      <c r="DIZ3" s="73"/>
      <c r="DJA3" s="73"/>
      <c r="DJB3" s="73"/>
      <c r="DJC3" s="73"/>
      <c r="DJD3" s="73"/>
      <c r="DJE3" s="73"/>
      <c r="DJF3" s="73"/>
      <c r="DJG3" s="73"/>
      <c r="DJH3" s="73"/>
      <c r="DJI3" s="73"/>
      <c r="DJJ3" s="73"/>
      <c r="DJK3" s="73"/>
      <c r="DJL3" s="73"/>
      <c r="DJM3" s="73"/>
      <c r="DJN3" s="73"/>
      <c r="DJO3" s="73"/>
      <c r="DJP3" s="73"/>
      <c r="DJQ3" s="73"/>
      <c r="DJR3" s="73"/>
      <c r="DJS3" s="73"/>
      <c r="DJT3" s="73"/>
      <c r="DJU3" s="73"/>
      <c r="DJV3" s="73"/>
      <c r="DJW3" s="73"/>
      <c r="DJX3" s="73"/>
      <c r="DJY3" s="73"/>
      <c r="DJZ3" s="73"/>
      <c r="DKA3" s="73"/>
      <c r="DKB3" s="73"/>
      <c r="DKC3" s="73"/>
      <c r="DKD3" s="73"/>
      <c r="DKE3" s="73"/>
      <c r="DKF3" s="73"/>
      <c r="DKG3" s="73"/>
      <c r="DKH3" s="73"/>
      <c r="DKI3" s="73"/>
      <c r="DKJ3" s="73"/>
      <c r="DKK3" s="73"/>
      <c r="DKL3" s="73"/>
      <c r="DKM3" s="73"/>
      <c r="DKN3" s="73"/>
      <c r="DKO3" s="73"/>
      <c r="DKP3" s="73"/>
      <c r="DKQ3" s="73"/>
      <c r="DKR3" s="73"/>
      <c r="DKS3" s="73"/>
      <c r="DKT3" s="73"/>
      <c r="DKU3" s="73"/>
      <c r="DKV3" s="73"/>
      <c r="DKW3" s="73"/>
      <c r="DKX3" s="73"/>
      <c r="DKY3" s="73"/>
      <c r="DKZ3" s="73"/>
      <c r="DLA3" s="73"/>
      <c r="DLB3" s="73"/>
      <c r="DLC3" s="73"/>
      <c r="DLD3" s="73"/>
      <c r="DLE3" s="73"/>
      <c r="DLF3" s="73"/>
      <c r="DLG3" s="73"/>
      <c r="DLH3" s="73"/>
      <c r="DLI3" s="73"/>
      <c r="DLJ3" s="73"/>
      <c r="DLK3" s="73"/>
      <c r="DLL3" s="73"/>
      <c r="DLM3" s="73"/>
      <c r="DLN3" s="73"/>
      <c r="DLO3" s="73"/>
      <c r="DLP3" s="73"/>
      <c r="DLQ3" s="73"/>
      <c r="DLR3" s="73"/>
      <c r="DLS3" s="73"/>
      <c r="DLT3" s="73"/>
      <c r="DLU3" s="73"/>
      <c r="DLV3" s="73"/>
      <c r="DLW3" s="73"/>
      <c r="DLX3" s="73"/>
      <c r="DLY3" s="73"/>
      <c r="DLZ3" s="73"/>
      <c r="DMA3" s="73"/>
      <c r="DMB3" s="73"/>
      <c r="DMC3" s="73"/>
      <c r="DMD3" s="73"/>
      <c r="DME3" s="73"/>
      <c r="DMF3" s="73"/>
      <c r="DMG3" s="73"/>
      <c r="DMH3" s="73"/>
      <c r="DMI3" s="73"/>
      <c r="DMJ3" s="73"/>
      <c r="DMK3" s="73"/>
      <c r="DML3" s="73"/>
      <c r="DMM3" s="73"/>
      <c r="DMN3" s="73"/>
      <c r="DMO3" s="73"/>
      <c r="DMP3" s="73"/>
      <c r="DMQ3" s="73"/>
      <c r="DMR3" s="73"/>
      <c r="DMS3" s="73"/>
      <c r="DMT3" s="73"/>
      <c r="DMU3" s="73"/>
      <c r="DMV3" s="73"/>
      <c r="DMW3" s="73"/>
      <c r="DMX3" s="73"/>
      <c r="DMY3" s="73"/>
      <c r="DMZ3" s="73"/>
      <c r="DNA3" s="73"/>
      <c r="DNB3" s="73"/>
      <c r="DNC3" s="73"/>
      <c r="DND3" s="73"/>
      <c r="DNE3" s="73"/>
      <c r="DNF3" s="73"/>
      <c r="DNG3" s="73"/>
      <c r="DNH3" s="73"/>
      <c r="DNI3" s="73"/>
      <c r="DNJ3" s="73"/>
      <c r="DNK3" s="73"/>
      <c r="DNL3" s="73"/>
      <c r="DNM3" s="73"/>
      <c r="DNN3" s="73"/>
      <c r="DNO3" s="73"/>
      <c r="DNP3" s="73"/>
      <c r="DNQ3" s="73"/>
      <c r="DNR3" s="73"/>
      <c r="DNS3" s="73"/>
      <c r="DNT3" s="73"/>
      <c r="DNU3" s="73"/>
      <c r="DNV3" s="73"/>
      <c r="DNW3" s="73"/>
      <c r="DNX3" s="73"/>
      <c r="DNY3" s="73"/>
      <c r="DNZ3" s="73"/>
      <c r="DOA3" s="73"/>
      <c r="DOB3" s="73"/>
      <c r="DOC3" s="73"/>
      <c r="DOD3" s="73"/>
      <c r="DOE3" s="73"/>
      <c r="DOF3" s="73"/>
      <c r="DOG3" s="73"/>
      <c r="DOH3" s="73"/>
      <c r="DOI3" s="73"/>
      <c r="DOJ3" s="73"/>
      <c r="DOK3" s="73"/>
      <c r="DOL3" s="73"/>
      <c r="DOM3" s="73"/>
      <c r="DON3" s="73"/>
      <c r="DOO3" s="73"/>
      <c r="DOP3" s="73"/>
      <c r="DOQ3" s="73"/>
      <c r="DOR3" s="73"/>
      <c r="DOS3" s="73"/>
      <c r="DOT3" s="73"/>
      <c r="DOU3" s="73"/>
      <c r="DOV3" s="73"/>
      <c r="DOW3" s="73"/>
      <c r="DOX3" s="73"/>
      <c r="DOY3" s="73"/>
      <c r="DOZ3" s="73"/>
      <c r="DPA3" s="73"/>
      <c r="DPB3" s="73"/>
      <c r="DPC3" s="73"/>
      <c r="DPD3" s="73"/>
      <c r="DPE3" s="73"/>
      <c r="DPF3" s="73"/>
      <c r="DPG3" s="73"/>
      <c r="DPH3" s="73"/>
      <c r="DPI3" s="73"/>
      <c r="DPJ3" s="73"/>
      <c r="DPK3" s="73"/>
      <c r="DPL3" s="73"/>
      <c r="DPM3" s="73"/>
      <c r="DPN3" s="73"/>
      <c r="DPO3" s="73"/>
      <c r="DPP3" s="73"/>
      <c r="DPQ3" s="73"/>
      <c r="DPR3" s="73"/>
      <c r="DPS3" s="73"/>
      <c r="DPT3" s="73"/>
      <c r="DPU3" s="73"/>
      <c r="DPV3" s="73"/>
      <c r="DPW3" s="73"/>
      <c r="DPX3" s="73"/>
      <c r="DPY3" s="73"/>
    </row>
    <row r="4" spans="1:3146" s="71" customFormat="1" x14ac:dyDescent="0.35">
      <c r="A4" s="48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2"/>
    </row>
    <row r="5" spans="1:3146" s="48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0"/>
    </row>
    <row r="6" spans="1:3146" s="9" customFormat="1" x14ac:dyDescent="0.35">
      <c r="A6" s="75">
        <v>1</v>
      </c>
      <c r="B6" s="75">
        <v>2</v>
      </c>
      <c r="C6" s="76">
        <v>3</v>
      </c>
      <c r="D6" s="75">
        <v>4</v>
      </c>
      <c r="E6" s="75">
        <v>5</v>
      </c>
      <c r="F6" s="76">
        <v>6</v>
      </c>
      <c r="G6" s="76">
        <v>7</v>
      </c>
      <c r="H6" s="75">
        <v>8</v>
      </c>
      <c r="I6" s="75">
        <v>9</v>
      </c>
      <c r="J6" s="75">
        <v>10</v>
      </c>
      <c r="K6" s="75">
        <v>11</v>
      </c>
      <c r="L6" s="75">
        <v>12</v>
      </c>
      <c r="M6" s="75">
        <v>13</v>
      </c>
      <c r="N6" s="75">
        <v>14</v>
      </c>
      <c r="O6" s="75">
        <v>15</v>
      </c>
      <c r="P6" s="75">
        <v>16</v>
      </c>
      <c r="Q6" s="76">
        <v>17</v>
      </c>
      <c r="R6" s="76">
        <v>18</v>
      </c>
      <c r="S6" s="76">
        <v>19</v>
      </c>
      <c r="T6" s="75">
        <v>20</v>
      </c>
      <c r="U6" s="75">
        <v>21</v>
      </c>
      <c r="V6" s="76">
        <v>22</v>
      </c>
      <c r="W6" s="76">
        <v>23</v>
      </c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  <c r="MV6" s="77"/>
      <c r="MW6" s="77"/>
      <c r="MX6" s="77"/>
      <c r="MY6" s="77"/>
      <c r="MZ6" s="77"/>
      <c r="NA6" s="77"/>
      <c r="NB6" s="77"/>
      <c r="NC6" s="77"/>
      <c r="ND6" s="77"/>
      <c r="NE6" s="77"/>
      <c r="NF6" s="77"/>
      <c r="NG6" s="77"/>
      <c r="NH6" s="77"/>
      <c r="NI6" s="77"/>
      <c r="NJ6" s="77"/>
      <c r="NK6" s="77"/>
      <c r="NL6" s="77"/>
      <c r="NM6" s="77"/>
      <c r="NN6" s="77"/>
      <c r="NO6" s="77"/>
      <c r="NP6" s="77"/>
      <c r="NQ6" s="77"/>
      <c r="NR6" s="77"/>
      <c r="NS6" s="77"/>
      <c r="NT6" s="77"/>
      <c r="NU6" s="77"/>
      <c r="NV6" s="77"/>
      <c r="NW6" s="77"/>
      <c r="NX6" s="77"/>
      <c r="NY6" s="77"/>
      <c r="NZ6" s="77"/>
      <c r="OA6" s="77"/>
      <c r="OB6" s="77"/>
      <c r="OC6" s="77"/>
      <c r="OD6" s="77"/>
      <c r="OE6" s="77"/>
      <c r="OF6" s="77"/>
      <c r="OG6" s="77"/>
      <c r="OH6" s="77"/>
      <c r="OI6" s="77"/>
      <c r="OJ6" s="77"/>
      <c r="OK6" s="77"/>
      <c r="OL6" s="77"/>
      <c r="OM6" s="77"/>
      <c r="ON6" s="77"/>
      <c r="OO6" s="77"/>
      <c r="OP6" s="77"/>
      <c r="OQ6" s="77"/>
      <c r="OR6" s="77"/>
      <c r="OS6" s="77"/>
      <c r="OT6" s="77"/>
      <c r="OU6" s="77"/>
      <c r="OV6" s="77"/>
      <c r="OW6" s="77"/>
      <c r="OX6" s="77"/>
      <c r="OY6" s="77"/>
      <c r="OZ6" s="77"/>
      <c r="PA6" s="77"/>
      <c r="PB6" s="77"/>
      <c r="PC6" s="77"/>
      <c r="PD6" s="77"/>
      <c r="PE6" s="77"/>
      <c r="PF6" s="77"/>
      <c r="PG6" s="77"/>
      <c r="PH6" s="77"/>
      <c r="PI6" s="77"/>
      <c r="PJ6" s="77"/>
      <c r="PK6" s="77"/>
      <c r="PL6" s="77"/>
      <c r="PM6" s="77"/>
      <c r="PN6" s="77"/>
      <c r="PO6" s="77"/>
      <c r="PP6" s="77"/>
      <c r="PQ6" s="77"/>
      <c r="PR6" s="77"/>
      <c r="PS6" s="77"/>
      <c r="PT6" s="77"/>
      <c r="PU6" s="77"/>
      <c r="PV6" s="77"/>
      <c r="PW6" s="77"/>
      <c r="PX6" s="77"/>
      <c r="PY6" s="77"/>
      <c r="PZ6" s="77"/>
      <c r="QA6" s="77"/>
      <c r="QB6" s="77"/>
      <c r="QC6" s="77"/>
      <c r="QD6" s="77"/>
      <c r="QE6" s="77"/>
      <c r="QF6" s="77"/>
      <c r="QG6" s="77"/>
      <c r="QH6" s="77"/>
      <c r="QI6" s="77"/>
      <c r="QJ6" s="77"/>
      <c r="QK6" s="77"/>
      <c r="QL6" s="77"/>
      <c r="QM6" s="77"/>
      <c r="QN6" s="77"/>
      <c r="QO6" s="77"/>
      <c r="QP6" s="77"/>
      <c r="QQ6" s="77"/>
      <c r="QR6" s="77"/>
      <c r="QS6" s="77"/>
      <c r="QT6" s="77"/>
      <c r="QU6" s="77"/>
      <c r="QV6" s="77"/>
      <c r="QW6" s="77"/>
      <c r="QX6" s="77"/>
      <c r="QY6" s="77"/>
      <c r="QZ6" s="77"/>
      <c r="RA6" s="77"/>
      <c r="RB6" s="77"/>
      <c r="RC6" s="77"/>
      <c r="RD6" s="77"/>
      <c r="RE6" s="77"/>
      <c r="RF6" s="77"/>
      <c r="RG6" s="77"/>
      <c r="RH6" s="77"/>
      <c r="RI6" s="77"/>
      <c r="RJ6" s="77"/>
      <c r="RK6" s="77"/>
      <c r="RL6" s="77"/>
      <c r="RM6" s="77"/>
      <c r="RN6" s="77"/>
      <c r="RO6" s="77"/>
      <c r="RP6" s="77"/>
      <c r="RQ6" s="77"/>
      <c r="RR6" s="77"/>
      <c r="RS6" s="77"/>
      <c r="RT6" s="77"/>
      <c r="RU6" s="77"/>
      <c r="RV6" s="77"/>
      <c r="RW6" s="77"/>
      <c r="RX6" s="77"/>
      <c r="RY6" s="77"/>
      <c r="RZ6" s="77"/>
      <c r="SA6" s="77"/>
      <c r="SB6" s="77"/>
      <c r="SC6" s="77"/>
      <c r="SD6" s="77"/>
      <c r="SE6" s="77"/>
      <c r="SF6" s="77"/>
      <c r="SG6" s="77"/>
      <c r="SH6" s="77"/>
      <c r="SI6" s="77"/>
      <c r="SJ6" s="77"/>
      <c r="SK6" s="77"/>
      <c r="SL6" s="77"/>
      <c r="SM6" s="77"/>
      <c r="SN6" s="77"/>
      <c r="SO6" s="77"/>
      <c r="SP6" s="77"/>
      <c r="SQ6" s="77"/>
      <c r="SR6" s="77"/>
      <c r="SS6" s="77"/>
      <c r="ST6" s="77"/>
      <c r="SU6" s="77"/>
      <c r="SV6" s="77"/>
      <c r="SW6" s="77"/>
      <c r="SX6" s="77"/>
      <c r="SY6" s="77"/>
      <c r="SZ6" s="77"/>
      <c r="TA6" s="77"/>
      <c r="TB6" s="77"/>
      <c r="TC6" s="77"/>
      <c r="TD6" s="77"/>
      <c r="TE6" s="77"/>
      <c r="TF6" s="77"/>
      <c r="TG6" s="77"/>
      <c r="TH6" s="77"/>
      <c r="TI6" s="77"/>
      <c r="TJ6" s="77"/>
      <c r="TK6" s="77"/>
      <c r="TL6" s="77"/>
      <c r="TM6" s="77"/>
      <c r="TN6" s="77"/>
      <c r="TO6" s="77"/>
      <c r="TP6" s="77"/>
      <c r="TQ6" s="77"/>
      <c r="TR6" s="77"/>
      <c r="TS6" s="77"/>
      <c r="TT6" s="77"/>
      <c r="TU6" s="77"/>
      <c r="TV6" s="77"/>
      <c r="TW6" s="77"/>
      <c r="TX6" s="77"/>
      <c r="TY6" s="77"/>
      <c r="TZ6" s="77"/>
      <c r="UA6" s="77"/>
      <c r="UB6" s="77"/>
      <c r="UC6" s="77"/>
      <c r="UD6" s="77"/>
      <c r="UE6" s="77"/>
      <c r="UF6" s="77"/>
      <c r="UG6" s="77"/>
      <c r="UH6" s="77"/>
      <c r="UI6" s="77"/>
      <c r="UJ6" s="77"/>
      <c r="UK6" s="77"/>
      <c r="UL6" s="77"/>
      <c r="UM6" s="77"/>
      <c r="UN6" s="77"/>
      <c r="UO6" s="77"/>
      <c r="UP6" s="77"/>
      <c r="UQ6" s="77"/>
      <c r="UR6" s="77"/>
      <c r="US6" s="77"/>
      <c r="UT6" s="77"/>
      <c r="UU6" s="77"/>
      <c r="UV6" s="77"/>
      <c r="UW6" s="77"/>
      <c r="UX6" s="77"/>
      <c r="UY6" s="77"/>
      <c r="UZ6" s="77"/>
      <c r="VA6" s="77"/>
      <c r="VB6" s="77"/>
      <c r="VC6" s="77"/>
      <c r="VD6" s="77"/>
      <c r="VE6" s="77"/>
      <c r="VF6" s="77"/>
      <c r="VG6" s="77"/>
      <c r="VH6" s="77"/>
      <c r="VI6" s="77"/>
      <c r="VJ6" s="77"/>
      <c r="VK6" s="77"/>
      <c r="VL6" s="77"/>
      <c r="VM6" s="77"/>
      <c r="VN6" s="77"/>
      <c r="VO6" s="77"/>
      <c r="VP6" s="77"/>
      <c r="VQ6" s="77"/>
      <c r="VR6" s="77"/>
      <c r="VS6" s="77"/>
      <c r="VT6" s="77"/>
      <c r="VU6" s="77"/>
      <c r="VV6" s="77"/>
      <c r="VW6" s="77"/>
      <c r="VX6" s="77"/>
      <c r="VY6" s="77"/>
      <c r="VZ6" s="77"/>
      <c r="WA6" s="77"/>
      <c r="WB6" s="77"/>
      <c r="WC6" s="77"/>
      <c r="WD6" s="77"/>
      <c r="WE6" s="77"/>
      <c r="WF6" s="77"/>
      <c r="WG6" s="77"/>
      <c r="WH6" s="77"/>
      <c r="WI6" s="77"/>
      <c r="WJ6" s="77"/>
      <c r="WK6" s="77"/>
      <c r="WL6" s="77"/>
      <c r="WM6" s="77"/>
      <c r="WN6" s="77"/>
      <c r="WO6" s="77"/>
      <c r="WP6" s="77"/>
      <c r="WQ6" s="77"/>
      <c r="WR6" s="77"/>
      <c r="WS6" s="77"/>
      <c r="WT6" s="77"/>
      <c r="WU6" s="77"/>
      <c r="WV6" s="77"/>
      <c r="WW6" s="77"/>
      <c r="WX6" s="77"/>
      <c r="WY6" s="77"/>
      <c r="WZ6" s="77"/>
      <c r="XA6" s="77"/>
      <c r="XB6" s="77"/>
      <c r="XC6" s="77"/>
      <c r="XD6" s="77"/>
      <c r="XE6" s="77"/>
      <c r="XF6" s="77"/>
      <c r="XG6" s="77"/>
      <c r="XH6" s="77"/>
      <c r="XI6" s="77"/>
      <c r="XJ6" s="77"/>
      <c r="XK6" s="77"/>
      <c r="XL6" s="77"/>
      <c r="XM6" s="77"/>
      <c r="XN6" s="77"/>
      <c r="XO6" s="77"/>
      <c r="XP6" s="77"/>
      <c r="XQ6" s="77"/>
      <c r="XR6" s="77"/>
      <c r="XS6" s="77"/>
      <c r="XT6" s="77"/>
      <c r="XU6" s="77"/>
      <c r="XV6" s="77"/>
      <c r="XW6" s="77"/>
      <c r="XX6" s="77"/>
      <c r="XY6" s="77"/>
      <c r="XZ6" s="77"/>
      <c r="YA6" s="77"/>
      <c r="YB6" s="77"/>
      <c r="YC6" s="77"/>
      <c r="YD6" s="77"/>
      <c r="YE6" s="77"/>
      <c r="YF6" s="77"/>
      <c r="YG6" s="77"/>
      <c r="YH6" s="77"/>
      <c r="YI6" s="77"/>
      <c r="YJ6" s="77"/>
      <c r="YK6" s="77"/>
      <c r="YL6" s="77"/>
      <c r="YM6" s="77"/>
      <c r="YN6" s="77"/>
      <c r="YO6" s="77"/>
      <c r="YP6" s="77"/>
      <c r="YQ6" s="77"/>
      <c r="YR6" s="77"/>
      <c r="YS6" s="77"/>
      <c r="YT6" s="77"/>
      <c r="YU6" s="77"/>
      <c r="YV6" s="77"/>
      <c r="YW6" s="77"/>
      <c r="YX6" s="77"/>
      <c r="YY6" s="77"/>
      <c r="YZ6" s="77"/>
      <c r="ZA6" s="77"/>
      <c r="ZB6" s="77"/>
      <c r="ZC6" s="77"/>
      <c r="ZD6" s="77"/>
      <c r="ZE6" s="77"/>
      <c r="ZF6" s="77"/>
      <c r="ZG6" s="77"/>
      <c r="ZH6" s="77"/>
      <c r="ZI6" s="77"/>
      <c r="ZJ6" s="77"/>
      <c r="ZK6" s="77"/>
      <c r="ZL6" s="77"/>
      <c r="ZM6" s="77"/>
      <c r="ZN6" s="77"/>
      <c r="ZO6" s="77"/>
      <c r="ZP6" s="77"/>
      <c r="ZQ6" s="77"/>
      <c r="ZR6" s="77"/>
      <c r="ZS6" s="77"/>
      <c r="ZT6" s="77"/>
      <c r="ZU6" s="77"/>
      <c r="ZV6" s="77"/>
      <c r="ZW6" s="77"/>
      <c r="ZX6" s="77"/>
      <c r="ZY6" s="77"/>
      <c r="ZZ6" s="77"/>
      <c r="AAA6" s="77"/>
      <c r="AAB6" s="77"/>
      <c r="AAC6" s="77"/>
      <c r="AAD6" s="77"/>
      <c r="AAE6" s="77"/>
      <c r="AAF6" s="77"/>
      <c r="AAG6" s="77"/>
      <c r="AAH6" s="77"/>
      <c r="AAI6" s="77"/>
      <c r="AAJ6" s="77"/>
      <c r="AAK6" s="77"/>
      <c r="AAL6" s="77"/>
      <c r="AAM6" s="77"/>
      <c r="AAN6" s="77"/>
      <c r="AAO6" s="77"/>
      <c r="AAP6" s="77"/>
      <c r="AAQ6" s="77"/>
      <c r="AAR6" s="77"/>
      <c r="AAS6" s="77"/>
      <c r="AAT6" s="77"/>
      <c r="AAU6" s="77"/>
      <c r="AAV6" s="77"/>
      <c r="AAW6" s="77"/>
      <c r="AAX6" s="77"/>
      <c r="AAY6" s="77"/>
      <c r="AAZ6" s="77"/>
      <c r="ABA6" s="77"/>
      <c r="ABB6" s="77"/>
      <c r="ABC6" s="77"/>
      <c r="ABD6" s="77"/>
      <c r="ABE6" s="77"/>
      <c r="ABF6" s="77"/>
      <c r="ABG6" s="77"/>
      <c r="ABH6" s="77"/>
      <c r="ABI6" s="77"/>
      <c r="ABJ6" s="77"/>
      <c r="ABK6" s="77"/>
      <c r="ABL6" s="77"/>
      <c r="ABM6" s="77"/>
      <c r="ABN6" s="77"/>
      <c r="ABO6" s="77"/>
      <c r="ABP6" s="77"/>
      <c r="ABQ6" s="77"/>
      <c r="ABR6" s="77"/>
      <c r="ABS6" s="77"/>
      <c r="ABT6" s="77"/>
      <c r="ABU6" s="77"/>
      <c r="ABV6" s="77"/>
      <c r="ABW6" s="77"/>
      <c r="ABX6" s="77"/>
      <c r="ABY6" s="77"/>
      <c r="ABZ6" s="77"/>
      <c r="ACA6" s="77"/>
      <c r="ACB6" s="77"/>
      <c r="ACC6" s="77"/>
      <c r="ACD6" s="77"/>
      <c r="ACE6" s="77"/>
      <c r="ACF6" s="77"/>
      <c r="ACG6" s="77"/>
      <c r="ACH6" s="77"/>
      <c r="ACI6" s="77"/>
      <c r="ACJ6" s="77"/>
      <c r="ACK6" s="77"/>
      <c r="ACL6" s="77"/>
      <c r="ACM6" s="77"/>
      <c r="ACN6" s="77"/>
      <c r="ACO6" s="77"/>
      <c r="ACP6" s="77"/>
      <c r="ACQ6" s="77"/>
      <c r="ACR6" s="77"/>
      <c r="ACS6" s="77"/>
      <c r="ACT6" s="77"/>
      <c r="ACU6" s="77"/>
      <c r="ACV6" s="77"/>
      <c r="ACW6" s="77"/>
      <c r="ACX6" s="77"/>
      <c r="ACY6" s="77"/>
      <c r="ACZ6" s="77"/>
      <c r="ADA6" s="77"/>
      <c r="ADB6" s="77"/>
      <c r="ADC6" s="77"/>
      <c r="ADD6" s="77"/>
      <c r="ADE6" s="77"/>
      <c r="ADF6" s="77"/>
      <c r="ADG6" s="77"/>
      <c r="ADH6" s="77"/>
      <c r="ADI6" s="77"/>
      <c r="ADJ6" s="77"/>
      <c r="ADK6" s="77"/>
      <c r="ADL6" s="77"/>
      <c r="ADM6" s="77"/>
      <c r="ADN6" s="77"/>
      <c r="ADO6" s="77"/>
      <c r="ADP6" s="77"/>
      <c r="ADQ6" s="77"/>
      <c r="ADR6" s="77"/>
      <c r="ADS6" s="77"/>
      <c r="ADT6" s="77"/>
      <c r="ADU6" s="77"/>
      <c r="ADV6" s="77"/>
      <c r="ADW6" s="77"/>
      <c r="ADX6" s="77"/>
      <c r="ADY6" s="77"/>
      <c r="ADZ6" s="77"/>
      <c r="AEA6" s="77"/>
      <c r="AEB6" s="77"/>
      <c r="AEC6" s="77"/>
      <c r="AED6" s="77"/>
      <c r="AEE6" s="77"/>
      <c r="AEF6" s="77"/>
      <c r="AEG6" s="77"/>
      <c r="AEH6" s="77"/>
      <c r="AEI6" s="77"/>
      <c r="AEJ6" s="77"/>
      <c r="AEK6" s="77"/>
      <c r="AEL6" s="77"/>
      <c r="AEM6" s="77"/>
      <c r="AEN6" s="77"/>
      <c r="AEO6" s="77"/>
      <c r="AEP6" s="77"/>
      <c r="AEQ6" s="77"/>
      <c r="AER6" s="77"/>
      <c r="AES6" s="77"/>
      <c r="AET6" s="77"/>
      <c r="AEU6" s="77"/>
      <c r="AEV6" s="77"/>
      <c r="AEW6" s="77"/>
      <c r="AEX6" s="77"/>
      <c r="AEY6" s="77"/>
      <c r="AEZ6" s="77"/>
      <c r="AFA6" s="77"/>
      <c r="AFB6" s="77"/>
      <c r="AFC6" s="77"/>
      <c r="AFD6" s="77"/>
      <c r="AFE6" s="77"/>
      <c r="AFF6" s="77"/>
      <c r="AFG6" s="77"/>
      <c r="AFH6" s="77"/>
      <c r="AFI6" s="77"/>
      <c r="AFJ6" s="77"/>
      <c r="AFK6" s="77"/>
      <c r="AFL6" s="77"/>
      <c r="AFM6" s="77"/>
      <c r="AFN6" s="77"/>
      <c r="AFO6" s="77"/>
      <c r="AFP6" s="77"/>
      <c r="AFQ6" s="77"/>
      <c r="AFR6" s="77"/>
      <c r="AFS6" s="77"/>
      <c r="AFT6" s="77"/>
      <c r="AFU6" s="77"/>
      <c r="AFV6" s="77"/>
      <c r="AFW6" s="77"/>
      <c r="AFX6" s="77"/>
      <c r="AFY6" s="77"/>
      <c r="AFZ6" s="77"/>
      <c r="AGA6" s="77"/>
      <c r="AGB6" s="77"/>
      <c r="AGC6" s="77"/>
      <c r="AGD6" s="77"/>
      <c r="AGE6" s="77"/>
      <c r="AGF6" s="77"/>
      <c r="AGG6" s="77"/>
      <c r="AGH6" s="77"/>
      <c r="AGI6" s="77"/>
      <c r="AGJ6" s="77"/>
      <c r="AGK6" s="77"/>
      <c r="AGL6" s="77"/>
      <c r="AGM6" s="77"/>
      <c r="AGN6" s="77"/>
      <c r="AGO6" s="77"/>
      <c r="AGP6" s="77"/>
      <c r="AGQ6" s="77"/>
      <c r="AGR6" s="77"/>
      <c r="AGS6" s="77"/>
      <c r="AGT6" s="77"/>
      <c r="AGU6" s="77"/>
      <c r="AGV6" s="77"/>
      <c r="AGW6" s="77"/>
      <c r="AGX6" s="77"/>
      <c r="AGY6" s="77"/>
      <c r="AGZ6" s="77"/>
      <c r="AHA6" s="77"/>
      <c r="AHB6" s="77"/>
      <c r="AHC6" s="77"/>
      <c r="AHD6" s="77"/>
      <c r="AHE6" s="77"/>
      <c r="AHF6" s="77"/>
      <c r="AHG6" s="77"/>
      <c r="AHH6" s="77"/>
      <c r="AHI6" s="77"/>
      <c r="AHJ6" s="77"/>
      <c r="AHK6" s="77"/>
      <c r="AHL6" s="77"/>
      <c r="AHM6" s="77"/>
      <c r="AHN6" s="77"/>
      <c r="AHO6" s="77"/>
      <c r="AHP6" s="77"/>
      <c r="AHQ6" s="77"/>
      <c r="AHR6" s="77"/>
      <c r="AHS6" s="77"/>
      <c r="AHT6" s="77"/>
      <c r="AHU6" s="77"/>
      <c r="AHV6" s="77"/>
      <c r="AHW6" s="77"/>
      <c r="AHX6" s="77"/>
      <c r="AHY6" s="77"/>
      <c r="AHZ6" s="77"/>
      <c r="AIA6" s="77"/>
      <c r="AIB6" s="77"/>
      <c r="AIC6" s="77"/>
      <c r="AID6" s="77"/>
      <c r="AIE6" s="77"/>
      <c r="AIF6" s="77"/>
      <c r="AIG6" s="77"/>
      <c r="AIH6" s="77"/>
      <c r="AII6" s="77"/>
      <c r="AIJ6" s="77"/>
      <c r="AIK6" s="77"/>
      <c r="AIL6" s="77"/>
      <c r="AIM6" s="77"/>
      <c r="AIN6" s="77"/>
      <c r="AIO6" s="77"/>
      <c r="AIP6" s="77"/>
      <c r="AIQ6" s="77"/>
      <c r="AIR6" s="77"/>
      <c r="AIS6" s="77"/>
      <c r="AIT6" s="77"/>
      <c r="AIU6" s="77"/>
      <c r="AIV6" s="77"/>
      <c r="AIW6" s="77"/>
      <c r="AIX6" s="77"/>
      <c r="AIY6" s="77"/>
      <c r="AIZ6" s="77"/>
      <c r="AJA6" s="77"/>
      <c r="AJB6" s="77"/>
      <c r="AJC6" s="77"/>
      <c r="AJD6" s="77"/>
      <c r="AJE6" s="77"/>
      <c r="AJF6" s="77"/>
      <c r="AJG6" s="77"/>
      <c r="AJH6" s="77"/>
      <c r="AJI6" s="77"/>
      <c r="AJJ6" s="77"/>
      <c r="AJK6" s="77"/>
      <c r="AJL6" s="77"/>
      <c r="AJM6" s="77"/>
      <c r="AJN6" s="77"/>
      <c r="AJO6" s="77"/>
      <c r="AJP6" s="77"/>
      <c r="AJQ6" s="77"/>
      <c r="AJR6" s="77"/>
      <c r="AJS6" s="77"/>
      <c r="AJT6" s="77"/>
      <c r="AJU6" s="77"/>
      <c r="AJV6" s="77"/>
      <c r="AJW6" s="77"/>
      <c r="AJX6" s="77"/>
      <c r="AJY6" s="77"/>
      <c r="AJZ6" s="77"/>
      <c r="AKA6" s="77"/>
      <c r="AKB6" s="77"/>
      <c r="AKC6" s="77"/>
      <c r="AKD6" s="77"/>
      <c r="AKE6" s="77"/>
      <c r="AKF6" s="77"/>
      <c r="AKG6" s="77"/>
      <c r="AKH6" s="77"/>
      <c r="AKI6" s="77"/>
      <c r="AKJ6" s="77"/>
      <c r="AKK6" s="77"/>
      <c r="AKL6" s="77"/>
      <c r="AKM6" s="77"/>
      <c r="AKN6" s="77"/>
      <c r="AKO6" s="77"/>
      <c r="AKP6" s="77"/>
      <c r="AKQ6" s="77"/>
      <c r="AKR6" s="77"/>
      <c r="AKS6" s="77"/>
      <c r="AKT6" s="77"/>
      <c r="AKU6" s="77"/>
      <c r="AKV6" s="77"/>
      <c r="AKW6" s="77"/>
      <c r="AKX6" s="77"/>
      <c r="AKY6" s="77"/>
      <c r="AKZ6" s="77"/>
      <c r="ALA6" s="77"/>
      <c r="ALB6" s="77"/>
      <c r="ALC6" s="77"/>
      <c r="ALD6" s="77"/>
      <c r="ALE6" s="77"/>
      <c r="ALF6" s="77"/>
      <c r="ALG6" s="77"/>
      <c r="ALH6" s="77"/>
      <c r="ALI6" s="77"/>
      <c r="ALJ6" s="77"/>
      <c r="ALK6" s="77"/>
      <c r="ALL6" s="77"/>
      <c r="ALM6" s="77"/>
      <c r="ALN6" s="77"/>
      <c r="ALO6" s="77"/>
      <c r="ALP6" s="77"/>
      <c r="ALQ6" s="77"/>
      <c r="ALR6" s="77"/>
      <c r="ALS6" s="77"/>
      <c r="ALT6" s="77"/>
      <c r="ALU6" s="77"/>
      <c r="ALV6" s="77"/>
      <c r="ALW6" s="77"/>
      <c r="ALX6" s="77"/>
      <c r="ALY6" s="77"/>
      <c r="ALZ6" s="77"/>
      <c r="AMA6" s="77"/>
      <c r="AMB6" s="77"/>
      <c r="AMC6" s="77"/>
      <c r="AMD6" s="77"/>
      <c r="AME6" s="77"/>
      <c r="AMF6" s="77"/>
      <c r="AMG6" s="77"/>
      <c r="AMH6" s="77"/>
      <c r="AMI6" s="77"/>
      <c r="AMJ6" s="77"/>
      <c r="AMK6" s="77"/>
      <c r="AML6" s="77"/>
      <c r="AMM6" s="77"/>
      <c r="AMN6" s="77"/>
      <c r="AMO6" s="77"/>
      <c r="AMP6" s="77"/>
      <c r="AMQ6" s="77"/>
      <c r="AMR6" s="77"/>
      <c r="AMS6" s="77"/>
      <c r="AMT6" s="77"/>
      <c r="AMU6" s="77"/>
      <c r="AMV6" s="77"/>
      <c r="AMW6" s="77"/>
      <c r="AMX6" s="77"/>
      <c r="AMY6" s="77"/>
      <c r="AMZ6" s="77"/>
      <c r="ANA6" s="77"/>
      <c r="ANB6" s="77"/>
      <c r="ANC6" s="77"/>
      <c r="AND6" s="77"/>
      <c r="ANE6" s="77"/>
      <c r="ANF6" s="77"/>
      <c r="ANG6" s="77"/>
      <c r="ANH6" s="77"/>
      <c r="ANI6" s="77"/>
      <c r="ANJ6" s="77"/>
      <c r="ANK6" s="77"/>
      <c r="ANL6" s="77"/>
      <c r="ANM6" s="77"/>
      <c r="ANN6" s="77"/>
      <c r="ANO6" s="77"/>
      <c r="ANP6" s="77"/>
      <c r="ANQ6" s="77"/>
      <c r="ANR6" s="77"/>
      <c r="ANS6" s="77"/>
      <c r="ANT6" s="77"/>
      <c r="ANU6" s="77"/>
      <c r="ANV6" s="77"/>
      <c r="ANW6" s="77"/>
      <c r="ANX6" s="77"/>
      <c r="ANY6" s="77"/>
      <c r="ANZ6" s="77"/>
      <c r="AOA6" s="77"/>
      <c r="AOB6" s="77"/>
      <c r="AOC6" s="77"/>
      <c r="AOD6" s="77"/>
      <c r="AOE6" s="77"/>
      <c r="AOF6" s="77"/>
      <c r="AOG6" s="77"/>
      <c r="AOH6" s="77"/>
      <c r="AOI6" s="77"/>
      <c r="AOJ6" s="77"/>
      <c r="AOK6" s="77"/>
      <c r="AOL6" s="77"/>
      <c r="AOM6" s="77"/>
      <c r="AON6" s="77"/>
      <c r="AOO6" s="77"/>
      <c r="AOP6" s="77"/>
      <c r="AOQ6" s="77"/>
      <c r="AOR6" s="77"/>
      <c r="AOS6" s="77"/>
      <c r="AOT6" s="77"/>
      <c r="AOU6" s="77"/>
      <c r="AOV6" s="77"/>
      <c r="AOW6" s="77"/>
      <c r="AOX6" s="77"/>
      <c r="AOY6" s="77"/>
      <c r="AOZ6" s="77"/>
      <c r="APA6" s="77"/>
      <c r="APB6" s="77"/>
      <c r="APC6" s="77"/>
      <c r="APD6" s="77"/>
      <c r="APE6" s="77"/>
      <c r="APF6" s="77"/>
      <c r="APG6" s="77"/>
      <c r="APH6" s="77"/>
      <c r="API6" s="77"/>
      <c r="APJ6" s="77"/>
      <c r="APK6" s="77"/>
      <c r="APL6" s="77"/>
      <c r="APM6" s="77"/>
      <c r="APN6" s="77"/>
      <c r="APO6" s="77"/>
      <c r="APP6" s="77"/>
      <c r="APQ6" s="77"/>
      <c r="APR6" s="77"/>
      <c r="APS6" s="77"/>
      <c r="APT6" s="77"/>
      <c r="APU6" s="77"/>
      <c r="APV6" s="77"/>
      <c r="APW6" s="77"/>
      <c r="APX6" s="77"/>
      <c r="APY6" s="77"/>
      <c r="APZ6" s="77"/>
      <c r="AQA6" s="77"/>
      <c r="AQB6" s="77"/>
      <c r="AQC6" s="77"/>
      <c r="AQD6" s="77"/>
      <c r="AQE6" s="77"/>
      <c r="AQF6" s="77"/>
      <c r="AQG6" s="77"/>
      <c r="AQH6" s="77"/>
      <c r="AQI6" s="77"/>
      <c r="AQJ6" s="77"/>
      <c r="AQK6" s="77"/>
      <c r="AQL6" s="77"/>
      <c r="AQM6" s="77"/>
      <c r="AQN6" s="77"/>
      <c r="AQO6" s="77"/>
      <c r="AQP6" s="77"/>
      <c r="AQQ6" s="77"/>
      <c r="AQR6" s="77"/>
      <c r="AQS6" s="77"/>
      <c r="AQT6" s="77"/>
      <c r="AQU6" s="77"/>
      <c r="AQV6" s="77"/>
      <c r="AQW6" s="77"/>
      <c r="AQX6" s="77"/>
      <c r="AQY6" s="77"/>
      <c r="AQZ6" s="77"/>
      <c r="ARA6" s="77"/>
      <c r="ARB6" s="77"/>
      <c r="ARC6" s="77"/>
      <c r="ARD6" s="77"/>
      <c r="ARE6" s="77"/>
      <c r="ARF6" s="77"/>
      <c r="ARG6" s="77"/>
      <c r="ARH6" s="77"/>
      <c r="ARI6" s="77"/>
      <c r="ARJ6" s="77"/>
      <c r="ARK6" s="77"/>
      <c r="ARL6" s="77"/>
      <c r="ARM6" s="77"/>
      <c r="ARN6" s="77"/>
      <c r="ARO6" s="77"/>
      <c r="ARP6" s="77"/>
      <c r="ARQ6" s="77"/>
      <c r="ARR6" s="77"/>
      <c r="ARS6" s="77"/>
      <c r="ART6" s="77"/>
      <c r="ARU6" s="77"/>
      <c r="ARV6" s="77"/>
      <c r="ARW6" s="77"/>
      <c r="ARX6" s="77"/>
      <c r="ARY6" s="77"/>
      <c r="ARZ6" s="77"/>
      <c r="ASA6" s="77"/>
      <c r="ASB6" s="77"/>
      <c r="ASC6" s="77"/>
      <c r="ASD6" s="77"/>
      <c r="ASE6" s="77"/>
      <c r="ASF6" s="77"/>
      <c r="ASG6" s="77"/>
      <c r="ASH6" s="77"/>
      <c r="ASI6" s="77"/>
      <c r="ASJ6" s="77"/>
      <c r="ASK6" s="77"/>
      <c r="ASL6" s="77"/>
      <c r="ASM6" s="77"/>
      <c r="ASN6" s="77"/>
      <c r="ASO6" s="77"/>
      <c r="ASP6" s="77"/>
      <c r="ASQ6" s="77"/>
      <c r="ASR6" s="77"/>
      <c r="ASS6" s="77"/>
      <c r="AST6" s="77"/>
      <c r="ASU6" s="77"/>
      <c r="ASV6" s="77"/>
      <c r="ASW6" s="77"/>
      <c r="ASX6" s="77"/>
      <c r="ASY6" s="77"/>
      <c r="ASZ6" s="77"/>
      <c r="ATA6" s="77"/>
      <c r="ATB6" s="77"/>
      <c r="ATC6" s="77"/>
      <c r="ATD6" s="77"/>
      <c r="ATE6" s="77"/>
      <c r="ATF6" s="77"/>
      <c r="ATG6" s="77"/>
      <c r="ATH6" s="77"/>
      <c r="ATI6" s="77"/>
      <c r="ATJ6" s="77"/>
      <c r="ATK6" s="77"/>
      <c r="ATL6" s="77"/>
      <c r="ATM6" s="77"/>
      <c r="ATN6" s="77"/>
      <c r="ATO6" s="77"/>
      <c r="ATP6" s="77"/>
      <c r="ATQ6" s="77"/>
      <c r="ATR6" s="77"/>
      <c r="ATS6" s="77"/>
      <c r="ATT6" s="77"/>
      <c r="ATU6" s="77"/>
      <c r="ATV6" s="77"/>
      <c r="ATW6" s="77"/>
      <c r="ATX6" s="77"/>
      <c r="ATY6" s="77"/>
      <c r="ATZ6" s="77"/>
      <c r="AUA6" s="77"/>
      <c r="AUB6" s="77"/>
      <c r="AUC6" s="77"/>
      <c r="AUD6" s="77"/>
      <c r="AUE6" s="77"/>
      <c r="AUF6" s="77"/>
      <c r="AUG6" s="77"/>
      <c r="AUH6" s="77"/>
      <c r="AUI6" s="77"/>
      <c r="AUJ6" s="77"/>
      <c r="AUK6" s="77"/>
      <c r="AUL6" s="77"/>
      <c r="AUM6" s="77"/>
      <c r="AUN6" s="77"/>
      <c r="AUO6" s="77"/>
      <c r="AUP6" s="77"/>
      <c r="AUQ6" s="77"/>
      <c r="AUR6" s="77"/>
      <c r="AUS6" s="77"/>
      <c r="AUT6" s="77"/>
      <c r="AUU6" s="77"/>
      <c r="AUV6" s="77"/>
      <c r="AUW6" s="77"/>
      <c r="AUX6" s="77"/>
      <c r="AUY6" s="77"/>
      <c r="AUZ6" s="77"/>
      <c r="AVA6" s="77"/>
      <c r="AVB6" s="77"/>
      <c r="AVC6" s="77"/>
      <c r="AVD6" s="77"/>
      <c r="AVE6" s="77"/>
      <c r="AVF6" s="77"/>
      <c r="AVG6" s="77"/>
      <c r="AVH6" s="77"/>
      <c r="AVI6" s="77"/>
      <c r="AVJ6" s="77"/>
      <c r="AVK6" s="77"/>
      <c r="AVL6" s="77"/>
      <c r="AVM6" s="77"/>
      <c r="AVN6" s="77"/>
      <c r="AVO6" s="77"/>
      <c r="AVP6" s="77"/>
      <c r="AVQ6" s="77"/>
      <c r="AVR6" s="77"/>
      <c r="AVS6" s="77"/>
      <c r="AVT6" s="77"/>
      <c r="AVU6" s="77"/>
      <c r="AVV6" s="77"/>
      <c r="AVW6" s="77"/>
      <c r="AVX6" s="77"/>
      <c r="AVY6" s="77"/>
      <c r="AVZ6" s="77"/>
      <c r="AWA6" s="77"/>
      <c r="AWB6" s="77"/>
      <c r="AWC6" s="77"/>
      <c r="AWD6" s="77"/>
      <c r="AWE6" s="77"/>
      <c r="AWF6" s="77"/>
      <c r="AWG6" s="77"/>
      <c r="AWH6" s="77"/>
      <c r="AWI6" s="77"/>
      <c r="AWJ6" s="77"/>
      <c r="AWK6" s="77"/>
      <c r="AWL6" s="77"/>
      <c r="AWM6" s="77"/>
      <c r="AWN6" s="77"/>
      <c r="AWO6" s="77"/>
      <c r="AWP6" s="77"/>
      <c r="AWQ6" s="77"/>
      <c r="AWR6" s="77"/>
      <c r="AWS6" s="77"/>
      <c r="AWT6" s="77"/>
      <c r="AWU6" s="77"/>
      <c r="AWV6" s="77"/>
      <c r="AWW6" s="77"/>
      <c r="AWX6" s="77"/>
      <c r="AWY6" s="77"/>
      <c r="AWZ6" s="77"/>
      <c r="AXA6" s="77"/>
      <c r="AXB6" s="77"/>
      <c r="AXC6" s="77"/>
      <c r="AXD6" s="77"/>
      <c r="AXE6" s="77"/>
      <c r="AXF6" s="77"/>
      <c r="AXG6" s="77"/>
      <c r="AXH6" s="77"/>
      <c r="AXI6" s="77"/>
      <c r="AXJ6" s="77"/>
      <c r="AXK6" s="77"/>
      <c r="AXL6" s="77"/>
      <c r="AXM6" s="77"/>
      <c r="AXN6" s="77"/>
      <c r="AXO6" s="77"/>
      <c r="AXP6" s="77"/>
      <c r="AXQ6" s="77"/>
      <c r="AXR6" s="77"/>
      <c r="AXS6" s="77"/>
      <c r="AXT6" s="77"/>
      <c r="AXU6" s="77"/>
      <c r="AXV6" s="77"/>
      <c r="AXW6" s="77"/>
      <c r="AXX6" s="77"/>
      <c r="AXY6" s="77"/>
      <c r="AXZ6" s="77"/>
      <c r="AYA6" s="77"/>
      <c r="AYB6" s="77"/>
      <c r="AYC6" s="77"/>
      <c r="AYD6" s="77"/>
      <c r="AYE6" s="77"/>
      <c r="AYF6" s="77"/>
      <c r="AYG6" s="77"/>
      <c r="AYH6" s="77"/>
      <c r="AYI6" s="77"/>
      <c r="AYJ6" s="77"/>
      <c r="AYK6" s="77"/>
      <c r="AYL6" s="77"/>
      <c r="AYM6" s="77"/>
      <c r="AYN6" s="77"/>
      <c r="AYO6" s="77"/>
      <c r="AYP6" s="77"/>
      <c r="AYQ6" s="77"/>
      <c r="AYR6" s="77"/>
      <c r="AYS6" s="77"/>
      <c r="AYT6" s="77"/>
      <c r="AYU6" s="77"/>
      <c r="AYV6" s="77"/>
      <c r="AYW6" s="77"/>
      <c r="AYX6" s="77"/>
      <c r="AYY6" s="77"/>
      <c r="AYZ6" s="77"/>
      <c r="AZA6" s="77"/>
      <c r="AZB6" s="77"/>
      <c r="AZC6" s="77"/>
      <c r="AZD6" s="77"/>
      <c r="AZE6" s="77"/>
      <c r="AZF6" s="77"/>
      <c r="AZG6" s="77"/>
      <c r="AZH6" s="77"/>
      <c r="AZI6" s="77"/>
      <c r="AZJ6" s="77"/>
      <c r="AZK6" s="77"/>
      <c r="AZL6" s="77"/>
      <c r="AZM6" s="77"/>
      <c r="AZN6" s="77"/>
      <c r="AZO6" s="77"/>
      <c r="AZP6" s="77"/>
      <c r="AZQ6" s="77"/>
      <c r="AZR6" s="77"/>
      <c r="AZS6" s="77"/>
      <c r="AZT6" s="77"/>
      <c r="AZU6" s="77"/>
      <c r="AZV6" s="77"/>
      <c r="AZW6" s="77"/>
      <c r="AZX6" s="77"/>
      <c r="AZY6" s="77"/>
      <c r="AZZ6" s="77"/>
      <c r="BAA6" s="77"/>
      <c r="BAB6" s="77"/>
      <c r="BAC6" s="77"/>
      <c r="BAD6" s="77"/>
      <c r="BAE6" s="77"/>
      <c r="BAF6" s="77"/>
      <c r="BAG6" s="77"/>
      <c r="BAH6" s="77"/>
      <c r="BAI6" s="77"/>
      <c r="BAJ6" s="77"/>
      <c r="BAK6" s="77"/>
      <c r="BAL6" s="77"/>
      <c r="BAM6" s="77"/>
      <c r="BAN6" s="77"/>
      <c r="BAO6" s="77"/>
      <c r="BAP6" s="77"/>
      <c r="BAQ6" s="77"/>
      <c r="BAR6" s="77"/>
      <c r="BAS6" s="77"/>
      <c r="BAT6" s="77"/>
      <c r="BAU6" s="77"/>
      <c r="BAV6" s="77"/>
      <c r="BAW6" s="77"/>
      <c r="BAX6" s="77"/>
      <c r="BAY6" s="77"/>
      <c r="BAZ6" s="77"/>
      <c r="BBA6" s="77"/>
      <c r="BBB6" s="77"/>
      <c r="BBC6" s="77"/>
      <c r="BBD6" s="77"/>
      <c r="BBE6" s="77"/>
      <c r="BBF6" s="77"/>
      <c r="BBG6" s="77"/>
      <c r="BBH6" s="77"/>
      <c r="BBI6" s="77"/>
      <c r="BBJ6" s="77"/>
      <c r="BBK6" s="77"/>
      <c r="BBL6" s="77"/>
      <c r="BBM6" s="77"/>
      <c r="BBN6" s="77"/>
      <c r="BBO6" s="77"/>
      <c r="BBP6" s="77"/>
      <c r="BBQ6" s="77"/>
      <c r="BBR6" s="77"/>
      <c r="BBS6" s="77"/>
      <c r="BBT6" s="77"/>
      <c r="BBU6" s="77"/>
      <c r="BBV6" s="77"/>
      <c r="BBW6" s="77"/>
      <c r="BBX6" s="77"/>
      <c r="BBY6" s="77"/>
      <c r="BBZ6" s="77"/>
      <c r="BCA6" s="77"/>
      <c r="BCB6" s="77"/>
      <c r="BCC6" s="77"/>
      <c r="BCD6" s="77"/>
      <c r="BCE6" s="77"/>
      <c r="BCF6" s="77"/>
      <c r="BCG6" s="77"/>
      <c r="BCH6" s="77"/>
      <c r="BCI6" s="77"/>
      <c r="BCJ6" s="77"/>
      <c r="BCK6" s="77"/>
      <c r="BCL6" s="77"/>
      <c r="BCM6" s="77"/>
      <c r="BCN6" s="77"/>
      <c r="BCO6" s="77"/>
      <c r="BCP6" s="77"/>
      <c r="BCQ6" s="77"/>
      <c r="BCR6" s="77"/>
      <c r="BCS6" s="77"/>
      <c r="BCT6" s="77"/>
      <c r="BCU6" s="77"/>
      <c r="BCV6" s="77"/>
      <c r="BCW6" s="77"/>
      <c r="BCX6" s="77"/>
      <c r="BCY6" s="77"/>
      <c r="BCZ6" s="77"/>
      <c r="BDA6" s="77"/>
      <c r="BDB6" s="77"/>
      <c r="BDC6" s="77"/>
      <c r="BDD6" s="77"/>
      <c r="BDE6" s="77"/>
      <c r="BDF6" s="77"/>
      <c r="BDG6" s="77"/>
      <c r="BDH6" s="77"/>
      <c r="BDI6" s="77"/>
      <c r="BDJ6" s="77"/>
      <c r="BDK6" s="77"/>
      <c r="BDL6" s="77"/>
      <c r="BDM6" s="77"/>
      <c r="BDN6" s="77"/>
      <c r="BDO6" s="77"/>
      <c r="BDP6" s="77"/>
      <c r="BDQ6" s="77"/>
      <c r="BDR6" s="77"/>
      <c r="BDS6" s="77"/>
      <c r="BDT6" s="77"/>
      <c r="BDU6" s="77"/>
      <c r="BDV6" s="77"/>
      <c r="BDW6" s="77"/>
      <c r="BDX6" s="77"/>
      <c r="BDY6" s="77"/>
      <c r="BDZ6" s="77"/>
      <c r="BEA6" s="77"/>
      <c r="BEB6" s="77"/>
      <c r="BEC6" s="77"/>
      <c r="BED6" s="77"/>
      <c r="BEE6" s="77"/>
      <c r="BEF6" s="77"/>
      <c r="BEG6" s="77"/>
      <c r="BEH6" s="77"/>
      <c r="BEI6" s="77"/>
      <c r="BEJ6" s="77"/>
      <c r="BEK6" s="77"/>
      <c r="BEL6" s="77"/>
      <c r="BEM6" s="77"/>
      <c r="BEN6" s="77"/>
      <c r="BEO6" s="77"/>
      <c r="BEP6" s="77"/>
      <c r="BEQ6" s="77"/>
      <c r="BER6" s="77"/>
      <c r="BES6" s="77"/>
      <c r="BET6" s="77"/>
      <c r="BEU6" s="77"/>
      <c r="BEV6" s="77"/>
      <c r="BEW6" s="77"/>
      <c r="BEX6" s="77"/>
      <c r="BEY6" s="77"/>
      <c r="BEZ6" s="77"/>
      <c r="BFA6" s="77"/>
      <c r="BFB6" s="77"/>
      <c r="BFC6" s="77"/>
      <c r="BFD6" s="77"/>
      <c r="BFE6" s="77"/>
      <c r="BFF6" s="77"/>
      <c r="BFG6" s="77"/>
      <c r="BFH6" s="77"/>
      <c r="BFI6" s="77"/>
      <c r="BFJ6" s="77"/>
      <c r="BFK6" s="77"/>
      <c r="BFL6" s="77"/>
      <c r="BFM6" s="77"/>
      <c r="BFN6" s="77"/>
      <c r="BFO6" s="77"/>
      <c r="BFP6" s="77"/>
      <c r="BFQ6" s="77"/>
      <c r="BFR6" s="77"/>
      <c r="BFS6" s="77"/>
      <c r="BFT6" s="77"/>
      <c r="BFU6" s="77"/>
      <c r="BFV6" s="77"/>
      <c r="BFW6" s="77"/>
      <c r="BFX6" s="77"/>
      <c r="BFY6" s="77"/>
      <c r="BFZ6" s="77"/>
      <c r="BGA6" s="77"/>
      <c r="BGB6" s="77"/>
      <c r="BGC6" s="77"/>
      <c r="BGD6" s="77"/>
      <c r="BGE6" s="77"/>
      <c r="BGF6" s="77"/>
      <c r="BGG6" s="77"/>
      <c r="BGH6" s="77"/>
      <c r="BGI6" s="77"/>
      <c r="BGJ6" s="77"/>
      <c r="BGK6" s="77"/>
      <c r="BGL6" s="77"/>
      <c r="BGM6" s="77"/>
      <c r="BGN6" s="77"/>
      <c r="BGO6" s="77"/>
      <c r="BGP6" s="77"/>
      <c r="BGQ6" s="77"/>
      <c r="BGR6" s="77"/>
      <c r="BGS6" s="77"/>
      <c r="BGT6" s="77"/>
      <c r="BGU6" s="77"/>
      <c r="BGV6" s="77"/>
      <c r="BGW6" s="77"/>
      <c r="BGX6" s="77"/>
      <c r="BGY6" s="77"/>
      <c r="BGZ6" s="77"/>
      <c r="BHA6" s="77"/>
      <c r="BHB6" s="77"/>
      <c r="BHC6" s="77"/>
      <c r="BHD6" s="77"/>
      <c r="BHE6" s="77"/>
      <c r="BHF6" s="77"/>
      <c r="BHG6" s="77"/>
      <c r="BHH6" s="77"/>
      <c r="BHI6" s="77"/>
      <c r="BHJ6" s="77"/>
      <c r="BHK6" s="77"/>
      <c r="BHL6" s="77"/>
      <c r="BHM6" s="77"/>
      <c r="BHN6" s="77"/>
      <c r="BHO6" s="77"/>
      <c r="BHP6" s="77"/>
      <c r="BHQ6" s="77"/>
      <c r="BHR6" s="77"/>
      <c r="BHS6" s="77"/>
      <c r="BHT6" s="77"/>
      <c r="BHU6" s="77"/>
      <c r="BHV6" s="77"/>
      <c r="BHW6" s="77"/>
      <c r="BHX6" s="77"/>
      <c r="BHY6" s="77"/>
      <c r="BHZ6" s="77"/>
      <c r="BIA6" s="77"/>
      <c r="BIB6" s="77"/>
      <c r="BIC6" s="77"/>
      <c r="BID6" s="77"/>
      <c r="BIE6" s="77"/>
      <c r="BIF6" s="77"/>
      <c r="BIG6" s="77"/>
      <c r="BIH6" s="77"/>
      <c r="BII6" s="77"/>
      <c r="BIJ6" s="77"/>
      <c r="BIK6" s="77"/>
      <c r="BIL6" s="77"/>
      <c r="BIM6" s="77"/>
      <c r="BIN6" s="77"/>
      <c r="BIO6" s="77"/>
      <c r="BIP6" s="77"/>
      <c r="BIQ6" s="77"/>
      <c r="BIR6" s="77"/>
      <c r="BIS6" s="77"/>
      <c r="BIT6" s="77"/>
      <c r="BIU6" s="77"/>
      <c r="BIV6" s="77"/>
      <c r="BIW6" s="77"/>
      <c r="BIX6" s="77"/>
      <c r="BIY6" s="77"/>
      <c r="BIZ6" s="77"/>
      <c r="BJA6" s="77"/>
      <c r="BJB6" s="77"/>
      <c r="BJC6" s="77"/>
      <c r="BJD6" s="77"/>
      <c r="BJE6" s="77"/>
      <c r="BJF6" s="77"/>
      <c r="BJG6" s="77"/>
      <c r="BJH6" s="77"/>
      <c r="BJI6" s="77"/>
      <c r="BJJ6" s="77"/>
      <c r="BJK6" s="77"/>
      <c r="BJL6" s="77"/>
      <c r="BJM6" s="77"/>
      <c r="BJN6" s="77"/>
      <c r="BJO6" s="77"/>
      <c r="BJP6" s="77"/>
      <c r="BJQ6" s="77"/>
      <c r="BJR6" s="77"/>
      <c r="BJS6" s="77"/>
      <c r="BJT6" s="77"/>
      <c r="BJU6" s="77"/>
      <c r="BJV6" s="77"/>
      <c r="BJW6" s="77"/>
      <c r="BJX6" s="77"/>
      <c r="BJY6" s="77"/>
      <c r="BJZ6" s="77"/>
      <c r="BKA6" s="77"/>
      <c r="BKB6" s="77"/>
      <c r="BKC6" s="77"/>
      <c r="BKD6" s="77"/>
      <c r="BKE6" s="77"/>
      <c r="BKF6" s="77"/>
      <c r="BKG6" s="77"/>
      <c r="BKH6" s="77"/>
      <c r="BKI6" s="77"/>
      <c r="BKJ6" s="77"/>
      <c r="BKK6" s="77"/>
      <c r="BKL6" s="77"/>
      <c r="BKM6" s="77"/>
      <c r="BKN6" s="77"/>
      <c r="BKO6" s="77"/>
      <c r="BKP6" s="77"/>
      <c r="BKQ6" s="77"/>
      <c r="BKR6" s="77"/>
      <c r="BKS6" s="77"/>
      <c r="BKT6" s="77"/>
      <c r="BKU6" s="77"/>
      <c r="BKV6" s="77"/>
      <c r="BKW6" s="77"/>
      <c r="BKX6" s="77"/>
      <c r="BKY6" s="77"/>
      <c r="BKZ6" s="77"/>
      <c r="BLA6" s="77"/>
      <c r="BLB6" s="77"/>
      <c r="BLC6" s="77"/>
      <c r="BLD6" s="77"/>
      <c r="BLE6" s="77"/>
      <c r="BLF6" s="77"/>
      <c r="BLG6" s="77"/>
      <c r="BLH6" s="77"/>
      <c r="BLI6" s="77"/>
      <c r="BLJ6" s="77"/>
      <c r="BLK6" s="77"/>
      <c r="BLL6" s="77"/>
      <c r="BLM6" s="77"/>
      <c r="BLN6" s="77"/>
      <c r="BLO6" s="77"/>
      <c r="BLP6" s="77"/>
      <c r="BLQ6" s="77"/>
      <c r="BLR6" s="77"/>
      <c r="BLS6" s="77"/>
      <c r="BLT6" s="77"/>
      <c r="BLU6" s="77"/>
      <c r="BLV6" s="77"/>
      <c r="BLW6" s="77"/>
      <c r="BLX6" s="77"/>
      <c r="BLY6" s="77"/>
      <c r="BLZ6" s="77"/>
      <c r="BMA6" s="77"/>
      <c r="BMB6" s="77"/>
      <c r="BMC6" s="77"/>
      <c r="BMD6" s="77"/>
      <c r="BME6" s="77"/>
      <c r="BMF6" s="77"/>
      <c r="BMG6" s="77"/>
      <c r="BMH6" s="77"/>
      <c r="BMI6" s="77"/>
      <c r="BMJ6" s="77"/>
      <c r="BMK6" s="77"/>
      <c r="BML6" s="77"/>
      <c r="BMM6" s="77"/>
      <c r="BMN6" s="77"/>
      <c r="BMO6" s="77"/>
      <c r="BMP6" s="77"/>
      <c r="BMQ6" s="77"/>
      <c r="BMR6" s="77"/>
      <c r="BMS6" s="77"/>
      <c r="BMT6" s="77"/>
      <c r="BMU6" s="77"/>
      <c r="BMV6" s="77"/>
      <c r="BMW6" s="77"/>
      <c r="BMX6" s="77"/>
      <c r="BMY6" s="77"/>
      <c r="BMZ6" s="77"/>
      <c r="BNA6" s="77"/>
      <c r="BNB6" s="77"/>
      <c r="BNC6" s="77"/>
      <c r="BND6" s="77"/>
      <c r="BNE6" s="77"/>
      <c r="BNF6" s="77"/>
      <c r="BNG6" s="77"/>
      <c r="BNH6" s="77"/>
      <c r="BNI6" s="77"/>
      <c r="BNJ6" s="77"/>
      <c r="BNK6" s="77"/>
      <c r="BNL6" s="77"/>
      <c r="BNM6" s="77"/>
      <c r="BNN6" s="77"/>
      <c r="BNO6" s="77"/>
      <c r="BNP6" s="77"/>
      <c r="BNQ6" s="77"/>
      <c r="BNR6" s="77"/>
      <c r="BNS6" s="77"/>
      <c r="BNT6" s="77"/>
      <c r="BNU6" s="77"/>
      <c r="BNV6" s="77"/>
      <c r="BNW6" s="77"/>
      <c r="BNX6" s="77"/>
      <c r="BNY6" s="77"/>
      <c r="BNZ6" s="77"/>
      <c r="BOA6" s="77"/>
      <c r="BOB6" s="77"/>
      <c r="BOC6" s="77"/>
      <c r="BOD6" s="77"/>
      <c r="BOE6" s="77"/>
      <c r="BOF6" s="77"/>
      <c r="BOG6" s="77"/>
      <c r="BOH6" s="77"/>
      <c r="BOI6" s="77"/>
      <c r="BOJ6" s="77"/>
      <c r="BOK6" s="77"/>
      <c r="BOL6" s="77"/>
      <c r="BOM6" s="77"/>
      <c r="BON6" s="77"/>
      <c r="BOO6" s="77"/>
      <c r="BOP6" s="77"/>
      <c r="BOQ6" s="77"/>
      <c r="BOR6" s="77"/>
      <c r="BOS6" s="77"/>
      <c r="BOT6" s="77"/>
      <c r="BOU6" s="77"/>
      <c r="BOV6" s="77"/>
      <c r="BOW6" s="77"/>
      <c r="BOX6" s="77"/>
      <c r="BOY6" s="77"/>
      <c r="BOZ6" s="77"/>
      <c r="BPA6" s="77"/>
      <c r="BPB6" s="77"/>
      <c r="BPC6" s="77"/>
      <c r="BPD6" s="77"/>
      <c r="BPE6" s="77"/>
      <c r="BPF6" s="77"/>
      <c r="BPG6" s="77"/>
      <c r="BPH6" s="77"/>
      <c r="BPI6" s="77"/>
      <c r="BPJ6" s="77"/>
      <c r="BPK6" s="77"/>
      <c r="BPL6" s="77"/>
      <c r="BPM6" s="77"/>
      <c r="BPN6" s="77"/>
      <c r="BPO6" s="77"/>
      <c r="BPP6" s="77"/>
      <c r="BPQ6" s="77"/>
      <c r="BPR6" s="77"/>
      <c r="BPS6" s="77"/>
      <c r="BPT6" s="77"/>
      <c r="BPU6" s="77"/>
      <c r="BPV6" s="77"/>
      <c r="BPW6" s="77"/>
      <c r="BPX6" s="77"/>
      <c r="BPY6" s="77"/>
      <c r="BPZ6" s="77"/>
      <c r="BQA6" s="77"/>
      <c r="BQB6" s="77"/>
      <c r="BQC6" s="77"/>
      <c r="BQD6" s="77"/>
      <c r="BQE6" s="77"/>
      <c r="BQF6" s="77"/>
      <c r="BQG6" s="77"/>
      <c r="BQH6" s="77"/>
      <c r="BQI6" s="77"/>
      <c r="BQJ6" s="77"/>
      <c r="BQK6" s="77"/>
      <c r="BQL6" s="77"/>
      <c r="BQM6" s="77"/>
      <c r="BQN6" s="77"/>
      <c r="BQO6" s="77"/>
      <c r="BQP6" s="77"/>
      <c r="BQQ6" s="77"/>
      <c r="BQR6" s="77"/>
      <c r="BQS6" s="77"/>
      <c r="BQT6" s="77"/>
      <c r="BQU6" s="77"/>
      <c r="BQV6" s="77"/>
      <c r="BQW6" s="77"/>
      <c r="BQX6" s="77"/>
      <c r="BQY6" s="77"/>
      <c r="BQZ6" s="77"/>
      <c r="BRA6" s="77"/>
      <c r="BRB6" s="77"/>
      <c r="BRC6" s="77"/>
      <c r="BRD6" s="77"/>
      <c r="BRE6" s="77"/>
      <c r="BRF6" s="77"/>
      <c r="BRG6" s="77"/>
      <c r="BRH6" s="77"/>
      <c r="BRI6" s="77"/>
      <c r="BRJ6" s="77"/>
      <c r="BRK6" s="77"/>
      <c r="BRL6" s="77"/>
      <c r="BRM6" s="77"/>
      <c r="BRN6" s="77"/>
      <c r="BRO6" s="77"/>
      <c r="BRP6" s="77"/>
      <c r="BRQ6" s="77"/>
      <c r="BRR6" s="77"/>
      <c r="BRS6" s="77"/>
      <c r="BRT6" s="77"/>
      <c r="BRU6" s="77"/>
      <c r="BRV6" s="77"/>
      <c r="BRW6" s="77"/>
      <c r="BRX6" s="77"/>
      <c r="BRY6" s="77"/>
      <c r="BRZ6" s="77"/>
      <c r="BSA6" s="77"/>
      <c r="BSB6" s="77"/>
      <c r="BSC6" s="77"/>
      <c r="BSD6" s="77"/>
      <c r="BSE6" s="77"/>
      <c r="BSF6" s="77"/>
      <c r="BSG6" s="77"/>
      <c r="BSH6" s="77"/>
      <c r="BSI6" s="77"/>
      <c r="BSJ6" s="77"/>
      <c r="BSK6" s="77"/>
      <c r="BSL6" s="77"/>
      <c r="BSM6" s="77"/>
      <c r="BSN6" s="77"/>
      <c r="BSO6" s="77"/>
      <c r="BSP6" s="77"/>
      <c r="BSQ6" s="77"/>
      <c r="BSR6" s="77"/>
      <c r="BSS6" s="77"/>
      <c r="BST6" s="77"/>
      <c r="BSU6" s="77"/>
      <c r="BSV6" s="77"/>
      <c r="BSW6" s="77"/>
      <c r="BSX6" s="77"/>
      <c r="BSY6" s="77"/>
      <c r="BSZ6" s="77"/>
      <c r="BTA6" s="77"/>
      <c r="BTB6" s="77"/>
      <c r="BTC6" s="77"/>
      <c r="BTD6" s="77"/>
      <c r="BTE6" s="77"/>
      <c r="BTF6" s="77"/>
      <c r="BTG6" s="77"/>
      <c r="BTH6" s="77"/>
      <c r="BTI6" s="77"/>
      <c r="BTJ6" s="77"/>
      <c r="BTK6" s="77"/>
      <c r="BTL6" s="77"/>
      <c r="BTM6" s="77"/>
      <c r="BTN6" s="77"/>
      <c r="BTO6" s="77"/>
      <c r="BTP6" s="77"/>
      <c r="BTQ6" s="77"/>
      <c r="BTR6" s="77"/>
      <c r="BTS6" s="77"/>
      <c r="BTT6" s="77"/>
      <c r="BTU6" s="77"/>
      <c r="BTV6" s="77"/>
      <c r="BTW6" s="77"/>
      <c r="BTX6" s="77"/>
      <c r="BTY6" s="77"/>
      <c r="BTZ6" s="77"/>
      <c r="BUA6" s="77"/>
      <c r="BUB6" s="77"/>
      <c r="BUC6" s="77"/>
      <c r="BUD6" s="77"/>
      <c r="BUE6" s="77"/>
      <c r="BUF6" s="77"/>
      <c r="BUG6" s="77"/>
      <c r="BUH6" s="77"/>
      <c r="BUI6" s="77"/>
      <c r="BUJ6" s="77"/>
      <c r="BUK6" s="77"/>
      <c r="BUL6" s="77"/>
      <c r="BUM6" s="77"/>
      <c r="BUN6" s="77"/>
      <c r="BUO6" s="77"/>
      <c r="BUP6" s="77"/>
      <c r="BUQ6" s="77"/>
      <c r="BUR6" s="77"/>
      <c r="BUS6" s="77"/>
      <c r="BUT6" s="77"/>
      <c r="BUU6" s="77"/>
      <c r="BUV6" s="77"/>
      <c r="BUW6" s="77"/>
      <c r="BUX6" s="77"/>
      <c r="BUY6" s="77"/>
      <c r="BUZ6" s="77"/>
      <c r="BVA6" s="77"/>
      <c r="BVB6" s="77"/>
      <c r="BVC6" s="77"/>
      <c r="BVD6" s="77"/>
      <c r="BVE6" s="77"/>
      <c r="BVF6" s="77"/>
      <c r="BVG6" s="77"/>
      <c r="BVH6" s="77"/>
      <c r="BVI6" s="77"/>
      <c r="BVJ6" s="77"/>
      <c r="BVK6" s="77"/>
      <c r="BVL6" s="77"/>
      <c r="BVM6" s="77"/>
      <c r="BVN6" s="77"/>
      <c r="BVO6" s="77"/>
      <c r="BVP6" s="77"/>
      <c r="BVQ6" s="77"/>
      <c r="BVR6" s="77"/>
      <c r="BVS6" s="77"/>
      <c r="BVT6" s="77"/>
      <c r="BVU6" s="77"/>
      <c r="BVV6" s="77"/>
      <c r="BVW6" s="77"/>
      <c r="BVX6" s="77"/>
      <c r="BVY6" s="77"/>
      <c r="BVZ6" s="77"/>
      <c r="BWA6" s="77"/>
      <c r="BWB6" s="77"/>
      <c r="BWC6" s="77"/>
      <c r="BWD6" s="77"/>
      <c r="BWE6" s="77"/>
      <c r="BWF6" s="77"/>
      <c r="BWG6" s="77"/>
      <c r="BWH6" s="77"/>
      <c r="BWI6" s="77"/>
      <c r="BWJ6" s="77"/>
      <c r="BWK6" s="77"/>
      <c r="BWL6" s="77"/>
      <c r="BWM6" s="77"/>
      <c r="BWN6" s="77"/>
      <c r="BWO6" s="77"/>
      <c r="BWP6" s="77"/>
      <c r="BWQ6" s="77"/>
      <c r="BWR6" s="77"/>
      <c r="BWS6" s="77"/>
      <c r="BWT6" s="77"/>
      <c r="BWU6" s="77"/>
      <c r="BWV6" s="77"/>
      <c r="BWW6" s="77"/>
      <c r="BWX6" s="77"/>
      <c r="BWY6" s="77"/>
      <c r="BWZ6" s="77"/>
      <c r="BXA6" s="77"/>
      <c r="BXB6" s="77"/>
      <c r="BXC6" s="77"/>
      <c r="BXD6" s="77"/>
      <c r="BXE6" s="77"/>
      <c r="BXF6" s="77"/>
      <c r="BXG6" s="77"/>
      <c r="BXH6" s="77"/>
      <c r="BXI6" s="77"/>
      <c r="BXJ6" s="77"/>
      <c r="BXK6" s="77"/>
      <c r="BXL6" s="77"/>
      <c r="BXM6" s="77"/>
      <c r="BXN6" s="77"/>
      <c r="BXO6" s="77"/>
      <c r="BXP6" s="77"/>
      <c r="BXQ6" s="77"/>
      <c r="BXR6" s="77"/>
      <c r="BXS6" s="77"/>
      <c r="BXT6" s="77"/>
      <c r="BXU6" s="77"/>
      <c r="BXV6" s="77"/>
      <c r="BXW6" s="77"/>
      <c r="BXX6" s="77"/>
      <c r="BXY6" s="77"/>
      <c r="BXZ6" s="77"/>
      <c r="BYA6" s="77"/>
      <c r="BYB6" s="77"/>
      <c r="BYC6" s="77"/>
      <c r="BYD6" s="77"/>
      <c r="BYE6" s="77"/>
      <c r="BYF6" s="77"/>
      <c r="BYG6" s="77"/>
      <c r="BYH6" s="77"/>
      <c r="BYI6" s="77"/>
      <c r="BYJ6" s="77"/>
      <c r="BYK6" s="77"/>
      <c r="BYL6" s="77"/>
      <c r="BYM6" s="77"/>
      <c r="BYN6" s="77"/>
      <c r="BYO6" s="77"/>
      <c r="BYP6" s="77"/>
      <c r="BYQ6" s="77"/>
      <c r="BYR6" s="77"/>
      <c r="BYS6" s="77"/>
      <c r="BYT6" s="77"/>
      <c r="BYU6" s="77"/>
      <c r="BYV6" s="77"/>
      <c r="BYW6" s="77"/>
      <c r="BYX6" s="77"/>
      <c r="BYY6" s="77"/>
      <c r="BYZ6" s="77"/>
      <c r="BZA6" s="77"/>
      <c r="BZB6" s="77"/>
      <c r="BZC6" s="77"/>
      <c r="BZD6" s="77"/>
      <c r="BZE6" s="77"/>
      <c r="BZF6" s="77"/>
      <c r="BZG6" s="77"/>
      <c r="BZH6" s="77"/>
      <c r="BZI6" s="77"/>
      <c r="BZJ6" s="77"/>
      <c r="BZK6" s="77"/>
      <c r="BZL6" s="77"/>
      <c r="BZM6" s="77"/>
      <c r="BZN6" s="77"/>
      <c r="BZO6" s="77"/>
      <c r="BZP6" s="77"/>
      <c r="BZQ6" s="77"/>
      <c r="BZR6" s="77"/>
      <c r="BZS6" s="77"/>
      <c r="BZT6" s="77"/>
      <c r="BZU6" s="77"/>
      <c r="BZV6" s="77"/>
      <c r="BZW6" s="77"/>
      <c r="BZX6" s="77"/>
      <c r="BZY6" s="77"/>
      <c r="BZZ6" s="77"/>
      <c r="CAA6" s="77"/>
      <c r="CAB6" s="77"/>
      <c r="CAC6" s="77"/>
      <c r="CAD6" s="77"/>
      <c r="CAE6" s="77"/>
      <c r="CAF6" s="77"/>
      <c r="CAG6" s="77"/>
      <c r="CAH6" s="77"/>
      <c r="CAI6" s="77"/>
      <c r="CAJ6" s="77"/>
      <c r="CAK6" s="77"/>
      <c r="CAL6" s="77"/>
      <c r="CAM6" s="77"/>
      <c r="CAN6" s="77"/>
      <c r="CAO6" s="77"/>
      <c r="CAP6" s="77"/>
      <c r="CAQ6" s="77"/>
      <c r="CAR6" s="77"/>
      <c r="CAS6" s="77"/>
      <c r="CAT6" s="77"/>
      <c r="CAU6" s="77"/>
      <c r="CAV6" s="77"/>
      <c r="CAW6" s="77"/>
      <c r="CAX6" s="77"/>
      <c r="CAY6" s="77"/>
      <c r="CAZ6" s="77"/>
      <c r="CBA6" s="77"/>
      <c r="CBB6" s="77"/>
      <c r="CBC6" s="77"/>
      <c r="CBD6" s="77"/>
      <c r="CBE6" s="77"/>
      <c r="CBF6" s="77"/>
      <c r="CBG6" s="77"/>
      <c r="CBH6" s="77"/>
      <c r="CBI6" s="77"/>
      <c r="CBJ6" s="77"/>
      <c r="CBK6" s="77"/>
      <c r="CBL6" s="77"/>
      <c r="CBM6" s="77"/>
      <c r="CBN6" s="77"/>
      <c r="CBO6" s="77"/>
      <c r="CBP6" s="77"/>
      <c r="CBQ6" s="77"/>
      <c r="CBR6" s="77"/>
      <c r="CBS6" s="77"/>
      <c r="CBT6" s="77"/>
      <c r="CBU6" s="77"/>
      <c r="CBV6" s="77"/>
      <c r="CBW6" s="77"/>
      <c r="CBX6" s="77"/>
      <c r="CBY6" s="77"/>
      <c r="CBZ6" s="77"/>
      <c r="CCA6" s="77"/>
      <c r="CCB6" s="77"/>
      <c r="CCC6" s="77"/>
      <c r="CCD6" s="77"/>
      <c r="CCE6" s="77"/>
      <c r="CCF6" s="77"/>
      <c r="CCG6" s="77"/>
      <c r="CCH6" s="77"/>
      <c r="CCI6" s="77"/>
      <c r="CCJ6" s="77"/>
      <c r="CCK6" s="77"/>
      <c r="CCL6" s="77"/>
      <c r="CCM6" s="77"/>
      <c r="CCN6" s="77"/>
      <c r="CCO6" s="77"/>
      <c r="CCP6" s="77"/>
      <c r="CCQ6" s="77"/>
      <c r="CCR6" s="77"/>
      <c r="CCS6" s="77"/>
      <c r="CCT6" s="77"/>
      <c r="CCU6" s="77"/>
      <c r="CCV6" s="77"/>
      <c r="CCW6" s="77"/>
      <c r="CCX6" s="77"/>
      <c r="CCY6" s="77"/>
      <c r="CCZ6" s="77"/>
      <c r="CDA6" s="77"/>
      <c r="CDB6" s="77"/>
      <c r="CDC6" s="77"/>
      <c r="CDD6" s="77"/>
      <c r="CDE6" s="77"/>
      <c r="CDF6" s="77"/>
      <c r="CDG6" s="77"/>
      <c r="CDH6" s="77"/>
      <c r="CDI6" s="77"/>
      <c r="CDJ6" s="77"/>
      <c r="CDK6" s="77"/>
      <c r="CDL6" s="77"/>
      <c r="CDM6" s="77"/>
      <c r="CDN6" s="77"/>
      <c r="CDO6" s="77"/>
      <c r="CDP6" s="77"/>
      <c r="CDQ6" s="77"/>
      <c r="CDR6" s="77"/>
      <c r="CDS6" s="77"/>
      <c r="CDT6" s="77"/>
      <c r="CDU6" s="77"/>
      <c r="CDV6" s="77"/>
      <c r="CDW6" s="77"/>
      <c r="CDX6" s="77"/>
      <c r="CDY6" s="77"/>
      <c r="CDZ6" s="77"/>
      <c r="CEA6" s="77"/>
      <c r="CEB6" s="77"/>
      <c r="CEC6" s="77"/>
      <c r="CED6" s="77"/>
      <c r="CEE6" s="77"/>
      <c r="CEF6" s="77"/>
      <c r="CEG6" s="77"/>
      <c r="CEH6" s="77"/>
      <c r="CEI6" s="77"/>
      <c r="CEJ6" s="77"/>
      <c r="CEK6" s="77"/>
      <c r="CEL6" s="77"/>
      <c r="CEM6" s="77"/>
      <c r="CEN6" s="77"/>
      <c r="CEO6" s="77"/>
      <c r="CEP6" s="77"/>
      <c r="CEQ6" s="77"/>
      <c r="CER6" s="77"/>
      <c r="CES6" s="77"/>
      <c r="CET6" s="77"/>
      <c r="CEU6" s="77"/>
      <c r="CEV6" s="77"/>
      <c r="CEW6" s="77"/>
      <c r="CEX6" s="77"/>
      <c r="CEY6" s="77"/>
      <c r="CEZ6" s="77"/>
      <c r="CFA6" s="77"/>
      <c r="CFB6" s="77"/>
      <c r="CFC6" s="77"/>
      <c r="CFD6" s="77"/>
      <c r="CFE6" s="77"/>
      <c r="CFF6" s="77"/>
      <c r="CFG6" s="77"/>
      <c r="CFH6" s="77"/>
      <c r="CFI6" s="77"/>
      <c r="CFJ6" s="77"/>
      <c r="CFK6" s="77"/>
      <c r="CFL6" s="77"/>
      <c r="CFM6" s="77"/>
      <c r="CFN6" s="77"/>
      <c r="CFO6" s="77"/>
      <c r="CFP6" s="77"/>
      <c r="CFQ6" s="77"/>
      <c r="CFR6" s="77"/>
      <c r="CFS6" s="77"/>
      <c r="CFT6" s="77"/>
      <c r="CFU6" s="77"/>
      <c r="CFV6" s="77"/>
      <c r="CFW6" s="77"/>
      <c r="CFX6" s="77"/>
      <c r="CFY6" s="77"/>
      <c r="CFZ6" s="77"/>
      <c r="CGA6" s="77"/>
      <c r="CGB6" s="77"/>
      <c r="CGC6" s="77"/>
      <c r="CGD6" s="77"/>
      <c r="CGE6" s="77"/>
      <c r="CGF6" s="77"/>
      <c r="CGG6" s="77"/>
      <c r="CGH6" s="77"/>
      <c r="CGI6" s="77"/>
      <c r="CGJ6" s="77"/>
      <c r="CGK6" s="77"/>
      <c r="CGL6" s="77"/>
      <c r="CGM6" s="77"/>
      <c r="CGN6" s="77"/>
      <c r="CGO6" s="77"/>
      <c r="CGP6" s="77"/>
      <c r="CGQ6" s="77"/>
      <c r="CGR6" s="77"/>
      <c r="CGS6" s="77"/>
      <c r="CGT6" s="77"/>
      <c r="CGU6" s="77"/>
      <c r="CGV6" s="77"/>
      <c r="CGW6" s="77"/>
      <c r="CGX6" s="77"/>
      <c r="CGY6" s="77"/>
      <c r="CGZ6" s="77"/>
      <c r="CHA6" s="77"/>
      <c r="CHB6" s="77"/>
      <c r="CHC6" s="77"/>
      <c r="CHD6" s="77"/>
      <c r="CHE6" s="77"/>
      <c r="CHF6" s="77"/>
      <c r="CHG6" s="77"/>
      <c r="CHH6" s="77"/>
      <c r="CHI6" s="77"/>
      <c r="CHJ6" s="77"/>
      <c r="CHK6" s="77"/>
      <c r="CHL6" s="77"/>
      <c r="CHM6" s="77"/>
      <c r="CHN6" s="77"/>
      <c r="CHO6" s="77"/>
      <c r="CHP6" s="77"/>
      <c r="CHQ6" s="77"/>
      <c r="CHR6" s="77"/>
      <c r="CHS6" s="77"/>
      <c r="CHT6" s="77"/>
      <c r="CHU6" s="77"/>
      <c r="CHV6" s="77"/>
      <c r="CHW6" s="77"/>
      <c r="CHX6" s="77"/>
      <c r="CHY6" s="77"/>
      <c r="CHZ6" s="77"/>
      <c r="CIA6" s="77"/>
      <c r="CIB6" s="77"/>
      <c r="CIC6" s="77"/>
      <c r="CID6" s="77"/>
      <c r="CIE6" s="77"/>
      <c r="CIF6" s="77"/>
      <c r="CIG6" s="77"/>
      <c r="CIH6" s="77"/>
      <c r="CII6" s="77"/>
      <c r="CIJ6" s="77"/>
      <c r="CIK6" s="77"/>
      <c r="CIL6" s="77"/>
      <c r="CIM6" s="77"/>
      <c r="CIN6" s="77"/>
      <c r="CIO6" s="77"/>
      <c r="CIP6" s="77"/>
      <c r="CIQ6" s="77"/>
      <c r="CIR6" s="77"/>
      <c r="CIS6" s="77"/>
      <c r="CIT6" s="77"/>
      <c r="CIU6" s="77"/>
      <c r="CIV6" s="77"/>
      <c r="CIW6" s="77"/>
      <c r="CIX6" s="77"/>
      <c r="CIY6" s="77"/>
      <c r="CIZ6" s="77"/>
      <c r="CJA6" s="77"/>
      <c r="CJB6" s="77"/>
      <c r="CJC6" s="77"/>
      <c r="CJD6" s="77"/>
      <c r="CJE6" s="77"/>
      <c r="CJF6" s="77"/>
      <c r="CJG6" s="77"/>
      <c r="CJH6" s="77"/>
      <c r="CJI6" s="77"/>
      <c r="CJJ6" s="77"/>
      <c r="CJK6" s="77"/>
      <c r="CJL6" s="77"/>
      <c r="CJM6" s="77"/>
      <c r="CJN6" s="77"/>
      <c r="CJO6" s="77"/>
      <c r="CJP6" s="77"/>
      <c r="CJQ6" s="77"/>
      <c r="CJR6" s="77"/>
      <c r="CJS6" s="77"/>
      <c r="CJT6" s="77"/>
      <c r="CJU6" s="77"/>
      <c r="CJV6" s="77"/>
      <c r="CJW6" s="77"/>
      <c r="CJX6" s="77"/>
      <c r="CJY6" s="77"/>
      <c r="CJZ6" s="77"/>
      <c r="CKA6" s="77"/>
      <c r="CKB6" s="77"/>
      <c r="CKC6" s="77"/>
      <c r="CKD6" s="77"/>
      <c r="CKE6" s="77"/>
      <c r="CKF6" s="77"/>
      <c r="CKG6" s="77"/>
      <c r="CKH6" s="77"/>
      <c r="CKI6" s="77"/>
      <c r="CKJ6" s="77"/>
      <c r="CKK6" s="77"/>
      <c r="CKL6" s="77"/>
      <c r="CKM6" s="77"/>
      <c r="CKN6" s="77"/>
      <c r="CKO6" s="77"/>
      <c r="CKP6" s="77"/>
      <c r="CKQ6" s="77"/>
      <c r="CKR6" s="77"/>
      <c r="CKS6" s="77"/>
      <c r="CKT6" s="77"/>
      <c r="CKU6" s="77"/>
      <c r="CKV6" s="77"/>
      <c r="CKW6" s="77"/>
      <c r="CKX6" s="77"/>
      <c r="CKY6" s="77"/>
      <c r="CKZ6" s="77"/>
      <c r="CLA6" s="77"/>
      <c r="CLB6" s="77"/>
      <c r="CLC6" s="77"/>
      <c r="CLD6" s="77"/>
      <c r="CLE6" s="77"/>
      <c r="CLF6" s="77"/>
      <c r="CLG6" s="77"/>
      <c r="CLH6" s="77"/>
      <c r="CLI6" s="77"/>
      <c r="CLJ6" s="77"/>
      <c r="CLK6" s="77"/>
      <c r="CLL6" s="77"/>
      <c r="CLM6" s="77"/>
      <c r="CLN6" s="77"/>
      <c r="CLO6" s="77"/>
      <c r="CLP6" s="77"/>
      <c r="CLQ6" s="77"/>
      <c r="CLR6" s="77"/>
      <c r="CLS6" s="77"/>
      <c r="CLT6" s="77"/>
      <c r="CLU6" s="77"/>
      <c r="CLV6" s="77"/>
      <c r="CLW6" s="77"/>
      <c r="CLX6" s="77"/>
      <c r="CLY6" s="77"/>
      <c r="CLZ6" s="77"/>
      <c r="CMA6" s="77"/>
      <c r="CMB6" s="77"/>
      <c r="CMC6" s="77"/>
      <c r="CMD6" s="77"/>
      <c r="CME6" s="77"/>
      <c r="CMF6" s="77"/>
      <c r="CMG6" s="77"/>
      <c r="CMH6" s="77"/>
      <c r="CMI6" s="77"/>
      <c r="CMJ6" s="77"/>
      <c r="CMK6" s="77"/>
      <c r="CML6" s="77"/>
      <c r="CMM6" s="77"/>
      <c r="CMN6" s="77"/>
      <c r="CMO6" s="77"/>
      <c r="CMP6" s="77"/>
      <c r="CMQ6" s="77"/>
      <c r="CMR6" s="77"/>
      <c r="CMS6" s="77"/>
      <c r="CMT6" s="77"/>
      <c r="CMU6" s="77"/>
      <c r="CMV6" s="77"/>
      <c r="CMW6" s="77"/>
      <c r="CMX6" s="77"/>
      <c r="CMY6" s="77"/>
      <c r="CMZ6" s="77"/>
      <c r="CNA6" s="77"/>
      <c r="CNB6" s="77"/>
      <c r="CNC6" s="77"/>
      <c r="CND6" s="77"/>
      <c r="CNE6" s="77"/>
      <c r="CNF6" s="77"/>
      <c r="CNG6" s="77"/>
      <c r="CNH6" s="77"/>
      <c r="CNI6" s="77"/>
      <c r="CNJ6" s="77"/>
      <c r="CNK6" s="77"/>
      <c r="CNL6" s="77"/>
      <c r="CNM6" s="77"/>
      <c r="CNN6" s="77"/>
      <c r="CNO6" s="77"/>
      <c r="CNP6" s="77"/>
      <c r="CNQ6" s="77"/>
      <c r="CNR6" s="77"/>
      <c r="CNS6" s="77"/>
      <c r="CNT6" s="77"/>
      <c r="CNU6" s="77"/>
      <c r="CNV6" s="77"/>
      <c r="CNW6" s="77"/>
      <c r="CNX6" s="77"/>
      <c r="CNY6" s="77"/>
      <c r="CNZ6" s="77"/>
      <c r="COA6" s="77"/>
      <c r="COB6" s="77"/>
      <c r="COC6" s="77"/>
      <c r="COD6" s="77"/>
      <c r="COE6" s="77"/>
      <c r="COF6" s="77"/>
      <c r="COG6" s="77"/>
      <c r="COH6" s="77"/>
      <c r="COI6" s="77"/>
      <c r="COJ6" s="77"/>
      <c r="COK6" s="77"/>
      <c r="COL6" s="77"/>
      <c r="COM6" s="77"/>
      <c r="CON6" s="77"/>
      <c r="COO6" s="77"/>
      <c r="COP6" s="77"/>
      <c r="COQ6" s="77"/>
      <c r="COR6" s="77"/>
      <c r="COS6" s="77"/>
      <c r="COT6" s="77"/>
      <c r="COU6" s="77"/>
      <c r="COV6" s="77"/>
      <c r="COW6" s="77"/>
      <c r="COX6" s="77"/>
      <c r="COY6" s="77"/>
      <c r="COZ6" s="77"/>
      <c r="CPA6" s="77"/>
      <c r="CPB6" s="77"/>
      <c r="CPC6" s="77"/>
      <c r="CPD6" s="77"/>
      <c r="CPE6" s="77"/>
      <c r="CPF6" s="77"/>
      <c r="CPG6" s="77"/>
      <c r="CPH6" s="77"/>
      <c r="CPI6" s="77"/>
      <c r="CPJ6" s="77"/>
      <c r="CPK6" s="77"/>
      <c r="CPL6" s="77"/>
      <c r="CPM6" s="77"/>
      <c r="CPN6" s="77"/>
      <c r="CPO6" s="77"/>
      <c r="CPP6" s="77"/>
      <c r="CPQ6" s="77"/>
      <c r="CPR6" s="77"/>
      <c r="CPS6" s="77"/>
      <c r="CPT6" s="77"/>
      <c r="CPU6" s="77"/>
      <c r="CPV6" s="77"/>
      <c r="CPW6" s="77"/>
      <c r="CPX6" s="77"/>
      <c r="CPY6" s="77"/>
      <c r="CPZ6" s="77"/>
      <c r="CQA6" s="77"/>
      <c r="CQB6" s="77"/>
      <c r="CQC6" s="77"/>
      <c r="CQD6" s="77"/>
      <c r="CQE6" s="77"/>
      <c r="CQF6" s="77"/>
      <c r="CQG6" s="77"/>
      <c r="CQH6" s="77"/>
      <c r="CQI6" s="77"/>
      <c r="CQJ6" s="77"/>
      <c r="CQK6" s="77"/>
      <c r="CQL6" s="77"/>
      <c r="CQM6" s="77"/>
      <c r="CQN6" s="77"/>
      <c r="CQO6" s="77"/>
      <c r="CQP6" s="77"/>
      <c r="CQQ6" s="77"/>
      <c r="CQR6" s="77"/>
      <c r="CQS6" s="77"/>
      <c r="CQT6" s="77"/>
      <c r="CQU6" s="77"/>
      <c r="CQV6" s="77"/>
      <c r="CQW6" s="77"/>
      <c r="CQX6" s="77"/>
      <c r="CQY6" s="77"/>
      <c r="CQZ6" s="77"/>
      <c r="CRA6" s="77"/>
      <c r="CRB6" s="77"/>
      <c r="CRC6" s="77"/>
      <c r="CRD6" s="77"/>
      <c r="CRE6" s="77"/>
      <c r="CRF6" s="77"/>
      <c r="CRG6" s="77"/>
      <c r="CRH6" s="77"/>
      <c r="CRI6" s="77"/>
      <c r="CRJ6" s="77"/>
      <c r="CRK6" s="77"/>
      <c r="CRL6" s="77"/>
      <c r="CRM6" s="77"/>
      <c r="CRN6" s="77"/>
      <c r="CRO6" s="77"/>
      <c r="CRP6" s="77"/>
      <c r="CRQ6" s="77"/>
      <c r="CRR6" s="77"/>
      <c r="CRS6" s="77"/>
      <c r="CRT6" s="77"/>
      <c r="CRU6" s="77"/>
      <c r="CRV6" s="77"/>
      <c r="CRW6" s="77"/>
      <c r="CRX6" s="77"/>
      <c r="CRY6" s="77"/>
      <c r="CRZ6" s="77"/>
      <c r="CSA6" s="77"/>
      <c r="CSB6" s="77"/>
      <c r="CSC6" s="77"/>
      <c r="CSD6" s="77"/>
      <c r="CSE6" s="77"/>
      <c r="CSF6" s="77"/>
      <c r="CSG6" s="77"/>
      <c r="CSH6" s="77"/>
      <c r="CSI6" s="77"/>
      <c r="CSJ6" s="77"/>
      <c r="CSK6" s="77"/>
      <c r="CSL6" s="77"/>
      <c r="CSM6" s="77"/>
      <c r="CSN6" s="77"/>
      <c r="CSO6" s="77"/>
      <c r="CSP6" s="77"/>
      <c r="CSQ6" s="77"/>
      <c r="CSR6" s="77"/>
      <c r="CSS6" s="77"/>
      <c r="CST6" s="77"/>
      <c r="CSU6" s="77"/>
      <c r="CSV6" s="77"/>
      <c r="CSW6" s="77"/>
      <c r="CSX6" s="77"/>
      <c r="CSY6" s="77"/>
      <c r="CSZ6" s="77"/>
      <c r="CTA6" s="77"/>
      <c r="CTB6" s="77"/>
      <c r="CTC6" s="77"/>
      <c r="CTD6" s="77"/>
      <c r="CTE6" s="77"/>
      <c r="CTF6" s="77"/>
      <c r="CTG6" s="77"/>
      <c r="CTH6" s="77"/>
      <c r="CTI6" s="77"/>
      <c r="CTJ6" s="77"/>
      <c r="CTK6" s="77"/>
      <c r="CTL6" s="77"/>
      <c r="CTM6" s="77"/>
      <c r="CTN6" s="77"/>
      <c r="CTO6" s="77"/>
      <c r="CTP6" s="77"/>
      <c r="CTQ6" s="77"/>
      <c r="CTR6" s="77"/>
      <c r="CTS6" s="77"/>
      <c r="CTT6" s="77"/>
      <c r="CTU6" s="77"/>
      <c r="CTV6" s="77"/>
      <c r="CTW6" s="77"/>
      <c r="CTX6" s="77"/>
      <c r="CTY6" s="77"/>
      <c r="CTZ6" s="77"/>
      <c r="CUA6" s="77"/>
      <c r="CUB6" s="77"/>
      <c r="CUC6" s="77"/>
      <c r="CUD6" s="77"/>
      <c r="CUE6" s="77"/>
      <c r="CUF6" s="77"/>
      <c r="CUG6" s="77"/>
      <c r="CUH6" s="77"/>
      <c r="CUI6" s="77"/>
      <c r="CUJ6" s="77"/>
      <c r="CUK6" s="77"/>
      <c r="CUL6" s="77"/>
      <c r="CUM6" s="77"/>
      <c r="CUN6" s="77"/>
      <c r="CUO6" s="77"/>
      <c r="CUP6" s="77"/>
      <c r="CUQ6" s="77"/>
      <c r="CUR6" s="77"/>
      <c r="CUS6" s="77"/>
      <c r="CUT6" s="77"/>
      <c r="CUU6" s="77"/>
      <c r="CUV6" s="77"/>
      <c r="CUW6" s="77"/>
      <c r="CUX6" s="77"/>
      <c r="CUY6" s="77"/>
      <c r="CUZ6" s="77"/>
      <c r="CVA6" s="77"/>
      <c r="CVB6" s="77"/>
      <c r="CVC6" s="77"/>
      <c r="CVD6" s="77"/>
      <c r="CVE6" s="77"/>
      <c r="CVF6" s="77"/>
      <c r="CVG6" s="77"/>
      <c r="CVH6" s="77"/>
      <c r="CVI6" s="77"/>
      <c r="CVJ6" s="77"/>
      <c r="CVK6" s="77"/>
      <c r="CVL6" s="77"/>
      <c r="CVM6" s="77"/>
      <c r="CVN6" s="77"/>
      <c r="CVO6" s="77"/>
      <c r="CVP6" s="77"/>
      <c r="CVQ6" s="77"/>
      <c r="CVR6" s="77"/>
      <c r="CVS6" s="77"/>
      <c r="CVT6" s="77"/>
      <c r="CVU6" s="77"/>
      <c r="CVV6" s="77"/>
      <c r="CVW6" s="77"/>
      <c r="CVX6" s="77"/>
      <c r="CVY6" s="77"/>
      <c r="CVZ6" s="77"/>
      <c r="CWA6" s="77"/>
      <c r="CWB6" s="77"/>
      <c r="CWC6" s="77"/>
      <c r="CWD6" s="77"/>
      <c r="CWE6" s="77"/>
      <c r="CWF6" s="77"/>
      <c r="CWG6" s="77"/>
      <c r="CWH6" s="77"/>
      <c r="CWI6" s="77"/>
      <c r="CWJ6" s="77"/>
      <c r="CWK6" s="77"/>
      <c r="CWL6" s="77"/>
      <c r="CWM6" s="77"/>
      <c r="CWN6" s="77"/>
      <c r="CWO6" s="77"/>
      <c r="CWP6" s="77"/>
      <c r="CWQ6" s="77"/>
      <c r="CWR6" s="77"/>
      <c r="CWS6" s="77"/>
      <c r="CWT6" s="77"/>
      <c r="CWU6" s="77"/>
      <c r="CWV6" s="77"/>
      <c r="CWW6" s="77"/>
      <c r="CWX6" s="77"/>
      <c r="CWY6" s="77"/>
      <c r="CWZ6" s="77"/>
      <c r="CXA6" s="77"/>
      <c r="CXB6" s="77"/>
      <c r="CXC6" s="77"/>
      <c r="CXD6" s="77"/>
      <c r="CXE6" s="77"/>
      <c r="CXF6" s="77"/>
      <c r="CXG6" s="77"/>
      <c r="CXH6" s="77"/>
      <c r="CXI6" s="77"/>
      <c r="CXJ6" s="77"/>
      <c r="CXK6" s="77"/>
      <c r="CXL6" s="77"/>
      <c r="CXM6" s="77"/>
      <c r="CXN6" s="77"/>
      <c r="CXO6" s="77"/>
      <c r="CXP6" s="77"/>
      <c r="CXQ6" s="77"/>
      <c r="CXR6" s="77"/>
      <c r="CXS6" s="77"/>
      <c r="CXT6" s="77"/>
      <c r="CXU6" s="77"/>
      <c r="CXV6" s="77"/>
      <c r="CXW6" s="77"/>
      <c r="CXX6" s="77"/>
      <c r="CXY6" s="77"/>
      <c r="CXZ6" s="77"/>
      <c r="CYA6" s="77"/>
      <c r="CYB6" s="77"/>
      <c r="CYC6" s="77"/>
      <c r="CYD6" s="77"/>
      <c r="CYE6" s="77"/>
      <c r="CYF6" s="77"/>
      <c r="CYG6" s="77"/>
      <c r="CYH6" s="77"/>
      <c r="CYI6" s="77"/>
      <c r="CYJ6" s="77"/>
      <c r="CYK6" s="77"/>
      <c r="CYL6" s="77"/>
      <c r="CYM6" s="77"/>
      <c r="CYN6" s="77"/>
      <c r="CYO6" s="77"/>
      <c r="CYP6" s="77"/>
      <c r="CYQ6" s="77"/>
      <c r="CYR6" s="77"/>
      <c r="CYS6" s="77"/>
      <c r="CYT6" s="77"/>
      <c r="CYU6" s="77"/>
      <c r="CYV6" s="77"/>
      <c r="CYW6" s="77"/>
      <c r="CYX6" s="77"/>
      <c r="CYY6" s="77"/>
      <c r="CYZ6" s="77"/>
      <c r="CZA6" s="77"/>
      <c r="CZB6" s="77"/>
      <c r="CZC6" s="77"/>
      <c r="CZD6" s="77"/>
      <c r="CZE6" s="77"/>
      <c r="CZF6" s="77"/>
      <c r="CZG6" s="77"/>
      <c r="CZH6" s="77"/>
      <c r="CZI6" s="77"/>
      <c r="CZJ6" s="77"/>
      <c r="CZK6" s="77"/>
      <c r="CZL6" s="77"/>
      <c r="CZM6" s="77"/>
      <c r="CZN6" s="77"/>
      <c r="CZO6" s="77"/>
      <c r="CZP6" s="77"/>
      <c r="CZQ6" s="77"/>
      <c r="CZR6" s="77"/>
      <c r="CZS6" s="77"/>
      <c r="CZT6" s="77"/>
      <c r="CZU6" s="77"/>
      <c r="CZV6" s="77"/>
      <c r="CZW6" s="77"/>
      <c r="CZX6" s="77"/>
      <c r="CZY6" s="77"/>
      <c r="CZZ6" s="77"/>
      <c r="DAA6" s="77"/>
      <c r="DAB6" s="77"/>
      <c r="DAC6" s="77"/>
      <c r="DAD6" s="77"/>
      <c r="DAE6" s="77"/>
      <c r="DAF6" s="77"/>
      <c r="DAG6" s="77"/>
      <c r="DAH6" s="77"/>
      <c r="DAI6" s="77"/>
      <c r="DAJ6" s="77"/>
      <c r="DAK6" s="77"/>
      <c r="DAL6" s="77"/>
      <c r="DAM6" s="77"/>
      <c r="DAN6" s="77"/>
      <c r="DAO6" s="77"/>
      <c r="DAP6" s="77"/>
      <c r="DAQ6" s="77"/>
      <c r="DAR6" s="77"/>
      <c r="DAS6" s="77"/>
      <c r="DAT6" s="77"/>
      <c r="DAU6" s="77"/>
      <c r="DAV6" s="77"/>
      <c r="DAW6" s="77"/>
      <c r="DAX6" s="77"/>
      <c r="DAY6" s="77"/>
      <c r="DAZ6" s="77"/>
      <c r="DBA6" s="77"/>
      <c r="DBB6" s="77"/>
      <c r="DBC6" s="77"/>
      <c r="DBD6" s="77"/>
      <c r="DBE6" s="77"/>
      <c r="DBF6" s="77"/>
      <c r="DBG6" s="77"/>
      <c r="DBH6" s="77"/>
      <c r="DBI6" s="77"/>
      <c r="DBJ6" s="77"/>
      <c r="DBK6" s="77"/>
      <c r="DBL6" s="77"/>
      <c r="DBM6" s="77"/>
      <c r="DBN6" s="77"/>
      <c r="DBO6" s="77"/>
      <c r="DBP6" s="77"/>
      <c r="DBQ6" s="77"/>
      <c r="DBR6" s="77"/>
      <c r="DBS6" s="77"/>
      <c r="DBT6" s="77"/>
      <c r="DBU6" s="77"/>
      <c r="DBV6" s="77"/>
      <c r="DBW6" s="77"/>
      <c r="DBX6" s="77"/>
      <c r="DBY6" s="77"/>
      <c r="DBZ6" s="77"/>
      <c r="DCA6" s="77"/>
      <c r="DCB6" s="77"/>
      <c r="DCC6" s="77"/>
      <c r="DCD6" s="77"/>
      <c r="DCE6" s="77"/>
      <c r="DCF6" s="77"/>
      <c r="DCG6" s="77"/>
      <c r="DCH6" s="77"/>
      <c r="DCI6" s="77"/>
      <c r="DCJ6" s="77"/>
      <c r="DCK6" s="77"/>
      <c r="DCL6" s="77"/>
      <c r="DCM6" s="77"/>
      <c r="DCN6" s="77"/>
      <c r="DCO6" s="77"/>
      <c r="DCP6" s="77"/>
      <c r="DCQ6" s="77"/>
      <c r="DCR6" s="77"/>
      <c r="DCS6" s="77"/>
      <c r="DCT6" s="77"/>
      <c r="DCU6" s="77"/>
      <c r="DCV6" s="77"/>
      <c r="DCW6" s="77"/>
      <c r="DCX6" s="77"/>
      <c r="DCY6" s="77"/>
      <c r="DCZ6" s="77"/>
      <c r="DDA6" s="77"/>
      <c r="DDB6" s="77"/>
      <c r="DDC6" s="77"/>
      <c r="DDD6" s="77"/>
      <c r="DDE6" s="77"/>
      <c r="DDF6" s="77"/>
      <c r="DDG6" s="77"/>
      <c r="DDH6" s="77"/>
      <c r="DDI6" s="77"/>
      <c r="DDJ6" s="77"/>
      <c r="DDK6" s="77"/>
      <c r="DDL6" s="77"/>
      <c r="DDM6" s="77"/>
      <c r="DDN6" s="77"/>
      <c r="DDO6" s="77"/>
      <c r="DDP6" s="77"/>
      <c r="DDQ6" s="77"/>
      <c r="DDR6" s="77"/>
      <c r="DDS6" s="77"/>
      <c r="DDT6" s="77"/>
      <c r="DDU6" s="77"/>
      <c r="DDV6" s="77"/>
      <c r="DDW6" s="77"/>
      <c r="DDX6" s="77"/>
      <c r="DDY6" s="77"/>
      <c r="DDZ6" s="77"/>
      <c r="DEA6" s="77"/>
      <c r="DEB6" s="77"/>
      <c r="DEC6" s="77"/>
      <c r="DED6" s="77"/>
      <c r="DEE6" s="77"/>
      <c r="DEF6" s="77"/>
      <c r="DEG6" s="77"/>
      <c r="DEH6" s="77"/>
      <c r="DEI6" s="77"/>
      <c r="DEJ6" s="77"/>
      <c r="DEK6" s="77"/>
      <c r="DEL6" s="77"/>
      <c r="DEM6" s="77"/>
      <c r="DEN6" s="77"/>
      <c r="DEO6" s="77"/>
      <c r="DEP6" s="77"/>
      <c r="DEQ6" s="77"/>
      <c r="DER6" s="77"/>
      <c r="DES6" s="77"/>
      <c r="DET6" s="77"/>
      <c r="DEU6" s="77"/>
      <c r="DEV6" s="77"/>
      <c r="DEW6" s="77"/>
      <c r="DEX6" s="77"/>
      <c r="DEY6" s="77"/>
      <c r="DEZ6" s="77"/>
      <c r="DFA6" s="77"/>
      <c r="DFB6" s="77"/>
      <c r="DFC6" s="77"/>
      <c r="DFD6" s="77"/>
      <c r="DFE6" s="77"/>
      <c r="DFF6" s="77"/>
      <c r="DFG6" s="77"/>
      <c r="DFH6" s="77"/>
      <c r="DFI6" s="77"/>
      <c r="DFJ6" s="77"/>
      <c r="DFK6" s="77"/>
      <c r="DFL6" s="77"/>
      <c r="DFM6" s="77"/>
      <c r="DFN6" s="77"/>
      <c r="DFO6" s="77"/>
      <c r="DFP6" s="77"/>
      <c r="DFQ6" s="77"/>
      <c r="DFR6" s="77"/>
      <c r="DFS6" s="77"/>
      <c r="DFT6" s="77"/>
      <c r="DFU6" s="77"/>
      <c r="DFV6" s="77"/>
      <c r="DFW6" s="77"/>
      <c r="DFX6" s="77"/>
      <c r="DFY6" s="77"/>
      <c r="DFZ6" s="77"/>
      <c r="DGA6" s="77"/>
      <c r="DGB6" s="77"/>
      <c r="DGC6" s="77"/>
      <c r="DGD6" s="77"/>
      <c r="DGE6" s="77"/>
      <c r="DGF6" s="77"/>
      <c r="DGG6" s="77"/>
      <c r="DGH6" s="77"/>
      <c r="DGI6" s="77"/>
      <c r="DGJ6" s="77"/>
      <c r="DGK6" s="77"/>
      <c r="DGL6" s="77"/>
      <c r="DGM6" s="77"/>
      <c r="DGN6" s="77"/>
      <c r="DGO6" s="77"/>
      <c r="DGP6" s="77"/>
      <c r="DGQ6" s="77"/>
      <c r="DGR6" s="77"/>
      <c r="DGS6" s="77"/>
      <c r="DGT6" s="77"/>
      <c r="DGU6" s="77"/>
      <c r="DGV6" s="77"/>
      <c r="DGW6" s="77"/>
      <c r="DGX6" s="77"/>
      <c r="DGY6" s="77"/>
      <c r="DGZ6" s="77"/>
      <c r="DHA6" s="77"/>
      <c r="DHB6" s="77"/>
      <c r="DHC6" s="77"/>
      <c r="DHD6" s="77"/>
      <c r="DHE6" s="77"/>
      <c r="DHF6" s="77"/>
      <c r="DHG6" s="77"/>
      <c r="DHH6" s="77"/>
      <c r="DHI6" s="77"/>
      <c r="DHJ6" s="77"/>
      <c r="DHK6" s="77"/>
      <c r="DHL6" s="77"/>
      <c r="DHM6" s="77"/>
      <c r="DHN6" s="77"/>
      <c r="DHO6" s="77"/>
      <c r="DHP6" s="77"/>
      <c r="DHQ6" s="77"/>
      <c r="DHR6" s="77"/>
      <c r="DHS6" s="77"/>
      <c r="DHT6" s="77"/>
      <c r="DHU6" s="77"/>
      <c r="DHV6" s="77"/>
      <c r="DHW6" s="77"/>
      <c r="DHX6" s="77"/>
      <c r="DHY6" s="77"/>
      <c r="DHZ6" s="77"/>
      <c r="DIA6" s="77"/>
      <c r="DIB6" s="77"/>
      <c r="DIC6" s="77"/>
      <c r="DID6" s="77"/>
      <c r="DIE6" s="77"/>
      <c r="DIF6" s="77"/>
      <c r="DIG6" s="77"/>
      <c r="DIH6" s="77"/>
      <c r="DII6" s="77"/>
      <c r="DIJ6" s="77"/>
      <c r="DIK6" s="77"/>
      <c r="DIL6" s="77"/>
      <c r="DIM6" s="77"/>
      <c r="DIN6" s="77"/>
      <c r="DIO6" s="77"/>
      <c r="DIP6" s="77"/>
      <c r="DIQ6" s="77"/>
      <c r="DIR6" s="77"/>
      <c r="DIS6" s="77"/>
      <c r="DIT6" s="77"/>
      <c r="DIU6" s="77"/>
      <c r="DIV6" s="77"/>
      <c r="DIW6" s="77"/>
      <c r="DIX6" s="77"/>
      <c r="DIY6" s="77"/>
      <c r="DIZ6" s="77"/>
      <c r="DJA6" s="77"/>
      <c r="DJB6" s="77"/>
      <c r="DJC6" s="77"/>
      <c r="DJD6" s="77"/>
      <c r="DJE6" s="77"/>
      <c r="DJF6" s="77"/>
      <c r="DJG6" s="77"/>
      <c r="DJH6" s="77"/>
      <c r="DJI6" s="77"/>
      <c r="DJJ6" s="77"/>
      <c r="DJK6" s="77"/>
      <c r="DJL6" s="77"/>
      <c r="DJM6" s="77"/>
      <c r="DJN6" s="77"/>
      <c r="DJO6" s="77"/>
      <c r="DJP6" s="77"/>
      <c r="DJQ6" s="77"/>
      <c r="DJR6" s="77"/>
      <c r="DJS6" s="77"/>
      <c r="DJT6" s="77"/>
      <c r="DJU6" s="77"/>
      <c r="DJV6" s="77"/>
      <c r="DJW6" s="77"/>
      <c r="DJX6" s="77"/>
      <c r="DJY6" s="77"/>
      <c r="DJZ6" s="77"/>
      <c r="DKA6" s="77"/>
      <c r="DKB6" s="77"/>
      <c r="DKC6" s="77"/>
      <c r="DKD6" s="77"/>
      <c r="DKE6" s="77"/>
      <c r="DKF6" s="77"/>
      <c r="DKG6" s="77"/>
      <c r="DKH6" s="77"/>
      <c r="DKI6" s="77"/>
      <c r="DKJ6" s="77"/>
      <c r="DKK6" s="77"/>
      <c r="DKL6" s="77"/>
      <c r="DKM6" s="77"/>
      <c r="DKN6" s="77"/>
      <c r="DKO6" s="77"/>
      <c r="DKP6" s="77"/>
      <c r="DKQ6" s="77"/>
      <c r="DKR6" s="77"/>
      <c r="DKS6" s="77"/>
      <c r="DKT6" s="77"/>
      <c r="DKU6" s="77"/>
      <c r="DKV6" s="77"/>
      <c r="DKW6" s="77"/>
      <c r="DKX6" s="77"/>
      <c r="DKY6" s="77"/>
      <c r="DKZ6" s="77"/>
      <c r="DLA6" s="77"/>
      <c r="DLB6" s="77"/>
      <c r="DLC6" s="77"/>
      <c r="DLD6" s="77"/>
      <c r="DLE6" s="77"/>
      <c r="DLF6" s="77"/>
      <c r="DLG6" s="77"/>
      <c r="DLH6" s="77"/>
      <c r="DLI6" s="77"/>
      <c r="DLJ6" s="77"/>
      <c r="DLK6" s="77"/>
      <c r="DLL6" s="77"/>
      <c r="DLM6" s="77"/>
      <c r="DLN6" s="77"/>
      <c r="DLO6" s="77"/>
      <c r="DLP6" s="77"/>
      <c r="DLQ6" s="77"/>
      <c r="DLR6" s="77"/>
      <c r="DLS6" s="77"/>
      <c r="DLT6" s="77"/>
      <c r="DLU6" s="77"/>
      <c r="DLV6" s="77"/>
      <c r="DLW6" s="77"/>
      <c r="DLX6" s="77"/>
      <c r="DLY6" s="77"/>
      <c r="DLZ6" s="77"/>
      <c r="DMA6" s="77"/>
      <c r="DMB6" s="77"/>
      <c r="DMC6" s="77"/>
      <c r="DMD6" s="77"/>
      <c r="DME6" s="77"/>
      <c r="DMF6" s="77"/>
      <c r="DMG6" s="77"/>
      <c r="DMH6" s="77"/>
      <c r="DMI6" s="77"/>
      <c r="DMJ6" s="77"/>
      <c r="DMK6" s="77"/>
      <c r="DML6" s="77"/>
      <c r="DMM6" s="77"/>
      <c r="DMN6" s="77"/>
      <c r="DMO6" s="77"/>
      <c r="DMP6" s="77"/>
      <c r="DMQ6" s="77"/>
      <c r="DMR6" s="77"/>
      <c r="DMS6" s="77"/>
      <c r="DMT6" s="77"/>
      <c r="DMU6" s="77"/>
      <c r="DMV6" s="77"/>
      <c r="DMW6" s="77"/>
      <c r="DMX6" s="77"/>
      <c r="DMY6" s="77"/>
      <c r="DMZ6" s="77"/>
      <c r="DNA6" s="77"/>
      <c r="DNB6" s="77"/>
      <c r="DNC6" s="77"/>
      <c r="DND6" s="77"/>
      <c r="DNE6" s="77"/>
      <c r="DNF6" s="77"/>
      <c r="DNG6" s="77"/>
      <c r="DNH6" s="77"/>
      <c r="DNI6" s="77"/>
      <c r="DNJ6" s="77"/>
      <c r="DNK6" s="77"/>
      <c r="DNL6" s="77"/>
      <c r="DNM6" s="77"/>
      <c r="DNN6" s="77"/>
      <c r="DNO6" s="77"/>
      <c r="DNP6" s="77"/>
      <c r="DNQ6" s="77"/>
      <c r="DNR6" s="77"/>
      <c r="DNS6" s="77"/>
      <c r="DNT6" s="77"/>
      <c r="DNU6" s="77"/>
      <c r="DNV6" s="77"/>
      <c r="DNW6" s="77"/>
      <c r="DNX6" s="77"/>
      <c r="DNY6" s="77"/>
      <c r="DNZ6" s="77"/>
      <c r="DOA6" s="77"/>
      <c r="DOB6" s="77"/>
      <c r="DOC6" s="77"/>
      <c r="DOD6" s="77"/>
      <c r="DOE6" s="77"/>
      <c r="DOF6" s="77"/>
      <c r="DOG6" s="77"/>
      <c r="DOH6" s="77"/>
      <c r="DOI6" s="77"/>
      <c r="DOJ6" s="77"/>
      <c r="DOK6" s="77"/>
      <c r="DOL6" s="77"/>
      <c r="DOM6" s="77"/>
      <c r="DON6" s="77"/>
      <c r="DOO6" s="77"/>
      <c r="DOP6" s="77"/>
      <c r="DOQ6" s="77"/>
      <c r="DOR6" s="77"/>
      <c r="DOS6" s="77"/>
      <c r="DOT6" s="77"/>
      <c r="DOU6" s="77"/>
      <c r="DOV6" s="77"/>
      <c r="DOW6" s="77"/>
      <c r="DOX6" s="77"/>
      <c r="DOY6" s="77"/>
      <c r="DOZ6" s="77"/>
      <c r="DPA6" s="77"/>
      <c r="DPB6" s="77"/>
      <c r="DPC6" s="77"/>
      <c r="DPD6" s="77"/>
      <c r="DPE6" s="77"/>
      <c r="DPF6" s="77"/>
      <c r="DPG6" s="77"/>
      <c r="DPH6" s="77"/>
      <c r="DPI6" s="77"/>
      <c r="DPJ6" s="77"/>
      <c r="DPK6" s="77"/>
      <c r="DPL6" s="77"/>
      <c r="DPM6" s="77"/>
      <c r="DPN6" s="77"/>
      <c r="DPO6" s="77"/>
      <c r="DPP6" s="77"/>
      <c r="DPQ6" s="77"/>
      <c r="DPR6" s="77"/>
      <c r="DPS6" s="77"/>
      <c r="DPT6" s="77"/>
      <c r="DPU6" s="77"/>
      <c r="DPV6" s="77"/>
      <c r="DPW6" s="77"/>
      <c r="DPX6" s="77"/>
      <c r="DPY6" s="77"/>
      <c r="DPZ6" s="78"/>
    </row>
    <row r="7" spans="1:3146" s="48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56900</v>
      </c>
      <c r="L7" s="2">
        <f>K7*0.34</f>
        <v>19346</v>
      </c>
      <c r="M7" s="2">
        <f>K7*0.16</f>
        <v>9104</v>
      </c>
      <c r="N7" s="2">
        <v>4020</v>
      </c>
      <c r="O7" s="2">
        <v>1000</v>
      </c>
      <c r="P7" s="2">
        <v>0</v>
      </c>
      <c r="Q7" s="1">
        <f>ROUND((K7+L7)*0.1,0)</f>
        <v>7625</v>
      </c>
      <c r="R7" s="1">
        <v>60</v>
      </c>
      <c r="S7" s="1">
        <v>1000</v>
      </c>
      <c r="T7" s="1">
        <v>0</v>
      </c>
      <c r="U7" s="2">
        <f>K7+L7+M7+N7+O7+P7</f>
        <v>90370</v>
      </c>
      <c r="V7" s="1">
        <f>Q7+R7+S7+T7</f>
        <v>8685</v>
      </c>
      <c r="W7" s="1">
        <f>U7-V7</f>
        <v>81685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0"/>
    </row>
    <row r="8" spans="1:3146" s="48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56900</v>
      </c>
      <c r="L8" s="2">
        <f>K8*0.34</f>
        <v>19346</v>
      </c>
      <c r="M8" s="2">
        <f>K8*0.16</f>
        <v>9104</v>
      </c>
      <c r="N8" s="2">
        <v>4020</v>
      </c>
      <c r="O8" s="2">
        <v>1000</v>
      </c>
      <c r="P8" s="2">
        <v>0</v>
      </c>
      <c r="Q8" s="1">
        <f t="shared" ref="Q8:Q15" si="0">ROUND((K8+L8)*0.1,0)</f>
        <v>7625</v>
      </c>
      <c r="R8" s="1">
        <v>60</v>
      </c>
      <c r="S8" s="1">
        <v>2000</v>
      </c>
      <c r="T8" s="1">
        <v>0</v>
      </c>
      <c r="U8" s="2">
        <f t="shared" ref="U8:U16" si="1">K8+L8+M8+N8+O8+P8</f>
        <v>90370</v>
      </c>
      <c r="V8" s="1">
        <f t="shared" ref="V8:V16" si="2">Q8+R8+S8+T8</f>
        <v>9685</v>
      </c>
      <c r="W8" s="1">
        <f t="shared" ref="W8:W16" si="3">U8-V8</f>
        <v>80685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0"/>
    </row>
    <row r="9" spans="1:3146" s="48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49000</v>
      </c>
      <c r="L9" s="2">
        <f t="shared" ref="L9:L16" si="4">K9*0.34</f>
        <v>16660</v>
      </c>
      <c r="M9" s="2">
        <f t="shared" ref="M9:M16" si="5">K9*0.16</f>
        <v>7840</v>
      </c>
      <c r="N9" s="2">
        <v>4020</v>
      </c>
      <c r="O9" s="1">
        <v>1000</v>
      </c>
      <c r="P9" s="2">
        <v>0</v>
      </c>
      <c r="Q9" s="1">
        <f t="shared" si="0"/>
        <v>6566</v>
      </c>
      <c r="R9" s="1">
        <v>60</v>
      </c>
      <c r="S9" s="1">
        <v>4000</v>
      </c>
      <c r="T9" s="1">
        <v>0</v>
      </c>
      <c r="U9" s="2">
        <f t="shared" si="1"/>
        <v>78520</v>
      </c>
      <c r="V9" s="1">
        <f t="shared" si="2"/>
        <v>10626</v>
      </c>
      <c r="W9" s="1">
        <f t="shared" si="3"/>
        <v>67894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0"/>
    </row>
    <row r="10" spans="1:3146" s="48" customFormat="1" ht="29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50500</v>
      </c>
      <c r="L10" s="2">
        <f t="shared" si="4"/>
        <v>17170</v>
      </c>
      <c r="M10" s="2">
        <f t="shared" si="5"/>
        <v>8080</v>
      </c>
      <c r="N10" s="2">
        <v>4020</v>
      </c>
      <c r="O10" s="1">
        <v>1000</v>
      </c>
      <c r="P10" s="2">
        <v>0</v>
      </c>
      <c r="Q10" s="1">
        <f t="shared" si="0"/>
        <v>6767</v>
      </c>
      <c r="R10" s="1">
        <v>60</v>
      </c>
      <c r="S10" s="1">
        <v>1000</v>
      </c>
      <c r="T10" s="1">
        <v>0</v>
      </c>
      <c r="U10" s="2">
        <f t="shared" si="1"/>
        <v>80770</v>
      </c>
      <c r="V10" s="1">
        <f t="shared" si="2"/>
        <v>7827</v>
      </c>
      <c r="W10" s="1">
        <f t="shared" si="3"/>
        <v>72943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0"/>
    </row>
    <row r="11" spans="1:3146" s="48" customFormat="1" ht="29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50500</v>
      </c>
      <c r="L11" s="2">
        <f t="shared" si="4"/>
        <v>17170</v>
      </c>
      <c r="M11" s="2">
        <f t="shared" si="5"/>
        <v>8080</v>
      </c>
      <c r="N11" s="2">
        <v>4020</v>
      </c>
      <c r="O11" s="1">
        <v>1000</v>
      </c>
      <c r="P11" s="2">
        <v>0</v>
      </c>
      <c r="Q11" s="1">
        <f t="shared" si="0"/>
        <v>6767</v>
      </c>
      <c r="R11" s="1">
        <v>60</v>
      </c>
      <c r="S11" s="1">
        <v>1000</v>
      </c>
      <c r="T11" s="1">
        <v>0</v>
      </c>
      <c r="U11" s="2">
        <f t="shared" si="1"/>
        <v>80770</v>
      </c>
      <c r="V11" s="1">
        <f t="shared" si="2"/>
        <v>7827</v>
      </c>
      <c r="W11" s="1">
        <f t="shared" si="3"/>
        <v>72943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0"/>
    </row>
    <row r="12" spans="1:3146" s="48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31100</v>
      </c>
      <c r="L12" s="2">
        <f t="shared" si="4"/>
        <v>10574</v>
      </c>
      <c r="M12" s="2">
        <f t="shared" si="5"/>
        <v>4976</v>
      </c>
      <c r="N12" s="1">
        <v>2010</v>
      </c>
      <c r="O12" s="1">
        <v>1000</v>
      </c>
      <c r="P12" s="2">
        <v>0</v>
      </c>
      <c r="Q12" s="1">
        <f t="shared" si="0"/>
        <v>4167</v>
      </c>
      <c r="R12" s="1">
        <v>30</v>
      </c>
      <c r="S12" s="1">
        <v>0</v>
      </c>
      <c r="T12" s="1">
        <v>0</v>
      </c>
      <c r="U12" s="2">
        <f t="shared" si="1"/>
        <v>49660</v>
      </c>
      <c r="V12" s="1">
        <f t="shared" si="2"/>
        <v>4197</v>
      </c>
      <c r="W12" s="1">
        <f t="shared" si="3"/>
        <v>45463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0"/>
    </row>
    <row r="13" spans="1:3146" s="48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4"/>
        <v>10268</v>
      </c>
      <c r="M13" s="2">
        <f t="shared" si="5"/>
        <v>4832</v>
      </c>
      <c r="N13" s="1">
        <v>2010</v>
      </c>
      <c r="O13" s="1">
        <v>1000</v>
      </c>
      <c r="P13" s="2">
        <v>0</v>
      </c>
      <c r="Q13" s="1">
        <f t="shared" si="0"/>
        <v>4047</v>
      </c>
      <c r="R13" s="1">
        <v>15</v>
      </c>
      <c r="S13" s="1">
        <v>0</v>
      </c>
      <c r="T13" s="1">
        <v>0</v>
      </c>
      <c r="U13" s="2">
        <f t="shared" si="1"/>
        <v>48310</v>
      </c>
      <c r="V13" s="1">
        <f t="shared" si="2"/>
        <v>4062</v>
      </c>
      <c r="W13" s="1">
        <f t="shared" si="3"/>
        <v>44248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0"/>
    </row>
    <row r="14" spans="1:3146" s="48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29300</v>
      </c>
      <c r="L14" s="2">
        <f t="shared" si="4"/>
        <v>9962</v>
      </c>
      <c r="M14" s="2">
        <f t="shared" si="5"/>
        <v>4688</v>
      </c>
      <c r="N14" s="1">
        <v>2010</v>
      </c>
      <c r="O14" s="1">
        <v>1000</v>
      </c>
      <c r="P14" s="2">
        <v>0</v>
      </c>
      <c r="Q14" s="1">
        <f t="shared" si="0"/>
        <v>3926</v>
      </c>
      <c r="R14" s="1">
        <v>15</v>
      </c>
      <c r="S14" s="1">
        <v>0</v>
      </c>
      <c r="T14" s="1">
        <v>0</v>
      </c>
      <c r="U14" s="2">
        <f t="shared" si="1"/>
        <v>46960</v>
      </c>
      <c r="V14" s="1">
        <f t="shared" si="2"/>
        <v>3941</v>
      </c>
      <c r="W14" s="1">
        <f t="shared" si="3"/>
        <v>43019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0"/>
    </row>
    <row r="15" spans="1:3146" s="48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22800</v>
      </c>
      <c r="L15" s="2">
        <f t="shared" si="4"/>
        <v>7752.0000000000009</v>
      </c>
      <c r="M15" s="2">
        <f t="shared" si="5"/>
        <v>3648</v>
      </c>
      <c r="N15" s="1">
        <v>2010</v>
      </c>
      <c r="O15" s="1">
        <v>1000</v>
      </c>
      <c r="P15" s="1">
        <v>180</v>
      </c>
      <c r="Q15" s="1">
        <f t="shared" si="0"/>
        <v>3055</v>
      </c>
      <c r="R15" s="1">
        <v>15</v>
      </c>
      <c r="S15" s="1">
        <v>0</v>
      </c>
      <c r="T15" s="1">
        <v>0</v>
      </c>
      <c r="U15" s="2">
        <f t="shared" si="1"/>
        <v>37390</v>
      </c>
      <c r="V15" s="1">
        <f t="shared" si="2"/>
        <v>3070</v>
      </c>
      <c r="W15" s="1">
        <f t="shared" si="3"/>
        <v>34320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0"/>
    </row>
    <row r="16" spans="1:3146" s="48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377200</v>
      </c>
      <c r="L16" s="2">
        <f t="shared" si="4"/>
        <v>128248.00000000001</v>
      </c>
      <c r="M16" s="2">
        <f t="shared" si="5"/>
        <v>60352</v>
      </c>
      <c r="N16" s="41">
        <f t="shared" si="6"/>
        <v>28140</v>
      </c>
      <c r="O16" s="41">
        <f t="shared" si="6"/>
        <v>9000</v>
      </c>
      <c r="P16" s="41">
        <f t="shared" si="6"/>
        <v>180</v>
      </c>
      <c r="Q16" s="1">
        <f>SUM(Q7:Q15)</f>
        <v>50545</v>
      </c>
      <c r="R16" s="41">
        <f t="shared" si="6"/>
        <v>375</v>
      </c>
      <c r="S16" s="41">
        <f t="shared" si="6"/>
        <v>9000</v>
      </c>
      <c r="T16" s="1">
        <v>0</v>
      </c>
      <c r="U16" s="2">
        <f t="shared" si="1"/>
        <v>603120</v>
      </c>
      <c r="V16" s="1">
        <f t="shared" si="2"/>
        <v>59920</v>
      </c>
      <c r="W16" s="1">
        <f t="shared" si="3"/>
        <v>543200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0"/>
    </row>
    <row r="17" spans="1:3146" s="48" customFormat="1" x14ac:dyDescent="0.35">
      <c r="A17" s="92" t="s">
        <v>113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0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49"/>
      <c r="Q30" s="49"/>
      <c r="R30" s="49"/>
      <c r="S30" s="49"/>
      <c r="T30" s="49"/>
      <c r="U30" s="49"/>
      <c r="V30" s="49"/>
      <c r="W30" s="49"/>
    </row>
    <row r="31" spans="1:3146" x14ac:dyDescent="0.35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49"/>
    </row>
    <row r="32" spans="1:3146" x14ac:dyDescent="0.35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49"/>
      <c r="W32" s="49"/>
    </row>
    <row r="33" spans="1:23" x14ac:dyDescent="0.35">
      <c r="A33" s="103"/>
      <c r="B33" s="103"/>
      <c r="C33" s="103"/>
      <c r="D33" s="103"/>
      <c r="E33" s="103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</row>
    <row r="34" spans="1:23" x14ac:dyDescent="0.35">
      <c r="A34" s="30"/>
      <c r="B34" s="30"/>
      <c r="C34" s="30"/>
      <c r="D34" s="30"/>
      <c r="E34" s="30"/>
      <c r="F34" s="49"/>
      <c r="G34" s="4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49"/>
      <c r="S34" s="30"/>
      <c r="T34" s="30"/>
      <c r="U34" s="30"/>
      <c r="V34" s="30"/>
      <c r="W34" s="49"/>
    </row>
    <row r="35" spans="1:23" x14ac:dyDescent="0.35">
      <c r="A35" s="30"/>
      <c r="B35" s="30"/>
      <c r="C35" s="49"/>
      <c r="D35" s="30"/>
      <c r="E35" s="30"/>
      <c r="F35" s="49"/>
      <c r="G35" s="49"/>
      <c r="H35" s="30"/>
      <c r="I35" s="30"/>
      <c r="J35" s="30"/>
      <c r="K35" s="30"/>
      <c r="L35" s="30"/>
      <c r="M35" s="30"/>
      <c r="N35" s="30"/>
      <c r="O35" s="30"/>
      <c r="P35" s="30"/>
      <c r="Q35" s="49"/>
      <c r="R35" s="49"/>
      <c r="S35" s="49"/>
      <c r="T35" s="30"/>
      <c r="U35" s="30"/>
      <c r="V35" s="49"/>
      <c r="W35" s="49"/>
    </row>
    <row r="36" spans="1:23" x14ac:dyDescent="0.35">
      <c r="A36" s="33"/>
      <c r="B36" s="54"/>
      <c r="C36" s="54"/>
      <c r="D36" s="55"/>
      <c r="E36" s="33"/>
      <c r="F36" s="31"/>
      <c r="G36" s="56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4"/>
      <c r="C37" s="54"/>
      <c r="D37" s="55"/>
      <c r="E37" s="33"/>
      <c r="F37" s="31"/>
      <c r="G37" s="57"/>
      <c r="H37" s="31"/>
      <c r="I37" s="33"/>
      <c r="J37" s="31"/>
      <c r="K37" s="54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4"/>
      <c r="C38" s="54"/>
      <c r="D38" s="55"/>
      <c r="E38" s="33"/>
      <c r="F38" s="31"/>
      <c r="G38" s="57"/>
      <c r="H38" s="31"/>
      <c r="I38" s="33"/>
      <c r="J38" s="3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4"/>
      <c r="C39" s="54"/>
      <c r="D39" s="55"/>
      <c r="E39" s="33"/>
      <c r="F39" s="31"/>
      <c r="G39" s="57"/>
      <c r="H39" s="31"/>
      <c r="I39" s="33"/>
      <c r="J39" s="31"/>
      <c r="K39" s="54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4"/>
      <c r="C40" s="54"/>
      <c r="D40" s="55"/>
      <c r="E40" s="33"/>
      <c r="F40" s="31"/>
      <c r="G40" s="57"/>
      <c r="H40" s="31"/>
      <c r="I40" s="33"/>
      <c r="J40" s="31"/>
      <c r="K40" s="54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4"/>
      <c r="C41" s="54"/>
      <c r="D41" s="55"/>
      <c r="E41" s="33"/>
      <c r="F41" s="31"/>
      <c r="G41" s="57"/>
      <c r="H41" s="31"/>
      <c r="I41" s="33"/>
      <c r="J41" s="3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4"/>
      <c r="C42" s="54"/>
      <c r="D42" s="55"/>
      <c r="E42" s="33"/>
      <c r="F42" s="31"/>
      <c r="G42" s="57"/>
      <c r="H42" s="31"/>
      <c r="I42" s="33"/>
      <c r="J42" s="31"/>
      <c r="K42" s="54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8"/>
      <c r="C43" s="33"/>
      <c r="D43" s="58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49"/>
      <c r="Q56" s="49"/>
      <c r="R56" s="49"/>
      <c r="S56" s="49"/>
      <c r="T56" s="49"/>
      <c r="U56" s="49"/>
      <c r="V56" s="49"/>
      <c r="W56" s="49"/>
    </row>
    <row r="57" spans="1:23" x14ac:dyDescent="0.3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49"/>
    </row>
    <row r="58" spans="1:23" x14ac:dyDescent="0.3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49"/>
      <c r="W58" s="49"/>
    </row>
    <row r="59" spans="1:23" x14ac:dyDescent="0.35">
      <c r="A59" s="103"/>
      <c r="B59" s="103"/>
      <c r="C59" s="103"/>
      <c r="D59" s="103"/>
      <c r="E59" s="103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</row>
    <row r="60" spans="1:23" x14ac:dyDescent="0.35">
      <c r="A60" s="30"/>
      <c r="B60" s="30"/>
      <c r="C60" s="30"/>
      <c r="D60" s="30"/>
      <c r="E60" s="30"/>
      <c r="F60" s="49"/>
      <c r="G60" s="49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49"/>
      <c r="S60" s="30"/>
      <c r="T60" s="30"/>
      <c r="U60" s="30"/>
      <c r="V60" s="30"/>
      <c r="W60" s="49"/>
    </row>
    <row r="61" spans="1:23" x14ac:dyDescent="0.35">
      <c r="A61" s="30"/>
      <c r="B61" s="30"/>
      <c r="C61" s="49"/>
      <c r="D61" s="30"/>
      <c r="E61" s="30"/>
      <c r="F61" s="49"/>
      <c r="G61" s="49"/>
      <c r="H61" s="30"/>
      <c r="I61" s="30"/>
      <c r="J61" s="30"/>
      <c r="K61" s="30"/>
      <c r="L61" s="30"/>
      <c r="M61" s="30"/>
      <c r="N61" s="30"/>
      <c r="O61" s="30"/>
      <c r="P61" s="30"/>
      <c r="Q61" s="49"/>
      <c r="R61" s="49"/>
      <c r="S61" s="49"/>
      <c r="T61" s="30"/>
      <c r="U61" s="30"/>
      <c r="V61" s="49"/>
      <c r="W61" s="49"/>
    </row>
    <row r="62" spans="1:23" x14ac:dyDescent="0.35">
      <c r="A62" s="33"/>
      <c r="B62" s="54"/>
      <c r="C62" s="54"/>
      <c r="D62" s="55"/>
      <c r="E62" s="33"/>
      <c r="F62" s="31"/>
      <c r="G62" s="56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4"/>
      <c r="C63" s="54"/>
      <c r="D63" s="55"/>
      <c r="E63" s="33"/>
      <c r="F63" s="31"/>
      <c r="G63" s="57"/>
      <c r="H63" s="31"/>
      <c r="I63" s="33"/>
      <c r="J63" s="31"/>
      <c r="K63" s="54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4"/>
      <c r="C64" s="54"/>
      <c r="D64" s="55"/>
      <c r="E64" s="33"/>
      <c r="F64" s="31"/>
      <c r="G64" s="57"/>
      <c r="H64" s="31"/>
      <c r="I64" s="33"/>
      <c r="J64" s="3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4"/>
      <c r="C65" s="54"/>
      <c r="D65" s="55"/>
      <c r="E65" s="33"/>
      <c r="F65" s="31"/>
      <c r="G65" s="57"/>
      <c r="H65" s="31"/>
      <c r="I65" s="33"/>
      <c r="J65" s="31"/>
      <c r="K65" s="54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4"/>
      <c r="C66" s="54"/>
      <c r="D66" s="55"/>
      <c r="E66" s="33"/>
      <c r="F66" s="31"/>
      <c r="G66" s="57"/>
      <c r="H66" s="31"/>
      <c r="I66" s="33"/>
      <c r="J66" s="31"/>
      <c r="K66" s="54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4"/>
      <c r="C67" s="54"/>
      <c r="D67" s="55"/>
      <c r="E67" s="33"/>
      <c r="F67" s="31"/>
      <c r="G67" s="57"/>
      <c r="H67" s="31"/>
      <c r="I67" s="33"/>
      <c r="J67" s="31"/>
      <c r="K67" s="54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4"/>
      <c r="C68" s="54"/>
      <c r="D68" s="55"/>
      <c r="E68" s="33"/>
      <c r="F68" s="31"/>
      <c r="G68" s="57"/>
      <c r="H68" s="31"/>
      <c r="I68" s="33"/>
      <c r="J68" s="31"/>
      <c r="K68" s="54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8"/>
      <c r="C69" s="33"/>
      <c r="D69" s="58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49"/>
      <c r="Q83" s="49"/>
      <c r="R83" s="49"/>
      <c r="S83" s="49"/>
      <c r="T83" s="49"/>
      <c r="U83" s="49"/>
      <c r="V83" s="49"/>
      <c r="W83" s="49"/>
    </row>
    <row r="84" spans="1:23" x14ac:dyDescent="0.35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49"/>
    </row>
    <row r="85" spans="1:23" x14ac:dyDescent="0.3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49"/>
      <c r="W85" s="49"/>
    </row>
    <row r="86" spans="1:23" x14ac:dyDescent="0.35">
      <c r="A86" s="103"/>
      <c r="B86" s="103"/>
      <c r="C86" s="103"/>
      <c r="D86" s="103"/>
      <c r="E86" s="103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</row>
    <row r="87" spans="1:23" x14ac:dyDescent="0.35">
      <c r="A87" s="30"/>
      <c r="B87" s="30"/>
      <c r="C87" s="30"/>
      <c r="D87" s="30"/>
      <c r="E87" s="30"/>
      <c r="F87" s="49"/>
      <c r="G87" s="49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49"/>
      <c r="S87" s="30"/>
      <c r="T87" s="30"/>
      <c r="U87" s="30"/>
      <c r="V87" s="30"/>
      <c r="W87" s="49"/>
    </row>
    <row r="88" spans="1:23" x14ac:dyDescent="0.35">
      <c r="A88" s="30"/>
      <c r="B88" s="30"/>
      <c r="C88" s="49"/>
      <c r="D88" s="30"/>
      <c r="E88" s="30"/>
      <c r="F88" s="49"/>
      <c r="G88" s="49"/>
      <c r="H88" s="30"/>
      <c r="I88" s="30"/>
      <c r="J88" s="30"/>
      <c r="K88" s="30"/>
      <c r="L88" s="30"/>
      <c r="M88" s="30"/>
      <c r="N88" s="30"/>
      <c r="O88" s="30"/>
      <c r="P88" s="30"/>
      <c r="Q88" s="49"/>
      <c r="R88" s="49"/>
      <c r="S88" s="49"/>
      <c r="T88" s="30"/>
      <c r="U88" s="30"/>
      <c r="V88" s="49"/>
      <c r="W88" s="49"/>
    </row>
    <row r="89" spans="1:23" x14ac:dyDescent="0.35">
      <c r="A89" s="33"/>
      <c r="B89" s="54"/>
      <c r="C89" s="54"/>
      <c r="D89" s="55"/>
      <c r="E89" s="33"/>
      <c r="F89" s="31"/>
      <c r="G89" s="56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4"/>
      <c r="C90" s="54"/>
      <c r="D90" s="55"/>
      <c r="E90" s="33"/>
      <c r="F90" s="31"/>
      <c r="G90" s="57"/>
      <c r="H90" s="31"/>
      <c r="I90" s="33"/>
      <c r="J90" s="31"/>
      <c r="K90" s="54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4"/>
      <c r="C91" s="54"/>
      <c r="D91" s="55"/>
      <c r="E91" s="33"/>
      <c r="F91" s="31"/>
      <c r="G91" s="57"/>
      <c r="H91" s="31"/>
      <c r="I91" s="33"/>
      <c r="J91" s="31"/>
      <c r="K91" s="54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4"/>
      <c r="C92" s="54"/>
      <c r="D92" s="55"/>
      <c r="E92" s="33"/>
      <c r="F92" s="31"/>
      <c r="G92" s="57"/>
      <c r="H92" s="31"/>
      <c r="I92" s="33"/>
      <c r="J92" s="31"/>
      <c r="K92" s="54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4"/>
      <c r="C93" s="54"/>
      <c r="D93" s="55"/>
      <c r="E93" s="33"/>
      <c r="F93" s="31"/>
      <c r="G93" s="57"/>
      <c r="H93" s="31"/>
      <c r="I93" s="33"/>
      <c r="J93" s="31"/>
      <c r="K93" s="54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4"/>
      <c r="C94" s="54"/>
      <c r="D94" s="55"/>
      <c r="E94" s="33"/>
      <c r="F94" s="31"/>
      <c r="G94" s="57"/>
      <c r="H94" s="31"/>
      <c r="I94" s="33"/>
      <c r="J94" s="31"/>
      <c r="K94" s="54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4"/>
      <c r="C95" s="54"/>
      <c r="D95" s="55"/>
      <c r="E95" s="33"/>
      <c r="F95" s="31"/>
      <c r="G95" s="57"/>
      <c r="H95" s="31"/>
      <c r="I95" s="33"/>
      <c r="J95" s="31"/>
      <c r="K95" s="54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8"/>
      <c r="C96" s="33"/>
      <c r="D96" s="58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49"/>
      <c r="Q110" s="49"/>
      <c r="R110" s="49"/>
      <c r="S110" s="49"/>
      <c r="T110" s="49"/>
      <c r="U110" s="49"/>
      <c r="V110" s="49"/>
      <c r="W110" s="49"/>
    </row>
    <row r="111" spans="1:23" x14ac:dyDescent="0.3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49"/>
    </row>
    <row r="112" spans="1:23" x14ac:dyDescent="0.3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49"/>
      <c r="W112" s="49"/>
    </row>
    <row r="113" spans="1:23" x14ac:dyDescent="0.35">
      <c r="A113" s="103"/>
      <c r="B113" s="103"/>
      <c r="C113" s="103"/>
      <c r="D113" s="103"/>
      <c r="E113" s="103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</row>
    <row r="114" spans="1:23" x14ac:dyDescent="0.35">
      <c r="A114" s="30"/>
      <c r="B114" s="30"/>
      <c r="C114" s="30"/>
      <c r="D114" s="30"/>
      <c r="E114" s="30"/>
      <c r="F114" s="49"/>
      <c r="G114" s="49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49"/>
      <c r="S114" s="30"/>
      <c r="T114" s="30"/>
      <c r="U114" s="30"/>
      <c r="V114" s="30"/>
      <c r="W114" s="49"/>
    </row>
    <row r="115" spans="1:23" x14ac:dyDescent="0.35">
      <c r="A115" s="30"/>
      <c r="B115" s="30"/>
      <c r="C115" s="49"/>
      <c r="D115" s="30"/>
      <c r="E115" s="30"/>
      <c r="F115" s="49"/>
      <c r="G115" s="49"/>
      <c r="H115" s="30"/>
      <c r="I115" s="30"/>
      <c r="J115" s="30"/>
      <c r="K115" s="30"/>
      <c r="L115" s="30"/>
      <c r="M115" s="30"/>
      <c r="N115" s="30"/>
      <c r="O115" s="30"/>
      <c r="P115" s="30"/>
      <c r="Q115" s="49"/>
      <c r="R115" s="49"/>
      <c r="S115" s="49"/>
      <c r="T115" s="30"/>
      <c r="U115" s="30"/>
      <c r="V115" s="49"/>
      <c r="W115" s="49"/>
    </row>
    <row r="116" spans="1:23" x14ac:dyDescent="0.35">
      <c r="A116" s="33"/>
      <c r="B116" s="54"/>
      <c r="C116" s="54"/>
      <c r="D116" s="55"/>
      <c r="E116" s="33"/>
      <c r="F116" s="31"/>
      <c r="G116" s="56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4"/>
      <c r="C117" s="54"/>
      <c r="D117" s="55"/>
      <c r="E117" s="33"/>
      <c r="F117" s="31"/>
      <c r="G117" s="57"/>
      <c r="H117" s="31"/>
      <c r="I117" s="33"/>
      <c r="J117" s="31"/>
      <c r="K117" s="54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4"/>
      <c r="C118" s="54"/>
      <c r="D118" s="55"/>
      <c r="E118" s="33"/>
      <c r="F118" s="31"/>
      <c r="G118" s="57"/>
      <c r="H118" s="31"/>
      <c r="I118" s="33"/>
      <c r="J118" s="31"/>
      <c r="K118" s="54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4"/>
      <c r="C119" s="54"/>
      <c r="D119" s="55"/>
      <c r="E119" s="33"/>
      <c r="F119" s="31"/>
      <c r="G119" s="57"/>
      <c r="H119" s="31"/>
      <c r="I119" s="33"/>
      <c r="J119" s="31"/>
      <c r="K119" s="54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4"/>
      <c r="C120" s="54"/>
      <c r="D120" s="55"/>
      <c r="E120" s="33"/>
      <c r="F120" s="31"/>
      <c r="G120" s="57"/>
      <c r="H120" s="31"/>
      <c r="I120" s="33"/>
      <c r="J120" s="31"/>
      <c r="K120" s="54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4"/>
      <c r="C121" s="54"/>
      <c r="D121" s="55"/>
      <c r="E121" s="33"/>
      <c r="F121" s="31"/>
      <c r="G121" s="57"/>
      <c r="H121" s="31"/>
      <c r="I121" s="33"/>
      <c r="J121" s="31"/>
      <c r="K121" s="54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4"/>
      <c r="C122" s="54"/>
      <c r="D122" s="55"/>
      <c r="E122" s="33"/>
      <c r="F122" s="31"/>
      <c r="G122" s="57"/>
      <c r="H122" s="31"/>
      <c r="I122" s="33"/>
      <c r="J122" s="31"/>
      <c r="K122" s="54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8"/>
      <c r="C123" s="33"/>
      <c r="D123" s="58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1:23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1:23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1:23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1:23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1:24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1:24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1:24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1:24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1:24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1:24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1:24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1:24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1:24" x14ac:dyDescent="0.35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</row>
    <row r="138" spans="1:24" x14ac:dyDescent="0.35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</row>
    <row r="139" spans="1:24" x14ac:dyDescent="0.3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</row>
    <row r="140" spans="1:24" x14ac:dyDescent="0.35">
      <c r="A140" s="51"/>
      <c r="B140" s="51"/>
      <c r="C140" s="51"/>
      <c r="D140" s="51"/>
      <c r="E140" s="51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</row>
    <row r="141" spans="1:24" x14ac:dyDescent="0.35">
      <c r="A141" s="61"/>
      <c r="B141" s="61"/>
      <c r="C141" s="61"/>
      <c r="D141" s="61"/>
      <c r="E141" s="61"/>
      <c r="F141" s="60"/>
      <c r="G141" s="60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0"/>
      <c r="S141" s="61"/>
      <c r="T141" s="61"/>
      <c r="U141" s="61"/>
      <c r="V141" s="61"/>
      <c r="W141" s="61"/>
    </row>
    <row r="142" spans="1:24" x14ac:dyDescent="0.35">
      <c r="A142" s="61"/>
      <c r="B142" s="61"/>
      <c r="C142" s="60"/>
      <c r="D142" s="61"/>
      <c r="E142" s="61"/>
      <c r="F142" s="60"/>
      <c r="G142" s="60"/>
      <c r="H142" s="61"/>
      <c r="I142" s="61"/>
      <c r="J142" s="61"/>
      <c r="K142" s="61"/>
      <c r="L142" s="61"/>
      <c r="M142" s="61"/>
      <c r="N142" s="61"/>
      <c r="O142" s="61"/>
      <c r="P142" s="61"/>
      <c r="Q142" s="60"/>
      <c r="R142" s="60"/>
      <c r="S142" s="60"/>
      <c r="T142" s="61"/>
      <c r="U142" s="61"/>
      <c r="V142" s="60"/>
      <c r="W142" s="60"/>
    </row>
    <row r="143" spans="1:24" x14ac:dyDescent="0.35">
      <c r="A143" s="62"/>
      <c r="B143" s="6"/>
      <c r="C143" s="6"/>
      <c r="D143" s="63"/>
      <c r="E143" s="62"/>
      <c r="F143" s="5"/>
      <c r="G143" s="64"/>
      <c r="H143" s="5"/>
      <c r="I143" s="62"/>
      <c r="J143" s="5"/>
      <c r="K143" s="5"/>
      <c r="L143" s="6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x14ac:dyDescent="0.35">
      <c r="A144" s="62"/>
      <c r="B144" s="6"/>
      <c r="C144" s="6"/>
      <c r="D144" s="63"/>
      <c r="E144" s="62"/>
      <c r="F144" s="5"/>
      <c r="G144" s="66"/>
      <c r="H144" s="5"/>
      <c r="I144" s="62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2"/>
      <c r="B145" s="6"/>
      <c r="C145" s="6"/>
      <c r="D145" s="63"/>
      <c r="E145" s="62"/>
      <c r="F145" s="5"/>
      <c r="G145" s="66"/>
      <c r="H145" s="5"/>
      <c r="I145" s="62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2"/>
      <c r="B146" s="6"/>
      <c r="C146" s="6"/>
      <c r="D146" s="63"/>
      <c r="E146" s="62"/>
      <c r="F146" s="5"/>
      <c r="G146" s="66"/>
      <c r="H146" s="5"/>
      <c r="I146" s="62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x14ac:dyDescent="0.35">
      <c r="A147" s="62"/>
      <c r="B147" s="6"/>
      <c r="C147" s="6"/>
      <c r="D147" s="63"/>
      <c r="E147" s="62"/>
      <c r="F147" s="5"/>
      <c r="G147" s="66"/>
      <c r="H147" s="5"/>
      <c r="I147" s="62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x14ac:dyDescent="0.35">
      <c r="A148" s="62"/>
      <c r="B148" s="6"/>
      <c r="C148" s="6"/>
      <c r="D148" s="63"/>
      <c r="E148" s="62"/>
      <c r="F148" s="5"/>
      <c r="G148" s="66"/>
      <c r="H148" s="5"/>
      <c r="I148" s="62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x14ac:dyDescent="0.35">
      <c r="A149" s="62"/>
      <c r="B149" s="6"/>
      <c r="C149" s="6"/>
      <c r="D149" s="63"/>
      <c r="E149" s="62"/>
      <c r="F149" s="5"/>
      <c r="G149" s="66"/>
      <c r="H149" s="5"/>
      <c r="I149" s="62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2"/>
      <c r="B150" s="67"/>
      <c r="C150" s="62"/>
      <c r="D150" s="67"/>
      <c r="E150" s="62"/>
      <c r="F150" s="62"/>
      <c r="G150" s="62"/>
      <c r="H150" s="62"/>
      <c r="I150" s="62"/>
      <c r="J150" s="62"/>
      <c r="K150" s="68"/>
      <c r="L150" s="62"/>
      <c r="M150" s="62"/>
      <c r="N150" s="62"/>
      <c r="O150" s="62"/>
      <c r="P150" s="62"/>
      <c r="Q150" s="62"/>
      <c r="R150" s="62"/>
      <c r="S150" s="62"/>
      <c r="T150" s="5"/>
      <c r="U150" s="68"/>
      <c r="V150" s="62"/>
      <c r="W150" s="62"/>
    </row>
    <row r="151" spans="1:25" x14ac:dyDescent="0.35">
      <c r="A151" s="69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34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</row>
    <row r="152" spans="1:25" x14ac:dyDescent="0.35">
      <c r="A152" s="69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34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</row>
    <row r="153" spans="1:25" x14ac:dyDescent="0.35">
      <c r="A153" s="69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34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</row>
    <row r="156" spans="1:25" x14ac:dyDescent="0.3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5" x14ac:dyDescent="0.3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3"/>
      <c r="Y157" s="46"/>
    </row>
    <row r="158" spans="1:25" x14ac:dyDescent="0.35">
      <c r="A158" s="51"/>
      <c r="B158" s="51"/>
      <c r="C158" s="51"/>
      <c r="D158" s="51"/>
      <c r="E158" s="51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</row>
    <row r="159" spans="1:25" x14ac:dyDescent="0.35">
      <c r="A159" s="61"/>
      <c r="B159" s="61"/>
      <c r="C159" s="61"/>
      <c r="D159" s="61"/>
      <c r="E159" s="61"/>
      <c r="F159" s="60"/>
      <c r="G159" s="60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0"/>
      <c r="S159" s="61"/>
      <c r="T159" s="61"/>
      <c r="U159" s="61"/>
      <c r="V159" s="61"/>
      <c r="W159" s="61"/>
    </row>
    <row r="160" spans="1:25" x14ac:dyDescent="0.35">
      <c r="A160" s="61"/>
      <c r="B160" s="61"/>
      <c r="C160" s="60"/>
      <c r="D160" s="61"/>
      <c r="E160" s="61"/>
      <c r="F160" s="60"/>
      <c r="G160" s="60"/>
      <c r="H160" s="61"/>
      <c r="I160" s="61"/>
      <c r="J160" s="61"/>
      <c r="K160" s="61"/>
      <c r="L160" s="61"/>
      <c r="M160" s="61"/>
      <c r="N160" s="61"/>
      <c r="O160" s="61"/>
      <c r="P160" s="61"/>
      <c r="Q160" s="60"/>
      <c r="R160" s="60"/>
      <c r="S160" s="60"/>
      <c r="T160" s="61"/>
      <c r="U160" s="61"/>
      <c r="V160" s="60"/>
      <c r="W160" s="60"/>
    </row>
    <row r="161" spans="1:23" x14ac:dyDescent="0.35">
      <c r="A161" s="62"/>
      <c r="B161" s="6"/>
      <c r="C161" s="6"/>
      <c r="D161" s="63"/>
      <c r="E161" s="62"/>
      <c r="F161" s="5"/>
      <c r="G161" s="64"/>
      <c r="H161" s="5"/>
      <c r="I161" s="62"/>
      <c r="J161" s="5"/>
      <c r="K161" s="5"/>
      <c r="L161" s="6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x14ac:dyDescent="0.35">
      <c r="A162" s="62"/>
      <c r="B162" s="6"/>
      <c r="C162" s="6"/>
      <c r="D162" s="63"/>
      <c r="E162" s="62"/>
      <c r="F162" s="5"/>
      <c r="G162" s="66"/>
      <c r="H162" s="5"/>
      <c r="I162" s="62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x14ac:dyDescent="0.35">
      <c r="A163" s="62"/>
      <c r="B163" s="6"/>
      <c r="C163" s="6"/>
      <c r="D163" s="63"/>
      <c r="E163" s="62"/>
      <c r="F163" s="5"/>
      <c r="G163" s="66"/>
      <c r="H163" s="5"/>
      <c r="I163" s="62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x14ac:dyDescent="0.35">
      <c r="A164" s="62"/>
      <c r="B164" s="6"/>
      <c r="C164" s="6"/>
      <c r="D164" s="63"/>
      <c r="E164" s="62"/>
      <c r="F164" s="5"/>
      <c r="G164" s="66"/>
      <c r="H164" s="5"/>
      <c r="I164" s="62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x14ac:dyDescent="0.35">
      <c r="A165" s="62"/>
      <c r="B165" s="6"/>
      <c r="C165" s="6"/>
      <c r="D165" s="63"/>
      <c r="E165" s="62"/>
      <c r="F165" s="5"/>
      <c r="G165" s="66"/>
      <c r="H165" s="5"/>
      <c r="I165" s="62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x14ac:dyDescent="0.35">
      <c r="A166" s="62"/>
      <c r="B166" s="6"/>
      <c r="C166" s="6"/>
      <c r="D166" s="63"/>
      <c r="E166" s="62"/>
      <c r="F166" s="5"/>
      <c r="G166" s="66"/>
      <c r="H166" s="5"/>
      <c r="I166" s="62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35">
      <c r="A167" s="62"/>
      <c r="B167" s="6"/>
      <c r="C167" s="6"/>
      <c r="D167" s="63"/>
      <c r="E167" s="62"/>
      <c r="F167" s="5"/>
      <c r="G167" s="66"/>
      <c r="H167" s="5"/>
      <c r="I167" s="62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2"/>
      <c r="B168" s="67"/>
      <c r="C168" s="62"/>
      <c r="D168" s="67"/>
      <c r="E168" s="62"/>
      <c r="F168" s="62"/>
      <c r="G168" s="62"/>
      <c r="H168" s="62"/>
      <c r="I168" s="62"/>
      <c r="J168" s="62"/>
      <c r="K168" s="68"/>
      <c r="L168" s="62"/>
      <c r="M168" s="62"/>
      <c r="N168" s="62"/>
      <c r="O168" s="62"/>
      <c r="P168" s="62"/>
      <c r="Q168" s="62"/>
      <c r="R168" s="62"/>
      <c r="S168" s="62"/>
      <c r="T168" s="5"/>
      <c r="U168" s="68"/>
      <c r="V168" s="62"/>
      <c r="W168" s="62"/>
    </row>
    <row r="169" spans="1:23" x14ac:dyDescent="0.35">
      <c r="A169" s="69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34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</row>
    <row r="170" spans="1:23" x14ac:dyDescent="0.35">
      <c r="A170" s="69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34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</row>
    <row r="171" spans="1:23" x14ac:dyDescent="0.35">
      <c r="A171" s="69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34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</row>
    <row r="172" spans="1:23" x14ac:dyDescent="0.35">
      <c r="A172" s="69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34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</row>
    <row r="173" spans="1:23" x14ac:dyDescent="0.35">
      <c r="A173" s="69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34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</row>
    <row r="177" spans="1:23" x14ac:dyDescent="0.3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3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</row>
    <row r="179" spans="1:23" x14ac:dyDescent="0.35">
      <c r="A179" s="51"/>
      <c r="B179" s="51"/>
      <c r="C179" s="51"/>
      <c r="D179" s="51"/>
      <c r="E179" s="51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</row>
    <row r="180" spans="1:23" x14ac:dyDescent="0.35">
      <c r="A180" s="61"/>
      <c r="B180" s="61"/>
      <c r="C180" s="61"/>
      <c r="D180" s="61"/>
      <c r="E180" s="61"/>
      <c r="F180" s="60"/>
      <c r="G180" s="60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0"/>
      <c r="S180" s="61"/>
      <c r="T180" s="61"/>
      <c r="U180" s="61"/>
      <c r="V180" s="61"/>
      <c r="W180" s="61"/>
    </row>
    <row r="181" spans="1:23" x14ac:dyDescent="0.35">
      <c r="A181" s="61"/>
      <c r="B181" s="61"/>
      <c r="C181" s="60"/>
      <c r="D181" s="61"/>
      <c r="E181" s="61"/>
      <c r="F181" s="60"/>
      <c r="G181" s="60"/>
      <c r="H181" s="61"/>
      <c r="I181" s="61"/>
      <c r="J181" s="61"/>
      <c r="K181" s="61"/>
      <c r="L181" s="61"/>
      <c r="M181" s="61"/>
      <c r="N181" s="61"/>
      <c r="O181" s="61"/>
      <c r="P181" s="61"/>
      <c r="Q181" s="60"/>
      <c r="R181" s="60"/>
      <c r="S181" s="60"/>
      <c r="T181" s="61"/>
      <c r="U181" s="61"/>
      <c r="V181" s="60"/>
      <c r="W181" s="60"/>
    </row>
    <row r="182" spans="1:23" x14ac:dyDescent="0.35">
      <c r="A182" s="62"/>
      <c r="B182" s="6"/>
      <c r="C182" s="6"/>
      <c r="D182" s="63"/>
      <c r="E182" s="62"/>
      <c r="F182" s="5"/>
      <c r="G182" s="64"/>
      <c r="H182" s="5"/>
      <c r="I182" s="62"/>
      <c r="J182" s="5"/>
      <c r="K182" s="5"/>
      <c r="L182" s="6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2"/>
      <c r="B183" s="6"/>
      <c r="C183" s="6"/>
      <c r="D183" s="63"/>
      <c r="E183" s="62"/>
      <c r="F183" s="5"/>
      <c r="G183" s="66"/>
      <c r="H183" s="5"/>
      <c r="I183" s="62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2"/>
      <c r="B184" s="6"/>
      <c r="C184" s="6"/>
      <c r="D184" s="63"/>
      <c r="E184" s="62"/>
      <c r="F184" s="5"/>
      <c r="G184" s="66"/>
      <c r="H184" s="5"/>
      <c r="I184" s="62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2"/>
      <c r="B185" s="6"/>
      <c r="C185" s="6"/>
      <c r="D185" s="63"/>
      <c r="E185" s="62"/>
      <c r="F185" s="5"/>
      <c r="G185" s="66"/>
      <c r="H185" s="5"/>
      <c r="I185" s="62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2"/>
      <c r="B186" s="6"/>
      <c r="C186" s="6"/>
      <c r="D186" s="63"/>
      <c r="E186" s="62"/>
      <c r="F186" s="5"/>
      <c r="G186" s="66"/>
      <c r="H186" s="5"/>
      <c r="I186" s="62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2"/>
      <c r="B187" s="6"/>
      <c r="C187" s="6"/>
      <c r="D187" s="63"/>
      <c r="E187" s="62"/>
      <c r="F187" s="5"/>
      <c r="G187" s="66"/>
      <c r="H187" s="5"/>
      <c r="I187" s="62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2"/>
      <c r="B188" s="6"/>
      <c r="C188" s="6"/>
      <c r="D188" s="63"/>
      <c r="E188" s="62"/>
      <c r="F188" s="5"/>
      <c r="G188" s="66"/>
      <c r="H188" s="5"/>
      <c r="I188" s="62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2"/>
      <c r="B189" s="67"/>
      <c r="C189" s="62"/>
      <c r="D189" s="67"/>
      <c r="E189" s="62"/>
      <c r="F189" s="62"/>
      <c r="G189" s="62"/>
      <c r="H189" s="62"/>
      <c r="I189" s="62"/>
      <c r="J189" s="62"/>
      <c r="K189" s="68"/>
      <c r="L189" s="62"/>
      <c r="M189" s="62"/>
      <c r="N189" s="62"/>
      <c r="O189" s="62"/>
      <c r="P189" s="62"/>
      <c r="Q189" s="62"/>
      <c r="R189" s="62"/>
      <c r="S189" s="62"/>
      <c r="T189" s="5"/>
      <c r="U189" s="68"/>
      <c r="V189" s="62"/>
      <c r="W189" s="62"/>
    </row>
    <row r="190" spans="1:23" x14ac:dyDescent="0.35">
      <c r="A190" s="69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34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31:V31"/>
    <mergeCell ref="A32:U32"/>
    <mergeCell ref="A56:O56"/>
    <mergeCell ref="A57:V57"/>
    <mergeCell ref="A58:U58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17:W17"/>
    <mergeCell ref="A1:W1"/>
    <mergeCell ref="A2:W2"/>
    <mergeCell ref="A3:W3"/>
    <mergeCell ref="A30:O30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39BD-332D-4181-B17F-33DEFE2D47A6}">
  <sheetPr>
    <pageSetUpPr fitToPage="1"/>
  </sheetPr>
  <dimension ref="A1:W17"/>
  <sheetViews>
    <sheetView tabSelected="1" topLeftCell="E6" workbookViewId="0">
      <selection sqref="A1:W17"/>
    </sheetView>
  </sheetViews>
  <sheetFormatPr defaultRowHeight="14.5" x14ac:dyDescent="0.35"/>
  <cols>
    <col min="1" max="1" width="6.1796875" bestFit="1" customWidth="1"/>
    <col min="3" max="3" width="8.453125" bestFit="1" customWidth="1"/>
    <col min="4" max="4" width="14.26953125" customWidth="1"/>
    <col min="5" max="5" width="7.81640625" bestFit="1" customWidth="1"/>
    <col min="6" max="6" width="11.54296875" bestFit="1" customWidth="1"/>
    <col min="7" max="7" width="11.81640625" bestFit="1" customWidth="1"/>
    <col min="8" max="8" width="8.1796875" bestFit="1" customWidth="1"/>
    <col min="9" max="9" width="7.26953125" bestFit="1" customWidth="1"/>
    <col min="10" max="10" width="26.453125" bestFit="1" customWidth="1"/>
    <col min="11" max="11" width="6.81640625" bestFit="1" customWidth="1"/>
    <col min="12" max="12" width="8.54296875" bestFit="1" customWidth="1"/>
    <col min="13" max="13" width="8" bestFit="1" customWidth="1"/>
    <col min="15" max="15" width="8.453125" bestFit="1" customWidth="1"/>
    <col min="16" max="16" width="8" bestFit="1" customWidth="1"/>
    <col min="17" max="17" width="18.26953125" bestFit="1" customWidth="1"/>
    <col min="18" max="18" width="4.54296875" bestFit="1" customWidth="1"/>
    <col min="19" max="19" width="7.81640625" bestFit="1" customWidth="1"/>
    <col min="20" max="20" width="8.26953125" bestFit="1" customWidth="1"/>
    <col min="21" max="21" width="8.54296875" bestFit="1" customWidth="1"/>
    <col min="22" max="22" width="8.26953125" bestFit="1" customWidth="1"/>
    <col min="23" max="23" width="7.81640625" bestFit="1" customWidth="1"/>
  </cols>
  <sheetData>
    <row r="1" spans="1:23" x14ac:dyDescent="0.3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</row>
    <row r="2" spans="1:23" x14ac:dyDescent="0.3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</row>
    <row r="3" spans="1:23" x14ac:dyDescent="0.35">
      <c r="A3" s="97" t="s">
        <v>116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</row>
    <row r="4" spans="1:23" x14ac:dyDescent="0.35">
      <c r="A4" s="48"/>
      <c r="B4" s="82"/>
      <c r="C4" s="82"/>
      <c r="D4" s="82"/>
      <c r="E4" s="82"/>
      <c r="F4" s="81"/>
      <c r="G4" s="81"/>
      <c r="H4" s="81"/>
      <c r="I4" s="81"/>
      <c r="J4" s="81" t="s">
        <v>43</v>
      </c>
      <c r="K4" s="81"/>
      <c r="L4" s="81"/>
      <c r="M4" s="81"/>
      <c r="N4" s="81"/>
      <c r="O4" s="81"/>
      <c r="P4" s="81"/>
      <c r="Q4" s="81" t="s">
        <v>44</v>
      </c>
      <c r="R4" s="81"/>
      <c r="S4" s="81"/>
      <c r="T4" s="81"/>
      <c r="U4" s="81" t="s">
        <v>45</v>
      </c>
      <c r="V4" s="81"/>
      <c r="W4" s="81"/>
    </row>
    <row r="5" spans="1:23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81" t="s">
        <v>47</v>
      </c>
      <c r="G5" s="81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81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</row>
    <row r="6" spans="1:23" x14ac:dyDescent="0.35">
      <c r="A6" s="79">
        <v>1</v>
      </c>
      <c r="B6" s="79">
        <v>2</v>
      </c>
      <c r="C6" s="80">
        <v>3</v>
      </c>
      <c r="D6" s="79">
        <v>4</v>
      </c>
      <c r="E6" s="79">
        <v>5</v>
      </c>
      <c r="F6" s="80">
        <v>6</v>
      </c>
      <c r="G6" s="80">
        <v>7</v>
      </c>
      <c r="H6" s="79">
        <v>8</v>
      </c>
      <c r="I6" s="79">
        <v>9</v>
      </c>
      <c r="J6" s="79">
        <v>10</v>
      </c>
      <c r="K6" s="79">
        <v>11</v>
      </c>
      <c r="L6" s="79">
        <v>12</v>
      </c>
      <c r="M6" s="79">
        <v>13</v>
      </c>
      <c r="N6" s="79">
        <v>14</v>
      </c>
      <c r="O6" s="79">
        <v>15</v>
      </c>
      <c r="P6" s="79">
        <v>16</v>
      </c>
      <c r="Q6" s="80">
        <v>17</v>
      </c>
      <c r="R6" s="80">
        <v>18</v>
      </c>
      <c r="S6" s="80">
        <v>19</v>
      </c>
      <c r="T6" s="79">
        <v>20</v>
      </c>
      <c r="U6" s="79">
        <v>21</v>
      </c>
      <c r="V6" s="80">
        <v>22</v>
      </c>
      <c r="W6" s="80">
        <v>23</v>
      </c>
    </row>
    <row r="7" spans="1:23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31</v>
      </c>
      <c r="I7" s="2">
        <v>0</v>
      </c>
      <c r="J7" s="2">
        <v>7</v>
      </c>
      <c r="K7" s="2">
        <v>58600</v>
      </c>
      <c r="L7" s="2">
        <f>K7*0.38</f>
        <v>22268</v>
      </c>
      <c r="M7" s="2">
        <f>K7*0.16</f>
        <v>9376</v>
      </c>
      <c r="N7" s="2">
        <v>4140</v>
      </c>
      <c r="O7" s="2">
        <v>1000</v>
      </c>
      <c r="P7" s="2">
        <v>0</v>
      </c>
      <c r="Q7" s="1">
        <f>ROUND((K7+L7)*0.1,0)</f>
        <v>8087</v>
      </c>
      <c r="R7" s="1">
        <v>60</v>
      </c>
      <c r="S7" s="1">
        <v>1000</v>
      </c>
      <c r="T7" s="1">
        <v>0</v>
      </c>
      <c r="U7" s="2">
        <f>K7+L7+M7+N7+O7+P7</f>
        <v>95384</v>
      </c>
      <c r="V7" s="1">
        <f>Q7+R7+S7+T7</f>
        <v>9147</v>
      </c>
      <c r="W7" s="1">
        <f>U7-V7</f>
        <v>86237</v>
      </c>
    </row>
    <row r="8" spans="1:23" ht="58" x14ac:dyDescent="0.35">
      <c r="A8" s="44">
        <v>2</v>
      </c>
      <c r="B8" s="44" t="s">
        <v>108</v>
      </c>
      <c r="C8" s="2" t="s">
        <v>73</v>
      </c>
      <c r="D8" s="4" t="s">
        <v>115</v>
      </c>
      <c r="E8" s="2"/>
      <c r="F8" s="1" t="s">
        <v>110</v>
      </c>
      <c r="G8" s="1">
        <v>33310567745</v>
      </c>
      <c r="H8" s="2">
        <v>31</v>
      </c>
      <c r="I8" s="2">
        <v>0</v>
      </c>
      <c r="J8" s="2">
        <v>7</v>
      </c>
      <c r="K8" s="2">
        <v>58600</v>
      </c>
      <c r="L8" s="2">
        <f t="shared" ref="L8:L16" si="0">K8*0.38</f>
        <v>22268</v>
      </c>
      <c r="M8" s="2">
        <f>K8*0.16</f>
        <v>9376</v>
      </c>
      <c r="N8" s="2">
        <v>4140</v>
      </c>
      <c r="O8" s="2">
        <v>1000</v>
      </c>
      <c r="P8" s="2">
        <v>0</v>
      </c>
      <c r="Q8" s="1">
        <f t="shared" ref="Q8:Q15" si="1">ROUND((K8+L8)*0.1,0)</f>
        <v>8087</v>
      </c>
      <c r="R8" s="1">
        <v>60</v>
      </c>
      <c r="S8" s="1">
        <v>2000</v>
      </c>
      <c r="T8" s="1">
        <v>0</v>
      </c>
      <c r="U8" s="2">
        <f t="shared" ref="U8:U16" si="2">K8+L8+M8+N8+O8+P8</f>
        <v>95384</v>
      </c>
      <c r="V8" s="1">
        <f t="shared" ref="V8:V16" si="3">Q8+R8+S8+T8</f>
        <v>10147</v>
      </c>
      <c r="W8" s="1">
        <f t="shared" ref="W8:W16" si="4">U8-V8</f>
        <v>85237</v>
      </c>
    </row>
    <row r="9" spans="1:23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31</v>
      </c>
      <c r="I9" s="1">
        <v>0</v>
      </c>
      <c r="J9" s="1">
        <v>7</v>
      </c>
      <c r="K9" s="2">
        <v>50500</v>
      </c>
      <c r="L9" s="2">
        <f t="shared" si="0"/>
        <v>19190</v>
      </c>
      <c r="M9" s="2">
        <f t="shared" ref="M9:M16" si="5">K9*0.16</f>
        <v>8080</v>
      </c>
      <c r="N9" s="2">
        <v>4140</v>
      </c>
      <c r="O9" s="1">
        <v>1000</v>
      </c>
      <c r="P9" s="2">
        <v>0</v>
      </c>
      <c r="Q9" s="1">
        <f t="shared" si="1"/>
        <v>6969</v>
      </c>
      <c r="R9" s="1">
        <v>60</v>
      </c>
      <c r="S9" s="1">
        <v>4000</v>
      </c>
      <c r="T9" s="1">
        <v>0</v>
      </c>
      <c r="U9" s="2">
        <f t="shared" si="2"/>
        <v>82910</v>
      </c>
      <c r="V9" s="1">
        <f t="shared" si="3"/>
        <v>11029</v>
      </c>
      <c r="W9" s="1">
        <f t="shared" si="4"/>
        <v>71881</v>
      </c>
    </row>
    <row r="10" spans="1:23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31</v>
      </c>
      <c r="I10" s="1">
        <v>0</v>
      </c>
      <c r="J10" s="1">
        <v>7</v>
      </c>
      <c r="K10" s="2">
        <v>52000</v>
      </c>
      <c r="L10" s="2">
        <f t="shared" si="0"/>
        <v>19760</v>
      </c>
      <c r="M10" s="2">
        <f t="shared" si="5"/>
        <v>8320</v>
      </c>
      <c r="N10" s="2">
        <v>4140</v>
      </c>
      <c r="O10" s="1">
        <v>1000</v>
      </c>
      <c r="P10" s="2">
        <v>0</v>
      </c>
      <c r="Q10" s="1">
        <f t="shared" si="1"/>
        <v>7176</v>
      </c>
      <c r="R10" s="1">
        <v>60</v>
      </c>
      <c r="S10" s="1">
        <v>1000</v>
      </c>
      <c r="T10" s="1">
        <v>0</v>
      </c>
      <c r="U10" s="2">
        <f t="shared" si="2"/>
        <v>85220</v>
      </c>
      <c r="V10" s="1">
        <f t="shared" si="3"/>
        <v>8236</v>
      </c>
      <c r="W10" s="1">
        <f t="shared" si="4"/>
        <v>76984</v>
      </c>
    </row>
    <row r="11" spans="1:23" ht="43.5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31</v>
      </c>
      <c r="I11" s="1">
        <v>0</v>
      </c>
      <c r="J11" s="1">
        <v>7</v>
      </c>
      <c r="K11" s="2">
        <v>52000</v>
      </c>
      <c r="L11" s="2">
        <f t="shared" si="0"/>
        <v>19760</v>
      </c>
      <c r="M11" s="2">
        <f t="shared" si="5"/>
        <v>8320</v>
      </c>
      <c r="N11" s="2">
        <v>4140</v>
      </c>
      <c r="O11" s="1">
        <v>1000</v>
      </c>
      <c r="P11" s="2">
        <v>0</v>
      </c>
      <c r="Q11" s="1">
        <f t="shared" si="1"/>
        <v>7176</v>
      </c>
      <c r="R11" s="1">
        <v>60</v>
      </c>
      <c r="S11" s="1">
        <v>1000</v>
      </c>
      <c r="T11" s="1">
        <v>0</v>
      </c>
      <c r="U11" s="2">
        <f t="shared" si="2"/>
        <v>85220</v>
      </c>
      <c r="V11" s="1">
        <f t="shared" si="3"/>
        <v>8236</v>
      </c>
      <c r="W11" s="1">
        <f t="shared" si="4"/>
        <v>76984</v>
      </c>
    </row>
    <row r="12" spans="1:23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31</v>
      </c>
      <c r="I12" s="1">
        <v>0</v>
      </c>
      <c r="J12" s="1">
        <v>2</v>
      </c>
      <c r="K12" s="2">
        <v>32000</v>
      </c>
      <c r="L12" s="2">
        <f t="shared" si="0"/>
        <v>12160</v>
      </c>
      <c r="M12" s="2">
        <f t="shared" si="5"/>
        <v>5120</v>
      </c>
      <c r="N12" s="1">
        <v>2070</v>
      </c>
      <c r="O12" s="1">
        <v>1000</v>
      </c>
      <c r="P12" s="2">
        <v>0</v>
      </c>
      <c r="Q12" s="1">
        <f t="shared" si="1"/>
        <v>4416</v>
      </c>
      <c r="R12" s="1">
        <v>30</v>
      </c>
      <c r="S12" s="1">
        <v>0</v>
      </c>
      <c r="T12" s="1">
        <v>0</v>
      </c>
      <c r="U12" s="2">
        <f t="shared" si="2"/>
        <v>52350</v>
      </c>
      <c r="V12" s="1">
        <f t="shared" si="3"/>
        <v>4446</v>
      </c>
      <c r="W12" s="1">
        <f t="shared" si="4"/>
        <v>47904</v>
      </c>
    </row>
    <row r="13" spans="1:23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31</v>
      </c>
      <c r="I13" s="1">
        <v>0</v>
      </c>
      <c r="J13" s="1">
        <v>2</v>
      </c>
      <c r="K13" s="2">
        <v>30200</v>
      </c>
      <c r="L13" s="2">
        <f t="shared" si="0"/>
        <v>11476</v>
      </c>
      <c r="M13" s="2">
        <f t="shared" si="5"/>
        <v>4832</v>
      </c>
      <c r="N13" s="1">
        <v>2070</v>
      </c>
      <c r="O13" s="1">
        <v>1000</v>
      </c>
      <c r="P13" s="2">
        <v>0</v>
      </c>
      <c r="Q13" s="1">
        <f t="shared" si="1"/>
        <v>4168</v>
      </c>
      <c r="R13" s="1">
        <v>15</v>
      </c>
      <c r="S13" s="1">
        <v>0</v>
      </c>
      <c r="T13" s="1">
        <v>0</v>
      </c>
      <c r="U13" s="2">
        <f t="shared" si="2"/>
        <v>49578</v>
      </c>
      <c r="V13" s="1">
        <f t="shared" si="3"/>
        <v>4183</v>
      </c>
      <c r="W13" s="1">
        <f t="shared" si="4"/>
        <v>45395</v>
      </c>
    </row>
    <row r="14" spans="1:23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31</v>
      </c>
      <c r="I14" s="1">
        <v>0</v>
      </c>
      <c r="J14" s="1">
        <v>2</v>
      </c>
      <c r="K14" s="2">
        <v>30200</v>
      </c>
      <c r="L14" s="2">
        <f t="shared" si="0"/>
        <v>11476</v>
      </c>
      <c r="M14" s="2">
        <f t="shared" si="5"/>
        <v>4832</v>
      </c>
      <c r="N14" s="1">
        <v>2070</v>
      </c>
      <c r="O14" s="1">
        <v>1000</v>
      </c>
      <c r="P14" s="2">
        <v>0</v>
      </c>
      <c r="Q14" s="1">
        <f t="shared" si="1"/>
        <v>4168</v>
      </c>
      <c r="R14" s="1">
        <v>15</v>
      </c>
      <c r="S14" s="1">
        <v>0</v>
      </c>
      <c r="T14" s="1">
        <v>0</v>
      </c>
      <c r="U14" s="2">
        <f t="shared" si="2"/>
        <v>49578</v>
      </c>
      <c r="V14" s="1">
        <f t="shared" si="3"/>
        <v>4183</v>
      </c>
      <c r="W14" s="1">
        <f t="shared" si="4"/>
        <v>45395</v>
      </c>
    </row>
    <row r="15" spans="1:23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31</v>
      </c>
      <c r="I15" s="1">
        <v>0</v>
      </c>
      <c r="J15" s="1">
        <v>1</v>
      </c>
      <c r="K15" s="2">
        <v>23500</v>
      </c>
      <c r="L15" s="2">
        <f t="shared" si="0"/>
        <v>8930</v>
      </c>
      <c r="M15" s="2">
        <f t="shared" si="5"/>
        <v>3760</v>
      </c>
      <c r="N15" s="1">
        <v>2070</v>
      </c>
      <c r="O15" s="1">
        <v>1000</v>
      </c>
      <c r="P15" s="1">
        <v>180</v>
      </c>
      <c r="Q15" s="1">
        <f t="shared" si="1"/>
        <v>3243</v>
      </c>
      <c r="R15" s="1">
        <v>15</v>
      </c>
      <c r="S15" s="1">
        <v>0</v>
      </c>
      <c r="T15" s="1">
        <v>0</v>
      </c>
      <c r="U15" s="2">
        <f t="shared" si="2"/>
        <v>39440</v>
      </c>
      <c r="V15" s="1">
        <f t="shared" si="3"/>
        <v>3258</v>
      </c>
      <c r="W15" s="1">
        <f t="shared" si="4"/>
        <v>36182</v>
      </c>
    </row>
    <row r="16" spans="1:23" x14ac:dyDescent="0.35">
      <c r="A16" s="48"/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S16" si="6">SUM(K7:K15)</f>
        <v>387600</v>
      </c>
      <c r="L16" s="2">
        <f>SUM(L7:L15)</f>
        <v>147288</v>
      </c>
      <c r="M16" s="2">
        <f t="shared" si="5"/>
        <v>62016</v>
      </c>
      <c r="N16" s="41">
        <f t="shared" si="6"/>
        <v>28980</v>
      </c>
      <c r="O16" s="41">
        <f t="shared" si="6"/>
        <v>9000</v>
      </c>
      <c r="P16" s="41">
        <f t="shared" si="6"/>
        <v>180</v>
      </c>
      <c r="Q16" s="1">
        <f>SUM(Q7:Q15)</f>
        <v>53490</v>
      </c>
      <c r="R16" s="41">
        <f t="shared" si="6"/>
        <v>375</v>
      </c>
      <c r="S16" s="41">
        <f t="shared" si="6"/>
        <v>9000</v>
      </c>
      <c r="T16" s="1">
        <f>SUM(T7:T15)</f>
        <v>0</v>
      </c>
      <c r="U16" s="2">
        <f t="shared" si="2"/>
        <v>635064</v>
      </c>
      <c r="V16" s="1">
        <f t="shared" si="3"/>
        <v>62865</v>
      </c>
      <c r="W16" s="1">
        <f t="shared" si="4"/>
        <v>572199</v>
      </c>
    </row>
    <row r="17" spans="1:23" x14ac:dyDescent="0.35">
      <c r="A17" s="92" t="s">
        <v>117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</row>
  </sheetData>
  <mergeCells count="4">
    <mergeCell ref="A1:W1"/>
    <mergeCell ref="A2:W2"/>
    <mergeCell ref="A3:W3"/>
    <mergeCell ref="A17:W17"/>
  </mergeCells>
  <pageMargins left="0.7" right="0.7" top="0.75" bottom="0.75" header="0.3" footer="0.3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99" t="s">
        <v>79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105" t="s">
        <v>72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26"/>
    </row>
    <row r="3" spans="1:24" x14ac:dyDescent="0.3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11" t="s">
        <v>78</v>
      </c>
      <c r="M4" s="111"/>
      <c r="N4" s="111"/>
      <c r="O4" s="111"/>
      <c r="P4" s="111"/>
      <c r="Q4" s="111"/>
      <c r="R4" s="27"/>
      <c r="S4" s="27"/>
      <c r="T4" s="27"/>
      <c r="U4" s="27"/>
      <c r="V4" s="26"/>
      <c r="W4" s="26"/>
    </row>
    <row r="5" spans="1:24" x14ac:dyDescent="0.35">
      <c r="A5" s="103" t="s">
        <v>42</v>
      </c>
      <c r="B5" s="103"/>
      <c r="C5" s="103"/>
      <c r="D5" s="103"/>
      <c r="E5" s="103"/>
      <c r="F5" s="26"/>
      <c r="G5" s="26"/>
      <c r="H5" s="26"/>
      <c r="I5" s="26"/>
      <c r="J5" s="26"/>
      <c r="K5" s="26"/>
      <c r="L5" s="106">
        <v>43466</v>
      </c>
      <c r="M5" s="107"/>
      <c r="N5" s="108"/>
      <c r="O5" s="106">
        <v>43497</v>
      </c>
      <c r="P5" s="109"/>
      <c r="Q5" s="110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2022-10-27T04:03:17Z</dcterms:modified>
</cp:coreProperties>
</file>