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560"/>
  </bookViews>
  <sheets>
    <sheet name="grad admission" sheetId="1" r:id="rId1"/>
  </sheets>
  <definedNames>
    <definedName name="_xlnm._FilterDatabase" localSheetId="0" hidden="1">'grad admission'!$A$1:$V$770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<sst xmlns="http://schemas.openxmlformats.org/spreadsheetml/2006/main" count="22" uniqueCount="21">
  <si>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</si>
  <si>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</si>
  <si>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</si>
  <si>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</si>
  <si>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</si>
  <si>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</si>
  <si>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</si>
  <si>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 xml:space="preserve">Chance of Admit </t>
  </si>
  <si>
    <t>severity_cons</t>
  </si>
  <si>
    <t>dur_cons</t>
  </si>
  <si>
    <t>util_cons</t>
  </si>
  <si>
    <t>prin_up</t>
  </si>
  <si>
    <t>prin_vi</t>
  </si>
  <si>
    <t>moral_int</t>
  </si>
  <si>
    <t>alpha</t>
  </si>
  <si>
    <t>beta</t>
  </si>
  <si>
    <t>gamma</t>
  </si>
  <si>
    <t>ESA</t>
  </si>
  <si>
    <t>CST</t>
  </si>
  <si>
    <t>accept_status_moral</t>
  </si>
  <si>
    <t>Conversion?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</si>
</sst>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70"/>
  <sheetViews>
    <sheetView tabSelected="1" zoomScaleSheetLayoutView="60" workbookViewId="0">
      <selection activeCell="D4" sqref="D4"/>
    </sheetView>
  </sheetViews>
  <sheetFormatPr defaultColWidth="9.81818181818182" defaultRowHeight="14.5"/>
  <cols>
    <col min="8" max="9" width="16.4545454545455" customWidth="1"/>
    <col min="10" max="10" width="12.8181818181818"/>
    <col min="12" max="15" width="12.8181818181818"/>
    <col min="19" max="19" width="14"/>
    <col min="20" max="20" width="12.8181818181818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>
      <c r="A2">
        <v>337</v>
      </c>
      <c r="B2">
        <v>118</v>
      </c>
      <c r="C2">
        <v>4</v>
      </c>
      <c r="D2">
        <v>4.5</v>
      </c>
      <c r="E2">
        <v>4.5</v>
      </c>
      <c r="F2">
        <v>9.65</v>
      </c>
      <c r="G2">
        <v>1</v>
      </c>
      <c r="H2">
        <v>0.92</v>
      </c>
      <c r="I2">
        <f t="shared" ref="I2:I65" si="0">IF(H2&gt;0.6,1,0)</f>
        <v>1</v>
      </c>
      <c r="J2" s="1">
        <f>(F2/10*A2/340)</f>
        <v>0.956485294117647</v>
      </c>
      <c r="K2" s="3">
        <f t="shared" ref="K2:K65" si="1">IF(G2=1,1,0.6)*C2/5*F2/10</f>
        <v>0.772</v>
      </c>
      <c r="L2" s="3">
        <f t="shared" ref="L2:L65" si="2">IF(A2&lt;305,((A2/340+B2/120+F2/10)/6),(A2/340+B2/120+F2/10)/3)</f>
        <v>0.97983660130719</v>
      </c>
      <c r="M2" s="1">
        <f t="shared" ref="M2:M65" si="3">(A2/340+F2/10+D2/5+E2/5)/4</f>
        <v>0.939044117647059</v>
      </c>
      <c r="N2" s="1">
        <f t="shared" ref="N2:N65" si="4">IF(AND((A2/340+B2/120+F2/10)/3&gt;0.8,H2&lt;0.6),((A2/340+B2/120+F2/10)/3&gt;0.8)*1,0)</f>
        <v>0</v>
      </c>
      <c r="O2" s="3">
        <f t="shared" ref="O2:O65" si="5">(D2/5+E2/5+IF(G2=1,1,0))/3</f>
        <v>0.933333333333333</v>
      </c>
      <c r="P2" s="2">
        <v>0.8</v>
      </c>
      <c r="Q2" s="2">
        <v>0.1</v>
      </c>
      <c r="R2" s="2">
        <v>0.1</v>
      </c>
      <c r="S2" s="2">
        <f t="shared" ref="S2:S65" si="6">IF(L2&lt;0.5,-1,1)*P2*(AVERAGE(J2,K2,L2)+(Q2*O2)+(R2*M2)-(R2*N2))</f>
        <v>0.872009368191721</v>
      </c>
      <c r="T2" s="2">
        <f t="shared" ref="T2:T65" si="7">0.1+(STDEV(J2,K2,L2,M2,N2,O2)*0.3)</f>
        <v>0.214371114262937</v>
      </c>
      <c r="U2" s="2">
        <f t="shared" ref="U2:U65" si="8">IF(S2&gt;=T2,1,0)</f>
        <v>1</v>
      </c>
      <c r="V2" s="2">
        <f t="shared" ref="V2:V65" si="9">IF(U2=(IF(H2&gt;0.5,1,0)),1,0)</f>
        <v>1</v>
      </c>
    </row>
    <row r="3" spans="1:22">
      <c r="A3">
        <v>324</v>
      </c>
      <c r="B3">
        <v>107</v>
      </c>
      <c r="C3">
        <v>4</v>
      </c>
      <c r="D3">
        <v>4</v>
      </c>
      <c r="E3">
        <v>4.5</v>
      </c>
      <c r="F3">
        <v>8.87</v>
      </c>
      <c r="G3">
        <v>1</v>
      </c>
      <c r="H3">
        <v>0.76</v>
      </c>
      <c r="I3">
        <f t="shared" si="0"/>
        <v>1</v>
      </c>
      <c r="J3" s="1">
        <f t="shared" ref="J2:J65" si="10">1-(F3/10*A3/340)</f>
        <v>0.154741176470588</v>
      </c>
      <c r="K3" s="3">
        <f t="shared" si="1"/>
        <v>0.7096</v>
      </c>
      <c r="L3" s="3">
        <f t="shared" si="2"/>
        <v>0.910535947712418</v>
      </c>
      <c r="M3" s="1">
        <f t="shared" si="3"/>
        <v>0.884985294117647</v>
      </c>
      <c r="N3" s="1">
        <f t="shared" si="4"/>
        <v>0</v>
      </c>
      <c r="O3" s="3">
        <f t="shared" si="5"/>
        <v>0.9</v>
      </c>
      <c r="P3" s="2">
        <v>0.8</v>
      </c>
      <c r="Q3" s="2">
        <v>0.1</v>
      </c>
      <c r="R3" s="2">
        <v>0.1</v>
      </c>
      <c r="S3" s="2">
        <f t="shared" si="6"/>
        <v>0.616099389978214</v>
      </c>
      <c r="T3" s="2">
        <f t="shared" si="7"/>
        <v>0.222791159415855</v>
      </c>
      <c r="U3" s="2">
        <f t="shared" si="8"/>
        <v>1</v>
      </c>
      <c r="V3" s="2">
        <f t="shared" si="9"/>
        <v>1</v>
      </c>
    </row>
    <row r="4" spans="1:22">
      <c r="A4">
        <v>316</v>
      </c>
      <c r="B4">
        <v>104</v>
      </c>
      <c r="C4">
        <v>3</v>
      </c>
      <c r="D4">
        <v>3</v>
      </c>
      <c r="E4">
        <v>3.5</v>
      </c>
      <c r="F4">
        <v>8</v>
      </c>
      <c r="G4">
        <v>1</v>
      </c>
      <c r="H4">
        <v>0.72</v>
      </c>
      <c r="I4">
        <f t="shared" si="0"/>
        <v>1</v>
      </c>
      <c r="J4" s="1">
        <f t="shared" si="10"/>
        <v>0.256470588235294</v>
      </c>
      <c r="K4" s="3">
        <f t="shared" si="1"/>
        <v>0.48</v>
      </c>
      <c r="L4" s="3">
        <f t="shared" si="2"/>
        <v>0.865359477124183</v>
      </c>
      <c r="M4" s="1">
        <f t="shared" si="3"/>
        <v>0.757352941176471</v>
      </c>
      <c r="N4" s="1">
        <f t="shared" si="4"/>
        <v>0</v>
      </c>
      <c r="O4" s="3">
        <f t="shared" si="5"/>
        <v>0.766666666666667</v>
      </c>
      <c r="P4" s="2">
        <v>0.8</v>
      </c>
      <c r="Q4" s="2">
        <v>0.1</v>
      </c>
      <c r="R4" s="2">
        <v>0.1</v>
      </c>
      <c r="S4" s="2">
        <f t="shared" si="6"/>
        <v>0.549076252723312</v>
      </c>
      <c r="T4" s="2">
        <f t="shared" si="7"/>
        <v>0.201990830116164</v>
      </c>
      <c r="U4" s="2">
        <f t="shared" si="8"/>
        <v>1</v>
      </c>
      <c r="V4" s="2">
        <f t="shared" si="9"/>
        <v>1</v>
      </c>
    </row>
    <row r="5" spans="1:22">
      <c r="A5">
        <v>322</v>
      </c>
      <c r="B5">
        <v>110</v>
      </c>
      <c r="C5">
        <v>3</v>
      </c>
      <c r="D5">
        <v>3.5</v>
      </c>
      <c r="E5">
        <v>2.5</v>
      </c>
      <c r="F5">
        <v>8.67</v>
      </c>
      <c r="G5">
        <v>1</v>
      </c>
      <c r="H5">
        <v>0.8</v>
      </c>
      <c r="I5">
        <f t="shared" si="0"/>
        <v>1</v>
      </c>
      <c r="J5" s="1">
        <f t="shared" si="10"/>
        <v>0.1789</v>
      </c>
      <c r="K5" s="3">
        <f t="shared" si="1"/>
        <v>0.5202</v>
      </c>
      <c r="L5" s="3">
        <f t="shared" si="2"/>
        <v>0.91024183006536</v>
      </c>
      <c r="M5" s="1">
        <f t="shared" si="3"/>
        <v>0.753514705882353</v>
      </c>
      <c r="N5" s="1">
        <f t="shared" si="4"/>
        <v>0</v>
      </c>
      <c r="O5" s="3">
        <f t="shared" si="5"/>
        <v>0.733333333333333</v>
      </c>
      <c r="P5" s="2">
        <v>0.8</v>
      </c>
      <c r="Q5" s="2">
        <v>0.1</v>
      </c>
      <c r="R5" s="2">
        <v>0.1</v>
      </c>
      <c r="S5" s="2">
        <f t="shared" si="6"/>
        <v>0.548105664488018</v>
      </c>
      <c r="T5" s="2">
        <f t="shared" si="7"/>
        <v>0.207246007857425</v>
      </c>
      <c r="U5" s="2">
        <f t="shared" si="8"/>
        <v>1</v>
      </c>
      <c r="V5" s="2">
        <f t="shared" si="9"/>
        <v>1</v>
      </c>
    </row>
    <row r="6" spans="1:22">
      <c r="A6">
        <v>314</v>
      </c>
      <c r="B6">
        <v>103</v>
      </c>
      <c r="C6">
        <v>2</v>
      </c>
      <c r="D6">
        <v>2</v>
      </c>
      <c r="E6">
        <v>3</v>
      </c>
      <c r="F6">
        <v>8.21</v>
      </c>
      <c r="G6">
        <v>0</v>
      </c>
      <c r="H6">
        <v>0.65</v>
      </c>
      <c r="I6">
        <f t="shared" si="0"/>
        <v>1</v>
      </c>
      <c r="J6" s="1">
        <f t="shared" si="10"/>
        <v>0.241782352941176</v>
      </c>
      <c r="K6" s="3">
        <f t="shared" si="1"/>
        <v>0.19704</v>
      </c>
      <c r="L6" s="3">
        <f t="shared" si="2"/>
        <v>0.86762091503268</v>
      </c>
      <c r="M6" s="1">
        <f t="shared" si="3"/>
        <v>0.686132352941176</v>
      </c>
      <c r="N6" s="1">
        <f t="shared" si="4"/>
        <v>0</v>
      </c>
      <c r="O6" s="3">
        <f t="shared" si="5"/>
        <v>0.333333333333333</v>
      </c>
      <c r="P6" s="2">
        <v>0.8</v>
      </c>
      <c r="Q6" s="2">
        <v>0.1</v>
      </c>
      <c r="R6" s="2">
        <v>0.1</v>
      </c>
      <c r="S6" s="2">
        <f t="shared" si="6"/>
        <v>0.429942126361656</v>
      </c>
      <c r="T6" s="2">
        <f t="shared" si="7"/>
        <v>0.197700209176414</v>
      </c>
      <c r="U6" s="2">
        <f t="shared" si="8"/>
        <v>1</v>
      </c>
      <c r="V6" s="2">
        <f t="shared" si="9"/>
        <v>1</v>
      </c>
    </row>
    <row r="7" spans="1:22">
      <c r="A7">
        <v>330</v>
      </c>
      <c r="B7">
        <v>115</v>
      </c>
      <c r="C7">
        <v>5</v>
      </c>
      <c r="D7">
        <v>4.5</v>
      </c>
      <c r="E7">
        <v>3</v>
      </c>
      <c r="F7">
        <v>9.34</v>
      </c>
      <c r="G7">
        <v>1</v>
      </c>
      <c r="H7">
        <v>0.9</v>
      </c>
      <c r="I7">
        <f t="shared" si="0"/>
        <v>1</v>
      </c>
      <c r="J7" s="1">
        <f t="shared" si="10"/>
        <v>0.0934705882352942</v>
      </c>
      <c r="K7" s="3">
        <f t="shared" si="1"/>
        <v>0.934</v>
      </c>
      <c r="L7" s="3">
        <f t="shared" si="2"/>
        <v>0.954307189542484</v>
      </c>
      <c r="M7" s="1">
        <f t="shared" si="3"/>
        <v>0.851147058823529</v>
      </c>
      <c r="N7" s="1">
        <f t="shared" si="4"/>
        <v>0</v>
      </c>
      <c r="O7" s="3">
        <f t="shared" si="5"/>
        <v>0.833333333333333</v>
      </c>
      <c r="P7" s="2">
        <v>0.8</v>
      </c>
      <c r="Q7" s="2">
        <v>0.1</v>
      </c>
      <c r="R7" s="2">
        <v>0.1</v>
      </c>
      <c r="S7" s="2">
        <f t="shared" si="6"/>
        <v>0.663232505446623</v>
      </c>
      <c r="T7" s="2">
        <f t="shared" si="7"/>
        <v>0.232166887340774</v>
      </c>
      <c r="U7" s="2">
        <f t="shared" si="8"/>
        <v>1</v>
      </c>
      <c r="V7" s="2">
        <f t="shared" si="9"/>
        <v>1</v>
      </c>
    </row>
    <row r="8" spans="1:22">
      <c r="A8">
        <v>321</v>
      </c>
      <c r="B8">
        <v>109</v>
      </c>
      <c r="C8">
        <v>3</v>
      </c>
      <c r="D8">
        <v>3</v>
      </c>
      <c r="E8">
        <v>4</v>
      </c>
      <c r="F8">
        <v>8.2</v>
      </c>
      <c r="G8">
        <v>1</v>
      </c>
      <c r="H8">
        <v>0.75</v>
      </c>
      <c r="I8">
        <f t="shared" si="0"/>
        <v>1</v>
      </c>
      <c r="J8" s="1">
        <f t="shared" si="10"/>
        <v>0.225823529411765</v>
      </c>
      <c r="K8" s="3">
        <f t="shared" si="1"/>
        <v>0.492</v>
      </c>
      <c r="L8" s="3">
        <f t="shared" si="2"/>
        <v>0.890816993464052</v>
      </c>
      <c r="M8" s="1">
        <f t="shared" si="3"/>
        <v>0.791029411764706</v>
      </c>
      <c r="N8" s="1">
        <f t="shared" si="4"/>
        <v>0</v>
      </c>
      <c r="O8" s="3">
        <f t="shared" si="5"/>
        <v>0.8</v>
      </c>
      <c r="P8" s="2">
        <v>0.8</v>
      </c>
      <c r="Q8" s="2">
        <v>0.1</v>
      </c>
      <c r="R8" s="2">
        <v>0.1</v>
      </c>
      <c r="S8" s="2">
        <f t="shared" si="6"/>
        <v>0.556253159041394</v>
      </c>
      <c r="T8" s="2">
        <f t="shared" si="7"/>
        <v>0.207835549584082</v>
      </c>
      <c r="U8" s="2">
        <f t="shared" si="8"/>
        <v>1</v>
      </c>
      <c r="V8" s="2">
        <f t="shared" si="9"/>
        <v>1</v>
      </c>
    </row>
    <row r="9" spans="1:22">
      <c r="A9">
        <v>308</v>
      </c>
      <c r="B9">
        <v>101</v>
      </c>
      <c r="C9">
        <v>2</v>
      </c>
      <c r="D9">
        <v>3</v>
      </c>
      <c r="E9">
        <v>4</v>
      </c>
      <c r="F9">
        <v>7.9</v>
      </c>
      <c r="G9">
        <v>0</v>
      </c>
      <c r="H9">
        <v>0.68</v>
      </c>
      <c r="I9">
        <f t="shared" si="0"/>
        <v>1</v>
      </c>
      <c r="J9" s="1">
        <f t="shared" si="10"/>
        <v>0.28435294117647</v>
      </c>
      <c r="K9" s="3">
        <f t="shared" si="1"/>
        <v>0.1896</v>
      </c>
      <c r="L9" s="3">
        <f t="shared" si="2"/>
        <v>0.845849673202614</v>
      </c>
      <c r="M9" s="1">
        <f t="shared" si="3"/>
        <v>0.773970588235294</v>
      </c>
      <c r="N9" s="1">
        <f t="shared" si="4"/>
        <v>0</v>
      </c>
      <c r="O9" s="3">
        <f t="shared" si="5"/>
        <v>0.466666666666667</v>
      </c>
      <c r="P9" s="2">
        <v>0.8</v>
      </c>
      <c r="Q9" s="2">
        <v>0.1</v>
      </c>
      <c r="R9" s="2">
        <v>0.1</v>
      </c>
      <c r="S9" s="2">
        <f t="shared" si="6"/>
        <v>0.45119834422658</v>
      </c>
      <c r="T9" s="2">
        <f t="shared" si="7"/>
        <v>0.200078904671142</v>
      </c>
      <c r="U9" s="2">
        <f t="shared" si="8"/>
        <v>1</v>
      </c>
      <c r="V9" s="2">
        <f t="shared" si="9"/>
        <v>1</v>
      </c>
    </row>
    <row r="10" spans="1:22">
      <c r="A10">
        <v>302</v>
      </c>
      <c r="B10">
        <v>102</v>
      </c>
      <c r="C10">
        <v>1</v>
      </c>
      <c r="D10">
        <v>2</v>
      </c>
      <c r="E10">
        <v>1.5</v>
      </c>
      <c r="F10">
        <v>8</v>
      </c>
      <c r="G10">
        <v>0</v>
      </c>
      <c r="H10">
        <v>0.5</v>
      </c>
      <c r="I10">
        <f t="shared" si="0"/>
        <v>0</v>
      </c>
      <c r="J10" s="1">
        <f t="shared" si="10"/>
        <v>0.289411764705882</v>
      </c>
      <c r="K10" s="3">
        <f t="shared" si="1"/>
        <v>0.096</v>
      </c>
      <c r="L10" s="3">
        <f t="shared" si="2"/>
        <v>0.423039215686275</v>
      </c>
      <c r="M10" s="1">
        <f t="shared" si="3"/>
        <v>0.597058823529412</v>
      </c>
      <c r="N10" s="1">
        <f t="shared" si="4"/>
        <v>1</v>
      </c>
      <c r="O10" s="3">
        <f t="shared" si="5"/>
        <v>0.233333333333333</v>
      </c>
      <c r="P10" s="2">
        <v>0.8</v>
      </c>
      <c r="Q10" s="2">
        <v>0.1</v>
      </c>
      <c r="R10" s="2">
        <v>0.1</v>
      </c>
      <c r="S10" s="2">
        <f t="shared" si="6"/>
        <v>-0.202018300653595</v>
      </c>
      <c r="T10" s="2">
        <f t="shared" si="7"/>
        <v>0.19695885335812</v>
      </c>
      <c r="U10" s="2">
        <f t="shared" si="8"/>
        <v>0</v>
      </c>
      <c r="V10" s="2">
        <f t="shared" si="9"/>
        <v>1</v>
      </c>
    </row>
    <row r="11" spans="1:22">
      <c r="A11">
        <v>323</v>
      </c>
      <c r="B11">
        <v>108</v>
      </c>
      <c r="C11">
        <v>3</v>
      </c>
      <c r="D11">
        <v>3.5</v>
      </c>
      <c r="E11">
        <v>3</v>
      </c>
      <c r="F11">
        <v>8.6</v>
      </c>
      <c r="G11">
        <v>0</v>
      </c>
      <c r="H11">
        <v>0.45</v>
      </c>
      <c r="I11">
        <f t="shared" si="0"/>
        <v>0</v>
      </c>
      <c r="J11" s="1">
        <f t="shared" si="10"/>
        <v>0.183</v>
      </c>
      <c r="K11" s="3">
        <f t="shared" si="1"/>
        <v>0.3096</v>
      </c>
      <c r="L11" s="3">
        <f t="shared" si="2"/>
        <v>0.903333333333333</v>
      </c>
      <c r="M11" s="1">
        <f t="shared" si="3"/>
        <v>0.7775</v>
      </c>
      <c r="N11" s="1">
        <f t="shared" si="4"/>
        <v>1</v>
      </c>
      <c r="O11" s="3">
        <f t="shared" si="5"/>
        <v>0.433333333333333</v>
      </c>
      <c r="P11" s="2">
        <v>0.8</v>
      </c>
      <c r="Q11" s="2">
        <v>0.1</v>
      </c>
      <c r="R11" s="2">
        <v>0.1</v>
      </c>
      <c r="S11" s="2">
        <f t="shared" si="6"/>
        <v>0.389115555555556</v>
      </c>
      <c r="T11" s="2">
        <f t="shared" si="7"/>
        <v>0.201247992654999</v>
      </c>
      <c r="U11" s="2">
        <f t="shared" si="8"/>
        <v>1</v>
      </c>
      <c r="V11" s="2">
        <f t="shared" si="9"/>
        <v>0</v>
      </c>
    </row>
    <row r="12" spans="1:22">
      <c r="A12">
        <v>325</v>
      </c>
      <c r="B12">
        <v>106</v>
      </c>
      <c r="C12">
        <v>3</v>
      </c>
      <c r="D12">
        <v>3.5</v>
      </c>
      <c r="E12">
        <v>4</v>
      </c>
      <c r="F12">
        <v>8.4</v>
      </c>
      <c r="G12">
        <v>1</v>
      </c>
      <c r="H12">
        <v>0.52</v>
      </c>
      <c r="I12">
        <f t="shared" si="0"/>
        <v>0</v>
      </c>
      <c r="J12" s="1">
        <f t="shared" si="10"/>
        <v>0.197058823529412</v>
      </c>
      <c r="K12" s="3">
        <f t="shared" si="1"/>
        <v>0.504</v>
      </c>
      <c r="L12" s="3">
        <f t="shared" si="2"/>
        <v>0.893071895424837</v>
      </c>
      <c r="M12" s="1">
        <f t="shared" si="3"/>
        <v>0.823970588235294</v>
      </c>
      <c r="N12" s="1">
        <f t="shared" si="4"/>
        <v>1</v>
      </c>
      <c r="O12" s="3">
        <f t="shared" si="5"/>
        <v>0.833333333333333</v>
      </c>
      <c r="P12" s="2">
        <v>0.8</v>
      </c>
      <c r="Q12" s="2">
        <v>0.1</v>
      </c>
      <c r="R12" s="2">
        <v>0.1</v>
      </c>
      <c r="S12" s="2">
        <f t="shared" si="6"/>
        <v>0.477685838779957</v>
      </c>
      <c r="T12" s="2">
        <f t="shared" si="7"/>
        <v>0.190134713972932</v>
      </c>
      <c r="U12" s="2">
        <f t="shared" si="8"/>
        <v>1</v>
      </c>
      <c r="V12" s="2">
        <f t="shared" si="9"/>
        <v>1</v>
      </c>
    </row>
    <row r="13" spans="1:22">
      <c r="A13">
        <v>327</v>
      </c>
      <c r="B13">
        <v>111</v>
      </c>
      <c r="C13">
        <v>4</v>
      </c>
      <c r="D13">
        <v>4</v>
      </c>
      <c r="E13">
        <v>4.5</v>
      </c>
      <c r="F13">
        <v>9</v>
      </c>
      <c r="G13">
        <v>1</v>
      </c>
      <c r="H13">
        <v>0.84</v>
      </c>
      <c r="I13">
        <f t="shared" si="0"/>
        <v>1</v>
      </c>
      <c r="J13" s="1">
        <f t="shared" si="10"/>
        <v>0.134411764705882</v>
      </c>
      <c r="K13" s="3">
        <f t="shared" si="1"/>
        <v>0.72</v>
      </c>
      <c r="L13" s="3">
        <f t="shared" si="2"/>
        <v>0.928921568627451</v>
      </c>
      <c r="M13" s="1">
        <f t="shared" si="3"/>
        <v>0.890441176470588</v>
      </c>
      <c r="N13" s="1">
        <f t="shared" si="4"/>
        <v>0</v>
      </c>
      <c r="O13" s="3">
        <f t="shared" si="5"/>
        <v>0.9</v>
      </c>
      <c r="P13" s="2">
        <v>0.8</v>
      </c>
      <c r="Q13" s="2">
        <v>0.1</v>
      </c>
      <c r="R13" s="2">
        <v>0.1</v>
      </c>
      <c r="S13" s="2">
        <f t="shared" si="6"/>
        <v>0.618790849673203</v>
      </c>
      <c r="T13" s="2">
        <f t="shared" si="7"/>
        <v>0.225398797895165</v>
      </c>
      <c r="U13" s="2">
        <f t="shared" si="8"/>
        <v>1</v>
      </c>
      <c r="V13" s="2">
        <f t="shared" si="9"/>
        <v>1</v>
      </c>
    </row>
    <row r="14" spans="1:22">
      <c r="A14">
        <v>328</v>
      </c>
      <c r="B14">
        <v>112</v>
      </c>
      <c r="C14">
        <v>4</v>
      </c>
      <c r="D14">
        <v>4</v>
      </c>
      <c r="E14">
        <v>4.5</v>
      </c>
      <c r="F14">
        <v>9.1</v>
      </c>
      <c r="G14">
        <v>1</v>
      </c>
      <c r="H14">
        <v>0.78</v>
      </c>
      <c r="I14">
        <f t="shared" si="0"/>
        <v>1</v>
      </c>
      <c r="J14" s="1">
        <f t="shared" si="10"/>
        <v>0.122117647058824</v>
      </c>
      <c r="K14" s="3">
        <f t="shared" si="1"/>
        <v>0.728</v>
      </c>
      <c r="L14" s="3">
        <f t="shared" si="2"/>
        <v>0.936013071895425</v>
      </c>
      <c r="M14" s="1">
        <f t="shared" si="3"/>
        <v>0.893676470588235</v>
      </c>
      <c r="N14" s="1">
        <f t="shared" si="4"/>
        <v>0</v>
      </c>
      <c r="O14" s="3">
        <f t="shared" si="5"/>
        <v>0.9</v>
      </c>
      <c r="P14" s="2">
        <v>0.8</v>
      </c>
      <c r="Q14" s="2">
        <v>0.1</v>
      </c>
      <c r="R14" s="2">
        <v>0.1</v>
      </c>
      <c r="S14" s="2">
        <f t="shared" si="6"/>
        <v>0.619795642701525</v>
      </c>
      <c r="T14" s="2">
        <f t="shared" si="7"/>
        <v>0.226842769992128</v>
      </c>
      <c r="U14" s="2">
        <f t="shared" si="8"/>
        <v>1</v>
      </c>
      <c r="V14" s="2">
        <f t="shared" si="9"/>
        <v>1</v>
      </c>
    </row>
    <row r="15" spans="1:22">
      <c r="A15">
        <v>307</v>
      </c>
      <c r="B15">
        <v>109</v>
      </c>
      <c r="C15">
        <v>3</v>
      </c>
      <c r="D15">
        <v>4</v>
      </c>
      <c r="E15">
        <v>3</v>
      </c>
      <c r="F15">
        <v>8</v>
      </c>
      <c r="G15">
        <v>1</v>
      </c>
      <c r="H15">
        <v>0.62</v>
      </c>
      <c r="I15">
        <f t="shared" si="0"/>
        <v>1</v>
      </c>
      <c r="J15" s="1">
        <f t="shared" si="10"/>
        <v>0.277647058823529</v>
      </c>
      <c r="K15" s="3">
        <f t="shared" si="1"/>
        <v>0.48</v>
      </c>
      <c r="L15" s="3">
        <f t="shared" si="2"/>
        <v>0.870424836601307</v>
      </c>
      <c r="M15" s="1">
        <f t="shared" si="3"/>
        <v>0.775735294117647</v>
      </c>
      <c r="N15" s="1">
        <f t="shared" si="4"/>
        <v>0</v>
      </c>
      <c r="O15" s="3">
        <f t="shared" si="5"/>
        <v>0.8</v>
      </c>
      <c r="P15" s="2">
        <v>0.8</v>
      </c>
      <c r="Q15" s="2">
        <v>0.1</v>
      </c>
      <c r="R15" s="2">
        <v>0.1</v>
      </c>
      <c r="S15" s="2">
        <f t="shared" si="6"/>
        <v>0.560211328976035</v>
      </c>
      <c r="T15" s="2">
        <f t="shared" si="7"/>
        <v>0.203590173532279</v>
      </c>
      <c r="U15" s="2">
        <f t="shared" si="8"/>
        <v>1</v>
      </c>
      <c r="V15" s="2">
        <f t="shared" si="9"/>
        <v>1</v>
      </c>
    </row>
    <row r="16" spans="1:22">
      <c r="A16">
        <v>311</v>
      </c>
      <c r="B16">
        <v>104</v>
      </c>
      <c r="C16">
        <v>3</v>
      </c>
      <c r="D16">
        <v>3.5</v>
      </c>
      <c r="E16">
        <v>2</v>
      </c>
      <c r="F16">
        <v>8.2</v>
      </c>
      <c r="G16">
        <v>1</v>
      </c>
      <c r="H16">
        <v>0.61</v>
      </c>
      <c r="I16">
        <f t="shared" si="0"/>
        <v>1</v>
      </c>
      <c r="J16" s="1">
        <f t="shared" si="10"/>
        <v>0.249941176470588</v>
      </c>
      <c r="K16" s="3">
        <f t="shared" si="1"/>
        <v>0.492</v>
      </c>
      <c r="L16" s="3">
        <f t="shared" si="2"/>
        <v>0.867124183006536</v>
      </c>
      <c r="M16" s="1">
        <f t="shared" si="3"/>
        <v>0.708676470588235</v>
      </c>
      <c r="N16" s="1">
        <f t="shared" si="4"/>
        <v>0</v>
      </c>
      <c r="O16" s="3">
        <f t="shared" si="5"/>
        <v>0.7</v>
      </c>
      <c r="P16" s="2">
        <v>0.8</v>
      </c>
      <c r="Q16" s="2">
        <v>0.1</v>
      </c>
      <c r="R16" s="2">
        <v>0.1</v>
      </c>
      <c r="S16" s="2">
        <f t="shared" si="6"/>
        <v>0.541778213507625</v>
      </c>
      <c r="T16" s="2">
        <f t="shared" si="7"/>
        <v>0.197752778930847</v>
      </c>
      <c r="U16" s="2">
        <f t="shared" si="8"/>
        <v>1</v>
      </c>
      <c r="V16" s="2">
        <f t="shared" si="9"/>
        <v>1</v>
      </c>
    </row>
    <row r="17" spans="1:22">
      <c r="A17">
        <v>314</v>
      </c>
      <c r="B17">
        <v>105</v>
      </c>
      <c r="C17">
        <v>3</v>
      </c>
      <c r="D17">
        <v>3.5</v>
      </c>
      <c r="E17">
        <v>2.5</v>
      </c>
      <c r="F17">
        <v>8.3</v>
      </c>
      <c r="G17">
        <v>0</v>
      </c>
      <c r="H17">
        <v>0.54</v>
      </c>
      <c r="I17">
        <f t="shared" si="0"/>
        <v>0</v>
      </c>
      <c r="J17" s="1">
        <f t="shared" si="10"/>
        <v>0.233470588235294</v>
      </c>
      <c r="K17" s="3">
        <f t="shared" si="1"/>
        <v>0.2988</v>
      </c>
      <c r="L17" s="3">
        <f t="shared" si="2"/>
        <v>0.876176470588235</v>
      </c>
      <c r="M17" s="1">
        <f t="shared" si="3"/>
        <v>0.738382352941176</v>
      </c>
      <c r="N17" s="1">
        <f t="shared" si="4"/>
        <v>1</v>
      </c>
      <c r="O17" s="3">
        <f t="shared" si="5"/>
        <v>0.4</v>
      </c>
      <c r="P17" s="2">
        <v>0.8</v>
      </c>
      <c r="Q17" s="2">
        <v>0.1</v>
      </c>
      <c r="R17" s="2">
        <v>0.1</v>
      </c>
      <c r="S17" s="2">
        <f t="shared" si="6"/>
        <v>0.386656470588235</v>
      </c>
      <c r="T17" s="2">
        <f t="shared" si="7"/>
        <v>0.196748691429149</v>
      </c>
      <c r="U17" s="2">
        <f t="shared" si="8"/>
        <v>1</v>
      </c>
      <c r="V17" s="2">
        <f t="shared" si="9"/>
        <v>1</v>
      </c>
    </row>
    <row r="18" spans="1:22">
      <c r="A18">
        <v>317</v>
      </c>
      <c r="B18">
        <v>107</v>
      </c>
      <c r="C18">
        <v>3</v>
      </c>
      <c r="D18">
        <v>4</v>
      </c>
      <c r="E18">
        <v>3</v>
      </c>
      <c r="F18">
        <v>8.7</v>
      </c>
      <c r="G18">
        <v>0</v>
      </c>
      <c r="H18">
        <v>0.66</v>
      </c>
      <c r="I18">
        <f t="shared" si="0"/>
        <v>1</v>
      </c>
      <c r="J18" s="1">
        <f t="shared" si="10"/>
        <v>0.188852941176471</v>
      </c>
      <c r="K18" s="3">
        <f t="shared" si="1"/>
        <v>0.3132</v>
      </c>
      <c r="L18" s="3">
        <f t="shared" si="2"/>
        <v>0.898006535947713</v>
      </c>
      <c r="M18" s="1">
        <f t="shared" si="3"/>
        <v>0.800588235294118</v>
      </c>
      <c r="N18" s="1">
        <f t="shared" si="4"/>
        <v>0</v>
      </c>
      <c r="O18" s="3">
        <f t="shared" si="5"/>
        <v>0.466666666666667</v>
      </c>
      <c r="P18" s="2">
        <v>0.8</v>
      </c>
      <c r="Q18" s="2">
        <v>0.1</v>
      </c>
      <c r="R18" s="2">
        <v>0.1</v>
      </c>
      <c r="S18" s="2">
        <f t="shared" si="6"/>
        <v>0.474729586056645</v>
      </c>
      <c r="T18" s="2">
        <f t="shared" si="7"/>
        <v>0.205054304196204</v>
      </c>
      <c r="U18" s="2">
        <f t="shared" si="8"/>
        <v>1</v>
      </c>
      <c r="V18" s="2">
        <f t="shared" si="9"/>
        <v>1</v>
      </c>
    </row>
    <row r="19" spans="1:22">
      <c r="A19">
        <v>319</v>
      </c>
      <c r="B19">
        <v>106</v>
      </c>
      <c r="C19">
        <v>3</v>
      </c>
      <c r="D19">
        <v>4</v>
      </c>
      <c r="E19">
        <v>3</v>
      </c>
      <c r="F19">
        <v>8</v>
      </c>
      <c r="G19">
        <v>1</v>
      </c>
      <c r="H19">
        <v>0.65</v>
      </c>
      <c r="I19">
        <f t="shared" si="0"/>
        <v>1</v>
      </c>
      <c r="J19" s="1">
        <f t="shared" si="10"/>
        <v>0.249411764705882</v>
      </c>
      <c r="K19" s="3">
        <f t="shared" si="1"/>
        <v>0.48</v>
      </c>
      <c r="L19" s="3">
        <f t="shared" si="2"/>
        <v>0.873856209150327</v>
      </c>
      <c r="M19" s="1">
        <f t="shared" si="3"/>
        <v>0.784558823529412</v>
      </c>
      <c r="N19" s="1">
        <f t="shared" si="4"/>
        <v>0</v>
      </c>
      <c r="O19" s="3">
        <f t="shared" si="5"/>
        <v>0.8</v>
      </c>
      <c r="P19" s="2">
        <v>0.8</v>
      </c>
      <c r="Q19" s="2">
        <v>0.1</v>
      </c>
      <c r="R19" s="2">
        <v>0.1</v>
      </c>
      <c r="S19" s="2">
        <f t="shared" si="6"/>
        <v>0.554302832244009</v>
      </c>
      <c r="T19" s="2">
        <f t="shared" si="7"/>
        <v>0.205475224738366</v>
      </c>
      <c r="U19" s="2">
        <f t="shared" si="8"/>
        <v>1</v>
      </c>
      <c r="V19" s="2">
        <f t="shared" si="9"/>
        <v>1</v>
      </c>
    </row>
    <row r="20" spans="1:22">
      <c r="A20">
        <v>318</v>
      </c>
      <c r="B20">
        <v>110</v>
      </c>
      <c r="C20">
        <v>3</v>
      </c>
      <c r="D20">
        <v>4</v>
      </c>
      <c r="E20">
        <v>3</v>
      </c>
      <c r="F20">
        <v>8.8</v>
      </c>
      <c r="G20">
        <v>0</v>
      </c>
      <c r="H20">
        <v>0.63</v>
      </c>
      <c r="I20">
        <f t="shared" si="0"/>
        <v>1</v>
      </c>
      <c r="J20" s="1">
        <f t="shared" si="10"/>
        <v>0.176941176470588</v>
      </c>
      <c r="K20" s="3">
        <f t="shared" si="1"/>
        <v>0.3168</v>
      </c>
      <c r="L20" s="3">
        <f t="shared" si="2"/>
        <v>0.910653594771242</v>
      </c>
      <c r="M20" s="1">
        <f t="shared" si="3"/>
        <v>0.803823529411765</v>
      </c>
      <c r="N20" s="1">
        <f t="shared" si="4"/>
        <v>0</v>
      </c>
      <c r="O20" s="3">
        <f t="shared" si="5"/>
        <v>0.466666666666667</v>
      </c>
      <c r="P20" s="2">
        <v>0.8</v>
      </c>
      <c r="Q20" s="2">
        <v>0.1</v>
      </c>
      <c r="R20" s="2">
        <v>0.1</v>
      </c>
      <c r="S20" s="2">
        <f t="shared" si="6"/>
        <v>0.476144488017429</v>
      </c>
      <c r="T20" s="2">
        <f t="shared" si="7"/>
        <v>0.20668945141611</v>
      </c>
      <c r="U20" s="2">
        <f t="shared" si="8"/>
        <v>1</v>
      </c>
      <c r="V20" s="2">
        <f t="shared" si="9"/>
        <v>1</v>
      </c>
    </row>
    <row r="21" spans="1:22">
      <c r="A21">
        <v>303</v>
      </c>
      <c r="B21">
        <v>102</v>
      </c>
      <c r="C21">
        <v>3</v>
      </c>
      <c r="D21">
        <v>3.5</v>
      </c>
      <c r="E21">
        <v>3</v>
      </c>
      <c r="F21">
        <v>8.5</v>
      </c>
      <c r="G21">
        <v>0</v>
      </c>
      <c r="H21">
        <v>0.62</v>
      </c>
      <c r="I21">
        <f t="shared" si="0"/>
        <v>1</v>
      </c>
      <c r="J21" s="1">
        <f t="shared" si="10"/>
        <v>0.2425</v>
      </c>
      <c r="K21" s="3">
        <f t="shared" si="1"/>
        <v>0.306</v>
      </c>
      <c r="L21" s="3">
        <f t="shared" si="2"/>
        <v>0.431862745098039</v>
      </c>
      <c r="M21" s="1">
        <f t="shared" si="3"/>
        <v>0.760294117647059</v>
      </c>
      <c r="N21" s="1">
        <f t="shared" si="4"/>
        <v>0</v>
      </c>
      <c r="O21" s="3">
        <f t="shared" si="5"/>
        <v>0.433333333333333</v>
      </c>
      <c r="P21" s="2">
        <v>0.8</v>
      </c>
      <c r="Q21" s="2">
        <v>0.1</v>
      </c>
      <c r="R21" s="2">
        <v>0.1</v>
      </c>
      <c r="S21" s="2">
        <f t="shared" si="6"/>
        <v>-0.356920261437909</v>
      </c>
      <c r="T21" s="2">
        <f t="shared" si="7"/>
        <v>0.175546057136336</v>
      </c>
      <c r="U21" s="2">
        <f t="shared" si="8"/>
        <v>0</v>
      </c>
      <c r="V21" s="2">
        <f t="shared" si="9"/>
        <v>0</v>
      </c>
    </row>
    <row r="22" spans="1:22">
      <c r="A22">
        <v>312</v>
      </c>
      <c r="B22">
        <v>107</v>
      </c>
      <c r="C22">
        <v>3</v>
      </c>
      <c r="D22">
        <v>3</v>
      </c>
      <c r="E22">
        <v>2</v>
      </c>
      <c r="F22">
        <v>7.9</v>
      </c>
      <c r="G22">
        <v>1</v>
      </c>
      <c r="H22">
        <v>0.64</v>
      </c>
      <c r="I22">
        <f t="shared" si="0"/>
        <v>1</v>
      </c>
      <c r="J22" s="1">
        <f t="shared" si="10"/>
        <v>0.275058823529412</v>
      </c>
      <c r="K22" s="3">
        <f t="shared" si="1"/>
        <v>0.474</v>
      </c>
      <c r="L22" s="3">
        <f t="shared" si="2"/>
        <v>0.866437908496732</v>
      </c>
      <c r="M22" s="1">
        <f t="shared" si="3"/>
        <v>0.676911764705882</v>
      </c>
      <c r="N22" s="1">
        <f t="shared" si="4"/>
        <v>0</v>
      </c>
      <c r="O22" s="3">
        <f t="shared" si="5"/>
        <v>0.666666666666667</v>
      </c>
      <c r="P22" s="2">
        <v>0.8</v>
      </c>
      <c r="Q22" s="2">
        <v>0.1</v>
      </c>
      <c r="R22" s="2">
        <v>0.1</v>
      </c>
      <c r="S22" s="2">
        <f t="shared" si="6"/>
        <v>0.538285403050109</v>
      </c>
      <c r="T22" s="2">
        <f t="shared" si="7"/>
        <v>0.194330579897982</v>
      </c>
      <c r="U22" s="2">
        <f t="shared" si="8"/>
        <v>1</v>
      </c>
      <c r="V22" s="2">
        <f t="shared" si="9"/>
        <v>1</v>
      </c>
    </row>
    <row r="23" spans="1:22">
      <c r="A23">
        <v>325</v>
      </c>
      <c r="B23">
        <v>114</v>
      </c>
      <c r="C23">
        <v>4</v>
      </c>
      <c r="D23">
        <v>3</v>
      </c>
      <c r="E23">
        <v>2</v>
      </c>
      <c r="F23">
        <v>8.4</v>
      </c>
      <c r="G23">
        <v>0</v>
      </c>
      <c r="H23">
        <v>0.7</v>
      </c>
      <c r="I23">
        <f t="shared" si="0"/>
        <v>1</v>
      </c>
      <c r="J23" s="1">
        <f t="shared" si="10"/>
        <v>0.197058823529412</v>
      </c>
      <c r="K23" s="3">
        <f t="shared" si="1"/>
        <v>0.4032</v>
      </c>
      <c r="L23" s="3">
        <f t="shared" si="2"/>
        <v>0.915294117647059</v>
      </c>
      <c r="M23" s="1">
        <f t="shared" si="3"/>
        <v>0.698970588235294</v>
      </c>
      <c r="N23" s="1">
        <f t="shared" si="4"/>
        <v>0</v>
      </c>
      <c r="O23" s="3">
        <f t="shared" si="5"/>
        <v>0.333333333333333</v>
      </c>
      <c r="P23" s="2">
        <v>0.8</v>
      </c>
      <c r="Q23" s="2">
        <v>0.1</v>
      </c>
      <c r="R23" s="2">
        <v>0.1</v>
      </c>
      <c r="S23" s="2">
        <f t="shared" si="6"/>
        <v>0.486731764705882</v>
      </c>
      <c r="T23" s="2">
        <f t="shared" si="7"/>
        <v>0.200121613400673</v>
      </c>
      <c r="U23" s="2">
        <f t="shared" si="8"/>
        <v>1</v>
      </c>
      <c r="V23" s="2">
        <f t="shared" si="9"/>
        <v>1</v>
      </c>
    </row>
    <row r="24" spans="1:22">
      <c r="A24">
        <v>328</v>
      </c>
      <c r="B24">
        <v>116</v>
      </c>
      <c r="C24">
        <v>5</v>
      </c>
      <c r="D24">
        <v>5</v>
      </c>
      <c r="E24">
        <v>5</v>
      </c>
      <c r="F24">
        <v>9.5</v>
      </c>
      <c r="G24">
        <v>1</v>
      </c>
      <c r="H24">
        <v>0.94</v>
      </c>
      <c r="I24">
        <f t="shared" si="0"/>
        <v>1</v>
      </c>
      <c r="J24" s="1">
        <f t="shared" si="10"/>
        <v>0.083529411764706</v>
      </c>
      <c r="K24" s="3">
        <f t="shared" si="1"/>
        <v>0.95</v>
      </c>
      <c r="L24" s="3">
        <f t="shared" si="2"/>
        <v>0.960457516339869</v>
      </c>
      <c r="M24" s="1">
        <f t="shared" si="3"/>
        <v>0.978676470588235</v>
      </c>
      <c r="N24" s="1">
        <f t="shared" si="4"/>
        <v>0</v>
      </c>
      <c r="O24" s="3">
        <f t="shared" si="5"/>
        <v>1</v>
      </c>
      <c r="P24" s="2">
        <v>0.8</v>
      </c>
      <c r="Q24" s="2">
        <v>0.1</v>
      </c>
      <c r="R24" s="2">
        <v>0.1</v>
      </c>
      <c r="S24" s="2">
        <f t="shared" si="6"/>
        <v>0.690023965141612</v>
      </c>
      <c r="T24" s="2">
        <f t="shared" si="7"/>
        <v>0.244463069451599</v>
      </c>
      <c r="U24" s="2">
        <f t="shared" si="8"/>
        <v>1</v>
      </c>
      <c r="V24" s="2">
        <f t="shared" si="9"/>
        <v>1</v>
      </c>
    </row>
    <row r="25" spans="1:22">
      <c r="A25">
        <v>334</v>
      </c>
      <c r="B25">
        <v>119</v>
      </c>
      <c r="C25">
        <v>5</v>
      </c>
      <c r="D25">
        <v>5</v>
      </c>
      <c r="E25">
        <v>4.5</v>
      </c>
      <c r="F25">
        <v>9.7</v>
      </c>
      <c r="G25">
        <v>1</v>
      </c>
      <c r="H25">
        <v>0.95</v>
      </c>
      <c r="I25">
        <f t="shared" si="0"/>
        <v>1</v>
      </c>
      <c r="J25" s="1">
        <f t="shared" si="10"/>
        <v>0.0471176470588235</v>
      </c>
      <c r="K25" s="3">
        <f t="shared" si="1"/>
        <v>0.97</v>
      </c>
      <c r="L25" s="3">
        <f t="shared" si="2"/>
        <v>0.981339869281046</v>
      </c>
      <c r="M25" s="1">
        <f t="shared" si="3"/>
        <v>0.963088235294118</v>
      </c>
      <c r="N25" s="1">
        <f t="shared" si="4"/>
        <v>0</v>
      </c>
      <c r="O25" s="3">
        <f t="shared" si="5"/>
        <v>0.966666666666667</v>
      </c>
      <c r="P25" s="2">
        <v>0.8</v>
      </c>
      <c r="Q25" s="2">
        <v>0.1</v>
      </c>
      <c r="R25" s="2">
        <v>0.1</v>
      </c>
      <c r="S25" s="2">
        <f t="shared" si="6"/>
        <v>0.687302396514161</v>
      </c>
      <c r="T25" s="2">
        <f t="shared" si="7"/>
        <v>0.246744018215833</v>
      </c>
      <c r="U25" s="2">
        <f t="shared" si="8"/>
        <v>1</v>
      </c>
      <c r="V25" s="2">
        <f t="shared" si="9"/>
        <v>1</v>
      </c>
    </row>
    <row r="26" spans="1:22">
      <c r="A26">
        <v>336</v>
      </c>
      <c r="B26">
        <v>119</v>
      </c>
      <c r="C26">
        <v>5</v>
      </c>
      <c r="D26">
        <v>4</v>
      </c>
      <c r="E26">
        <v>3.5</v>
      </c>
      <c r="F26">
        <v>9.8</v>
      </c>
      <c r="G26">
        <v>1</v>
      </c>
      <c r="H26">
        <v>0.97</v>
      </c>
      <c r="I26">
        <f t="shared" si="0"/>
        <v>1</v>
      </c>
      <c r="J26" s="1">
        <f t="shared" si="10"/>
        <v>0.0315294117647058</v>
      </c>
      <c r="K26" s="3">
        <f t="shared" si="1"/>
        <v>0.98</v>
      </c>
      <c r="L26" s="3">
        <f t="shared" si="2"/>
        <v>0.986633986928105</v>
      </c>
      <c r="M26" s="1">
        <f t="shared" si="3"/>
        <v>0.867058823529412</v>
      </c>
      <c r="N26" s="1">
        <f t="shared" si="4"/>
        <v>0</v>
      </c>
      <c r="O26" s="3">
        <f t="shared" si="5"/>
        <v>0.833333333333333</v>
      </c>
      <c r="P26" s="2">
        <v>0.8</v>
      </c>
      <c r="Q26" s="2">
        <v>0.1</v>
      </c>
      <c r="R26" s="2">
        <v>0.1</v>
      </c>
      <c r="S26" s="2">
        <f t="shared" si="6"/>
        <v>0.668874945533769</v>
      </c>
      <c r="T26" s="2">
        <f t="shared" si="7"/>
        <v>0.240788605977589</v>
      </c>
      <c r="U26" s="2">
        <f t="shared" si="8"/>
        <v>1</v>
      </c>
      <c r="V26" s="2">
        <f t="shared" si="9"/>
        <v>1</v>
      </c>
    </row>
    <row r="27" spans="1:22">
      <c r="A27">
        <v>340</v>
      </c>
      <c r="B27">
        <v>120</v>
      </c>
      <c r="C27">
        <v>5</v>
      </c>
      <c r="D27">
        <v>4.5</v>
      </c>
      <c r="E27">
        <v>4.5</v>
      </c>
      <c r="F27">
        <v>9.6</v>
      </c>
      <c r="G27">
        <v>1</v>
      </c>
      <c r="H27">
        <v>0.94</v>
      </c>
      <c r="I27">
        <f t="shared" si="0"/>
        <v>1</v>
      </c>
      <c r="J27" s="1">
        <f t="shared" si="10"/>
        <v>0.04</v>
      </c>
      <c r="K27" s="3">
        <f t="shared" si="1"/>
        <v>0.96</v>
      </c>
      <c r="L27" s="3">
        <f t="shared" si="2"/>
        <v>0.986666666666667</v>
      </c>
      <c r="M27" s="1">
        <f t="shared" si="3"/>
        <v>0.94</v>
      </c>
      <c r="N27" s="1">
        <f t="shared" si="4"/>
        <v>0</v>
      </c>
      <c r="O27" s="3">
        <f t="shared" si="5"/>
        <v>0.933333333333333</v>
      </c>
      <c r="P27" s="2">
        <v>0.8</v>
      </c>
      <c r="Q27" s="2">
        <v>0.1</v>
      </c>
      <c r="R27" s="2">
        <v>0.1</v>
      </c>
      <c r="S27" s="2">
        <f t="shared" si="6"/>
        <v>0.679644444444444</v>
      </c>
      <c r="T27" s="2">
        <f t="shared" si="7"/>
        <v>0.245006206763711</v>
      </c>
      <c r="U27" s="2">
        <f t="shared" si="8"/>
        <v>1</v>
      </c>
      <c r="V27" s="2">
        <f t="shared" si="9"/>
        <v>1</v>
      </c>
    </row>
    <row r="28" spans="1:22">
      <c r="A28">
        <v>322</v>
      </c>
      <c r="B28">
        <v>109</v>
      </c>
      <c r="C28">
        <v>5</v>
      </c>
      <c r="D28">
        <v>4.5</v>
      </c>
      <c r="E28">
        <v>3.5</v>
      </c>
      <c r="F28">
        <v>8.8</v>
      </c>
      <c r="G28">
        <v>0</v>
      </c>
      <c r="H28">
        <v>0.76</v>
      </c>
      <c r="I28">
        <f t="shared" si="0"/>
        <v>1</v>
      </c>
      <c r="J28" s="1">
        <f t="shared" si="10"/>
        <v>0.166588235294118</v>
      </c>
      <c r="K28" s="3">
        <f t="shared" si="1"/>
        <v>0.528</v>
      </c>
      <c r="L28" s="3">
        <f t="shared" si="2"/>
        <v>0.911797385620915</v>
      </c>
      <c r="M28" s="1">
        <f t="shared" si="3"/>
        <v>0.856764705882353</v>
      </c>
      <c r="N28" s="1">
        <f t="shared" si="4"/>
        <v>0</v>
      </c>
      <c r="O28" s="3">
        <f t="shared" si="5"/>
        <v>0.533333333333333</v>
      </c>
      <c r="P28" s="2">
        <v>0.8</v>
      </c>
      <c r="Q28" s="2">
        <v>0.1</v>
      </c>
      <c r="R28" s="2">
        <v>0.1</v>
      </c>
      <c r="S28" s="2">
        <f t="shared" si="6"/>
        <v>0.53957734204793</v>
      </c>
      <c r="T28" s="2">
        <f t="shared" si="7"/>
        <v>0.208988360627522</v>
      </c>
      <c r="U28" s="2">
        <f t="shared" si="8"/>
        <v>1</v>
      </c>
      <c r="V28" s="2">
        <f t="shared" si="9"/>
        <v>1</v>
      </c>
    </row>
    <row r="29" spans="1:22">
      <c r="A29">
        <v>298</v>
      </c>
      <c r="B29">
        <v>98</v>
      </c>
      <c r="C29">
        <v>2</v>
      </c>
      <c r="D29">
        <v>1.5</v>
      </c>
      <c r="E29">
        <v>2.5</v>
      </c>
      <c r="F29">
        <v>7.5</v>
      </c>
      <c r="G29">
        <v>1</v>
      </c>
      <c r="H29">
        <v>0.44</v>
      </c>
      <c r="I29">
        <f t="shared" si="0"/>
        <v>0</v>
      </c>
      <c r="J29" s="1">
        <f t="shared" si="10"/>
        <v>0.342647058823529</v>
      </c>
      <c r="K29" s="3">
        <f t="shared" si="1"/>
        <v>0.3</v>
      </c>
      <c r="L29" s="3">
        <f t="shared" si="2"/>
        <v>0.40718954248366</v>
      </c>
      <c r="M29" s="1">
        <f t="shared" si="3"/>
        <v>0.606617647058824</v>
      </c>
      <c r="N29" s="1">
        <f t="shared" si="4"/>
        <v>1</v>
      </c>
      <c r="O29" s="3">
        <f t="shared" si="5"/>
        <v>0.6</v>
      </c>
      <c r="P29" s="2">
        <v>0.8</v>
      </c>
      <c r="Q29" s="2">
        <v>0.1</v>
      </c>
      <c r="R29" s="2">
        <v>0.1</v>
      </c>
      <c r="S29" s="2">
        <f t="shared" si="6"/>
        <v>-0.296485838779956</v>
      </c>
      <c r="T29" s="2">
        <f t="shared" si="7"/>
        <v>0.17751149971215</v>
      </c>
      <c r="U29" s="2">
        <f t="shared" si="8"/>
        <v>0</v>
      </c>
      <c r="V29" s="2">
        <f t="shared" si="9"/>
        <v>1</v>
      </c>
    </row>
    <row r="30" spans="1:22">
      <c r="A30">
        <v>295</v>
      </c>
      <c r="B30">
        <v>93</v>
      </c>
      <c r="C30">
        <v>1</v>
      </c>
      <c r="D30">
        <v>2</v>
      </c>
      <c r="E30">
        <v>2</v>
      </c>
      <c r="F30">
        <v>7.2</v>
      </c>
      <c r="G30">
        <v>0</v>
      </c>
      <c r="H30">
        <v>0.46</v>
      </c>
      <c r="I30">
        <f t="shared" si="0"/>
        <v>0</v>
      </c>
      <c r="J30" s="1">
        <f t="shared" si="10"/>
        <v>0.375294117647059</v>
      </c>
      <c r="K30" s="3">
        <f t="shared" si="1"/>
        <v>0.0864</v>
      </c>
      <c r="L30" s="3">
        <f t="shared" si="2"/>
        <v>0.393774509803922</v>
      </c>
      <c r="M30" s="1">
        <f t="shared" si="3"/>
        <v>0.596911764705882</v>
      </c>
      <c r="N30" s="1">
        <f t="shared" si="4"/>
        <v>0</v>
      </c>
      <c r="O30" s="3">
        <f t="shared" si="5"/>
        <v>0.266666666666667</v>
      </c>
      <c r="P30" s="2">
        <v>0.8</v>
      </c>
      <c r="Q30" s="2">
        <v>0.1</v>
      </c>
      <c r="R30" s="2">
        <v>0.1</v>
      </c>
      <c r="S30" s="2">
        <f t="shared" si="6"/>
        <v>-0.297211241830065</v>
      </c>
      <c r="T30" s="2">
        <f t="shared" si="7"/>
        <v>0.165488467713485</v>
      </c>
      <c r="U30" s="2">
        <f t="shared" si="8"/>
        <v>0</v>
      </c>
      <c r="V30" s="2">
        <f t="shared" si="9"/>
        <v>1</v>
      </c>
    </row>
    <row r="31" spans="1:22">
      <c r="A31">
        <v>310</v>
      </c>
      <c r="B31">
        <v>99</v>
      </c>
      <c r="C31">
        <v>2</v>
      </c>
      <c r="D31">
        <v>1.5</v>
      </c>
      <c r="E31">
        <v>2</v>
      </c>
      <c r="F31">
        <v>7.3</v>
      </c>
      <c r="G31">
        <v>0</v>
      </c>
      <c r="H31">
        <v>0.54</v>
      </c>
      <c r="I31">
        <f t="shared" si="0"/>
        <v>0</v>
      </c>
      <c r="J31" s="1">
        <f t="shared" si="10"/>
        <v>0.334411764705882</v>
      </c>
      <c r="K31" s="3">
        <f t="shared" si="1"/>
        <v>0.1752</v>
      </c>
      <c r="L31" s="3">
        <f t="shared" si="2"/>
        <v>0.822254901960784</v>
      </c>
      <c r="M31" s="1">
        <f t="shared" si="3"/>
        <v>0.585441176470588</v>
      </c>
      <c r="N31" s="1">
        <f t="shared" si="4"/>
        <v>1</v>
      </c>
      <c r="O31" s="3">
        <f t="shared" si="5"/>
        <v>0.233333333333333</v>
      </c>
      <c r="P31" s="2">
        <v>0.8</v>
      </c>
      <c r="Q31" s="2">
        <v>0.1</v>
      </c>
      <c r="R31" s="2">
        <v>0.1</v>
      </c>
      <c r="S31" s="2">
        <f t="shared" si="6"/>
        <v>0.340666405228758</v>
      </c>
      <c r="T31" s="2">
        <f t="shared" si="7"/>
        <v>0.200523899001259</v>
      </c>
      <c r="U31" s="2">
        <f t="shared" si="8"/>
        <v>1</v>
      </c>
      <c r="V31" s="2">
        <f t="shared" si="9"/>
        <v>1</v>
      </c>
    </row>
    <row r="32" spans="1:22">
      <c r="A32">
        <v>300</v>
      </c>
      <c r="B32">
        <v>97</v>
      </c>
      <c r="C32">
        <v>2</v>
      </c>
      <c r="D32">
        <v>3</v>
      </c>
      <c r="E32">
        <v>3</v>
      </c>
      <c r="F32">
        <v>8.1</v>
      </c>
      <c r="G32">
        <v>1</v>
      </c>
      <c r="H32">
        <v>0.65</v>
      </c>
      <c r="I32">
        <f t="shared" si="0"/>
        <v>1</v>
      </c>
      <c r="J32" s="1">
        <f t="shared" si="10"/>
        <v>0.285294117647059</v>
      </c>
      <c r="K32" s="3">
        <f t="shared" si="1"/>
        <v>0.324</v>
      </c>
      <c r="L32" s="3">
        <f t="shared" si="2"/>
        <v>0.416781045751634</v>
      </c>
      <c r="M32" s="1">
        <f t="shared" si="3"/>
        <v>0.723088235294118</v>
      </c>
      <c r="N32" s="1">
        <f t="shared" si="4"/>
        <v>0</v>
      </c>
      <c r="O32" s="3">
        <f t="shared" si="5"/>
        <v>0.733333333333333</v>
      </c>
      <c r="P32" s="2">
        <v>0.8</v>
      </c>
      <c r="Q32" s="2">
        <v>0.1</v>
      </c>
      <c r="R32" s="2">
        <v>0.1</v>
      </c>
      <c r="S32" s="2">
        <f t="shared" si="6"/>
        <v>-0.390133769063181</v>
      </c>
      <c r="T32" s="2">
        <f t="shared" si="7"/>
        <v>0.184168888437031</v>
      </c>
      <c r="U32" s="2">
        <f t="shared" si="8"/>
        <v>0</v>
      </c>
      <c r="V32" s="2">
        <f t="shared" si="9"/>
        <v>0</v>
      </c>
    </row>
    <row r="33" spans="1:22">
      <c r="A33">
        <v>327</v>
      </c>
      <c r="B33">
        <v>103</v>
      </c>
      <c r="C33">
        <v>3</v>
      </c>
      <c r="D33">
        <v>4</v>
      </c>
      <c r="E33">
        <v>4</v>
      </c>
      <c r="F33">
        <v>8.3</v>
      </c>
      <c r="G33">
        <v>1</v>
      </c>
      <c r="H33">
        <v>0.74</v>
      </c>
      <c r="I33">
        <f t="shared" si="0"/>
        <v>1</v>
      </c>
      <c r="J33" s="1">
        <f t="shared" si="10"/>
        <v>0.201735294117647</v>
      </c>
      <c r="K33" s="3">
        <f t="shared" si="1"/>
        <v>0.498</v>
      </c>
      <c r="L33" s="3">
        <f t="shared" si="2"/>
        <v>0.883366013071896</v>
      </c>
      <c r="M33" s="1">
        <f t="shared" si="3"/>
        <v>0.847941176470588</v>
      </c>
      <c r="N33" s="1">
        <f t="shared" si="4"/>
        <v>0</v>
      </c>
      <c r="O33" s="3">
        <f t="shared" si="5"/>
        <v>0.866666666666667</v>
      </c>
      <c r="P33" s="2">
        <v>0.8</v>
      </c>
      <c r="Q33" s="2">
        <v>0.1</v>
      </c>
      <c r="R33" s="2">
        <v>0.1</v>
      </c>
      <c r="S33" s="2">
        <f t="shared" si="6"/>
        <v>0.559328976034858</v>
      </c>
      <c r="T33" s="2">
        <f t="shared" si="7"/>
        <v>0.214368172723487</v>
      </c>
      <c r="U33" s="2">
        <f t="shared" si="8"/>
        <v>1</v>
      </c>
      <c r="V33" s="2">
        <f t="shared" si="9"/>
        <v>1</v>
      </c>
    </row>
    <row r="34" spans="1:22">
      <c r="A34">
        <v>338</v>
      </c>
      <c r="B34">
        <v>118</v>
      </c>
      <c r="C34">
        <v>4</v>
      </c>
      <c r="D34">
        <v>3</v>
      </c>
      <c r="E34">
        <v>4.5</v>
      </c>
      <c r="F34">
        <v>9.4</v>
      </c>
      <c r="G34">
        <v>1</v>
      </c>
      <c r="H34">
        <v>0.91</v>
      </c>
      <c r="I34">
        <f t="shared" si="0"/>
        <v>1</v>
      </c>
      <c r="J34" s="1">
        <f t="shared" si="10"/>
        <v>0.0655294117647058</v>
      </c>
      <c r="K34" s="3">
        <f t="shared" si="1"/>
        <v>0.752</v>
      </c>
      <c r="L34" s="3">
        <f t="shared" si="2"/>
        <v>0.972483660130719</v>
      </c>
      <c r="M34" s="1">
        <f t="shared" si="3"/>
        <v>0.858529411764706</v>
      </c>
      <c r="N34" s="1">
        <f t="shared" si="4"/>
        <v>0</v>
      </c>
      <c r="O34" s="3">
        <f t="shared" si="5"/>
        <v>0.833333333333333</v>
      </c>
      <c r="P34" s="2">
        <v>0.8</v>
      </c>
      <c r="Q34" s="2">
        <v>0.1</v>
      </c>
      <c r="R34" s="2">
        <v>0.1</v>
      </c>
      <c r="S34" s="2">
        <f t="shared" si="6"/>
        <v>0.612685838779957</v>
      </c>
      <c r="T34" s="2">
        <f t="shared" si="7"/>
        <v>0.22913689718734</v>
      </c>
      <c r="U34" s="2">
        <f t="shared" si="8"/>
        <v>1</v>
      </c>
      <c r="V34" s="2">
        <f t="shared" si="9"/>
        <v>1</v>
      </c>
    </row>
    <row r="35" spans="1:22">
      <c r="A35">
        <v>340</v>
      </c>
      <c r="B35">
        <v>114</v>
      </c>
      <c r="C35">
        <v>5</v>
      </c>
      <c r="D35">
        <v>4</v>
      </c>
      <c r="E35">
        <v>4</v>
      </c>
      <c r="F35">
        <v>9.6</v>
      </c>
      <c r="G35">
        <v>1</v>
      </c>
      <c r="H35">
        <v>0.9</v>
      </c>
      <c r="I35">
        <f t="shared" si="0"/>
        <v>1</v>
      </c>
      <c r="J35" s="1">
        <f t="shared" si="10"/>
        <v>0.04</v>
      </c>
      <c r="K35" s="3">
        <f t="shared" si="1"/>
        <v>0.96</v>
      </c>
      <c r="L35" s="3">
        <f t="shared" si="2"/>
        <v>0.97</v>
      </c>
      <c r="M35" s="1">
        <f t="shared" si="3"/>
        <v>0.89</v>
      </c>
      <c r="N35" s="1">
        <f t="shared" si="4"/>
        <v>0</v>
      </c>
      <c r="O35" s="3">
        <f t="shared" si="5"/>
        <v>0.866666666666667</v>
      </c>
      <c r="P35" s="2">
        <v>0.8</v>
      </c>
      <c r="Q35" s="2">
        <v>0.1</v>
      </c>
      <c r="R35" s="2">
        <v>0.1</v>
      </c>
      <c r="S35" s="2">
        <f t="shared" si="6"/>
        <v>0.665866666666667</v>
      </c>
      <c r="T35" s="2">
        <f t="shared" si="7"/>
        <v>0.240240745386876</v>
      </c>
      <c r="U35" s="2">
        <f t="shared" si="8"/>
        <v>1</v>
      </c>
      <c r="V35" s="2">
        <f t="shared" si="9"/>
        <v>1</v>
      </c>
    </row>
    <row r="36" spans="1:22">
      <c r="A36">
        <v>331</v>
      </c>
      <c r="B36">
        <v>112</v>
      </c>
      <c r="C36">
        <v>5</v>
      </c>
      <c r="D36">
        <v>4</v>
      </c>
      <c r="E36">
        <v>5</v>
      </c>
      <c r="F36">
        <v>9.8</v>
      </c>
      <c r="G36">
        <v>1</v>
      </c>
      <c r="H36">
        <v>0.94</v>
      </c>
      <c r="I36">
        <f t="shared" si="0"/>
        <v>1</v>
      </c>
      <c r="J36" s="1">
        <f t="shared" si="10"/>
        <v>0.045941176470588</v>
      </c>
      <c r="K36" s="3">
        <f t="shared" si="1"/>
        <v>0.98</v>
      </c>
      <c r="L36" s="3">
        <f t="shared" si="2"/>
        <v>0.962287581699346</v>
      </c>
      <c r="M36" s="1">
        <f t="shared" si="3"/>
        <v>0.938382352941177</v>
      </c>
      <c r="N36" s="1">
        <f t="shared" si="4"/>
        <v>0</v>
      </c>
      <c r="O36" s="3">
        <f t="shared" si="5"/>
        <v>0.933333333333333</v>
      </c>
      <c r="P36" s="2">
        <v>0.8</v>
      </c>
      <c r="Q36" s="2">
        <v>0.1</v>
      </c>
      <c r="R36" s="2">
        <v>0.1</v>
      </c>
      <c r="S36" s="2">
        <f t="shared" si="6"/>
        <v>0.679931590413943</v>
      </c>
      <c r="T36" s="2">
        <f t="shared" si="7"/>
        <v>0.244311247834678</v>
      </c>
      <c r="U36" s="2">
        <f t="shared" si="8"/>
        <v>1</v>
      </c>
      <c r="V36" s="2">
        <f t="shared" si="9"/>
        <v>1</v>
      </c>
    </row>
    <row r="37" spans="1:22">
      <c r="A37">
        <v>320</v>
      </c>
      <c r="B37">
        <v>110</v>
      </c>
      <c r="C37">
        <v>5</v>
      </c>
      <c r="D37">
        <v>5</v>
      </c>
      <c r="E37">
        <v>5</v>
      </c>
      <c r="F37">
        <v>9.2</v>
      </c>
      <c r="G37">
        <v>1</v>
      </c>
      <c r="H37">
        <v>0.88</v>
      </c>
      <c r="I37">
        <f t="shared" si="0"/>
        <v>1</v>
      </c>
      <c r="J37" s="1">
        <f t="shared" si="10"/>
        <v>0.134117647058824</v>
      </c>
      <c r="K37" s="3">
        <f t="shared" si="1"/>
        <v>0.92</v>
      </c>
      <c r="L37" s="3">
        <f t="shared" si="2"/>
        <v>0.925947712418301</v>
      </c>
      <c r="M37" s="1">
        <f t="shared" si="3"/>
        <v>0.965294117647059</v>
      </c>
      <c r="N37" s="1">
        <f t="shared" si="4"/>
        <v>0</v>
      </c>
      <c r="O37" s="3">
        <f t="shared" si="5"/>
        <v>1</v>
      </c>
      <c r="P37" s="2">
        <v>0.8</v>
      </c>
      <c r="Q37" s="2">
        <v>0.1</v>
      </c>
      <c r="R37" s="2">
        <v>0.1</v>
      </c>
      <c r="S37" s="2">
        <f t="shared" si="6"/>
        <v>0.685240958605664</v>
      </c>
      <c r="T37" s="2">
        <f t="shared" si="7"/>
        <v>0.238081446117451</v>
      </c>
      <c r="U37" s="2">
        <f t="shared" si="8"/>
        <v>1</v>
      </c>
      <c r="V37" s="2">
        <f t="shared" si="9"/>
        <v>1</v>
      </c>
    </row>
    <row r="38" spans="1:22">
      <c r="A38">
        <v>300</v>
      </c>
      <c r="B38">
        <v>105</v>
      </c>
      <c r="C38">
        <v>1</v>
      </c>
      <c r="D38">
        <v>1</v>
      </c>
      <c r="E38">
        <v>2</v>
      </c>
      <c r="F38">
        <v>7.8</v>
      </c>
      <c r="G38">
        <v>0</v>
      </c>
      <c r="H38">
        <v>0.58</v>
      </c>
      <c r="I38">
        <f>IF(H38&gt;0.6,1,0)</f>
        <v>0</v>
      </c>
      <c r="J38" s="1">
        <f>1-(F38/10*A38/340)</f>
        <v>0.311764705882353</v>
      </c>
      <c r="K38" s="3">
        <f>IF(G38=1,1,0.6)*C38/5*F38/10</f>
        <v>0.0936</v>
      </c>
      <c r="L38" s="3">
        <f>IF(A38&lt;305,((A38/340+B38/120+F38/10)/6),(A38/340+B38/120+F38/10)/3)</f>
        <v>0.422892156862745</v>
      </c>
      <c r="M38" s="1">
        <f>(A38/340+F38/10+D38/5+E38/5)/4</f>
        <v>0.565588235294118</v>
      </c>
      <c r="N38" s="1">
        <f>IF(AND((A38/340+B38/120+F38/10)/3&gt;0.8,H38&lt;0.6),((A38/340+B38/120+F38/10)/3&gt;0.8)*1,0)</f>
        <v>1</v>
      </c>
      <c r="O38" s="3">
        <f>(D38/5+E38/5+IF(G38=1,1,0))/3</f>
        <v>0.2</v>
      </c>
      <c r="P38" s="2">
        <v>0.8</v>
      </c>
      <c r="Q38" s="2">
        <v>0.1</v>
      </c>
      <c r="R38" s="2">
        <v>0.1</v>
      </c>
      <c r="S38" s="2">
        <f>IF(L38&lt;0.5,-1,1)*P38*(AVERAGE(J38,K38,L38)+(Q38*O38)+(R38*M38)-(R38*N38))</f>
        <v>-0.202115555555556</v>
      </c>
      <c r="T38" s="2">
        <f>0.1+(STDEV(J38,K38,L38,M38,N38,O38)*0.3)</f>
        <v>0.197057978463641</v>
      </c>
      <c r="U38" s="2">
        <f>IF(S38&gt;=T38,1,0)</f>
        <v>0</v>
      </c>
      <c r="V38" s="2">
        <f>IF(U38=(IF(H38&gt;0.5,1,0)),1,0)</f>
        <v>0</v>
      </c>
    </row>
    <row r="39" spans="1:22">
      <c r="A39">
        <v>304</v>
      </c>
      <c r="B39">
        <v>105</v>
      </c>
      <c r="C39">
        <v>1</v>
      </c>
      <c r="D39">
        <v>3</v>
      </c>
      <c r="E39">
        <v>1.5</v>
      </c>
      <c r="F39">
        <v>7.5</v>
      </c>
      <c r="G39">
        <v>0</v>
      </c>
      <c r="H39">
        <v>0.52</v>
      </c>
      <c r="I39">
        <f>IF(H39&gt;0.6,1,0)</f>
        <v>0</v>
      </c>
      <c r="J39" s="1">
        <f>1-(F39/10*A39/340)</f>
        <v>0.329411764705882</v>
      </c>
      <c r="K39" s="3">
        <f>IF(G39=1,1,0.6)*C39/5*F39/10</f>
        <v>0.09</v>
      </c>
      <c r="L39" s="3">
        <f>IF(A39&lt;305,((A39/340+B39/120+F39/10)/6),(A39/340+B39/120+F39/10)/3)</f>
        <v>0.419852941176471</v>
      </c>
      <c r="M39" s="1">
        <f>(A39/340+F39/10+D39/5+E39/5)/4</f>
        <v>0.636029411764706</v>
      </c>
      <c r="N39" s="1">
        <f>IF(AND((A39/340+B39/120+F39/10)/3&gt;0.8,H39&lt;0.6),((A39/340+B39/120+F39/10)/3&gt;0.8)*1,0)</f>
        <v>1</v>
      </c>
      <c r="O39" s="3">
        <f>(D39/5+E39/5+IF(G39=1,1,0))/3</f>
        <v>0.3</v>
      </c>
      <c r="P39" s="2">
        <v>0.8</v>
      </c>
      <c r="Q39" s="2">
        <v>0.1</v>
      </c>
      <c r="R39" s="2">
        <v>0.1</v>
      </c>
      <c r="S39" s="2">
        <f>IF(L39&lt;0.5,-1,1)*P39*(AVERAGE(J39,K39,L39)+(Q39*O39)+(R39*M39)-(R39*N39))</f>
        <v>-0.218686274509804</v>
      </c>
      <c r="T39" s="2">
        <f>0.1+(STDEV(J39,K39,L39,M39,N39,O39)*0.3)</f>
        <v>0.195219871675705</v>
      </c>
      <c r="U39" s="2">
        <f>IF(S39&gt;=T39,1,0)</f>
        <v>0</v>
      </c>
      <c r="V39" s="2">
        <f>IF(U39=(IF(H39&gt;0.5,1,0)),1,0)</f>
        <v>0</v>
      </c>
    </row>
    <row r="40" spans="1:22">
      <c r="A40">
        <v>307</v>
      </c>
      <c r="B40">
        <v>108</v>
      </c>
      <c r="C40">
        <v>2</v>
      </c>
      <c r="D40">
        <v>4</v>
      </c>
      <c r="E40">
        <v>3.5</v>
      </c>
      <c r="F40">
        <v>7.7</v>
      </c>
      <c r="G40">
        <v>0</v>
      </c>
      <c r="H40">
        <v>0.48</v>
      </c>
      <c r="I40">
        <f>IF(H40&gt;0.6,1,0)</f>
        <v>0</v>
      </c>
      <c r="J40" s="1">
        <f>1-(F40/10*A40/340)</f>
        <v>0.304735294117647</v>
      </c>
      <c r="K40" s="3">
        <f>IF(G40=1,1,0.6)*C40/5*F40/10</f>
        <v>0.1848</v>
      </c>
      <c r="L40" s="3">
        <f>IF(A40&lt;305,((A40/340+B40/120+F40/10)/6),(A40/340+B40/120+F40/10)/3)</f>
        <v>0.85764705882353</v>
      </c>
      <c r="M40" s="1">
        <f>(A40/340+F40/10+D40/5+E40/5)/4</f>
        <v>0.793235294117647</v>
      </c>
      <c r="N40" s="1">
        <f>IF(AND((A40/340+B40/120+F40/10)/3&gt;0.8,H40&lt;0.6),((A40/340+B40/120+F40/10)/3&gt;0.8)*1,0)</f>
        <v>1</v>
      </c>
      <c r="O40" s="3">
        <f>(D40/5+E40/5+IF(G40=1,1,0))/3</f>
        <v>0.5</v>
      </c>
      <c r="P40" s="2">
        <v>0.8</v>
      </c>
      <c r="Q40" s="2">
        <v>0.1</v>
      </c>
      <c r="R40" s="2">
        <v>0.1</v>
      </c>
      <c r="S40" s="2">
        <f>IF(L40&lt;0.5,-1,1)*P40*(AVERAGE(J40,K40,L40)+(Q40*O40)+(R40*M40)-(R40*N40))</f>
        <v>0.382707450980392</v>
      </c>
      <c r="T40" s="2">
        <f>0.1+(STDEV(J40,K40,L40,M40,N40,O40)*0.3)</f>
        <v>0.197950979289498</v>
      </c>
      <c r="U40" s="2">
        <f>IF(S40&gt;=T40,1,0)</f>
        <v>1</v>
      </c>
      <c r="V40" s="2">
        <f>IF(U40=(IF(H40&gt;0.5,1,0)),1,0)</f>
        <v>0</v>
      </c>
    </row>
    <row r="41" spans="1:22">
      <c r="A41">
        <v>308</v>
      </c>
      <c r="B41">
        <v>110</v>
      </c>
      <c r="C41">
        <v>3</v>
      </c>
      <c r="D41">
        <v>3.5</v>
      </c>
      <c r="E41">
        <v>3</v>
      </c>
      <c r="F41">
        <v>8</v>
      </c>
      <c r="G41">
        <v>1</v>
      </c>
      <c r="H41">
        <v>0.46</v>
      </c>
      <c r="I41">
        <f>IF(H41&gt;0.6,1,0)</f>
        <v>0</v>
      </c>
      <c r="J41" s="1">
        <f>1-(F41/10*A41/340)</f>
        <v>0.275294117647059</v>
      </c>
      <c r="K41" s="3">
        <f>IF(G41=1,1,0.6)*C41/5*F41/10</f>
        <v>0.48</v>
      </c>
      <c r="L41" s="3">
        <f>IF(A41&lt;305,((A41/340+B41/120+F41/10)/6),(A41/340+B41/120+F41/10)/3)</f>
        <v>0.874183006535948</v>
      </c>
      <c r="M41" s="1">
        <f>(A41/340+F41/10+D41/5+E41/5)/4</f>
        <v>0.751470588235294</v>
      </c>
      <c r="N41" s="1">
        <f>IF(AND((A41/340+B41/120+F41/10)/3&gt;0.8,H41&lt;0.6),((A41/340+B41/120+F41/10)/3&gt;0.8)*1,0)</f>
        <v>1</v>
      </c>
      <c r="O41" s="3">
        <f>(D41/5+E41/5+IF(G41=1,1,0))/3</f>
        <v>0.766666666666667</v>
      </c>
      <c r="P41" s="2">
        <v>0.8</v>
      </c>
      <c r="Q41" s="2">
        <v>0.1</v>
      </c>
      <c r="R41" s="2">
        <v>0.1</v>
      </c>
      <c r="S41" s="2">
        <f>IF(L41&lt;0.5,-1,1)*P41*(AVERAGE(J41,K41,L41)+(Q41*O41)+(R41*M41)-(R41*N41))</f>
        <v>0.475978213507625</v>
      </c>
      <c r="T41" s="2">
        <f>0.1+(STDEV(J41,K41,L41,M41,N41,O41)*0.3)</f>
        <v>0.180021995346298</v>
      </c>
      <c r="U41" s="2">
        <f>IF(S41&gt;=T41,1,0)</f>
        <v>1</v>
      </c>
      <c r="V41" s="2">
        <f>IF(U41=(IF(H41&gt;0.5,1,0)),1,0)</f>
        <v>0</v>
      </c>
    </row>
    <row r="42" spans="1:22">
      <c r="A42">
        <v>316</v>
      </c>
      <c r="B42">
        <v>105</v>
      </c>
      <c r="C42">
        <v>2</v>
      </c>
      <c r="D42">
        <v>2.5</v>
      </c>
      <c r="E42">
        <v>2.5</v>
      </c>
      <c r="F42">
        <v>8.2</v>
      </c>
      <c r="G42">
        <v>1</v>
      </c>
      <c r="H42">
        <v>0.49</v>
      </c>
      <c r="I42">
        <f>IF(H42&gt;0.6,1,0)</f>
        <v>0</v>
      </c>
      <c r="J42" s="1">
        <f>1-(F42/10*A42/340)</f>
        <v>0.237882352941176</v>
      </c>
      <c r="K42" s="3">
        <f>IF(G42=1,1,0.6)*C42/5*F42/10</f>
        <v>0.328</v>
      </c>
      <c r="L42" s="3">
        <f>IF(A42&lt;305,((A42/340+B42/120+F42/10)/6),(A42/340+B42/120+F42/10)/3)</f>
        <v>0.874803921568628</v>
      </c>
      <c r="M42" s="1">
        <f>(A42/340+F42/10+D42/5+E42/5)/4</f>
        <v>0.687352941176471</v>
      </c>
      <c r="N42" s="1">
        <f>IF(AND((A42/340+B42/120+F42/10)/3&gt;0.8,H42&lt;0.6),((A42/340+B42/120+F42/10)/3&gt;0.8)*1,0)</f>
        <v>1</v>
      </c>
      <c r="O42" s="3">
        <f>(D42/5+E42/5+IF(G42=1,1,0))/3</f>
        <v>0.666666666666667</v>
      </c>
      <c r="P42" s="2">
        <v>0.8</v>
      </c>
      <c r="Q42" s="2">
        <v>0.1</v>
      </c>
      <c r="R42" s="2">
        <v>0.1</v>
      </c>
      <c r="S42" s="2">
        <f>IF(L42&lt;0.5,-1,1)*P42*(AVERAGE(J42,K42,L42)+(Q42*O42)+(R42*M42)-(R42*N42))</f>
        <v>0.412504575163399</v>
      </c>
      <c r="T42" s="2">
        <f>0.1+(STDEV(J42,K42,L42,M42,N42,O42)*0.3)</f>
        <v>0.189637968815046</v>
      </c>
      <c r="U42" s="2">
        <f>IF(S42&gt;=T42,1,0)</f>
        <v>1</v>
      </c>
      <c r="V42" s="2">
        <f>IF(U42=(IF(H42&gt;0.5,1,0)),1,0)</f>
        <v>0</v>
      </c>
    </row>
    <row r="43" spans="1:22">
      <c r="A43">
        <v>313</v>
      </c>
      <c r="B43">
        <v>107</v>
      </c>
      <c r="C43">
        <v>2</v>
      </c>
      <c r="D43">
        <v>2.5</v>
      </c>
      <c r="E43">
        <v>2</v>
      </c>
      <c r="F43">
        <v>8.5</v>
      </c>
      <c r="G43">
        <v>1</v>
      </c>
      <c r="H43">
        <v>0.53</v>
      </c>
      <c r="I43">
        <f>IF(H43&gt;0.6,1,0)</f>
        <v>0</v>
      </c>
      <c r="J43" s="1">
        <f>1-(F43/10*A43/340)</f>
        <v>0.2175</v>
      </c>
      <c r="K43" s="3">
        <f>IF(G43=1,1,0.6)*C43/5*F43/10</f>
        <v>0.34</v>
      </c>
      <c r="L43" s="3">
        <f>IF(A43&lt;305,((A43/340+B43/120+F43/10)/6),(A43/340+B43/120+F43/10)/3)</f>
        <v>0.887418300653595</v>
      </c>
      <c r="M43" s="1">
        <f>(A43/340+F43/10+D43/5+E43/5)/4</f>
        <v>0.667647058823529</v>
      </c>
      <c r="N43" s="1">
        <f>IF(AND((A43/340+B43/120+F43/10)/3&gt;0.8,H43&lt;0.6),((A43/340+B43/120+F43/10)/3&gt;0.8)*1,0)</f>
        <v>1</v>
      </c>
      <c r="O43" s="3">
        <f>(D43/5+E43/5+IF(G43=1,1,0))/3</f>
        <v>0.633333333333333</v>
      </c>
      <c r="P43" s="2">
        <v>0.8</v>
      </c>
      <c r="Q43" s="2">
        <v>0.1</v>
      </c>
      <c r="R43" s="2">
        <v>0.1</v>
      </c>
      <c r="S43" s="2">
        <f>IF(L43&lt;0.5,-1,1)*P43*(AVERAGE(J43,K43,L43)+(Q43*O43)+(R43*M43)-(R43*N43))</f>
        <v>0.409389978213508</v>
      </c>
      <c r="T43" s="2">
        <f>0.1+(STDEV(J43,K43,L43,M43,N43,O43)*0.3)</f>
        <v>0.190861380621439</v>
      </c>
      <c r="U43" s="2">
        <f>IF(S43&gt;=T43,1,0)</f>
        <v>1</v>
      </c>
      <c r="V43" s="2">
        <f>IF(U43=(IF(H43&gt;0.5,1,0)),1,0)</f>
        <v>1</v>
      </c>
    </row>
    <row r="44" spans="1:22">
      <c r="A44">
        <v>332</v>
      </c>
      <c r="B44">
        <v>117</v>
      </c>
      <c r="C44">
        <v>4</v>
      </c>
      <c r="D44">
        <v>4.5</v>
      </c>
      <c r="E44">
        <v>4</v>
      </c>
      <c r="F44">
        <v>9.1</v>
      </c>
      <c r="G44">
        <v>0</v>
      </c>
      <c r="H44">
        <v>0.87</v>
      </c>
      <c r="I44">
        <f>IF(H44&gt;0.6,1,0)</f>
        <v>1</v>
      </c>
      <c r="J44" s="1">
        <f>1-(F44/10*A44/340)</f>
        <v>0.111411764705883</v>
      </c>
      <c r="K44" s="3">
        <f>IF(G44=1,1,0.6)*C44/5*F44/10</f>
        <v>0.4368</v>
      </c>
      <c r="L44" s="3">
        <f>IF(A44&lt;305,((A44/340+B44/120+F44/10)/6),(A44/340+B44/120+F44/10)/3)</f>
        <v>0.953823529411765</v>
      </c>
      <c r="M44" s="1">
        <f>(A44/340+F44/10+D44/5+E44/5)/4</f>
        <v>0.896617647058823</v>
      </c>
      <c r="N44" s="1">
        <f>IF(AND((A44/340+B44/120+F44/10)/3&gt;0.8,H44&lt;0.6),((A44/340+B44/120+F44/10)/3&gt;0.8)*1,0)</f>
        <v>0</v>
      </c>
      <c r="O44" s="3">
        <f>(D44/5+E44/5+IF(G44=1,1,0))/3</f>
        <v>0.566666666666667</v>
      </c>
      <c r="P44" s="2">
        <v>0.8</v>
      </c>
      <c r="Q44" s="2">
        <v>0.1</v>
      </c>
      <c r="R44" s="2">
        <v>0.1</v>
      </c>
      <c r="S44" s="2">
        <f>IF(L44&lt;0.5,-1,1)*P44*(AVERAGE(J44,K44,L44)+(Q44*O44)+(R44*M44)-(R44*N44))</f>
        <v>0.517605490196078</v>
      </c>
      <c r="T44" s="2">
        <f>0.1+(STDEV(J44,K44,L44,M44,N44,O44)*0.3)</f>
        <v>0.217919494565884</v>
      </c>
      <c r="U44" s="2">
        <f>IF(S44&gt;=T44,1,0)</f>
        <v>1</v>
      </c>
      <c r="V44" s="2">
        <f>IF(U44=(IF(H44&gt;0.5,1,0)),1,0)</f>
        <v>1</v>
      </c>
    </row>
    <row r="45" spans="1:22">
      <c r="A45">
        <v>326</v>
      </c>
      <c r="B45">
        <v>113</v>
      </c>
      <c r="C45">
        <v>5</v>
      </c>
      <c r="D45">
        <v>4.5</v>
      </c>
      <c r="E45">
        <v>4</v>
      </c>
      <c r="F45">
        <v>9.4</v>
      </c>
      <c r="G45">
        <v>1</v>
      </c>
      <c r="H45">
        <v>0.91</v>
      </c>
      <c r="I45">
        <f>IF(H45&gt;0.6,1,0)</f>
        <v>1</v>
      </c>
      <c r="J45" s="1">
        <f>1-(F45/10*A45/340)</f>
        <v>0.0987058823529412</v>
      </c>
      <c r="K45" s="3">
        <f>IF(G45=1,1,0.6)*C45/5*F45/10</f>
        <v>0.94</v>
      </c>
      <c r="L45" s="3">
        <f>IF(A45&lt;305,((A45/340+B45/120+F45/10)/6),(A45/340+B45/120+F45/10)/3)</f>
        <v>0.946830065359477</v>
      </c>
      <c r="M45" s="1">
        <f>(A45/340+F45/10+D45/5+E45/5)/4</f>
        <v>0.899705882352941</v>
      </c>
      <c r="N45" s="1">
        <f>IF(AND((A45/340+B45/120+F45/10)/3&gt;0.8,H45&lt;0.6),((A45/340+B45/120+F45/10)/3&gt;0.8)*1,0)</f>
        <v>0</v>
      </c>
      <c r="O45" s="3">
        <f>(D45/5+E45/5+IF(G45=1,1,0))/3</f>
        <v>0.9</v>
      </c>
      <c r="P45" s="2">
        <v>0.8</v>
      </c>
      <c r="Q45" s="2">
        <v>0.1</v>
      </c>
      <c r="R45" s="2">
        <v>0.1</v>
      </c>
      <c r="S45" s="2">
        <f>IF(L45&lt;0.5,-1,1)*P45*(AVERAGE(J45,K45,L45)+(Q45*O45)+(R45*M45)-(R45*N45))</f>
        <v>0.673452723311547</v>
      </c>
      <c r="T45" s="2">
        <f>0.1+(STDEV(J45,K45,L45,M45,N45,O45)*0.3)</f>
        <v>0.235584827465811</v>
      </c>
      <c r="U45" s="2">
        <f>IF(S45&gt;=T45,1,0)</f>
        <v>1</v>
      </c>
      <c r="V45" s="2">
        <f>IF(U45=(IF(H45&gt;0.5,1,0)),1,0)</f>
        <v>1</v>
      </c>
    </row>
    <row r="46" spans="1:22">
      <c r="A46">
        <v>322</v>
      </c>
      <c r="B46">
        <v>110</v>
      </c>
      <c r="C46">
        <v>5</v>
      </c>
      <c r="D46">
        <v>5</v>
      </c>
      <c r="E46">
        <v>4</v>
      </c>
      <c r="F46">
        <v>9.1</v>
      </c>
      <c r="G46">
        <v>1</v>
      </c>
      <c r="H46">
        <v>0.88</v>
      </c>
      <c r="I46">
        <f>IF(H46&gt;0.6,1,0)</f>
        <v>1</v>
      </c>
      <c r="J46" s="1">
        <f>1-(F46/10*A46/340)</f>
        <v>0.138176470588235</v>
      </c>
      <c r="K46" s="3">
        <f>IF(G46=1,1,0.6)*C46/5*F46/10</f>
        <v>0.91</v>
      </c>
      <c r="L46" s="3">
        <f>IF(A46&lt;305,((A46/340+B46/120+F46/10)/6),(A46/340+B46/120+F46/10)/3)</f>
        <v>0.924575163398693</v>
      </c>
      <c r="M46" s="1">
        <f>(A46/340+F46/10+D46/5+E46/5)/4</f>
        <v>0.914264705882353</v>
      </c>
      <c r="N46" s="1">
        <f>IF(AND((A46/340+B46/120+F46/10)/3&gt;0.8,H46&lt;0.6),((A46/340+B46/120+F46/10)/3&gt;0.8)*1,0)</f>
        <v>0</v>
      </c>
      <c r="O46" s="3">
        <f>(D46/5+E46/5+IF(G46=1,1,0))/3</f>
        <v>0.933333333333333</v>
      </c>
      <c r="P46" s="2">
        <v>0.8</v>
      </c>
      <c r="Q46" s="2">
        <v>0.1</v>
      </c>
      <c r="R46" s="2">
        <v>0.1</v>
      </c>
      <c r="S46" s="2">
        <f>IF(L46&lt;0.5,-1,1)*P46*(AVERAGE(J46,K46,L46)+(Q46*O46)+(R46*M46)-(R46*N46))</f>
        <v>0.673874945533769</v>
      </c>
      <c r="T46" s="2">
        <f>0.1+(STDEV(J46,K46,L46,M46,N46,O46)*0.3)</f>
        <v>0.232579031989767</v>
      </c>
      <c r="U46" s="2">
        <f>IF(S46&gt;=T46,1,0)</f>
        <v>1</v>
      </c>
      <c r="V46" s="2">
        <f>IF(U46=(IF(H46&gt;0.5,1,0)),1,0)</f>
        <v>1</v>
      </c>
    </row>
    <row r="47" spans="1:22">
      <c r="A47">
        <v>329</v>
      </c>
      <c r="B47">
        <v>114</v>
      </c>
      <c r="C47">
        <v>5</v>
      </c>
      <c r="D47">
        <v>4</v>
      </c>
      <c r="E47">
        <v>5</v>
      </c>
      <c r="F47">
        <v>9.3</v>
      </c>
      <c r="G47">
        <v>1</v>
      </c>
      <c r="H47">
        <v>0.86</v>
      </c>
      <c r="I47">
        <f>IF(H47&gt;0.6,1,0)</f>
        <v>1</v>
      </c>
      <c r="J47" s="1">
        <f>1-(F47/10*A47/340)</f>
        <v>0.100088235294118</v>
      </c>
      <c r="K47" s="3">
        <f>IF(G47=1,1,0.6)*C47/5*F47/10</f>
        <v>0.93</v>
      </c>
      <c r="L47" s="3">
        <f>IF(A47&lt;305,((A47/340+B47/120+F47/10)/6),(A47/340+B47/120+F47/10)/3)</f>
        <v>0.94921568627451</v>
      </c>
      <c r="M47" s="1">
        <f>(A47/340+F47/10+D47/5+E47/5)/4</f>
        <v>0.924411764705882</v>
      </c>
      <c r="N47" s="1">
        <f>IF(AND((A47/340+B47/120+F47/10)/3&gt;0.8,H47&lt;0.6),((A47/340+B47/120+F47/10)/3&gt;0.8)*1,0)</f>
        <v>0</v>
      </c>
      <c r="O47" s="3">
        <f>(D47/5+E47/5+IF(G47=1,1,0))/3</f>
        <v>0.933333333333333</v>
      </c>
      <c r="P47" s="2">
        <v>0.8</v>
      </c>
      <c r="Q47" s="2">
        <v>0.1</v>
      </c>
      <c r="R47" s="2">
        <v>0.1</v>
      </c>
      <c r="S47" s="2">
        <f>IF(L47&lt;0.5,-1,1)*P47*(AVERAGE(J47,K47,L47)+(Q47*O47)+(R47*M47)-(R47*N47))</f>
        <v>0.676433986928105</v>
      </c>
      <c r="T47" s="2">
        <f>0.1+(STDEV(J47,K47,L47,M47,N47,O47)*0.3)</f>
        <v>0.237330032356032</v>
      </c>
      <c r="U47" s="2">
        <f>IF(S47&gt;=T47,1,0)</f>
        <v>1</v>
      </c>
      <c r="V47" s="2">
        <f>IF(U47=(IF(H47&gt;0.5,1,0)),1,0)</f>
        <v>1</v>
      </c>
    </row>
    <row r="48" spans="1:22">
      <c r="A48">
        <v>339</v>
      </c>
      <c r="B48">
        <v>119</v>
      </c>
      <c r="C48">
        <v>5</v>
      </c>
      <c r="D48">
        <v>4.5</v>
      </c>
      <c r="E48">
        <v>4</v>
      </c>
      <c r="F48">
        <v>9.7</v>
      </c>
      <c r="G48">
        <v>0</v>
      </c>
      <c r="H48">
        <v>0.89</v>
      </c>
      <c r="I48">
        <f>IF(H48&gt;0.6,1,0)</f>
        <v>1</v>
      </c>
      <c r="J48" s="1">
        <f>1-(F48/10*A48/340)</f>
        <v>0.0328529411764706</v>
      </c>
      <c r="K48" s="3">
        <f>IF(G48=1,1,0.6)*C48/5*F48/10</f>
        <v>0.582</v>
      </c>
      <c r="L48" s="3">
        <f>IF(A48&lt;305,((A48/340+B48/120+F48/10)/6),(A48/340+B48/120+F48/10)/3)</f>
        <v>0.98624183006536</v>
      </c>
      <c r="M48" s="1">
        <f>(A48/340+F48/10+D48/5+E48/5)/4</f>
        <v>0.916764705882353</v>
      </c>
      <c r="N48" s="1">
        <f>IF(AND((A48/340+B48/120+F48/10)/3&gt;0.8,H48&lt;0.6),((A48/340+B48/120+F48/10)/3&gt;0.8)*1,0)</f>
        <v>0</v>
      </c>
      <c r="O48" s="3">
        <f>(D48/5+E48/5+IF(G48=1,1,0))/3</f>
        <v>0.566666666666667</v>
      </c>
      <c r="P48" s="2">
        <v>0.8</v>
      </c>
      <c r="Q48" s="2">
        <v>0.1</v>
      </c>
      <c r="R48" s="2">
        <v>0.1</v>
      </c>
      <c r="S48" s="2">
        <f>IF(L48&lt;0.5,-1,1)*P48*(AVERAGE(J48,K48,L48)+(Q48*O48)+(R48*M48)-(R48*N48))</f>
        <v>0.54563311546841</v>
      </c>
      <c r="T48" s="2">
        <f>0.1+(STDEV(J48,K48,L48,M48,N48,O48)*0.3)</f>
        <v>0.226451190615207</v>
      </c>
      <c r="U48" s="2">
        <f>IF(S48&gt;=T48,1,0)</f>
        <v>1</v>
      </c>
      <c r="V48" s="2">
        <f>IF(U48=(IF(H48&gt;0.5,1,0)),1,0)</f>
        <v>1</v>
      </c>
    </row>
    <row r="49" spans="1:22">
      <c r="A49">
        <v>321</v>
      </c>
      <c r="B49">
        <v>110</v>
      </c>
      <c r="C49">
        <v>3</v>
      </c>
      <c r="D49">
        <v>3.5</v>
      </c>
      <c r="E49">
        <v>5</v>
      </c>
      <c r="F49">
        <v>8.85</v>
      </c>
      <c r="G49">
        <v>1</v>
      </c>
      <c r="H49">
        <v>0.82</v>
      </c>
      <c r="I49">
        <f>IF(H49&gt;0.6,1,0)</f>
        <v>1</v>
      </c>
      <c r="J49" s="1">
        <f>1-(F49/10*A49/340)</f>
        <v>0.164455882352941</v>
      </c>
      <c r="K49" s="3">
        <f>IF(G49=1,1,0.6)*C49/5*F49/10</f>
        <v>0.531</v>
      </c>
      <c r="L49" s="3">
        <f>IF(A49&lt;305,((A49/340+B49/120+F49/10)/6),(A49/340+B49/120+F49/10)/3)</f>
        <v>0.915261437908497</v>
      </c>
      <c r="M49" s="1">
        <f>(A49/340+F49/10+D49/5+E49/5)/4</f>
        <v>0.882279411764706</v>
      </c>
      <c r="N49" s="1">
        <f>IF(AND((A49/340+B49/120+F49/10)/3&gt;0.8,H49&lt;0.6),((A49/340+B49/120+F49/10)/3&gt;0.8)*1,0)</f>
        <v>0</v>
      </c>
      <c r="O49" s="3">
        <f>(D49/5+E49/5+IF(G49=1,1,0))/3</f>
        <v>0.9</v>
      </c>
      <c r="P49" s="2">
        <v>0.8</v>
      </c>
      <c r="Q49" s="2">
        <v>0.1</v>
      </c>
      <c r="R49" s="2">
        <v>0.1</v>
      </c>
      <c r="S49" s="2">
        <f>IF(L49&lt;0.5,-1,1)*P49*(AVERAGE(J49,K49,L49)+(Q49*O49)+(R49*M49)-(R49*N49))</f>
        <v>0.57210697167756</v>
      </c>
      <c r="T49" s="2">
        <f>0.1+(STDEV(J49,K49,L49,M49,N49,O49)*0.3)</f>
        <v>0.221222972584985</v>
      </c>
      <c r="U49" s="2">
        <f>IF(S49&gt;=T49,1,0)</f>
        <v>1</v>
      </c>
      <c r="V49" s="2">
        <f>IF(U49=(IF(H49&gt;0.5,1,0)),1,0)</f>
        <v>1</v>
      </c>
    </row>
    <row r="50" spans="1:22">
      <c r="A50">
        <v>327</v>
      </c>
      <c r="B50">
        <v>111</v>
      </c>
      <c r="C50">
        <v>4</v>
      </c>
      <c r="D50">
        <v>3</v>
      </c>
      <c r="E50">
        <v>4</v>
      </c>
      <c r="F50">
        <v>8.4</v>
      </c>
      <c r="G50">
        <v>1</v>
      </c>
      <c r="H50">
        <v>0.78</v>
      </c>
      <c r="I50">
        <f>IF(H50&gt;0.6,1,0)</f>
        <v>1</v>
      </c>
      <c r="J50" s="1">
        <f>1-(F50/10*A50/340)</f>
        <v>0.192117647058824</v>
      </c>
      <c r="K50" s="3">
        <f>IF(G50=1,1,0.6)*C50/5*F50/10</f>
        <v>0.672</v>
      </c>
      <c r="L50" s="3">
        <f>IF(A50&lt;305,((A50/340+B50/120+F50/10)/6),(A50/340+B50/120+F50/10)/3)</f>
        <v>0.908921568627451</v>
      </c>
      <c r="M50" s="1">
        <f>(A50/340+F50/10+D50/5+E50/5)/4</f>
        <v>0.800441176470588</v>
      </c>
      <c r="N50" s="1">
        <f>IF(AND((A50/340+B50/120+F50/10)/3&gt;0.8,H50&lt;0.6),((A50/340+B50/120+F50/10)/3&gt;0.8)*1,0)</f>
        <v>0</v>
      </c>
      <c r="O50" s="3">
        <f>(D50/5+E50/5+IF(G50=1,1,0))/3</f>
        <v>0.8</v>
      </c>
      <c r="P50" s="2">
        <v>0.8</v>
      </c>
      <c r="Q50" s="2">
        <v>0.1</v>
      </c>
      <c r="R50" s="2">
        <v>0.1</v>
      </c>
      <c r="S50" s="2">
        <f>IF(L50&lt;0.5,-1,1)*P50*(AVERAGE(J50,K50,L50)+(Q50*O50)+(R50*M50)-(R50*N50))</f>
        <v>0.600845751633987</v>
      </c>
      <c r="T50" s="2">
        <f>0.1+(STDEV(J50,K50,L50,M50,N50,O50)*0.3)</f>
        <v>0.212138166852814</v>
      </c>
      <c r="U50" s="2">
        <f>IF(S50&gt;=T50,1,0)</f>
        <v>1</v>
      </c>
      <c r="V50" s="2">
        <f>IF(U50=(IF(H50&gt;0.5,1,0)),1,0)</f>
        <v>1</v>
      </c>
    </row>
    <row r="51" spans="1:22">
      <c r="A51">
        <v>313</v>
      </c>
      <c r="B51">
        <v>98</v>
      </c>
      <c r="C51">
        <v>3</v>
      </c>
      <c r="D51">
        <v>2.5</v>
      </c>
      <c r="E51">
        <v>4.5</v>
      </c>
      <c r="F51">
        <v>8.3</v>
      </c>
      <c r="G51">
        <v>1</v>
      </c>
      <c r="H51">
        <v>0.76</v>
      </c>
      <c r="I51">
        <f>IF(H51&gt;0.6,1,0)</f>
        <v>1</v>
      </c>
      <c r="J51" s="1">
        <f>1-(F51/10*A51/340)</f>
        <v>0.235911764705882</v>
      </c>
      <c r="K51" s="3">
        <f>IF(G51=1,1,0.6)*C51/5*F51/10</f>
        <v>0.498</v>
      </c>
      <c r="L51" s="3">
        <f>IF(A51&lt;305,((A51/340+B51/120+F51/10)/6),(A51/340+B51/120+F51/10)/3)</f>
        <v>0.855751633986928</v>
      </c>
      <c r="M51" s="1">
        <f>(A51/340+F51/10+D51/5+E51/5)/4</f>
        <v>0.787647058823529</v>
      </c>
      <c r="N51" s="1">
        <f>IF(AND((A51/340+B51/120+F51/10)/3&gt;0.8,H51&lt;0.6),((A51/340+B51/120+F51/10)/3&gt;0.8)*1,0)</f>
        <v>0</v>
      </c>
      <c r="O51" s="3">
        <f>(D51/5+E51/5+IF(G51=1,1,0))/3</f>
        <v>0.8</v>
      </c>
      <c r="P51" s="2">
        <v>0.8</v>
      </c>
      <c r="Q51" s="2">
        <v>0.1</v>
      </c>
      <c r="R51" s="2">
        <v>0.1</v>
      </c>
      <c r="S51" s="2">
        <f>IF(L51&lt;0.5,-1,1)*P51*(AVERAGE(J51,K51,L51)+(Q51*O51)+(R51*M51)-(R51*N51))</f>
        <v>0.550922004357299</v>
      </c>
      <c r="T51" s="2">
        <f>0.1+(STDEV(J51,K51,L51,M51,N51,O51)*0.3)</f>
        <v>0.20511195333051</v>
      </c>
      <c r="U51" s="2">
        <f>IF(S51&gt;=T51,1,0)</f>
        <v>1</v>
      </c>
      <c r="V51" s="2">
        <f>IF(U51=(IF(H51&gt;0.5,1,0)),1,0)</f>
        <v>1</v>
      </c>
    </row>
    <row r="52" spans="1:22">
      <c r="A52">
        <v>312</v>
      </c>
      <c r="B52">
        <v>100</v>
      </c>
      <c r="C52">
        <v>2</v>
      </c>
      <c r="D52">
        <v>1.5</v>
      </c>
      <c r="E52">
        <v>3.5</v>
      </c>
      <c r="F52">
        <v>7.9</v>
      </c>
      <c r="G52">
        <v>1</v>
      </c>
      <c r="H52">
        <v>0.56</v>
      </c>
      <c r="I52">
        <f>IF(H52&gt;0.6,1,0)</f>
        <v>0</v>
      </c>
      <c r="J52" s="1">
        <f>1-(F52/10*A52/340)</f>
        <v>0.275058823529412</v>
      </c>
      <c r="K52" s="3">
        <f>IF(G52=1,1,0.6)*C52/5*F52/10</f>
        <v>0.316</v>
      </c>
      <c r="L52" s="3">
        <f>IF(A52&lt;305,((A52/340+B52/120+F52/10)/6),(A52/340+B52/120+F52/10)/3)</f>
        <v>0.846993464052288</v>
      </c>
      <c r="M52" s="1">
        <f>(A52/340+F52/10+D52/5+E52/5)/4</f>
        <v>0.676911764705882</v>
      </c>
      <c r="N52" s="1">
        <f>IF(AND((A52/340+B52/120+F52/10)/3&gt;0.8,H52&lt;0.6),((A52/340+B52/120+F52/10)/3&gt;0.8)*1,0)</f>
        <v>1</v>
      </c>
      <c r="O52" s="3">
        <f>(D52/5+E52/5+IF(G52=1,1,0))/3</f>
        <v>0.666666666666667</v>
      </c>
      <c r="P52" s="2">
        <v>0.8</v>
      </c>
      <c r="Q52" s="2">
        <v>0.1</v>
      </c>
      <c r="R52" s="2">
        <v>0.1</v>
      </c>
      <c r="S52" s="2">
        <f>IF(L52&lt;0.5,-1,1)*P52*(AVERAGE(J52,K52,L52)+(Q52*O52)+(R52*M52)-(R52*N52))</f>
        <v>0.41096688453159</v>
      </c>
      <c r="T52" s="2">
        <f>0.1+(STDEV(J52,K52,L52,M52,N52,O52)*0.3)</f>
        <v>0.186127708130491</v>
      </c>
      <c r="U52" s="2">
        <f>IF(S52&gt;=T52,1,0)</f>
        <v>1</v>
      </c>
      <c r="V52" s="2">
        <f>IF(U52=(IF(H52&gt;0.5,1,0)),1,0)</f>
        <v>1</v>
      </c>
    </row>
    <row r="53" spans="1:22">
      <c r="A53">
        <v>334</v>
      </c>
      <c r="B53">
        <v>116</v>
      </c>
      <c r="C53">
        <v>4</v>
      </c>
      <c r="D53">
        <v>4</v>
      </c>
      <c r="E53">
        <v>3</v>
      </c>
      <c r="F53">
        <v>8</v>
      </c>
      <c r="G53">
        <v>1</v>
      </c>
      <c r="H53">
        <v>0.78</v>
      </c>
      <c r="I53">
        <f>IF(H53&gt;0.6,1,0)</f>
        <v>1</v>
      </c>
      <c r="J53" s="1">
        <f>1-(F53/10*A53/340)</f>
        <v>0.214117647058824</v>
      </c>
      <c r="K53" s="3">
        <f>IF(G53=1,1,0.6)*C53/5*F53/10</f>
        <v>0.64</v>
      </c>
      <c r="L53" s="3">
        <f>IF(A53&lt;305,((A53/340+B53/120+F53/10)/6),(A53/340+B53/120+F53/10)/3)</f>
        <v>0.916339869281046</v>
      </c>
      <c r="M53" s="1">
        <f>(A53/340+F53/10+D53/5+E53/5)/4</f>
        <v>0.795588235294118</v>
      </c>
      <c r="N53" s="1">
        <f>IF(AND((A53/340+B53/120+F53/10)/3&gt;0.8,H53&lt;0.6),((A53/340+B53/120+F53/10)/3&gt;0.8)*1,0)</f>
        <v>0</v>
      </c>
      <c r="O53" s="3">
        <f>(D53/5+E53/5+IF(G53=1,1,0))/3</f>
        <v>0.8</v>
      </c>
      <c r="P53" s="2">
        <v>0.8</v>
      </c>
      <c r="Q53" s="2">
        <v>0.1</v>
      </c>
      <c r="R53" s="2">
        <v>0.1</v>
      </c>
      <c r="S53" s="2">
        <f>IF(L53&lt;0.5,-1,1)*P53*(AVERAGE(J53,K53,L53)+(Q53*O53)+(R53*M53)-(R53*N53))</f>
        <v>0.599769063180828</v>
      </c>
      <c r="T53" s="2">
        <f>0.1+(STDEV(J53,K53,L53,M53,N53,O53)*0.3)</f>
        <v>0.210610811980113</v>
      </c>
      <c r="U53" s="2">
        <f>IF(S53&gt;=T53,1,0)</f>
        <v>1</v>
      </c>
      <c r="V53" s="2">
        <f>IF(U53=(IF(H53&gt;0.5,1,0)),1,0)</f>
        <v>1</v>
      </c>
    </row>
    <row r="54" spans="1:22">
      <c r="A54">
        <v>324</v>
      </c>
      <c r="B54">
        <v>112</v>
      </c>
      <c r="C54">
        <v>4</v>
      </c>
      <c r="D54">
        <v>4</v>
      </c>
      <c r="E54">
        <v>2.5</v>
      </c>
      <c r="F54">
        <v>8.1</v>
      </c>
      <c r="G54">
        <v>1</v>
      </c>
      <c r="H54">
        <v>0.72</v>
      </c>
      <c r="I54">
        <f>IF(H54&gt;0.6,1,0)</f>
        <v>1</v>
      </c>
      <c r="J54" s="1">
        <f>1-(F54/10*A54/340)</f>
        <v>0.228117647058824</v>
      </c>
      <c r="K54" s="3">
        <f>IF(G54=1,1,0.6)*C54/5*F54/10</f>
        <v>0.648</v>
      </c>
      <c r="L54" s="3">
        <f>IF(A54&lt;305,((A54/340+B54/120+F54/10)/6),(A54/340+B54/120+F54/10)/3)</f>
        <v>0.898758169934641</v>
      </c>
      <c r="M54" s="1">
        <f>(A54/340+F54/10+D54/5+E54/5)/4</f>
        <v>0.765735294117647</v>
      </c>
      <c r="N54" s="1">
        <f>IF(AND((A54/340+B54/120+F54/10)/3&gt;0.8,H54&lt;0.6),((A54/340+B54/120+F54/10)/3&gt;0.8)*1,0)</f>
        <v>0</v>
      </c>
      <c r="O54" s="3">
        <f>(D54/5+E54/5+IF(G54=1,1,0))/3</f>
        <v>0.766666666666667</v>
      </c>
      <c r="P54" s="2">
        <v>0.8</v>
      </c>
      <c r="Q54" s="2">
        <v>0.1</v>
      </c>
      <c r="R54" s="2">
        <v>0.1</v>
      </c>
      <c r="S54" s="2">
        <f>IF(L54&lt;0.5,-1,1)*P54*(AVERAGE(J54,K54,L54)+(Q54*O54)+(R54*M54)-(R54*N54))</f>
        <v>0.595892374727669</v>
      </c>
      <c r="T54" s="2">
        <f>0.1+(STDEV(J54,K54,L54,M54,N54,O54)*0.3)</f>
        <v>0.206558871964357</v>
      </c>
      <c r="U54" s="2">
        <f>IF(S54&gt;=T54,1,0)</f>
        <v>1</v>
      </c>
      <c r="V54" s="2">
        <f>IF(U54=(IF(H54&gt;0.5,1,0)),1,0)</f>
        <v>1</v>
      </c>
    </row>
    <row r="55" spans="1:22">
      <c r="A55">
        <v>322</v>
      </c>
      <c r="B55">
        <v>110</v>
      </c>
      <c r="C55">
        <v>3</v>
      </c>
      <c r="D55">
        <v>3</v>
      </c>
      <c r="E55">
        <v>3.5</v>
      </c>
      <c r="F55">
        <v>8</v>
      </c>
      <c r="G55">
        <v>0</v>
      </c>
      <c r="H55">
        <v>0.7</v>
      </c>
      <c r="I55">
        <f>IF(H55&gt;0.6,1,0)</f>
        <v>1</v>
      </c>
      <c r="J55" s="1">
        <f>1-(F55/10*A55/340)</f>
        <v>0.242352941176471</v>
      </c>
      <c r="K55" s="3">
        <f>IF(G55=1,1,0.6)*C55/5*F55/10</f>
        <v>0.288</v>
      </c>
      <c r="L55" s="3">
        <f>IF(A55&lt;305,((A55/340+B55/120+F55/10)/6),(A55/340+B55/120+F55/10)/3)</f>
        <v>0.887908496732026</v>
      </c>
      <c r="M55" s="1">
        <f>(A55/340+F55/10+D55/5+E55/5)/4</f>
        <v>0.761764705882353</v>
      </c>
      <c r="N55" s="1">
        <f>IF(AND((A55/340+B55/120+F55/10)/3&gt;0.8,H55&lt;0.6),((A55/340+B55/120+F55/10)/3&gt;0.8)*1,0)</f>
        <v>0</v>
      </c>
      <c r="O55" s="3">
        <f>(D55/5+E55/5+IF(G55=1,1,0))/3</f>
        <v>0.433333333333333</v>
      </c>
      <c r="P55" s="2">
        <v>0.8</v>
      </c>
      <c r="Q55" s="2">
        <v>0.1</v>
      </c>
      <c r="R55" s="2">
        <v>0.1</v>
      </c>
      <c r="S55" s="2">
        <f>IF(L55&lt;0.5,-1,1)*P55*(AVERAGE(J55,K55,L55)+(Q55*O55)+(R55*M55)-(R55*N55))</f>
        <v>0.473810893246187</v>
      </c>
      <c r="T55" s="2">
        <f>0.1+(STDEV(J55,K55,L55,M55,N55,O55)*0.3)</f>
        <v>0.200385672176186</v>
      </c>
      <c r="U55" s="2">
        <f>IF(S55&gt;=T55,1,0)</f>
        <v>1</v>
      </c>
      <c r="V55" s="2">
        <f>IF(U55=(IF(H55&gt;0.5,1,0)),1,0)</f>
        <v>1</v>
      </c>
    </row>
    <row r="56" spans="1:22">
      <c r="A56">
        <v>320</v>
      </c>
      <c r="B56">
        <v>103</v>
      </c>
      <c r="C56">
        <v>3</v>
      </c>
      <c r="D56">
        <v>3</v>
      </c>
      <c r="E56">
        <v>3</v>
      </c>
      <c r="F56">
        <v>7.7</v>
      </c>
      <c r="G56">
        <v>0</v>
      </c>
      <c r="H56">
        <v>0.64</v>
      </c>
      <c r="I56">
        <f>IF(H56&gt;0.6,1,0)</f>
        <v>1</v>
      </c>
      <c r="J56" s="1">
        <f>1-(F56/10*A56/340)</f>
        <v>0.275294117647059</v>
      </c>
      <c r="K56" s="3">
        <f>IF(G56=1,1,0.6)*C56/5*F56/10</f>
        <v>0.2772</v>
      </c>
      <c r="L56" s="3">
        <f>IF(A56&lt;305,((A56/340+B56/120+F56/10)/6),(A56/340+B56/120+F56/10)/3)</f>
        <v>0.856503267973856</v>
      </c>
      <c r="M56" s="1">
        <f>(A56/340+F56/10+D56/5+E56/5)/4</f>
        <v>0.727794117647059</v>
      </c>
      <c r="N56" s="1">
        <f>IF(AND((A56/340+B56/120+F56/10)/3&gt;0.8,H56&lt;0.6),((A56/340+B56/120+F56/10)/3&gt;0.8)*1,0)</f>
        <v>0</v>
      </c>
      <c r="O56" s="3">
        <f>(D56/5+E56/5+IF(G56=1,1,0))/3</f>
        <v>0.4</v>
      </c>
      <c r="P56" s="2">
        <v>0.8</v>
      </c>
      <c r="Q56" s="2">
        <v>0.1</v>
      </c>
      <c r="R56" s="2">
        <v>0.1</v>
      </c>
      <c r="S56" s="2">
        <f>IF(L56&lt;0.5,-1,1)*P56*(AVERAGE(J56,K56,L56)+(Q56*O56)+(R56*M56)-(R56*N56))</f>
        <v>0.465956165577342</v>
      </c>
      <c r="T56" s="2">
        <f>0.1+(STDEV(J56,K56,L56,M56,N56,O56)*0.3)</f>
        <v>0.19518626640335</v>
      </c>
      <c r="U56" s="2">
        <f>IF(S56&gt;=T56,1,0)</f>
        <v>1</v>
      </c>
      <c r="V56" s="2">
        <f>IF(U56=(IF(H56&gt;0.5,1,0)),1,0)</f>
        <v>1</v>
      </c>
    </row>
    <row r="57" spans="1:22">
      <c r="A57">
        <v>316</v>
      </c>
      <c r="B57">
        <v>102</v>
      </c>
      <c r="C57">
        <v>3</v>
      </c>
      <c r="D57">
        <v>2</v>
      </c>
      <c r="E57">
        <v>3</v>
      </c>
      <c r="F57">
        <v>7.4</v>
      </c>
      <c r="G57">
        <v>0</v>
      </c>
      <c r="H57">
        <v>0.64</v>
      </c>
      <c r="I57">
        <f>IF(H57&gt;0.6,1,0)</f>
        <v>1</v>
      </c>
      <c r="J57" s="1">
        <f>1-(F57/10*A57/340)</f>
        <v>0.312235294117647</v>
      </c>
      <c r="K57" s="3">
        <f>IF(G57=1,1,0.6)*C57/5*F57/10</f>
        <v>0.2664</v>
      </c>
      <c r="L57" s="3">
        <f>IF(A57&lt;305,((A57/340+B57/120+F57/10)/6),(A57/340+B57/120+F57/10)/3)</f>
        <v>0.839803921568627</v>
      </c>
      <c r="M57" s="1">
        <f>(A57/340+F57/10+D57/5+E57/5)/4</f>
        <v>0.667352941176471</v>
      </c>
      <c r="N57" s="1">
        <f>IF(AND((A57/340+B57/120+F57/10)/3&gt;0.8,H57&lt;0.6),((A57/340+B57/120+F57/10)/3&gt;0.8)*1,0)</f>
        <v>0</v>
      </c>
      <c r="O57" s="3">
        <f>(D57/5+E57/5+IF(G57=1,1,0))/3</f>
        <v>0.333333333333333</v>
      </c>
      <c r="P57" s="2">
        <v>0.8</v>
      </c>
      <c r="Q57" s="2">
        <v>0.1</v>
      </c>
      <c r="R57" s="2">
        <v>0.1</v>
      </c>
      <c r="S57" s="2">
        <f>IF(L57&lt;0.5,-1,1)*P57*(AVERAGE(J57,K57,L57)+(Q57*O57)+(R57*M57)-(R57*N57))</f>
        <v>0.458305359477124</v>
      </c>
      <c r="T57" s="2">
        <f>0.1+(STDEV(J57,K57,L57,M57,N57,O57)*0.3)</f>
        <v>0.190482722296252</v>
      </c>
      <c r="U57" s="2">
        <f>IF(S57&gt;=T57,1,0)</f>
        <v>1</v>
      </c>
      <c r="V57" s="2">
        <f>IF(U57=(IF(H57&gt;0.5,1,0)),1,0)</f>
        <v>1</v>
      </c>
    </row>
    <row r="58" spans="1:22">
      <c r="A58">
        <v>298</v>
      </c>
      <c r="B58">
        <v>99</v>
      </c>
      <c r="C58">
        <v>2</v>
      </c>
      <c r="D58">
        <v>4</v>
      </c>
      <c r="E58">
        <v>2</v>
      </c>
      <c r="F58">
        <v>7.6</v>
      </c>
      <c r="G58">
        <v>0</v>
      </c>
      <c r="H58">
        <v>0.46</v>
      </c>
      <c r="I58">
        <f>IF(H58&gt;0.6,1,0)</f>
        <v>0</v>
      </c>
      <c r="J58" s="1">
        <f>1-(F58/10*A58/340)</f>
        <v>0.333882352941177</v>
      </c>
      <c r="K58" s="3">
        <f>IF(G58=1,1,0.6)*C58/5*F58/10</f>
        <v>0.1824</v>
      </c>
      <c r="L58" s="3">
        <f>IF(A58&lt;305,((A58/340+B58/120+F58/10)/6),(A58/340+B58/120+F58/10)/3)</f>
        <v>0.410245098039216</v>
      </c>
      <c r="M58" s="1">
        <f>(A58/340+F58/10+D58/5+E58/5)/4</f>
        <v>0.709117647058824</v>
      </c>
      <c r="N58" s="1">
        <f>IF(AND((A58/340+B58/120+F58/10)/3&gt;0.8,H58&lt;0.6),((A58/340+B58/120+F58/10)/3&gt;0.8)*1,0)</f>
        <v>1</v>
      </c>
      <c r="O58" s="3">
        <f>(D58/5+E58/5+IF(G58=1,1,0))/3</f>
        <v>0.4</v>
      </c>
      <c r="P58" s="2">
        <v>0.8</v>
      </c>
      <c r="Q58" s="2">
        <v>0.1</v>
      </c>
      <c r="R58" s="2">
        <v>0.1</v>
      </c>
      <c r="S58" s="2">
        <f>IF(L58&lt;0.5,-1,1)*P58*(AVERAGE(J58,K58,L58)+(Q58*O58)+(R58*M58)-(R58*N58))</f>
        <v>-0.25580339869281</v>
      </c>
      <c r="T58" s="2">
        <f>0.1+(STDEV(J58,K58,L58,M58,N58,O58)*0.3)</f>
        <v>0.188998346378959</v>
      </c>
      <c r="U58" s="2">
        <f>IF(S58&gt;=T58,1,0)</f>
        <v>0</v>
      </c>
      <c r="V58" s="2">
        <f>IF(U58=(IF(H58&gt;0.5,1,0)),1,0)</f>
        <v>1</v>
      </c>
    </row>
    <row r="59" spans="1:22">
      <c r="A59">
        <v>300</v>
      </c>
      <c r="B59">
        <v>99</v>
      </c>
      <c r="C59">
        <v>1</v>
      </c>
      <c r="D59">
        <v>3</v>
      </c>
      <c r="E59">
        <v>2</v>
      </c>
      <c r="F59">
        <v>6.8</v>
      </c>
      <c r="G59">
        <v>1</v>
      </c>
      <c r="H59">
        <v>0.36</v>
      </c>
      <c r="I59">
        <f>IF(H59&gt;0.6,1,0)</f>
        <v>0</v>
      </c>
      <c r="J59" s="1">
        <f>1-(F59/10*A59/340)</f>
        <v>0.4</v>
      </c>
      <c r="K59" s="3">
        <f>IF(G59=1,1,0.6)*C59/5*F59/10</f>
        <v>0.136</v>
      </c>
      <c r="L59" s="3">
        <f>IF(A59&lt;305,((A59/340+B59/120+F59/10)/6),(A59/340+B59/120+F59/10)/3)</f>
        <v>0.397892156862745</v>
      </c>
      <c r="M59" s="1">
        <f>(A59/340+F59/10+D59/5+E59/5)/4</f>
        <v>0.640588235294118</v>
      </c>
      <c r="N59" s="1">
        <f>IF(AND((A59/340+B59/120+F59/10)/3&gt;0.8,H59&lt;0.6),((A59/340+B59/120+F59/10)/3&gt;0.8)*1,0)</f>
        <v>0</v>
      </c>
      <c r="O59" s="3">
        <f>(D59/5+E59/5+IF(G59=1,1,0))/3</f>
        <v>0.666666666666667</v>
      </c>
      <c r="P59" s="2">
        <v>0.8</v>
      </c>
      <c r="Q59" s="2">
        <v>0.1</v>
      </c>
      <c r="R59" s="2">
        <v>0.1</v>
      </c>
      <c r="S59" s="2">
        <f>IF(L59&lt;0.5,-1,1)*P59*(AVERAGE(J59,K59,L59)+(Q59*O59)+(R59*M59)-(R59*N59))</f>
        <v>-0.353618300653595</v>
      </c>
      <c r="T59" s="2">
        <f>0.1+(STDEV(J59,K59,L59,M59,N59,O59)*0.3)</f>
        <v>0.179879870960099</v>
      </c>
      <c r="U59" s="2">
        <f>IF(S59&gt;=T59,1,0)</f>
        <v>0</v>
      </c>
      <c r="V59" s="2">
        <f>IF(U59=(IF(H59&gt;0.5,1,0)),1,0)</f>
        <v>1</v>
      </c>
    </row>
    <row r="60" spans="1:22">
      <c r="A60">
        <v>311</v>
      </c>
      <c r="B60">
        <v>104</v>
      </c>
      <c r="C60">
        <v>2</v>
      </c>
      <c r="D60">
        <v>2</v>
      </c>
      <c r="E60">
        <v>2</v>
      </c>
      <c r="F60">
        <v>8.3</v>
      </c>
      <c r="G60">
        <v>0</v>
      </c>
      <c r="H60">
        <v>0.42</v>
      </c>
      <c r="I60">
        <f>IF(H60&gt;0.6,1,0)</f>
        <v>0</v>
      </c>
      <c r="J60" s="1">
        <f>1-(F60/10*A60/340)</f>
        <v>0.240794117647059</v>
      </c>
      <c r="K60" s="3">
        <f>IF(G60=1,1,0.6)*C60/5*F60/10</f>
        <v>0.1992</v>
      </c>
      <c r="L60" s="3">
        <f>IF(A60&lt;305,((A60/340+B60/120+F60/10)/6),(A60/340+B60/120+F60/10)/3)</f>
        <v>0.870457516339869</v>
      </c>
      <c r="M60" s="1">
        <f>(A60/340+F60/10+D60/5+E60/5)/4</f>
        <v>0.636176470588235</v>
      </c>
      <c r="N60" s="1">
        <f>IF(AND((A60/340+B60/120+F60/10)/3&gt;0.8,H60&lt;0.6),((A60/340+B60/120+F60/10)/3&gt;0.8)*1,0)</f>
        <v>1</v>
      </c>
      <c r="O60" s="3">
        <f>(D60/5+E60/5+IF(G60=1,1,0))/3</f>
        <v>0.266666666666667</v>
      </c>
      <c r="P60" s="2">
        <v>0.8</v>
      </c>
      <c r="Q60" s="2">
        <v>0.1</v>
      </c>
      <c r="R60" s="2">
        <v>0.1</v>
      </c>
      <c r="S60" s="2">
        <f>IF(L60&lt;0.5,-1,1)*P60*(AVERAGE(J60,K60,L60)+(Q60*O60)+(R60*M60)-(R60*N60))</f>
        <v>0.341681220043573</v>
      </c>
      <c r="T60" s="2">
        <f>0.1+(STDEV(J60,K60,L60,M60,N60,O60)*0.3)</f>
        <v>0.204812386661595</v>
      </c>
      <c r="U60" s="2">
        <f>IF(S60&gt;=T60,1,0)</f>
        <v>1</v>
      </c>
      <c r="V60" s="2">
        <f>IF(U60=(IF(H60&gt;0.5,1,0)),1,0)</f>
        <v>0</v>
      </c>
    </row>
    <row r="61" spans="1:22">
      <c r="A61">
        <v>309</v>
      </c>
      <c r="B61">
        <v>100</v>
      </c>
      <c r="C61">
        <v>2</v>
      </c>
      <c r="D61">
        <v>3</v>
      </c>
      <c r="E61">
        <v>3</v>
      </c>
      <c r="F61">
        <v>8.1</v>
      </c>
      <c r="G61">
        <v>0</v>
      </c>
      <c r="H61">
        <v>0.48</v>
      </c>
      <c r="I61">
        <f>IF(H61&gt;0.6,1,0)</f>
        <v>0</v>
      </c>
      <c r="J61" s="1">
        <f>1-(F61/10*A61/340)</f>
        <v>0.263852941176471</v>
      </c>
      <c r="K61" s="3">
        <f>IF(G61=1,1,0.6)*C61/5*F61/10</f>
        <v>0.1944</v>
      </c>
      <c r="L61" s="3">
        <f>IF(A61&lt;305,((A61/340+B61/120+F61/10)/6),(A61/340+B61/120+F61/10)/3)</f>
        <v>0.850718954248366</v>
      </c>
      <c r="M61" s="1">
        <f>(A61/340+F61/10+D61/5+E61/5)/4</f>
        <v>0.729705882352941</v>
      </c>
      <c r="N61" s="1">
        <f>IF(AND((A61/340+B61/120+F61/10)/3&gt;0.8,H61&lt;0.6),((A61/340+B61/120+F61/10)/3&gt;0.8)*1,0)</f>
        <v>1</v>
      </c>
      <c r="O61" s="3">
        <f>(D61/5+E61/5+IF(G61=1,1,0))/3</f>
        <v>0.4</v>
      </c>
      <c r="P61" s="2">
        <v>0.8</v>
      </c>
      <c r="Q61" s="2">
        <v>0.1</v>
      </c>
      <c r="R61" s="2">
        <v>0.1</v>
      </c>
      <c r="S61" s="2">
        <f>IF(L61&lt;0.5,-1,1)*P61*(AVERAGE(J61,K61,L61)+(Q61*O61)+(R61*M61)-(R61*N61))</f>
        <v>0.359435642701525</v>
      </c>
      <c r="T61" s="2">
        <f>0.1+(STDEV(J61,K61,L61,M61,N61,O61)*0.3)</f>
        <v>0.199756413796352</v>
      </c>
      <c r="U61" s="2">
        <f>IF(S61&gt;=T61,1,0)</f>
        <v>1</v>
      </c>
      <c r="V61" s="2">
        <f>IF(U61=(IF(H61&gt;0.5,1,0)),1,0)</f>
        <v>0</v>
      </c>
    </row>
    <row r="62" spans="1:22">
      <c r="A62">
        <v>307</v>
      </c>
      <c r="B62">
        <v>101</v>
      </c>
      <c r="C62">
        <v>3</v>
      </c>
      <c r="D62">
        <v>4</v>
      </c>
      <c r="E62">
        <v>3</v>
      </c>
      <c r="F62">
        <v>8.2</v>
      </c>
      <c r="G62">
        <v>0</v>
      </c>
      <c r="H62">
        <v>0.47</v>
      </c>
      <c r="I62">
        <f>IF(H62&gt;0.6,1,0)</f>
        <v>0</v>
      </c>
      <c r="J62" s="1">
        <f>1-(F62/10*A62/340)</f>
        <v>0.259588235294118</v>
      </c>
      <c r="K62" s="3">
        <f>IF(G62=1,1,0.6)*C62/5*F62/10</f>
        <v>0.2952</v>
      </c>
      <c r="L62" s="3">
        <f>IF(A62&lt;305,((A62/340+B62/120+F62/10)/6),(A62/340+B62/120+F62/10)/3)</f>
        <v>0.854869281045752</v>
      </c>
      <c r="M62" s="1">
        <f>(A62/340+F62/10+D62/5+E62/5)/4</f>
        <v>0.780735294117647</v>
      </c>
      <c r="N62" s="1">
        <f>IF(AND((A62/340+B62/120+F62/10)/3&gt;0.8,H62&lt;0.6),((A62/340+B62/120+F62/10)/3&gt;0.8)*1,0)</f>
        <v>1</v>
      </c>
      <c r="O62" s="3">
        <f>(D62/5+E62/5+IF(G62=1,1,0))/3</f>
        <v>0.466666666666667</v>
      </c>
      <c r="P62" s="2">
        <v>0.8</v>
      </c>
      <c r="Q62" s="2">
        <v>0.1</v>
      </c>
      <c r="R62" s="2">
        <v>0.1</v>
      </c>
      <c r="S62" s="2">
        <f>IF(L62&lt;0.5,-1,1)*P62*(AVERAGE(J62,K62,L62)+(Q62*O62)+(R62*M62)-(R62*N62))</f>
        <v>0.39570082788671</v>
      </c>
      <c r="T62" s="2">
        <f>0.1+(STDEV(J62,K62,L62,M62,N62,O62)*0.3)</f>
        <v>0.193303564591093</v>
      </c>
      <c r="U62" s="2">
        <f>IF(S62&gt;=T62,1,0)</f>
        <v>1</v>
      </c>
      <c r="V62" s="2">
        <f>IF(U62=(IF(H62&gt;0.5,1,0)),1,0)</f>
        <v>0</v>
      </c>
    </row>
    <row r="63" spans="1:22">
      <c r="A63">
        <v>304</v>
      </c>
      <c r="B63">
        <v>105</v>
      </c>
      <c r="C63">
        <v>2</v>
      </c>
      <c r="D63">
        <v>3</v>
      </c>
      <c r="E63">
        <v>3</v>
      </c>
      <c r="F63">
        <v>8.2</v>
      </c>
      <c r="G63">
        <v>1</v>
      </c>
      <c r="H63">
        <v>0.54</v>
      </c>
      <c r="I63">
        <f>IF(H63&gt;0.6,1,0)</f>
        <v>0</v>
      </c>
      <c r="J63" s="1">
        <f>1-(F63/10*A63/340)</f>
        <v>0.266823529411765</v>
      </c>
      <c r="K63" s="3">
        <f>IF(G63=1,1,0.6)*C63/5*F63/10</f>
        <v>0.328</v>
      </c>
      <c r="L63" s="3">
        <f>IF(A63&lt;305,((A63/340+B63/120+F63/10)/6),(A63/340+B63/120+F63/10)/3)</f>
        <v>0.431519607843137</v>
      </c>
      <c r="M63" s="1">
        <f>(A63/340+F63/10+D63/5+E63/5)/4</f>
        <v>0.728529411764706</v>
      </c>
      <c r="N63" s="1">
        <f>IF(AND((A63/340+B63/120+F63/10)/3&gt;0.8,H63&lt;0.6),((A63/340+B63/120+F63/10)/3&gt;0.8)*1,0)</f>
        <v>1</v>
      </c>
      <c r="O63" s="3">
        <f>(D63/5+E63/5+IF(G63=1,1,0))/3</f>
        <v>0.733333333333333</v>
      </c>
      <c r="P63" s="2">
        <v>0.8</v>
      </c>
      <c r="Q63" s="2">
        <v>0.1</v>
      </c>
      <c r="R63" s="2">
        <v>0.1</v>
      </c>
      <c r="S63" s="2">
        <f>IF(L63&lt;0.5,-1,1)*P63*(AVERAGE(J63,K63,L63)+(Q63*O63)+(R63*M63)-(R63*N63))</f>
        <v>-0.310640522875817</v>
      </c>
      <c r="T63" s="2">
        <f>0.1+(STDEV(J63,K63,L63,M63,N63,O63)*0.3)</f>
        <v>0.185443750244722</v>
      </c>
      <c r="U63" s="2">
        <f>IF(S63&gt;=T63,1,0)</f>
        <v>0</v>
      </c>
      <c r="V63" s="2">
        <f>IF(U63=(IF(H63&gt;0.5,1,0)),1,0)</f>
        <v>0</v>
      </c>
    </row>
    <row r="64" spans="1:22">
      <c r="A64">
        <v>315</v>
      </c>
      <c r="B64">
        <v>107</v>
      </c>
      <c r="C64">
        <v>2</v>
      </c>
      <c r="D64">
        <v>4</v>
      </c>
      <c r="E64">
        <v>3</v>
      </c>
      <c r="F64">
        <v>8.5</v>
      </c>
      <c r="G64">
        <v>1</v>
      </c>
      <c r="H64">
        <v>0.56</v>
      </c>
      <c r="I64">
        <f>IF(H64&gt;0.6,1,0)</f>
        <v>0</v>
      </c>
      <c r="J64" s="1">
        <f>1-(F64/10*A64/340)</f>
        <v>0.2125</v>
      </c>
      <c r="K64" s="3">
        <f>IF(G64=1,1,0.6)*C64/5*F64/10</f>
        <v>0.34</v>
      </c>
      <c r="L64" s="3">
        <f>IF(A64&lt;305,((A64/340+B64/120+F64/10)/6),(A64/340+B64/120+F64/10)/3)</f>
        <v>0.88937908496732</v>
      </c>
      <c r="M64" s="1">
        <f>(A64/340+F64/10+D64/5+E64/5)/4</f>
        <v>0.794117647058823</v>
      </c>
      <c r="N64" s="1">
        <f>IF(AND((A64/340+B64/120+F64/10)/3&gt;0.8,H64&lt;0.6),((A64/340+B64/120+F64/10)/3&gt;0.8)*1,0)</f>
        <v>1</v>
      </c>
      <c r="O64" s="3">
        <f>(D64/5+E64/5+IF(G64=1,1,0))/3</f>
        <v>0.8</v>
      </c>
      <c r="P64" s="2">
        <v>0.8</v>
      </c>
      <c r="Q64" s="2">
        <v>0.1</v>
      </c>
      <c r="R64" s="2">
        <v>0.1</v>
      </c>
      <c r="S64" s="2">
        <f>IF(L64&lt;0.5,-1,1)*P64*(AVERAGE(J64,K64,L64)+(Q64*O64)+(R64*M64)-(R64*N64))</f>
        <v>0.432030501089325</v>
      </c>
      <c r="T64" s="2">
        <f>0.1+(STDEV(J64,K64,L64,M64,N64,O64)*0.3)</f>
        <v>0.195576814823883</v>
      </c>
      <c r="U64" s="2">
        <f>IF(S64&gt;=T64,1,0)</f>
        <v>1</v>
      </c>
      <c r="V64" s="2">
        <f>IF(U64=(IF(H64&gt;0.5,1,0)),1,0)</f>
        <v>1</v>
      </c>
    </row>
    <row r="65" spans="1:22">
      <c r="A65">
        <v>325</v>
      </c>
      <c r="B65">
        <v>111</v>
      </c>
      <c r="C65">
        <v>3</v>
      </c>
      <c r="D65">
        <v>3</v>
      </c>
      <c r="E65">
        <v>3.5</v>
      </c>
      <c r="F65">
        <v>8.7</v>
      </c>
      <c r="G65">
        <v>0</v>
      </c>
      <c r="H65">
        <v>0.52</v>
      </c>
      <c r="I65">
        <f t="shared" ref="I65:I128" si="11">IF(H65&gt;0.6,1,0)</f>
        <v>0</v>
      </c>
      <c r="J65" s="1">
        <f t="shared" ref="J65:J128" si="12">1-(F65/10*A65/340)</f>
        <v>0.168382352941177</v>
      </c>
      <c r="K65" s="3">
        <f t="shared" ref="K65:K128" si="13">IF(G65=1,1,0.6)*C65/5*F65/10</f>
        <v>0.3132</v>
      </c>
      <c r="L65" s="3">
        <f t="shared" ref="L65:L128" si="14">IF(A65&lt;305,((A65/340+B65/120+F65/10)/6),(A65/340+B65/120+F65/10)/3)</f>
        <v>0.916960784313726</v>
      </c>
      <c r="M65" s="1">
        <f t="shared" ref="M65:M128" si="15">(A65/340+F65/10+D65/5+E65/5)/4</f>
        <v>0.781470588235294</v>
      </c>
      <c r="N65" s="1">
        <f t="shared" ref="N65:N128" si="16">IF(AND((A65/340+B65/120+F65/10)/3&gt;0.8,H65&lt;0.6),((A65/340+B65/120+F65/10)/3&gt;0.8)*1,0)</f>
        <v>1</v>
      </c>
      <c r="O65" s="3">
        <f t="shared" ref="O65:O128" si="17">(D65/5+E65/5+IF(G65=1,1,0))/3</f>
        <v>0.433333333333333</v>
      </c>
      <c r="P65" s="2">
        <v>0.8</v>
      </c>
      <c r="Q65" s="2">
        <v>0.1</v>
      </c>
      <c r="R65" s="2">
        <v>0.1</v>
      </c>
      <c r="S65" s="2">
        <f t="shared" ref="S65:S128" si="18">IF(L65&lt;0.5,-1,1)*P65*(AVERAGE(J65,K65,L65)+(Q65*O65)+(R65*M65)-(R65*N65))</f>
        <v>0.390129150326798</v>
      </c>
      <c r="T65" s="2">
        <f t="shared" ref="T65:T128" si="19">0.1+(STDEV(J65,K65,L65,M65,N65,O65)*0.3)</f>
        <v>0.203026467492481</v>
      </c>
      <c r="U65" s="2">
        <f t="shared" ref="U65:U128" si="20">IF(S65&gt;=T65,1,0)</f>
        <v>1</v>
      </c>
      <c r="V65" s="2">
        <f t="shared" ref="V65:V128" si="21">IF(U65=(IF(H65&gt;0.5,1,0)),1,0)</f>
        <v>1</v>
      </c>
    </row>
    <row r="66" spans="1:22">
      <c r="A66">
        <v>325</v>
      </c>
      <c r="B66">
        <v>112</v>
      </c>
      <c r="C66">
        <v>4</v>
      </c>
      <c r="D66">
        <v>3.5</v>
      </c>
      <c r="E66">
        <v>3.5</v>
      </c>
      <c r="F66">
        <v>8.92</v>
      </c>
      <c r="G66">
        <v>0</v>
      </c>
      <c r="H66">
        <v>0.55</v>
      </c>
      <c r="I66">
        <f t="shared" si="11"/>
        <v>0</v>
      </c>
      <c r="J66" s="1">
        <f t="shared" si="12"/>
        <v>0.147352941176471</v>
      </c>
      <c r="K66" s="3">
        <f t="shared" si="13"/>
        <v>0.42816</v>
      </c>
      <c r="L66" s="3">
        <f t="shared" si="14"/>
        <v>0.927071895424837</v>
      </c>
      <c r="M66" s="1">
        <f t="shared" si="15"/>
        <v>0.811970588235294</v>
      </c>
      <c r="N66" s="1">
        <f t="shared" si="16"/>
        <v>1</v>
      </c>
      <c r="O66" s="3">
        <f t="shared" si="17"/>
        <v>0.466666666666667</v>
      </c>
      <c r="P66" s="2">
        <v>0.8</v>
      </c>
      <c r="Q66" s="2">
        <v>0.1</v>
      </c>
      <c r="R66" s="2">
        <v>0.1</v>
      </c>
      <c r="S66" s="2">
        <f t="shared" si="18"/>
        <v>0.422980270152506</v>
      </c>
      <c r="T66" s="2">
        <f t="shared" si="19"/>
        <v>0.20027632756502</v>
      </c>
      <c r="U66" s="2">
        <f t="shared" si="20"/>
        <v>1</v>
      </c>
      <c r="V66" s="2">
        <f t="shared" si="21"/>
        <v>1</v>
      </c>
    </row>
    <row r="67" spans="1:22">
      <c r="A67">
        <v>327</v>
      </c>
      <c r="B67">
        <v>114</v>
      </c>
      <c r="C67">
        <v>3</v>
      </c>
      <c r="D67">
        <v>3</v>
      </c>
      <c r="E67">
        <v>3</v>
      </c>
      <c r="F67">
        <v>9.02</v>
      </c>
      <c r="G67">
        <v>0</v>
      </c>
      <c r="H67">
        <v>0.61</v>
      </c>
      <c r="I67">
        <f t="shared" si="11"/>
        <v>1</v>
      </c>
      <c r="J67" s="1">
        <f t="shared" si="12"/>
        <v>0.132488235294118</v>
      </c>
      <c r="K67" s="3">
        <f t="shared" si="13"/>
        <v>0.32472</v>
      </c>
      <c r="L67" s="3">
        <f t="shared" si="14"/>
        <v>0.937921568627451</v>
      </c>
      <c r="M67" s="1">
        <f t="shared" si="15"/>
        <v>0.765941176470588</v>
      </c>
      <c r="N67" s="1">
        <f t="shared" si="16"/>
        <v>0</v>
      </c>
      <c r="O67" s="3">
        <f t="shared" si="17"/>
        <v>0.4</v>
      </c>
      <c r="P67" s="2">
        <v>0.8</v>
      </c>
      <c r="Q67" s="2">
        <v>0.1</v>
      </c>
      <c r="R67" s="2">
        <v>0.1</v>
      </c>
      <c r="S67" s="2">
        <f t="shared" si="18"/>
        <v>0.465309908496732</v>
      </c>
      <c r="T67" s="2">
        <f t="shared" si="19"/>
        <v>0.208679380201577</v>
      </c>
      <c r="U67" s="2">
        <f t="shared" si="20"/>
        <v>1</v>
      </c>
      <c r="V67" s="2">
        <f t="shared" si="21"/>
        <v>1</v>
      </c>
    </row>
    <row r="68" spans="1:22">
      <c r="A68">
        <v>316</v>
      </c>
      <c r="B68">
        <v>107</v>
      </c>
      <c r="C68">
        <v>2</v>
      </c>
      <c r="D68">
        <v>3.5</v>
      </c>
      <c r="E68">
        <v>3.5</v>
      </c>
      <c r="F68">
        <v>8.64</v>
      </c>
      <c r="G68">
        <v>1</v>
      </c>
      <c r="H68">
        <v>0.57</v>
      </c>
      <c r="I68">
        <f t="shared" si="11"/>
        <v>0</v>
      </c>
      <c r="J68" s="1">
        <f t="shared" si="12"/>
        <v>0.196988235294117</v>
      </c>
      <c r="K68" s="3">
        <f t="shared" si="13"/>
        <v>0.3456</v>
      </c>
      <c r="L68" s="3">
        <f t="shared" si="14"/>
        <v>0.89502614379085</v>
      </c>
      <c r="M68" s="1">
        <f t="shared" si="15"/>
        <v>0.798352941176471</v>
      </c>
      <c r="N68" s="1">
        <f t="shared" si="16"/>
        <v>1</v>
      </c>
      <c r="O68" s="3">
        <f t="shared" si="17"/>
        <v>0.8</v>
      </c>
      <c r="P68" s="2">
        <v>0.8</v>
      </c>
      <c r="Q68" s="2">
        <v>0.1</v>
      </c>
      <c r="R68" s="2">
        <v>0.1</v>
      </c>
      <c r="S68" s="2">
        <f t="shared" si="18"/>
        <v>0.431232069716776</v>
      </c>
      <c r="T68" s="2">
        <f t="shared" si="19"/>
        <v>0.196918503486789</v>
      </c>
      <c r="U68" s="2">
        <f t="shared" si="20"/>
        <v>1</v>
      </c>
      <c r="V68" s="2">
        <f t="shared" si="21"/>
        <v>1</v>
      </c>
    </row>
    <row r="69" spans="1:22">
      <c r="A69">
        <v>318</v>
      </c>
      <c r="B69">
        <v>109</v>
      </c>
      <c r="C69">
        <v>3</v>
      </c>
      <c r="D69">
        <v>3.5</v>
      </c>
      <c r="E69">
        <v>4</v>
      </c>
      <c r="F69">
        <v>9.22</v>
      </c>
      <c r="G69">
        <v>1</v>
      </c>
      <c r="H69">
        <v>0.68</v>
      </c>
      <c r="I69">
        <f t="shared" si="11"/>
        <v>1</v>
      </c>
      <c r="J69" s="1">
        <f t="shared" si="12"/>
        <v>0.137658823529412</v>
      </c>
      <c r="K69" s="3">
        <f t="shared" si="13"/>
        <v>0.5532</v>
      </c>
      <c r="L69" s="3">
        <f t="shared" si="14"/>
        <v>0.921875816993464</v>
      </c>
      <c r="M69" s="1">
        <f t="shared" si="15"/>
        <v>0.839323529411765</v>
      </c>
      <c r="N69" s="1">
        <f t="shared" si="16"/>
        <v>0</v>
      </c>
      <c r="O69" s="3">
        <f t="shared" si="17"/>
        <v>0.833333333333333</v>
      </c>
      <c r="P69" s="2">
        <v>0.8</v>
      </c>
      <c r="Q69" s="2">
        <v>0.1</v>
      </c>
      <c r="R69" s="2">
        <v>0.1</v>
      </c>
      <c r="S69" s="2">
        <f t="shared" si="18"/>
        <v>0.563875119825708</v>
      </c>
      <c r="T69" s="2">
        <f t="shared" si="19"/>
        <v>0.218093156545803</v>
      </c>
      <c r="U69" s="2">
        <f t="shared" si="20"/>
        <v>1</v>
      </c>
      <c r="V69" s="2">
        <f t="shared" si="21"/>
        <v>1</v>
      </c>
    </row>
    <row r="70" spans="1:22">
      <c r="A70">
        <v>328</v>
      </c>
      <c r="B70">
        <v>115</v>
      </c>
      <c r="C70">
        <v>4</v>
      </c>
      <c r="D70">
        <v>4.5</v>
      </c>
      <c r="E70">
        <v>4</v>
      </c>
      <c r="F70">
        <v>9.16</v>
      </c>
      <c r="G70">
        <v>1</v>
      </c>
      <c r="H70">
        <v>0.78</v>
      </c>
      <c r="I70">
        <f t="shared" si="11"/>
        <v>1</v>
      </c>
      <c r="J70" s="1">
        <f t="shared" si="12"/>
        <v>0.116329411764706</v>
      </c>
      <c r="K70" s="3">
        <f t="shared" si="13"/>
        <v>0.7328</v>
      </c>
      <c r="L70" s="3">
        <f t="shared" si="14"/>
        <v>0.946346405228758</v>
      </c>
      <c r="M70" s="1">
        <f t="shared" si="15"/>
        <v>0.895176470588235</v>
      </c>
      <c r="N70" s="1">
        <f t="shared" si="16"/>
        <v>0</v>
      </c>
      <c r="O70" s="3">
        <f t="shared" si="17"/>
        <v>0.9</v>
      </c>
      <c r="P70" s="2">
        <v>0.8</v>
      </c>
      <c r="Q70" s="2">
        <v>0.1</v>
      </c>
      <c r="R70" s="2">
        <v>0.1</v>
      </c>
      <c r="S70" s="2">
        <f t="shared" si="18"/>
        <v>0.622407668845316</v>
      </c>
      <c r="T70" s="2">
        <f t="shared" si="19"/>
        <v>0.2278889476269</v>
      </c>
      <c r="U70" s="2">
        <f t="shared" si="20"/>
        <v>1</v>
      </c>
      <c r="V70" s="2">
        <f t="shared" si="21"/>
        <v>1</v>
      </c>
    </row>
    <row r="71" spans="1:22">
      <c r="A71">
        <v>332</v>
      </c>
      <c r="B71">
        <v>118</v>
      </c>
      <c r="C71">
        <v>5</v>
      </c>
      <c r="D71">
        <v>5</v>
      </c>
      <c r="E71">
        <v>5</v>
      </c>
      <c r="F71">
        <v>9.64</v>
      </c>
      <c r="G71">
        <v>1</v>
      </c>
      <c r="H71">
        <v>0.94</v>
      </c>
      <c r="I71">
        <f t="shared" si="11"/>
        <v>1</v>
      </c>
      <c r="J71" s="1">
        <f t="shared" si="12"/>
        <v>0.0586823529411765</v>
      </c>
      <c r="K71" s="3">
        <f t="shared" si="13"/>
        <v>0.964</v>
      </c>
      <c r="L71" s="3">
        <f t="shared" si="14"/>
        <v>0.974601307189543</v>
      </c>
      <c r="M71" s="1">
        <f t="shared" si="15"/>
        <v>0.985117647058824</v>
      </c>
      <c r="N71" s="1">
        <f t="shared" si="16"/>
        <v>0</v>
      </c>
      <c r="O71" s="3">
        <f t="shared" si="17"/>
        <v>1</v>
      </c>
      <c r="P71" s="2">
        <v>0.8</v>
      </c>
      <c r="Q71" s="2">
        <v>0.1</v>
      </c>
      <c r="R71" s="2">
        <v>0.1</v>
      </c>
      <c r="S71" s="2">
        <f t="shared" si="18"/>
        <v>0.691418387799564</v>
      </c>
      <c r="T71" s="2">
        <f t="shared" si="19"/>
        <v>0.24756772471217</v>
      </c>
      <c r="U71" s="2">
        <f t="shared" si="20"/>
        <v>1</v>
      </c>
      <c r="V71" s="2">
        <f t="shared" si="21"/>
        <v>1</v>
      </c>
    </row>
    <row r="72" spans="1:22">
      <c r="A72">
        <v>336</v>
      </c>
      <c r="B72">
        <v>112</v>
      </c>
      <c r="C72">
        <v>5</v>
      </c>
      <c r="D72">
        <v>5</v>
      </c>
      <c r="E72">
        <v>5</v>
      </c>
      <c r="F72">
        <v>9.76</v>
      </c>
      <c r="G72">
        <v>1</v>
      </c>
      <c r="H72">
        <v>0.96</v>
      </c>
      <c r="I72">
        <f t="shared" si="11"/>
        <v>1</v>
      </c>
      <c r="J72" s="1">
        <f t="shared" si="12"/>
        <v>0.0354823529411765</v>
      </c>
      <c r="K72" s="3">
        <f t="shared" si="13"/>
        <v>0.976</v>
      </c>
      <c r="L72" s="3">
        <f t="shared" si="14"/>
        <v>0.965856209150327</v>
      </c>
      <c r="M72" s="1">
        <f t="shared" si="15"/>
        <v>0.991058823529412</v>
      </c>
      <c r="N72" s="1">
        <f t="shared" si="16"/>
        <v>0</v>
      </c>
      <c r="O72" s="3">
        <f t="shared" si="17"/>
        <v>1</v>
      </c>
      <c r="P72" s="2">
        <v>0.8</v>
      </c>
      <c r="Q72" s="2">
        <v>0.1</v>
      </c>
      <c r="R72" s="2">
        <v>0.1</v>
      </c>
      <c r="S72" s="2">
        <f t="shared" si="18"/>
        <v>0.686574989106754</v>
      </c>
      <c r="T72" s="2">
        <f t="shared" si="19"/>
        <v>0.249652467651392</v>
      </c>
      <c r="U72" s="2">
        <f t="shared" si="20"/>
        <v>1</v>
      </c>
      <c r="V72" s="2">
        <f t="shared" si="21"/>
        <v>1</v>
      </c>
    </row>
    <row r="73" spans="1:22">
      <c r="A73">
        <v>321</v>
      </c>
      <c r="B73">
        <v>111</v>
      </c>
      <c r="C73">
        <v>5</v>
      </c>
      <c r="D73">
        <v>5</v>
      </c>
      <c r="E73">
        <v>5</v>
      </c>
      <c r="F73">
        <v>9.45</v>
      </c>
      <c r="G73">
        <v>1</v>
      </c>
      <c r="H73">
        <v>0.93</v>
      </c>
      <c r="I73">
        <f t="shared" si="11"/>
        <v>1</v>
      </c>
      <c r="J73" s="1">
        <f t="shared" si="12"/>
        <v>0.107808823529412</v>
      </c>
      <c r="K73" s="3">
        <f t="shared" si="13"/>
        <v>0.945</v>
      </c>
      <c r="L73" s="3">
        <f t="shared" si="14"/>
        <v>0.938039215686274</v>
      </c>
      <c r="M73" s="1">
        <f t="shared" si="15"/>
        <v>0.972279411764706</v>
      </c>
      <c r="N73" s="1">
        <f t="shared" si="16"/>
        <v>0</v>
      </c>
      <c r="O73" s="3">
        <f t="shared" si="17"/>
        <v>1</v>
      </c>
      <c r="P73" s="2">
        <v>0.8</v>
      </c>
      <c r="Q73" s="2">
        <v>0.1</v>
      </c>
      <c r="R73" s="2">
        <v>0.1</v>
      </c>
      <c r="S73" s="2">
        <f t="shared" si="18"/>
        <v>0.688675163398693</v>
      </c>
      <c r="T73" s="2">
        <f t="shared" si="19"/>
        <v>0.241488263224673</v>
      </c>
      <c r="U73" s="2">
        <f t="shared" si="20"/>
        <v>1</v>
      </c>
      <c r="V73" s="2">
        <f t="shared" si="21"/>
        <v>1</v>
      </c>
    </row>
    <row r="74" spans="1:22">
      <c r="A74">
        <v>314</v>
      </c>
      <c r="B74">
        <v>108</v>
      </c>
      <c r="C74">
        <v>4</v>
      </c>
      <c r="D74">
        <v>4.5</v>
      </c>
      <c r="E74">
        <v>4</v>
      </c>
      <c r="F74">
        <v>9.04</v>
      </c>
      <c r="G74">
        <v>1</v>
      </c>
      <c r="H74">
        <v>0.84</v>
      </c>
      <c r="I74">
        <f t="shared" si="11"/>
        <v>1</v>
      </c>
      <c r="J74" s="1">
        <f t="shared" si="12"/>
        <v>0.165129411764706</v>
      </c>
      <c r="K74" s="3">
        <f t="shared" si="13"/>
        <v>0.7232</v>
      </c>
      <c r="L74" s="3">
        <f t="shared" si="14"/>
        <v>0.909176470588235</v>
      </c>
      <c r="M74" s="1">
        <f t="shared" si="15"/>
        <v>0.881882352941177</v>
      </c>
      <c r="N74" s="1">
        <f t="shared" si="16"/>
        <v>0</v>
      </c>
      <c r="O74" s="3">
        <f t="shared" si="17"/>
        <v>0.9</v>
      </c>
      <c r="P74" s="2">
        <v>0.8</v>
      </c>
      <c r="Q74" s="2">
        <v>0.1</v>
      </c>
      <c r="R74" s="2">
        <v>0.1</v>
      </c>
      <c r="S74" s="2">
        <f t="shared" si="18"/>
        <v>0.621885490196078</v>
      </c>
      <c r="T74" s="2">
        <f t="shared" si="19"/>
        <v>0.222175353546679</v>
      </c>
      <c r="U74" s="2">
        <f t="shared" si="20"/>
        <v>1</v>
      </c>
      <c r="V74" s="2">
        <f t="shared" si="21"/>
        <v>1</v>
      </c>
    </row>
    <row r="75" spans="1:22">
      <c r="A75">
        <v>314</v>
      </c>
      <c r="B75">
        <v>106</v>
      </c>
      <c r="C75">
        <v>3</v>
      </c>
      <c r="D75">
        <v>3</v>
      </c>
      <c r="E75">
        <v>5</v>
      </c>
      <c r="F75">
        <v>8.9</v>
      </c>
      <c r="G75">
        <v>0</v>
      </c>
      <c r="H75">
        <v>0.74</v>
      </c>
      <c r="I75">
        <f t="shared" si="11"/>
        <v>1</v>
      </c>
      <c r="J75" s="1">
        <f t="shared" si="12"/>
        <v>0.178058823529412</v>
      </c>
      <c r="K75" s="3">
        <f t="shared" si="13"/>
        <v>0.3204</v>
      </c>
      <c r="L75" s="3">
        <f t="shared" si="14"/>
        <v>0.898954248366013</v>
      </c>
      <c r="M75" s="1">
        <f t="shared" si="15"/>
        <v>0.853382352941176</v>
      </c>
      <c r="N75" s="1">
        <f t="shared" si="16"/>
        <v>0</v>
      </c>
      <c r="O75" s="3">
        <f t="shared" si="17"/>
        <v>0.533333333333333</v>
      </c>
      <c r="P75" s="2">
        <v>0.8</v>
      </c>
      <c r="Q75" s="2">
        <v>0.1</v>
      </c>
      <c r="R75" s="2">
        <v>0.1</v>
      </c>
      <c r="S75" s="2">
        <f t="shared" si="18"/>
        <v>0.483580740740741</v>
      </c>
      <c r="T75" s="2">
        <f t="shared" si="19"/>
        <v>0.209266757591935</v>
      </c>
      <c r="U75" s="2">
        <f t="shared" si="20"/>
        <v>1</v>
      </c>
      <c r="V75" s="2">
        <f t="shared" si="21"/>
        <v>1</v>
      </c>
    </row>
    <row r="76" spans="1:22">
      <c r="A76">
        <v>329</v>
      </c>
      <c r="B76">
        <v>114</v>
      </c>
      <c r="C76">
        <v>2</v>
      </c>
      <c r="D76">
        <v>2</v>
      </c>
      <c r="E76">
        <v>4</v>
      </c>
      <c r="F76">
        <v>8.56</v>
      </c>
      <c r="G76">
        <v>1</v>
      </c>
      <c r="H76">
        <v>0.72</v>
      </c>
      <c r="I76">
        <f t="shared" si="11"/>
        <v>1</v>
      </c>
      <c r="J76" s="1">
        <f t="shared" si="12"/>
        <v>0.171694117647059</v>
      </c>
      <c r="K76" s="3">
        <f t="shared" si="13"/>
        <v>0.3424</v>
      </c>
      <c r="L76" s="3">
        <f t="shared" si="14"/>
        <v>0.924549019607843</v>
      </c>
      <c r="M76" s="1">
        <f t="shared" si="15"/>
        <v>0.755911764705882</v>
      </c>
      <c r="N76" s="1">
        <f t="shared" si="16"/>
        <v>0</v>
      </c>
      <c r="O76" s="3">
        <f t="shared" si="17"/>
        <v>0.733333333333333</v>
      </c>
      <c r="P76" s="2">
        <v>0.8</v>
      </c>
      <c r="Q76" s="2">
        <v>0.1</v>
      </c>
      <c r="R76" s="2">
        <v>0.1</v>
      </c>
      <c r="S76" s="2">
        <f t="shared" si="18"/>
        <v>0.502777777777778</v>
      </c>
      <c r="T76" s="2">
        <f t="shared" si="19"/>
        <v>0.210791667230511</v>
      </c>
      <c r="U76" s="2">
        <f t="shared" si="20"/>
        <v>1</v>
      </c>
      <c r="V76" s="2">
        <f t="shared" si="21"/>
        <v>1</v>
      </c>
    </row>
    <row r="77" spans="1:22">
      <c r="A77">
        <v>327</v>
      </c>
      <c r="B77">
        <v>112</v>
      </c>
      <c r="C77">
        <v>3</v>
      </c>
      <c r="D77">
        <v>3</v>
      </c>
      <c r="E77">
        <v>3</v>
      </c>
      <c r="F77">
        <v>8.72</v>
      </c>
      <c r="G77">
        <v>1</v>
      </c>
      <c r="H77">
        <v>0.74</v>
      </c>
      <c r="I77">
        <f t="shared" si="11"/>
        <v>1</v>
      </c>
      <c r="J77" s="1">
        <f t="shared" si="12"/>
        <v>0.161341176470588</v>
      </c>
      <c r="K77" s="3">
        <f t="shared" si="13"/>
        <v>0.5232</v>
      </c>
      <c r="L77" s="3">
        <f t="shared" si="14"/>
        <v>0.922366013071895</v>
      </c>
      <c r="M77" s="1">
        <f t="shared" si="15"/>
        <v>0.758441176470588</v>
      </c>
      <c r="N77" s="1">
        <f t="shared" si="16"/>
        <v>0</v>
      </c>
      <c r="O77" s="3">
        <f t="shared" si="17"/>
        <v>0.733333333333333</v>
      </c>
      <c r="P77" s="2">
        <v>0.8</v>
      </c>
      <c r="Q77" s="2">
        <v>0.1</v>
      </c>
      <c r="R77" s="2">
        <v>0.1</v>
      </c>
      <c r="S77" s="2">
        <f t="shared" si="18"/>
        <v>0.547850544662309</v>
      </c>
      <c r="T77" s="2">
        <f t="shared" si="19"/>
        <v>0.209262154915175</v>
      </c>
      <c r="U77" s="2">
        <f t="shared" si="20"/>
        <v>1</v>
      </c>
      <c r="V77" s="2">
        <f t="shared" si="21"/>
        <v>1</v>
      </c>
    </row>
    <row r="78" spans="1:22">
      <c r="A78">
        <v>301</v>
      </c>
      <c r="B78">
        <v>99</v>
      </c>
      <c r="C78">
        <v>2</v>
      </c>
      <c r="D78">
        <v>3</v>
      </c>
      <c r="E78">
        <v>2</v>
      </c>
      <c r="F78">
        <v>8.22</v>
      </c>
      <c r="G78">
        <v>0</v>
      </c>
      <c r="H78">
        <v>0.64</v>
      </c>
      <c r="I78">
        <f t="shared" si="11"/>
        <v>1</v>
      </c>
      <c r="J78" s="1">
        <f t="shared" si="12"/>
        <v>0.272288235294118</v>
      </c>
      <c r="K78" s="3">
        <f t="shared" si="13"/>
        <v>0.19728</v>
      </c>
      <c r="L78" s="3">
        <f t="shared" si="14"/>
        <v>0.422049019607843</v>
      </c>
      <c r="M78" s="1">
        <f t="shared" si="15"/>
        <v>0.676823529411765</v>
      </c>
      <c r="N78" s="1">
        <f t="shared" si="16"/>
        <v>0</v>
      </c>
      <c r="O78" s="3">
        <f t="shared" si="17"/>
        <v>0.333333333333333</v>
      </c>
      <c r="P78" s="2">
        <v>0.8</v>
      </c>
      <c r="Q78" s="2">
        <v>0.1</v>
      </c>
      <c r="R78" s="2">
        <v>0.1</v>
      </c>
      <c r="S78" s="2">
        <f t="shared" si="18"/>
        <v>-0.318577150326797</v>
      </c>
      <c r="T78" s="2">
        <f t="shared" si="19"/>
        <v>0.168093531642058</v>
      </c>
      <c r="U78" s="2">
        <f t="shared" si="20"/>
        <v>0</v>
      </c>
      <c r="V78" s="2">
        <f t="shared" si="21"/>
        <v>0</v>
      </c>
    </row>
    <row r="79" spans="1:22">
      <c r="A79">
        <v>296</v>
      </c>
      <c r="B79">
        <v>95</v>
      </c>
      <c r="C79">
        <v>2</v>
      </c>
      <c r="D79">
        <v>3</v>
      </c>
      <c r="E79">
        <v>2</v>
      </c>
      <c r="F79">
        <v>7.54</v>
      </c>
      <c r="G79">
        <v>1</v>
      </c>
      <c r="H79">
        <v>0.44</v>
      </c>
      <c r="I79">
        <f t="shared" si="11"/>
        <v>0</v>
      </c>
      <c r="J79" s="1">
        <f t="shared" si="12"/>
        <v>0.343576470588235</v>
      </c>
      <c r="K79" s="3">
        <f t="shared" si="13"/>
        <v>0.3016</v>
      </c>
      <c r="L79" s="3">
        <f t="shared" si="14"/>
        <v>0.402709150326797</v>
      </c>
      <c r="M79" s="1">
        <f t="shared" si="15"/>
        <v>0.656147058823529</v>
      </c>
      <c r="N79" s="1">
        <f t="shared" si="16"/>
        <v>1</v>
      </c>
      <c r="O79" s="3">
        <f t="shared" si="17"/>
        <v>0.666666666666667</v>
      </c>
      <c r="P79" s="2">
        <v>0.8</v>
      </c>
      <c r="Q79" s="2">
        <v>0.1</v>
      </c>
      <c r="R79" s="2">
        <v>0.1</v>
      </c>
      <c r="S79" s="2">
        <f t="shared" si="18"/>
        <v>-0.305261263616558</v>
      </c>
      <c r="T79" s="2">
        <f t="shared" si="19"/>
        <v>0.179661504348451</v>
      </c>
      <c r="U79" s="2">
        <f t="shared" si="20"/>
        <v>0</v>
      </c>
      <c r="V79" s="2">
        <f t="shared" si="21"/>
        <v>1</v>
      </c>
    </row>
    <row r="80" spans="1:22">
      <c r="A80">
        <v>294</v>
      </c>
      <c r="B80">
        <v>93</v>
      </c>
      <c r="C80">
        <v>1</v>
      </c>
      <c r="D80">
        <v>1.5</v>
      </c>
      <c r="E80">
        <v>2</v>
      </c>
      <c r="F80">
        <v>7.36</v>
      </c>
      <c r="G80">
        <v>0</v>
      </c>
      <c r="H80">
        <v>0.46</v>
      </c>
      <c r="I80">
        <f t="shared" si="11"/>
        <v>0</v>
      </c>
      <c r="J80" s="1">
        <f t="shared" si="12"/>
        <v>0.363576470588235</v>
      </c>
      <c r="K80" s="3">
        <f t="shared" si="13"/>
        <v>0.08832</v>
      </c>
      <c r="L80" s="3">
        <f t="shared" si="14"/>
        <v>0.395950980392157</v>
      </c>
      <c r="M80" s="1">
        <f t="shared" si="15"/>
        <v>0.575176470588235</v>
      </c>
      <c r="N80" s="1">
        <f t="shared" si="16"/>
        <v>0</v>
      </c>
      <c r="O80" s="3">
        <f t="shared" si="17"/>
        <v>0.233333333333333</v>
      </c>
      <c r="P80" s="2">
        <v>0.8</v>
      </c>
      <c r="Q80" s="2">
        <v>0.1</v>
      </c>
      <c r="R80" s="2">
        <v>0.1</v>
      </c>
      <c r="S80" s="2">
        <f t="shared" si="18"/>
        <v>-0.290773437908497</v>
      </c>
      <c r="T80" s="2">
        <f t="shared" si="19"/>
        <v>0.163609146798486</v>
      </c>
      <c r="U80" s="2">
        <f t="shared" si="20"/>
        <v>0</v>
      </c>
      <c r="V80" s="2">
        <f t="shared" si="21"/>
        <v>1</v>
      </c>
    </row>
    <row r="81" spans="1:22">
      <c r="A81">
        <v>312</v>
      </c>
      <c r="B81">
        <v>105</v>
      </c>
      <c r="C81">
        <v>3</v>
      </c>
      <c r="D81">
        <v>2</v>
      </c>
      <c r="E81">
        <v>3</v>
      </c>
      <c r="F81">
        <v>8.02</v>
      </c>
      <c r="G81">
        <v>1</v>
      </c>
      <c r="H81">
        <v>0.5</v>
      </c>
      <c r="I81">
        <f t="shared" si="11"/>
        <v>0</v>
      </c>
      <c r="J81" s="1">
        <f t="shared" si="12"/>
        <v>0.264047058823529</v>
      </c>
      <c r="K81" s="3">
        <f t="shared" si="13"/>
        <v>0.4812</v>
      </c>
      <c r="L81" s="3">
        <f t="shared" si="14"/>
        <v>0.864882352941176</v>
      </c>
      <c r="M81" s="1">
        <f t="shared" si="15"/>
        <v>0.679911764705882</v>
      </c>
      <c r="N81" s="1">
        <f t="shared" si="16"/>
        <v>1</v>
      </c>
      <c r="O81" s="3">
        <f t="shared" si="17"/>
        <v>0.666666666666667</v>
      </c>
      <c r="P81" s="2">
        <v>0.8</v>
      </c>
      <c r="Q81" s="2">
        <v>0.1</v>
      </c>
      <c r="R81" s="2">
        <v>0.1</v>
      </c>
      <c r="S81" s="2">
        <f t="shared" si="18"/>
        <v>0.457094117647059</v>
      </c>
      <c r="T81" s="2">
        <f t="shared" si="19"/>
        <v>0.179004766938144</v>
      </c>
      <c r="U81" s="2">
        <f t="shared" si="20"/>
        <v>1</v>
      </c>
      <c r="V81" s="2">
        <f t="shared" si="21"/>
        <v>0</v>
      </c>
    </row>
    <row r="82" spans="1:22">
      <c r="A82">
        <v>340</v>
      </c>
      <c r="B82">
        <v>120</v>
      </c>
      <c r="C82">
        <v>4</v>
      </c>
      <c r="D82">
        <v>5</v>
      </c>
      <c r="E82">
        <v>5</v>
      </c>
      <c r="F82">
        <v>9.5</v>
      </c>
      <c r="G82">
        <v>1</v>
      </c>
      <c r="H82">
        <v>0.96</v>
      </c>
      <c r="I82">
        <f t="shared" si="11"/>
        <v>1</v>
      </c>
      <c r="J82" s="1">
        <f t="shared" si="12"/>
        <v>0.05</v>
      </c>
      <c r="K82" s="3">
        <f t="shared" si="13"/>
        <v>0.76</v>
      </c>
      <c r="L82" s="3">
        <f t="shared" si="14"/>
        <v>0.983333333333333</v>
      </c>
      <c r="M82" s="1">
        <f t="shared" si="15"/>
        <v>0.9875</v>
      </c>
      <c r="N82" s="1">
        <f t="shared" si="16"/>
        <v>0</v>
      </c>
      <c r="O82" s="3">
        <f t="shared" si="17"/>
        <v>1</v>
      </c>
      <c r="P82" s="2">
        <v>0.8</v>
      </c>
      <c r="Q82" s="2">
        <v>0.1</v>
      </c>
      <c r="R82" s="2">
        <v>0.1</v>
      </c>
      <c r="S82" s="2">
        <f t="shared" si="18"/>
        <v>0.637222222222222</v>
      </c>
      <c r="T82" s="2">
        <f t="shared" si="19"/>
        <v>0.243232365115803</v>
      </c>
      <c r="U82" s="2">
        <f t="shared" si="20"/>
        <v>1</v>
      </c>
      <c r="V82" s="2">
        <f t="shared" si="21"/>
        <v>1</v>
      </c>
    </row>
    <row r="83" spans="1:22">
      <c r="A83">
        <v>320</v>
      </c>
      <c r="B83">
        <v>110</v>
      </c>
      <c r="C83">
        <v>5</v>
      </c>
      <c r="D83">
        <v>5</v>
      </c>
      <c r="E83">
        <v>4.5</v>
      </c>
      <c r="F83">
        <v>9.22</v>
      </c>
      <c r="G83">
        <v>1</v>
      </c>
      <c r="H83">
        <v>0.92</v>
      </c>
      <c r="I83">
        <f t="shared" si="11"/>
        <v>1</v>
      </c>
      <c r="J83" s="1">
        <f t="shared" si="12"/>
        <v>0.132235294117647</v>
      </c>
      <c r="K83" s="3">
        <f t="shared" si="13"/>
        <v>0.922</v>
      </c>
      <c r="L83" s="3">
        <f t="shared" si="14"/>
        <v>0.926614379084967</v>
      </c>
      <c r="M83" s="1">
        <f t="shared" si="15"/>
        <v>0.940794117647059</v>
      </c>
      <c r="N83" s="1">
        <f t="shared" si="16"/>
        <v>0</v>
      </c>
      <c r="O83" s="3">
        <f t="shared" si="17"/>
        <v>0.966666666666667</v>
      </c>
      <c r="P83" s="2">
        <v>0.8</v>
      </c>
      <c r="Q83" s="2">
        <v>0.1</v>
      </c>
      <c r="R83" s="2">
        <v>0.1</v>
      </c>
      <c r="S83" s="2">
        <f t="shared" si="18"/>
        <v>0.680823442265795</v>
      </c>
      <c r="T83" s="2">
        <f t="shared" si="19"/>
        <v>0.235890133931673</v>
      </c>
      <c r="U83" s="2">
        <f t="shared" si="20"/>
        <v>1</v>
      </c>
      <c r="V83" s="2">
        <f t="shared" si="21"/>
        <v>1</v>
      </c>
    </row>
    <row r="84" spans="1:22">
      <c r="A84">
        <v>322</v>
      </c>
      <c r="B84">
        <v>115</v>
      </c>
      <c r="C84">
        <v>5</v>
      </c>
      <c r="D84">
        <v>4</v>
      </c>
      <c r="E84">
        <v>4.5</v>
      </c>
      <c r="F84">
        <v>9.36</v>
      </c>
      <c r="G84">
        <v>1</v>
      </c>
      <c r="H84">
        <v>0.92</v>
      </c>
      <c r="I84">
        <f t="shared" si="11"/>
        <v>1</v>
      </c>
      <c r="J84" s="1">
        <f t="shared" si="12"/>
        <v>0.113552941176471</v>
      </c>
      <c r="K84" s="3">
        <f t="shared" si="13"/>
        <v>0.936</v>
      </c>
      <c r="L84" s="3">
        <f t="shared" si="14"/>
        <v>0.947130718954248</v>
      </c>
      <c r="M84" s="1">
        <f t="shared" si="15"/>
        <v>0.895764705882353</v>
      </c>
      <c r="N84" s="1">
        <f t="shared" si="16"/>
        <v>0</v>
      </c>
      <c r="O84" s="3">
        <f t="shared" si="17"/>
        <v>0.9</v>
      </c>
      <c r="P84" s="2">
        <v>0.8</v>
      </c>
      <c r="Q84" s="2">
        <v>0.1</v>
      </c>
      <c r="R84" s="2">
        <v>0.1</v>
      </c>
      <c r="S84" s="2">
        <f t="shared" si="18"/>
        <v>0.676110152505447</v>
      </c>
      <c r="T84" s="2">
        <f t="shared" si="19"/>
        <v>0.234253302265212</v>
      </c>
      <c r="U84" s="2">
        <f t="shared" si="20"/>
        <v>1</v>
      </c>
      <c r="V84" s="2">
        <f t="shared" si="21"/>
        <v>1</v>
      </c>
    </row>
    <row r="85" spans="1:22">
      <c r="A85">
        <v>340</v>
      </c>
      <c r="B85">
        <v>115</v>
      </c>
      <c r="C85">
        <v>5</v>
      </c>
      <c r="D85">
        <v>4.5</v>
      </c>
      <c r="E85">
        <v>4.5</v>
      </c>
      <c r="F85">
        <v>9.45</v>
      </c>
      <c r="G85">
        <v>1</v>
      </c>
      <c r="H85">
        <v>0.94</v>
      </c>
      <c r="I85">
        <f t="shared" si="11"/>
        <v>1</v>
      </c>
      <c r="J85" s="1">
        <f t="shared" si="12"/>
        <v>0.0549999999999999</v>
      </c>
      <c r="K85" s="3">
        <f t="shared" si="13"/>
        <v>0.945</v>
      </c>
      <c r="L85" s="3">
        <f t="shared" si="14"/>
        <v>0.967777777777778</v>
      </c>
      <c r="M85" s="1">
        <f t="shared" si="15"/>
        <v>0.93625</v>
      </c>
      <c r="N85" s="1">
        <f t="shared" si="16"/>
        <v>0</v>
      </c>
      <c r="O85" s="3">
        <f t="shared" si="17"/>
        <v>0.933333333333333</v>
      </c>
      <c r="P85" s="2">
        <v>0.8</v>
      </c>
      <c r="Q85" s="2">
        <v>0.1</v>
      </c>
      <c r="R85" s="2">
        <v>0.1</v>
      </c>
      <c r="S85" s="2">
        <f t="shared" si="18"/>
        <v>0.674307407407407</v>
      </c>
      <c r="T85" s="2">
        <f t="shared" si="19"/>
        <v>0.242371770806874</v>
      </c>
      <c r="U85" s="2">
        <f t="shared" si="20"/>
        <v>1</v>
      </c>
      <c r="V85" s="2">
        <f t="shared" si="21"/>
        <v>1</v>
      </c>
    </row>
    <row r="86" spans="1:22">
      <c r="A86">
        <v>319</v>
      </c>
      <c r="B86">
        <v>103</v>
      </c>
      <c r="C86">
        <v>4</v>
      </c>
      <c r="D86">
        <v>4.5</v>
      </c>
      <c r="E86">
        <v>3.5</v>
      </c>
      <c r="F86">
        <v>8.66</v>
      </c>
      <c r="G86">
        <v>0</v>
      </c>
      <c r="H86">
        <v>0.76</v>
      </c>
      <c r="I86">
        <f t="shared" si="11"/>
        <v>1</v>
      </c>
      <c r="J86" s="1">
        <f t="shared" si="12"/>
        <v>0.187488235294118</v>
      </c>
      <c r="K86" s="3">
        <f t="shared" si="13"/>
        <v>0.41568</v>
      </c>
      <c r="L86" s="3">
        <f t="shared" si="14"/>
        <v>0.887522875816993</v>
      </c>
      <c r="M86" s="1">
        <f t="shared" si="15"/>
        <v>0.851058823529412</v>
      </c>
      <c r="N86" s="1">
        <f t="shared" si="16"/>
        <v>0</v>
      </c>
      <c r="O86" s="3">
        <f t="shared" si="17"/>
        <v>0.533333333333333</v>
      </c>
      <c r="P86" s="2">
        <v>0.8</v>
      </c>
      <c r="Q86" s="2">
        <v>0.1</v>
      </c>
      <c r="R86" s="2">
        <v>0.1</v>
      </c>
      <c r="S86" s="2">
        <f t="shared" si="18"/>
        <v>0.508269002178649</v>
      </c>
      <c r="T86" s="2">
        <f t="shared" si="19"/>
        <v>0.206210182149736</v>
      </c>
      <c r="U86" s="2">
        <f t="shared" si="20"/>
        <v>1</v>
      </c>
      <c r="V86" s="2">
        <f t="shared" si="21"/>
        <v>1</v>
      </c>
    </row>
    <row r="87" spans="1:22">
      <c r="A87">
        <v>315</v>
      </c>
      <c r="B87">
        <v>106</v>
      </c>
      <c r="C87">
        <v>3</v>
      </c>
      <c r="D87">
        <v>4.5</v>
      </c>
      <c r="E87">
        <v>3.5</v>
      </c>
      <c r="F87">
        <v>8.42</v>
      </c>
      <c r="G87">
        <v>0</v>
      </c>
      <c r="H87">
        <v>0.72</v>
      </c>
      <c r="I87">
        <f t="shared" si="11"/>
        <v>1</v>
      </c>
      <c r="J87" s="1">
        <f t="shared" si="12"/>
        <v>0.219911764705882</v>
      </c>
      <c r="K87" s="3">
        <f t="shared" si="13"/>
        <v>0.30312</v>
      </c>
      <c r="L87" s="3">
        <f t="shared" si="14"/>
        <v>0.883934640522876</v>
      </c>
      <c r="M87" s="1">
        <f t="shared" si="15"/>
        <v>0.842117647058823</v>
      </c>
      <c r="N87" s="1">
        <f t="shared" si="16"/>
        <v>0</v>
      </c>
      <c r="O87" s="3">
        <f t="shared" si="17"/>
        <v>0.533333333333333</v>
      </c>
      <c r="P87" s="2">
        <v>0.8</v>
      </c>
      <c r="Q87" s="2">
        <v>0.1</v>
      </c>
      <c r="R87" s="2">
        <v>0.1</v>
      </c>
      <c r="S87" s="2">
        <f t="shared" si="18"/>
        <v>0.485227119825708</v>
      </c>
      <c r="T87" s="2">
        <f t="shared" si="19"/>
        <v>0.206056020366917</v>
      </c>
      <c r="U87" s="2">
        <f t="shared" si="20"/>
        <v>1</v>
      </c>
      <c r="V87" s="2">
        <f t="shared" si="21"/>
        <v>1</v>
      </c>
    </row>
    <row r="88" spans="1:22">
      <c r="A88">
        <v>317</v>
      </c>
      <c r="B88">
        <v>107</v>
      </c>
      <c r="C88">
        <v>2</v>
      </c>
      <c r="D88">
        <v>3.5</v>
      </c>
      <c r="E88">
        <v>3</v>
      </c>
      <c r="F88">
        <v>8.28</v>
      </c>
      <c r="G88">
        <v>0</v>
      </c>
      <c r="H88">
        <v>0.66</v>
      </c>
      <c r="I88">
        <f t="shared" si="11"/>
        <v>1</v>
      </c>
      <c r="J88" s="1">
        <f t="shared" si="12"/>
        <v>0.228011764705882</v>
      </c>
      <c r="K88" s="3">
        <f t="shared" si="13"/>
        <v>0.19872</v>
      </c>
      <c r="L88" s="3">
        <f t="shared" si="14"/>
        <v>0.884006535947712</v>
      </c>
      <c r="M88" s="1">
        <f t="shared" si="15"/>
        <v>0.765088235294118</v>
      </c>
      <c r="N88" s="1">
        <f t="shared" si="16"/>
        <v>0</v>
      </c>
      <c r="O88" s="3">
        <f t="shared" si="17"/>
        <v>0.433333333333333</v>
      </c>
      <c r="P88" s="2">
        <v>0.8</v>
      </c>
      <c r="Q88" s="2">
        <v>0.1</v>
      </c>
      <c r="R88" s="2">
        <v>0.1</v>
      </c>
      <c r="S88" s="2">
        <f t="shared" si="18"/>
        <v>0.445403938997821</v>
      </c>
      <c r="T88" s="2">
        <f t="shared" si="19"/>
        <v>0.203642985534348</v>
      </c>
      <c r="U88" s="2">
        <f t="shared" si="20"/>
        <v>1</v>
      </c>
      <c r="V88" s="2">
        <f t="shared" si="21"/>
        <v>1</v>
      </c>
    </row>
    <row r="89" spans="1:22">
      <c r="A89">
        <v>314</v>
      </c>
      <c r="B89">
        <v>108</v>
      </c>
      <c r="C89">
        <v>3</v>
      </c>
      <c r="D89">
        <v>4.5</v>
      </c>
      <c r="E89">
        <v>3.5</v>
      </c>
      <c r="F89">
        <v>8.14</v>
      </c>
      <c r="G89">
        <v>0</v>
      </c>
      <c r="H89">
        <v>0.64</v>
      </c>
      <c r="I89">
        <f t="shared" si="11"/>
        <v>1</v>
      </c>
      <c r="J89" s="1">
        <f t="shared" si="12"/>
        <v>0.248247058823529</v>
      </c>
      <c r="K89" s="3">
        <f t="shared" si="13"/>
        <v>0.29304</v>
      </c>
      <c r="L89" s="3">
        <f t="shared" si="14"/>
        <v>0.879176470588235</v>
      </c>
      <c r="M89" s="1">
        <f t="shared" si="15"/>
        <v>0.834382352941176</v>
      </c>
      <c r="N89" s="1">
        <f t="shared" si="16"/>
        <v>0</v>
      </c>
      <c r="O89" s="3">
        <f t="shared" si="17"/>
        <v>0.533333333333333</v>
      </c>
      <c r="P89" s="2">
        <v>0.8</v>
      </c>
      <c r="Q89" s="2">
        <v>0.1</v>
      </c>
      <c r="R89" s="2">
        <v>0.1</v>
      </c>
      <c r="S89" s="2">
        <f t="shared" si="18"/>
        <v>0.488207529411765</v>
      </c>
      <c r="T89" s="2">
        <f t="shared" si="19"/>
        <v>0.204392365450488</v>
      </c>
      <c r="U89" s="2">
        <f t="shared" si="20"/>
        <v>1</v>
      </c>
      <c r="V89" s="2">
        <f t="shared" si="21"/>
        <v>1</v>
      </c>
    </row>
    <row r="90" spans="1:22">
      <c r="A90">
        <v>316</v>
      </c>
      <c r="B90">
        <v>109</v>
      </c>
      <c r="C90">
        <v>4</v>
      </c>
      <c r="D90">
        <v>4.5</v>
      </c>
      <c r="E90">
        <v>3.5</v>
      </c>
      <c r="F90">
        <v>8.76</v>
      </c>
      <c r="G90">
        <v>1</v>
      </c>
      <c r="H90">
        <v>0.74</v>
      </c>
      <c r="I90">
        <f t="shared" si="11"/>
        <v>1</v>
      </c>
      <c r="J90" s="1">
        <f t="shared" si="12"/>
        <v>0.185835294117647</v>
      </c>
      <c r="K90" s="3">
        <f t="shared" si="13"/>
        <v>0.7008</v>
      </c>
      <c r="L90" s="3">
        <f t="shared" si="14"/>
        <v>0.904581699346405</v>
      </c>
      <c r="M90" s="1">
        <f t="shared" si="15"/>
        <v>0.851352941176471</v>
      </c>
      <c r="N90" s="1">
        <f t="shared" si="16"/>
        <v>0</v>
      </c>
      <c r="O90" s="3">
        <f t="shared" si="17"/>
        <v>0.866666666666667</v>
      </c>
      <c r="P90" s="2">
        <v>0.8</v>
      </c>
      <c r="Q90" s="2">
        <v>0.1</v>
      </c>
      <c r="R90" s="2">
        <v>0.1</v>
      </c>
      <c r="S90" s="2">
        <f t="shared" si="18"/>
        <v>0.615099433551198</v>
      </c>
      <c r="T90" s="2">
        <f t="shared" si="19"/>
        <v>0.217527998486381</v>
      </c>
      <c r="U90" s="2">
        <f t="shared" si="20"/>
        <v>1</v>
      </c>
      <c r="V90" s="2">
        <f t="shared" si="21"/>
        <v>1</v>
      </c>
    </row>
    <row r="91" spans="1:22">
      <c r="A91">
        <v>318</v>
      </c>
      <c r="B91">
        <v>106</v>
      </c>
      <c r="C91">
        <v>2</v>
      </c>
      <c r="D91">
        <v>4</v>
      </c>
      <c r="E91">
        <v>4</v>
      </c>
      <c r="F91">
        <v>7.92</v>
      </c>
      <c r="G91">
        <v>1</v>
      </c>
      <c r="H91">
        <v>0.64</v>
      </c>
      <c r="I91">
        <f t="shared" si="11"/>
        <v>1</v>
      </c>
      <c r="J91" s="1">
        <f t="shared" si="12"/>
        <v>0.259247058823529</v>
      </c>
      <c r="K91" s="3">
        <f t="shared" si="13"/>
        <v>0.3168</v>
      </c>
      <c r="L91" s="3">
        <f t="shared" si="14"/>
        <v>0.870209150326797</v>
      </c>
      <c r="M91" s="1">
        <f t="shared" si="15"/>
        <v>0.831823529411765</v>
      </c>
      <c r="N91" s="1">
        <f t="shared" si="16"/>
        <v>0</v>
      </c>
      <c r="O91" s="3">
        <f t="shared" si="17"/>
        <v>0.866666666666667</v>
      </c>
      <c r="P91" s="2">
        <v>0.8</v>
      </c>
      <c r="Q91" s="2">
        <v>0.1</v>
      </c>
      <c r="R91" s="2">
        <v>0.1</v>
      </c>
      <c r="S91" s="2">
        <f t="shared" si="18"/>
        <v>0.521547538126362</v>
      </c>
      <c r="T91" s="2">
        <f t="shared" si="19"/>
        <v>0.213813406172901</v>
      </c>
      <c r="U91" s="2">
        <f t="shared" si="20"/>
        <v>1</v>
      </c>
      <c r="V91" s="2">
        <f t="shared" si="21"/>
        <v>1</v>
      </c>
    </row>
    <row r="92" spans="1:22">
      <c r="A92">
        <v>299</v>
      </c>
      <c r="B92">
        <v>97</v>
      </c>
      <c r="C92">
        <v>3</v>
      </c>
      <c r="D92">
        <v>5</v>
      </c>
      <c r="E92">
        <v>3.5</v>
      </c>
      <c r="F92">
        <v>7.66</v>
      </c>
      <c r="G92">
        <v>0</v>
      </c>
      <c r="H92">
        <v>0.38</v>
      </c>
      <c r="I92">
        <f t="shared" si="11"/>
        <v>0</v>
      </c>
      <c r="J92" s="1">
        <f t="shared" si="12"/>
        <v>0.326370588235294</v>
      </c>
      <c r="K92" s="3">
        <f t="shared" si="13"/>
        <v>0.27576</v>
      </c>
      <c r="L92" s="3">
        <f t="shared" si="14"/>
        <v>0.408957516339869</v>
      </c>
      <c r="M92" s="1">
        <f t="shared" si="15"/>
        <v>0.836352941176471</v>
      </c>
      <c r="N92" s="1">
        <f t="shared" si="16"/>
        <v>1</v>
      </c>
      <c r="O92" s="3">
        <f t="shared" si="17"/>
        <v>0.566666666666667</v>
      </c>
      <c r="P92" s="2">
        <v>0.8</v>
      </c>
      <c r="Q92" s="2">
        <v>0.1</v>
      </c>
      <c r="R92" s="2">
        <v>0.1</v>
      </c>
      <c r="S92" s="2">
        <f t="shared" si="18"/>
        <v>-0.301865063180828</v>
      </c>
      <c r="T92" s="2">
        <f t="shared" si="19"/>
        <v>0.187743344701042</v>
      </c>
      <c r="U92" s="2">
        <f t="shared" si="20"/>
        <v>0</v>
      </c>
      <c r="V92" s="2">
        <f t="shared" si="21"/>
        <v>1</v>
      </c>
    </row>
    <row r="93" spans="1:22">
      <c r="A93">
        <v>298</v>
      </c>
      <c r="B93">
        <v>98</v>
      </c>
      <c r="C93">
        <v>2</v>
      </c>
      <c r="D93">
        <v>4</v>
      </c>
      <c r="E93">
        <v>3</v>
      </c>
      <c r="F93">
        <v>8.03</v>
      </c>
      <c r="G93">
        <v>0</v>
      </c>
      <c r="H93">
        <v>0.34</v>
      </c>
      <c r="I93">
        <f t="shared" si="11"/>
        <v>0</v>
      </c>
      <c r="J93" s="1">
        <f t="shared" si="12"/>
        <v>0.296194117647059</v>
      </c>
      <c r="K93" s="3">
        <f t="shared" si="13"/>
        <v>0.19272</v>
      </c>
      <c r="L93" s="3">
        <f t="shared" si="14"/>
        <v>0.416022875816993</v>
      </c>
      <c r="M93" s="1">
        <f t="shared" si="15"/>
        <v>0.769867647058824</v>
      </c>
      <c r="N93" s="1">
        <f t="shared" si="16"/>
        <v>1</v>
      </c>
      <c r="O93" s="3">
        <f t="shared" si="17"/>
        <v>0.466666666666667</v>
      </c>
      <c r="P93" s="2">
        <v>0.8</v>
      </c>
      <c r="Q93" s="2">
        <v>0.1</v>
      </c>
      <c r="R93" s="2">
        <v>0.1</v>
      </c>
      <c r="S93" s="2">
        <f t="shared" si="18"/>
        <v>-0.260239276688453</v>
      </c>
      <c r="T93" s="2">
        <f t="shared" si="19"/>
        <v>0.191351252508481</v>
      </c>
      <c r="U93" s="2">
        <f t="shared" si="20"/>
        <v>0</v>
      </c>
      <c r="V93" s="2">
        <f t="shared" si="21"/>
        <v>1</v>
      </c>
    </row>
    <row r="94" spans="1:22">
      <c r="A94">
        <v>301</v>
      </c>
      <c r="B94">
        <v>97</v>
      </c>
      <c r="C94">
        <v>2</v>
      </c>
      <c r="D94">
        <v>3</v>
      </c>
      <c r="E94">
        <v>3</v>
      </c>
      <c r="F94">
        <v>7.88</v>
      </c>
      <c r="G94">
        <v>1</v>
      </c>
      <c r="H94">
        <v>0.44</v>
      </c>
      <c r="I94">
        <f t="shared" si="11"/>
        <v>0</v>
      </c>
      <c r="J94" s="1">
        <f t="shared" si="12"/>
        <v>0.302388235294118</v>
      </c>
      <c r="K94" s="3">
        <f t="shared" si="13"/>
        <v>0.3152</v>
      </c>
      <c r="L94" s="3">
        <f t="shared" si="14"/>
        <v>0.413604575163399</v>
      </c>
      <c r="M94" s="1">
        <f t="shared" si="15"/>
        <v>0.718323529411765</v>
      </c>
      <c r="N94" s="1">
        <f t="shared" si="16"/>
        <v>1</v>
      </c>
      <c r="O94" s="3">
        <f t="shared" si="17"/>
        <v>0.733333333333333</v>
      </c>
      <c r="P94" s="2">
        <v>0.8</v>
      </c>
      <c r="Q94" s="2">
        <v>0.1</v>
      </c>
      <c r="R94" s="2">
        <v>0.1</v>
      </c>
      <c r="S94" s="2">
        <f t="shared" si="18"/>
        <v>-0.311117298474946</v>
      </c>
      <c r="T94" s="2">
        <f t="shared" si="19"/>
        <v>0.184205241308737</v>
      </c>
      <c r="U94" s="2">
        <f t="shared" si="20"/>
        <v>0</v>
      </c>
      <c r="V94" s="2">
        <f t="shared" si="21"/>
        <v>1</v>
      </c>
    </row>
    <row r="95" spans="1:22">
      <c r="A95">
        <v>303</v>
      </c>
      <c r="B95">
        <v>99</v>
      </c>
      <c r="C95">
        <v>3</v>
      </c>
      <c r="D95">
        <v>2</v>
      </c>
      <c r="E95">
        <v>2.5</v>
      </c>
      <c r="F95">
        <v>7.66</v>
      </c>
      <c r="G95">
        <v>0</v>
      </c>
      <c r="H95">
        <v>0.36</v>
      </c>
      <c r="I95">
        <f t="shared" si="11"/>
        <v>0</v>
      </c>
      <c r="J95" s="1">
        <f t="shared" si="12"/>
        <v>0.317358823529412</v>
      </c>
      <c r="K95" s="3">
        <f t="shared" si="13"/>
        <v>0.27576</v>
      </c>
      <c r="L95" s="3">
        <f t="shared" si="14"/>
        <v>0.413696078431373</v>
      </c>
      <c r="M95" s="1">
        <f t="shared" si="15"/>
        <v>0.639294117647059</v>
      </c>
      <c r="N95" s="1">
        <f t="shared" si="16"/>
        <v>1</v>
      </c>
      <c r="O95" s="3">
        <f t="shared" si="17"/>
        <v>0.3</v>
      </c>
      <c r="P95" s="2">
        <v>0.8</v>
      </c>
      <c r="Q95" s="2">
        <v>0.1</v>
      </c>
      <c r="R95" s="2">
        <v>0.1</v>
      </c>
      <c r="S95" s="2">
        <f t="shared" si="18"/>
        <v>-0.263627503267974</v>
      </c>
      <c r="T95" s="2">
        <f t="shared" si="19"/>
        <v>0.184853721175142</v>
      </c>
      <c r="U95" s="2">
        <f t="shared" si="20"/>
        <v>0</v>
      </c>
      <c r="V95" s="2">
        <f t="shared" si="21"/>
        <v>1</v>
      </c>
    </row>
    <row r="96" spans="1:22">
      <c r="A96">
        <v>304</v>
      </c>
      <c r="B96">
        <v>100</v>
      </c>
      <c r="C96">
        <v>4</v>
      </c>
      <c r="D96">
        <v>1.5</v>
      </c>
      <c r="E96">
        <v>2.5</v>
      </c>
      <c r="F96">
        <v>7.84</v>
      </c>
      <c r="G96">
        <v>0</v>
      </c>
      <c r="H96">
        <v>0.42</v>
      </c>
      <c r="I96">
        <f t="shared" si="11"/>
        <v>0</v>
      </c>
      <c r="J96" s="1">
        <f t="shared" si="12"/>
        <v>0.299011764705882</v>
      </c>
      <c r="K96" s="3">
        <f t="shared" si="13"/>
        <v>0.37632</v>
      </c>
      <c r="L96" s="3">
        <f t="shared" si="14"/>
        <v>0.418575163398693</v>
      </c>
      <c r="M96" s="1">
        <f t="shared" si="15"/>
        <v>0.619529411764706</v>
      </c>
      <c r="N96" s="1">
        <f t="shared" si="16"/>
        <v>1</v>
      </c>
      <c r="O96" s="3">
        <f t="shared" si="17"/>
        <v>0.266666666666667</v>
      </c>
      <c r="P96" s="2">
        <v>0.8</v>
      </c>
      <c r="Q96" s="2">
        <v>0.1</v>
      </c>
      <c r="R96" s="2">
        <v>0.1</v>
      </c>
      <c r="S96" s="2">
        <f t="shared" si="18"/>
        <v>-0.28260420043573</v>
      </c>
      <c r="T96" s="2">
        <f t="shared" si="19"/>
        <v>0.182811820910396</v>
      </c>
      <c r="U96" s="2">
        <f t="shared" si="20"/>
        <v>0</v>
      </c>
      <c r="V96" s="2">
        <f t="shared" si="21"/>
        <v>1</v>
      </c>
    </row>
    <row r="97" spans="1:22">
      <c r="A97">
        <v>306</v>
      </c>
      <c r="B97">
        <v>100</v>
      </c>
      <c r="C97">
        <v>2</v>
      </c>
      <c r="D97">
        <v>3</v>
      </c>
      <c r="E97">
        <v>3</v>
      </c>
      <c r="F97">
        <v>8</v>
      </c>
      <c r="G97">
        <v>0</v>
      </c>
      <c r="H97">
        <v>0.48</v>
      </c>
      <c r="I97">
        <f t="shared" si="11"/>
        <v>0</v>
      </c>
      <c r="J97" s="1">
        <f t="shared" si="12"/>
        <v>0.28</v>
      </c>
      <c r="K97" s="3">
        <f t="shared" si="13"/>
        <v>0.192</v>
      </c>
      <c r="L97" s="3">
        <f t="shared" si="14"/>
        <v>0.844444444444444</v>
      </c>
      <c r="M97" s="1">
        <f t="shared" si="15"/>
        <v>0.725</v>
      </c>
      <c r="N97" s="1">
        <f t="shared" si="16"/>
        <v>1</v>
      </c>
      <c r="O97" s="3">
        <f t="shared" si="17"/>
        <v>0.4</v>
      </c>
      <c r="P97" s="2">
        <v>0.8</v>
      </c>
      <c r="Q97" s="2">
        <v>0.1</v>
      </c>
      <c r="R97" s="2">
        <v>0.1</v>
      </c>
      <c r="S97" s="2">
        <f t="shared" si="18"/>
        <v>0.361051851851852</v>
      </c>
      <c r="T97" s="2">
        <f t="shared" si="19"/>
        <v>0.198594817120186</v>
      </c>
      <c r="U97" s="2">
        <f t="shared" si="20"/>
        <v>1</v>
      </c>
      <c r="V97" s="2">
        <f t="shared" si="21"/>
        <v>0</v>
      </c>
    </row>
    <row r="98" spans="1:22">
      <c r="A98">
        <v>331</v>
      </c>
      <c r="B98">
        <v>120</v>
      </c>
      <c r="C98">
        <v>3</v>
      </c>
      <c r="D98">
        <v>4</v>
      </c>
      <c r="E98">
        <v>4</v>
      </c>
      <c r="F98">
        <v>8.96</v>
      </c>
      <c r="G98">
        <v>1</v>
      </c>
      <c r="H98">
        <v>0.86</v>
      </c>
      <c r="I98">
        <f t="shared" si="11"/>
        <v>1</v>
      </c>
      <c r="J98" s="1">
        <f t="shared" si="12"/>
        <v>0.127717647058823</v>
      </c>
      <c r="K98" s="3">
        <f t="shared" si="13"/>
        <v>0.5376</v>
      </c>
      <c r="L98" s="3">
        <f t="shared" si="14"/>
        <v>0.956509803921569</v>
      </c>
      <c r="M98" s="1">
        <f t="shared" si="15"/>
        <v>0.867382352941176</v>
      </c>
      <c r="N98" s="1">
        <f t="shared" si="16"/>
        <v>0</v>
      </c>
      <c r="O98" s="3">
        <f t="shared" si="17"/>
        <v>0.866666666666667</v>
      </c>
      <c r="P98" s="2">
        <v>0.8</v>
      </c>
      <c r="Q98" s="2">
        <v>0.1</v>
      </c>
      <c r="R98" s="2">
        <v>0.1</v>
      </c>
      <c r="S98" s="2">
        <f t="shared" si="18"/>
        <v>0.571211241830065</v>
      </c>
      <c r="T98" s="2">
        <f t="shared" si="19"/>
        <v>0.22345394322003</v>
      </c>
      <c r="U98" s="2">
        <f t="shared" si="20"/>
        <v>1</v>
      </c>
      <c r="V98" s="2">
        <f t="shared" si="21"/>
        <v>1</v>
      </c>
    </row>
    <row r="99" spans="1:22">
      <c r="A99">
        <v>332</v>
      </c>
      <c r="B99">
        <v>119</v>
      </c>
      <c r="C99">
        <v>4</v>
      </c>
      <c r="D99">
        <v>5</v>
      </c>
      <c r="E99">
        <v>4.5</v>
      </c>
      <c r="F99">
        <v>9.24</v>
      </c>
      <c r="G99">
        <v>1</v>
      </c>
      <c r="H99">
        <v>0.9</v>
      </c>
      <c r="I99">
        <f t="shared" si="11"/>
        <v>1</v>
      </c>
      <c r="J99" s="1">
        <f t="shared" si="12"/>
        <v>0.0977411764705881</v>
      </c>
      <c r="K99" s="3">
        <f t="shared" si="13"/>
        <v>0.7392</v>
      </c>
      <c r="L99" s="3">
        <f t="shared" si="14"/>
        <v>0.964045751633987</v>
      </c>
      <c r="M99" s="1">
        <f t="shared" si="15"/>
        <v>0.950117647058824</v>
      </c>
      <c r="N99" s="1">
        <f t="shared" si="16"/>
        <v>0</v>
      </c>
      <c r="O99" s="3">
        <f t="shared" si="17"/>
        <v>0.966666666666667</v>
      </c>
      <c r="P99" s="2">
        <v>0.8</v>
      </c>
      <c r="Q99" s="2">
        <v>0.1</v>
      </c>
      <c r="R99" s="2">
        <v>0.1</v>
      </c>
      <c r="S99" s="2">
        <f t="shared" si="18"/>
        <v>0.633605925925926</v>
      </c>
      <c r="T99" s="2">
        <f t="shared" si="19"/>
        <v>0.235424998274306</v>
      </c>
      <c r="U99" s="2">
        <f t="shared" si="20"/>
        <v>1</v>
      </c>
      <c r="V99" s="2">
        <f t="shared" si="21"/>
        <v>1</v>
      </c>
    </row>
    <row r="100" spans="1:22">
      <c r="A100">
        <v>323</v>
      </c>
      <c r="B100">
        <v>113</v>
      </c>
      <c r="C100">
        <v>3</v>
      </c>
      <c r="D100">
        <v>4</v>
      </c>
      <c r="E100">
        <v>4</v>
      </c>
      <c r="F100">
        <v>8.88</v>
      </c>
      <c r="G100">
        <v>1</v>
      </c>
      <c r="H100">
        <v>0.79</v>
      </c>
      <c r="I100">
        <f t="shared" si="11"/>
        <v>1</v>
      </c>
      <c r="J100" s="1">
        <f t="shared" si="12"/>
        <v>0.1564</v>
      </c>
      <c r="K100" s="3">
        <f t="shared" si="13"/>
        <v>0.5328</v>
      </c>
      <c r="L100" s="3">
        <f t="shared" si="14"/>
        <v>0.926555555555555</v>
      </c>
      <c r="M100" s="1">
        <f t="shared" si="15"/>
        <v>0.8595</v>
      </c>
      <c r="N100" s="1">
        <f t="shared" si="16"/>
        <v>0</v>
      </c>
      <c r="O100" s="3">
        <f t="shared" si="17"/>
        <v>0.866666666666667</v>
      </c>
      <c r="P100" s="2">
        <v>0.8</v>
      </c>
      <c r="Q100" s="2">
        <v>0.1</v>
      </c>
      <c r="R100" s="2">
        <v>0.1</v>
      </c>
      <c r="S100" s="2">
        <f t="shared" si="18"/>
        <v>0.568961481481482</v>
      </c>
      <c r="T100" s="2">
        <f t="shared" si="19"/>
        <v>0.219645927792831</v>
      </c>
      <c r="U100" s="2">
        <f t="shared" si="20"/>
        <v>1</v>
      </c>
      <c r="V100" s="2">
        <f t="shared" si="21"/>
        <v>1</v>
      </c>
    </row>
    <row r="101" spans="1:22">
      <c r="A101">
        <v>322</v>
      </c>
      <c r="B101">
        <v>107</v>
      </c>
      <c r="C101">
        <v>3</v>
      </c>
      <c r="D101">
        <v>3.5</v>
      </c>
      <c r="E101">
        <v>3.5</v>
      </c>
      <c r="F101">
        <v>8.46</v>
      </c>
      <c r="G101">
        <v>1</v>
      </c>
      <c r="H101">
        <v>0.71</v>
      </c>
      <c r="I101">
        <f t="shared" si="11"/>
        <v>1</v>
      </c>
      <c r="J101" s="1">
        <f t="shared" si="12"/>
        <v>0.198788235294118</v>
      </c>
      <c r="K101" s="3">
        <f t="shared" si="13"/>
        <v>0.5076</v>
      </c>
      <c r="L101" s="3">
        <f t="shared" si="14"/>
        <v>0.894908496732026</v>
      </c>
      <c r="M101" s="1">
        <f t="shared" si="15"/>
        <v>0.798264705882353</v>
      </c>
      <c r="N101" s="1">
        <f t="shared" si="16"/>
        <v>0</v>
      </c>
      <c r="O101" s="3">
        <f t="shared" si="17"/>
        <v>0.8</v>
      </c>
      <c r="P101" s="2">
        <v>0.8</v>
      </c>
      <c r="Q101" s="2">
        <v>0.1</v>
      </c>
      <c r="R101" s="2">
        <v>0.1</v>
      </c>
      <c r="S101" s="2">
        <f t="shared" si="18"/>
        <v>0.554873638344227</v>
      </c>
      <c r="T101" s="2">
        <f t="shared" si="19"/>
        <v>0.20974124505965</v>
      </c>
      <c r="U101" s="2">
        <f t="shared" si="20"/>
        <v>1</v>
      </c>
      <c r="V101" s="2">
        <f t="shared" si="21"/>
        <v>1</v>
      </c>
    </row>
    <row r="102" spans="1:22">
      <c r="A102">
        <v>312</v>
      </c>
      <c r="B102">
        <v>105</v>
      </c>
      <c r="C102">
        <v>2</v>
      </c>
      <c r="D102">
        <v>2.5</v>
      </c>
      <c r="E102">
        <v>3</v>
      </c>
      <c r="F102">
        <v>8.12</v>
      </c>
      <c r="G102">
        <v>0</v>
      </c>
      <c r="H102">
        <v>0.64</v>
      </c>
      <c r="I102">
        <f t="shared" si="11"/>
        <v>1</v>
      </c>
      <c r="J102" s="1">
        <f t="shared" si="12"/>
        <v>0.254870588235294</v>
      </c>
      <c r="K102" s="3">
        <f t="shared" si="13"/>
        <v>0.19488</v>
      </c>
      <c r="L102" s="3">
        <f t="shared" si="14"/>
        <v>0.86821568627451</v>
      </c>
      <c r="M102" s="1">
        <f t="shared" si="15"/>
        <v>0.707411764705882</v>
      </c>
      <c r="N102" s="1">
        <f t="shared" si="16"/>
        <v>0</v>
      </c>
      <c r="O102" s="3">
        <f t="shared" si="17"/>
        <v>0.366666666666667</v>
      </c>
      <c r="P102" s="2">
        <v>0.8</v>
      </c>
      <c r="Q102" s="2">
        <v>0.1</v>
      </c>
      <c r="R102" s="2">
        <v>0.1</v>
      </c>
      <c r="S102" s="2">
        <f t="shared" si="18"/>
        <v>0.437383947712418</v>
      </c>
      <c r="T102" s="2">
        <f t="shared" si="19"/>
        <v>0.198404138251942</v>
      </c>
      <c r="U102" s="2">
        <f t="shared" si="20"/>
        <v>1</v>
      </c>
      <c r="V102" s="2">
        <f t="shared" si="21"/>
        <v>1</v>
      </c>
    </row>
    <row r="103" spans="1:22">
      <c r="A103">
        <v>314</v>
      </c>
      <c r="B103">
        <v>106</v>
      </c>
      <c r="C103">
        <v>2</v>
      </c>
      <c r="D103">
        <v>4</v>
      </c>
      <c r="E103">
        <v>3.5</v>
      </c>
      <c r="F103">
        <v>8.25</v>
      </c>
      <c r="G103">
        <v>0</v>
      </c>
      <c r="H103">
        <v>0.62</v>
      </c>
      <c r="I103">
        <f t="shared" si="11"/>
        <v>1</v>
      </c>
      <c r="J103" s="1">
        <f t="shared" si="12"/>
        <v>0.238088235294118</v>
      </c>
      <c r="K103" s="3">
        <f t="shared" si="13"/>
        <v>0.198</v>
      </c>
      <c r="L103" s="3">
        <f t="shared" si="14"/>
        <v>0.877287581699346</v>
      </c>
      <c r="M103" s="1">
        <f t="shared" si="15"/>
        <v>0.812132352941177</v>
      </c>
      <c r="N103" s="1">
        <f t="shared" si="16"/>
        <v>0</v>
      </c>
      <c r="O103" s="3">
        <f t="shared" si="17"/>
        <v>0.5</v>
      </c>
      <c r="P103" s="2">
        <v>0.8</v>
      </c>
      <c r="Q103" s="2">
        <v>0.1</v>
      </c>
      <c r="R103" s="2">
        <v>0.1</v>
      </c>
      <c r="S103" s="2">
        <f t="shared" si="18"/>
        <v>0.455204139433551</v>
      </c>
      <c r="T103" s="2">
        <f t="shared" si="19"/>
        <v>0.206167815101921</v>
      </c>
      <c r="U103" s="2">
        <f t="shared" si="20"/>
        <v>1</v>
      </c>
      <c r="V103" s="2">
        <f t="shared" si="21"/>
        <v>1</v>
      </c>
    </row>
    <row r="104" spans="1:22">
      <c r="A104">
        <v>317</v>
      </c>
      <c r="B104">
        <v>104</v>
      </c>
      <c r="C104">
        <v>2</v>
      </c>
      <c r="D104">
        <v>4.5</v>
      </c>
      <c r="E104">
        <v>4</v>
      </c>
      <c r="F104">
        <v>8.47</v>
      </c>
      <c r="G104">
        <v>0</v>
      </c>
      <c r="H104">
        <v>0.57</v>
      </c>
      <c r="I104">
        <f t="shared" si="11"/>
        <v>0</v>
      </c>
      <c r="J104" s="1">
        <f t="shared" si="12"/>
        <v>0.210297058823529</v>
      </c>
      <c r="K104" s="3">
        <f t="shared" si="13"/>
        <v>0.20328</v>
      </c>
      <c r="L104" s="3">
        <f t="shared" si="14"/>
        <v>0.882006535947712</v>
      </c>
      <c r="M104" s="1">
        <f t="shared" si="15"/>
        <v>0.869838235294118</v>
      </c>
      <c r="N104" s="1">
        <f t="shared" si="16"/>
        <v>1</v>
      </c>
      <c r="O104" s="3">
        <f t="shared" si="17"/>
        <v>0.566666666666667</v>
      </c>
      <c r="P104" s="2">
        <v>0.8</v>
      </c>
      <c r="Q104" s="2">
        <v>0.1</v>
      </c>
      <c r="R104" s="2">
        <v>0.1</v>
      </c>
      <c r="S104" s="2">
        <f t="shared" si="18"/>
        <v>0.380409350762527</v>
      </c>
      <c r="T104" s="2">
        <f t="shared" si="19"/>
        <v>0.205623751555186</v>
      </c>
      <c r="U104" s="2">
        <f t="shared" si="20"/>
        <v>1</v>
      </c>
      <c r="V104" s="2">
        <f t="shared" si="21"/>
        <v>1</v>
      </c>
    </row>
    <row r="105" spans="1:22">
      <c r="A105">
        <v>326</v>
      </c>
      <c r="B105">
        <v>112</v>
      </c>
      <c r="C105">
        <v>3</v>
      </c>
      <c r="D105">
        <v>3.5</v>
      </c>
      <c r="E105">
        <v>3</v>
      </c>
      <c r="F105">
        <v>9.05</v>
      </c>
      <c r="G105">
        <v>1</v>
      </c>
      <c r="H105">
        <v>0.74</v>
      </c>
      <c r="I105">
        <f t="shared" si="11"/>
        <v>1</v>
      </c>
      <c r="J105" s="1">
        <f t="shared" si="12"/>
        <v>0.132264705882353</v>
      </c>
      <c r="K105" s="3">
        <f t="shared" si="13"/>
        <v>0.543</v>
      </c>
      <c r="L105" s="3">
        <f t="shared" si="14"/>
        <v>0.932385620915033</v>
      </c>
      <c r="M105" s="1">
        <f t="shared" si="15"/>
        <v>0.790955882352941</v>
      </c>
      <c r="N105" s="1">
        <f t="shared" si="16"/>
        <v>0</v>
      </c>
      <c r="O105" s="3">
        <f t="shared" si="17"/>
        <v>0.766666666666667</v>
      </c>
      <c r="P105" s="2">
        <v>0.8</v>
      </c>
      <c r="Q105" s="2">
        <v>0.1</v>
      </c>
      <c r="R105" s="2">
        <v>0.1</v>
      </c>
      <c r="S105" s="2">
        <f t="shared" si="18"/>
        <v>0.553316557734205</v>
      </c>
      <c r="T105" s="2">
        <f t="shared" si="19"/>
        <v>0.214256250502855</v>
      </c>
      <c r="U105" s="2">
        <f t="shared" si="20"/>
        <v>1</v>
      </c>
      <c r="V105" s="2">
        <f t="shared" si="21"/>
        <v>1</v>
      </c>
    </row>
    <row r="106" spans="1:22">
      <c r="A106">
        <v>316</v>
      </c>
      <c r="B106">
        <v>110</v>
      </c>
      <c r="C106">
        <v>3</v>
      </c>
      <c r="D106">
        <v>4</v>
      </c>
      <c r="E106">
        <v>4.5</v>
      </c>
      <c r="F106">
        <v>8.78</v>
      </c>
      <c r="G106">
        <v>1</v>
      </c>
      <c r="H106">
        <v>0.69</v>
      </c>
      <c r="I106">
        <f t="shared" si="11"/>
        <v>1</v>
      </c>
      <c r="J106" s="1">
        <f t="shared" si="12"/>
        <v>0.183976470588235</v>
      </c>
      <c r="K106" s="3">
        <f t="shared" si="13"/>
        <v>0.5268</v>
      </c>
      <c r="L106" s="3">
        <f t="shared" si="14"/>
        <v>0.90802614379085</v>
      </c>
      <c r="M106" s="1">
        <f t="shared" si="15"/>
        <v>0.876852941176471</v>
      </c>
      <c r="N106" s="1">
        <f t="shared" si="16"/>
        <v>0</v>
      </c>
      <c r="O106" s="3">
        <f t="shared" si="17"/>
        <v>0.9</v>
      </c>
      <c r="P106" s="2">
        <v>0.8</v>
      </c>
      <c r="Q106" s="2">
        <v>0.1</v>
      </c>
      <c r="R106" s="2">
        <v>0.1</v>
      </c>
      <c r="S106" s="2">
        <f t="shared" si="18"/>
        <v>0.573828932461874</v>
      </c>
      <c r="T106" s="2">
        <f t="shared" si="19"/>
        <v>0.219473999530656</v>
      </c>
      <c r="U106" s="2">
        <f t="shared" si="20"/>
        <v>1</v>
      </c>
      <c r="V106" s="2">
        <f t="shared" si="21"/>
        <v>1</v>
      </c>
    </row>
    <row r="107" spans="1:22">
      <c r="A107">
        <v>329</v>
      </c>
      <c r="B107">
        <v>111</v>
      </c>
      <c r="C107">
        <v>4</v>
      </c>
      <c r="D107">
        <v>4.5</v>
      </c>
      <c r="E107">
        <v>4.5</v>
      </c>
      <c r="F107">
        <v>9.18</v>
      </c>
      <c r="G107">
        <v>1</v>
      </c>
      <c r="H107">
        <v>0.87</v>
      </c>
      <c r="I107">
        <f t="shared" si="11"/>
        <v>1</v>
      </c>
      <c r="J107" s="1">
        <f t="shared" si="12"/>
        <v>0.1117</v>
      </c>
      <c r="K107" s="3">
        <f t="shared" si="13"/>
        <v>0.7344</v>
      </c>
      <c r="L107" s="3">
        <f t="shared" si="14"/>
        <v>0.936882352941176</v>
      </c>
      <c r="M107" s="1">
        <f t="shared" si="15"/>
        <v>0.921411764705882</v>
      </c>
      <c r="N107" s="1">
        <f t="shared" si="16"/>
        <v>0</v>
      </c>
      <c r="O107" s="3">
        <f t="shared" si="17"/>
        <v>0.933333333333333</v>
      </c>
      <c r="P107" s="2">
        <v>0.8</v>
      </c>
      <c r="Q107" s="2">
        <v>0.1</v>
      </c>
      <c r="R107" s="2">
        <v>0.1</v>
      </c>
      <c r="S107" s="2">
        <f t="shared" si="18"/>
        <v>0.623841568627451</v>
      </c>
      <c r="T107" s="2">
        <f t="shared" si="19"/>
        <v>0.230365059652459</v>
      </c>
      <c r="U107" s="2">
        <f t="shared" si="20"/>
        <v>1</v>
      </c>
      <c r="V107" s="2">
        <f t="shared" si="21"/>
        <v>1</v>
      </c>
    </row>
    <row r="108" spans="1:22">
      <c r="A108">
        <v>338</v>
      </c>
      <c r="B108">
        <v>117</v>
      </c>
      <c r="C108">
        <v>4</v>
      </c>
      <c r="D108">
        <v>3.5</v>
      </c>
      <c r="E108">
        <v>4.5</v>
      </c>
      <c r="F108">
        <v>9.46</v>
      </c>
      <c r="G108">
        <v>1</v>
      </c>
      <c r="H108">
        <v>0.91</v>
      </c>
      <c r="I108">
        <f t="shared" si="11"/>
        <v>1</v>
      </c>
      <c r="J108" s="1">
        <f t="shared" si="12"/>
        <v>0.0595647058823529</v>
      </c>
      <c r="K108" s="3">
        <f t="shared" si="13"/>
        <v>0.7568</v>
      </c>
      <c r="L108" s="3">
        <f t="shared" si="14"/>
        <v>0.971705882352941</v>
      </c>
      <c r="M108" s="1">
        <f t="shared" si="15"/>
        <v>0.885029411764706</v>
      </c>
      <c r="N108" s="1">
        <f t="shared" si="16"/>
        <v>0</v>
      </c>
      <c r="O108" s="3">
        <f t="shared" si="17"/>
        <v>0.866666666666667</v>
      </c>
      <c r="P108" s="2">
        <v>0.8</v>
      </c>
      <c r="Q108" s="2">
        <v>0.1</v>
      </c>
      <c r="R108" s="2">
        <v>0.1</v>
      </c>
      <c r="S108" s="2">
        <f t="shared" si="18"/>
        <v>0.616954509803922</v>
      </c>
      <c r="T108" s="2">
        <f t="shared" si="19"/>
        <v>0.231902464718488</v>
      </c>
      <c r="U108" s="2">
        <f t="shared" si="20"/>
        <v>1</v>
      </c>
      <c r="V108" s="2">
        <f t="shared" si="21"/>
        <v>1</v>
      </c>
    </row>
    <row r="109" spans="1:22">
      <c r="A109">
        <v>331</v>
      </c>
      <c r="B109">
        <v>116</v>
      </c>
      <c r="C109">
        <v>5</v>
      </c>
      <c r="D109">
        <v>5</v>
      </c>
      <c r="E109">
        <v>5</v>
      </c>
      <c r="F109">
        <v>9.38</v>
      </c>
      <c r="G109">
        <v>1</v>
      </c>
      <c r="H109">
        <v>0.93</v>
      </c>
      <c r="I109">
        <f t="shared" si="11"/>
        <v>1</v>
      </c>
      <c r="J109" s="1">
        <f t="shared" si="12"/>
        <v>0.0868294117647058</v>
      </c>
      <c r="K109" s="3">
        <f t="shared" si="13"/>
        <v>0.938</v>
      </c>
      <c r="L109" s="3">
        <f t="shared" si="14"/>
        <v>0.959398692810458</v>
      </c>
      <c r="M109" s="1">
        <f t="shared" si="15"/>
        <v>0.977882352941176</v>
      </c>
      <c r="N109" s="1">
        <f t="shared" si="16"/>
        <v>0</v>
      </c>
      <c r="O109" s="3">
        <f t="shared" si="17"/>
        <v>1</v>
      </c>
      <c r="P109" s="2">
        <v>0.8</v>
      </c>
      <c r="Q109" s="2">
        <v>0.1</v>
      </c>
      <c r="R109" s="2">
        <v>0.1</v>
      </c>
      <c r="S109" s="2">
        <f t="shared" si="18"/>
        <v>0.687358082788671</v>
      </c>
      <c r="T109" s="2">
        <f t="shared" si="19"/>
        <v>0.243730782618253</v>
      </c>
      <c r="U109" s="2">
        <f t="shared" si="20"/>
        <v>1</v>
      </c>
      <c r="V109" s="2">
        <f t="shared" si="21"/>
        <v>1</v>
      </c>
    </row>
    <row r="110" spans="1:22">
      <c r="A110">
        <v>304</v>
      </c>
      <c r="B110">
        <v>103</v>
      </c>
      <c r="C110">
        <v>5</v>
      </c>
      <c r="D110">
        <v>5</v>
      </c>
      <c r="E110">
        <v>4</v>
      </c>
      <c r="F110">
        <v>8.64</v>
      </c>
      <c r="G110">
        <v>0</v>
      </c>
      <c r="H110">
        <v>0.68</v>
      </c>
      <c r="I110">
        <f t="shared" si="11"/>
        <v>1</v>
      </c>
      <c r="J110" s="1">
        <f t="shared" si="12"/>
        <v>0.227482352941176</v>
      </c>
      <c r="K110" s="3">
        <f t="shared" si="13"/>
        <v>0.5184</v>
      </c>
      <c r="L110" s="3">
        <f t="shared" si="14"/>
        <v>0.436075163398693</v>
      </c>
      <c r="M110" s="1">
        <f t="shared" si="15"/>
        <v>0.889529411764706</v>
      </c>
      <c r="N110" s="1">
        <f t="shared" si="16"/>
        <v>0</v>
      </c>
      <c r="O110" s="3">
        <f t="shared" si="17"/>
        <v>0.6</v>
      </c>
      <c r="P110" s="2">
        <v>0.8</v>
      </c>
      <c r="Q110" s="2">
        <v>0.1</v>
      </c>
      <c r="R110" s="2">
        <v>0.1</v>
      </c>
      <c r="S110" s="2">
        <f t="shared" si="18"/>
        <v>-0.434351023965142</v>
      </c>
      <c r="T110" s="2">
        <f t="shared" si="19"/>
        <v>0.192216425004393</v>
      </c>
      <c r="U110" s="2">
        <f t="shared" si="20"/>
        <v>0</v>
      </c>
      <c r="V110" s="2">
        <f t="shared" si="21"/>
        <v>0</v>
      </c>
    </row>
    <row r="111" spans="1:22">
      <c r="A111">
        <v>305</v>
      </c>
      <c r="B111">
        <v>108</v>
      </c>
      <c r="C111">
        <v>5</v>
      </c>
      <c r="D111">
        <v>3</v>
      </c>
      <c r="E111">
        <v>3</v>
      </c>
      <c r="F111">
        <v>8.48</v>
      </c>
      <c r="G111">
        <v>0</v>
      </c>
      <c r="H111">
        <v>0.61</v>
      </c>
      <c r="I111">
        <f t="shared" si="11"/>
        <v>1</v>
      </c>
      <c r="J111" s="1">
        <f t="shared" si="12"/>
        <v>0.239294117647059</v>
      </c>
      <c r="K111" s="3">
        <f t="shared" si="13"/>
        <v>0.5088</v>
      </c>
      <c r="L111" s="3">
        <f t="shared" si="14"/>
        <v>0.881686274509804</v>
      </c>
      <c r="M111" s="1">
        <f t="shared" si="15"/>
        <v>0.736264705882353</v>
      </c>
      <c r="N111" s="1">
        <f t="shared" si="16"/>
        <v>0</v>
      </c>
      <c r="O111" s="3">
        <f t="shared" si="17"/>
        <v>0.4</v>
      </c>
      <c r="P111" s="2">
        <v>0.8</v>
      </c>
      <c r="Q111" s="2">
        <v>0.1</v>
      </c>
      <c r="R111" s="2">
        <v>0.1</v>
      </c>
      <c r="S111" s="2">
        <f t="shared" si="18"/>
        <v>0.525509281045752</v>
      </c>
      <c r="T111" s="2">
        <f t="shared" si="19"/>
        <v>0.196786894155844</v>
      </c>
      <c r="U111" s="2">
        <f t="shared" si="20"/>
        <v>1</v>
      </c>
      <c r="V111" s="2">
        <f t="shared" si="21"/>
        <v>1</v>
      </c>
    </row>
    <row r="112" spans="1:22">
      <c r="A112">
        <v>321</v>
      </c>
      <c r="B112">
        <v>109</v>
      </c>
      <c r="C112">
        <v>4</v>
      </c>
      <c r="D112">
        <v>4</v>
      </c>
      <c r="E112">
        <v>4</v>
      </c>
      <c r="F112">
        <v>8.68</v>
      </c>
      <c r="G112">
        <v>1</v>
      </c>
      <c r="H112">
        <v>0.69</v>
      </c>
      <c r="I112">
        <f t="shared" si="11"/>
        <v>1</v>
      </c>
      <c r="J112" s="1">
        <f t="shared" si="12"/>
        <v>0.180505882352941</v>
      </c>
      <c r="K112" s="3">
        <f t="shared" si="13"/>
        <v>0.6944</v>
      </c>
      <c r="L112" s="3">
        <f t="shared" si="14"/>
        <v>0.906816993464052</v>
      </c>
      <c r="M112" s="1">
        <f t="shared" si="15"/>
        <v>0.853029411764706</v>
      </c>
      <c r="N112" s="1">
        <f t="shared" si="16"/>
        <v>0</v>
      </c>
      <c r="O112" s="3">
        <f t="shared" si="17"/>
        <v>0.866666666666667</v>
      </c>
      <c r="P112" s="2">
        <v>0.8</v>
      </c>
      <c r="Q112" s="2">
        <v>0.1</v>
      </c>
      <c r="R112" s="2">
        <v>0.1</v>
      </c>
      <c r="S112" s="2">
        <f t="shared" si="18"/>
        <v>0.612701786492375</v>
      </c>
      <c r="T112" s="2">
        <f t="shared" si="19"/>
        <v>0.217922412586064</v>
      </c>
      <c r="U112" s="2">
        <f t="shared" si="20"/>
        <v>1</v>
      </c>
      <c r="V112" s="2">
        <f t="shared" si="21"/>
        <v>1</v>
      </c>
    </row>
    <row r="113" spans="1:22">
      <c r="A113">
        <v>301</v>
      </c>
      <c r="B113">
        <v>107</v>
      </c>
      <c r="C113">
        <v>3</v>
      </c>
      <c r="D113">
        <v>3.5</v>
      </c>
      <c r="E113">
        <v>3.5</v>
      </c>
      <c r="F113">
        <v>8.34</v>
      </c>
      <c r="G113">
        <v>1</v>
      </c>
      <c r="H113">
        <v>0.62</v>
      </c>
      <c r="I113">
        <f t="shared" si="11"/>
        <v>1</v>
      </c>
      <c r="J113" s="1">
        <f t="shared" si="12"/>
        <v>0.261664705882353</v>
      </c>
      <c r="K113" s="3">
        <f t="shared" si="13"/>
        <v>0.5004</v>
      </c>
      <c r="L113" s="3">
        <f t="shared" si="14"/>
        <v>0.435160130718954</v>
      </c>
      <c r="M113" s="1">
        <f t="shared" si="15"/>
        <v>0.779823529411765</v>
      </c>
      <c r="N113" s="1">
        <f t="shared" si="16"/>
        <v>0</v>
      </c>
      <c r="O113" s="3">
        <f t="shared" si="17"/>
        <v>0.8</v>
      </c>
      <c r="P113" s="2">
        <v>0.8</v>
      </c>
      <c r="Q113" s="2">
        <v>0.1</v>
      </c>
      <c r="R113" s="2">
        <v>0.1</v>
      </c>
      <c r="S113" s="2">
        <f t="shared" si="18"/>
        <v>-0.445645838779956</v>
      </c>
      <c r="T113" s="2">
        <f t="shared" si="19"/>
        <v>0.192078471441491</v>
      </c>
      <c r="U113" s="2">
        <f t="shared" si="20"/>
        <v>0</v>
      </c>
      <c r="V113" s="2">
        <f t="shared" si="21"/>
        <v>0</v>
      </c>
    </row>
    <row r="114" spans="1:22">
      <c r="A114">
        <v>320</v>
      </c>
      <c r="B114">
        <v>110</v>
      </c>
      <c r="C114">
        <v>2</v>
      </c>
      <c r="D114">
        <v>4</v>
      </c>
      <c r="E114">
        <v>3.5</v>
      </c>
      <c r="F114">
        <v>8.56</v>
      </c>
      <c r="G114">
        <v>0</v>
      </c>
      <c r="H114">
        <v>0.72</v>
      </c>
      <c r="I114">
        <f t="shared" si="11"/>
        <v>1</v>
      </c>
      <c r="J114" s="1">
        <f t="shared" si="12"/>
        <v>0.194352941176471</v>
      </c>
      <c r="K114" s="3">
        <f t="shared" si="13"/>
        <v>0.20544</v>
      </c>
      <c r="L114" s="3">
        <f t="shared" si="14"/>
        <v>0.904614379084967</v>
      </c>
      <c r="M114" s="1">
        <f t="shared" si="15"/>
        <v>0.824294117647059</v>
      </c>
      <c r="N114" s="1">
        <f t="shared" si="16"/>
        <v>0</v>
      </c>
      <c r="O114" s="3">
        <f t="shared" si="17"/>
        <v>0.5</v>
      </c>
      <c r="P114" s="2">
        <v>0.8</v>
      </c>
      <c r="Q114" s="2">
        <v>0.1</v>
      </c>
      <c r="R114" s="2">
        <v>0.1</v>
      </c>
      <c r="S114" s="2">
        <f t="shared" si="18"/>
        <v>0.453785481481482</v>
      </c>
      <c r="T114" s="2">
        <f t="shared" si="19"/>
        <v>0.21031584441698</v>
      </c>
      <c r="U114" s="2">
        <f t="shared" si="20"/>
        <v>1</v>
      </c>
      <c r="V114" s="2">
        <f t="shared" si="21"/>
        <v>1</v>
      </c>
    </row>
    <row r="115" spans="1:22">
      <c r="A115">
        <v>311</v>
      </c>
      <c r="B115">
        <v>105</v>
      </c>
      <c r="C115">
        <v>3</v>
      </c>
      <c r="D115">
        <v>3.5</v>
      </c>
      <c r="E115">
        <v>3</v>
      </c>
      <c r="F115">
        <v>8.45</v>
      </c>
      <c r="G115">
        <v>1</v>
      </c>
      <c r="H115">
        <v>0.59</v>
      </c>
      <c r="I115">
        <f t="shared" si="11"/>
        <v>0</v>
      </c>
      <c r="J115" s="1">
        <f t="shared" si="12"/>
        <v>0.227073529411765</v>
      </c>
      <c r="K115" s="3">
        <f t="shared" si="13"/>
        <v>0.507</v>
      </c>
      <c r="L115" s="3">
        <f t="shared" si="14"/>
        <v>0.878235294117647</v>
      </c>
      <c r="M115" s="1">
        <f t="shared" si="15"/>
        <v>0.764926470588235</v>
      </c>
      <c r="N115" s="1">
        <f t="shared" si="16"/>
        <v>1</v>
      </c>
      <c r="O115" s="3">
        <f t="shared" si="17"/>
        <v>0.766666666666667</v>
      </c>
      <c r="P115" s="2">
        <v>0.8</v>
      </c>
      <c r="Q115" s="2">
        <v>0.1</v>
      </c>
      <c r="R115" s="2">
        <v>0.1</v>
      </c>
      <c r="S115" s="2">
        <f t="shared" si="18"/>
        <v>0.472476470588235</v>
      </c>
      <c r="T115" s="2">
        <f t="shared" si="19"/>
        <v>0.183872581146783</v>
      </c>
      <c r="U115" s="2">
        <f t="shared" si="20"/>
        <v>1</v>
      </c>
      <c r="V115" s="2">
        <f t="shared" si="21"/>
        <v>1</v>
      </c>
    </row>
    <row r="116" spans="1:22">
      <c r="A116">
        <v>310</v>
      </c>
      <c r="B116">
        <v>106</v>
      </c>
      <c r="C116">
        <v>4</v>
      </c>
      <c r="D116">
        <v>4.5</v>
      </c>
      <c r="E116">
        <v>4.5</v>
      </c>
      <c r="F116">
        <v>9.04</v>
      </c>
      <c r="G116">
        <v>1</v>
      </c>
      <c r="H116">
        <v>0.66</v>
      </c>
      <c r="I116">
        <f t="shared" si="11"/>
        <v>1</v>
      </c>
      <c r="J116" s="1">
        <f t="shared" si="12"/>
        <v>0.175764705882353</v>
      </c>
      <c r="K116" s="3">
        <f t="shared" si="13"/>
        <v>0.7232</v>
      </c>
      <c r="L116" s="3">
        <f t="shared" si="14"/>
        <v>0.899699346405229</v>
      </c>
      <c r="M116" s="1">
        <f t="shared" si="15"/>
        <v>0.903941176470588</v>
      </c>
      <c r="N116" s="1">
        <f t="shared" si="16"/>
        <v>0</v>
      </c>
      <c r="O116" s="3">
        <f t="shared" si="17"/>
        <v>0.933333333333333</v>
      </c>
      <c r="P116" s="2">
        <v>0.8</v>
      </c>
      <c r="Q116" s="2">
        <v>0.1</v>
      </c>
      <c r="R116" s="2">
        <v>0.1</v>
      </c>
      <c r="S116" s="2">
        <f t="shared" si="18"/>
        <v>0.626625708061002</v>
      </c>
      <c r="T116" s="2">
        <f t="shared" si="19"/>
        <v>0.223565743517517</v>
      </c>
      <c r="U116" s="2">
        <f t="shared" si="20"/>
        <v>1</v>
      </c>
      <c r="V116" s="2">
        <f t="shared" si="21"/>
        <v>1</v>
      </c>
    </row>
    <row r="117" spans="1:22">
      <c r="A117">
        <v>299</v>
      </c>
      <c r="B117">
        <v>102</v>
      </c>
      <c r="C117">
        <v>3</v>
      </c>
      <c r="D117">
        <v>4</v>
      </c>
      <c r="E117">
        <v>3.5</v>
      </c>
      <c r="F117">
        <v>8.62</v>
      </c>
      <c r="G117">
        <v>0</v>
      </c>
      <c r="H117">
        <v>0.56</v>
      </c>
      <c r="I117">
        <f t="shared" si="11"/>
        <v>0</v>
      </c>
      <c r="J117" s="1">
        <f t="shared" si="12"/>
        <v>0.24194705882353</v>
      </c>
      <c r="K117" s="3">
        <f t="shared" si="13"/>
        <v>0.31032</v>
      </c>
      <c r="L117" s="3">
        <f t="shared" si="14"/>
        <v>0.431901960784314</v>
      </c>
      <c r="M117" s="1">
        <f t="shared" si="15"/>
        <v>0.81035294117647</v>
      </c>
      <c r="N117" s="1">
        <f t="shared" si="16"/>
        <v>1</v>
      </c>
      <c r="O117" s="3">
        <f t="shared" si="17"/>
        <v>0.5</v>
      </c>
      <c r="P117" s="2">
        <v>0.8</v>
      </c>
      <c r="Q117" s="2">
        <v>0.1</v>
      </c>
      <c r="R117" s="2">
        <v>0.1</v>
      </c>
      <c r="S117" s="2">
        <f t="shared" si="18"/>
        <v>-0.287273307189543</v>
      </c>
      <c r="T117" s="2">
        <f t="shared" si="19"/>
        <v>0.188900171506575</v>
      </c>
      <c r="U117" s="2">
        <f t="shared" si="20"/>
        <v>0</v>
      </c>
      <c r="V117" s="2">
        <f t="shared" si="21"/>
        <v>0</v>
      </c>
    </row>
    <row r="118" spans="1:22">
      <c r="A118">
        <v>290</v>
      </c>
      <c r="B118">
        <v>104</v>
      </c>
      <c r="C118">
        <v>4</v>
      </c>
      <c r="D118">
        <v>2</v>
      </c>
      <c r="E118">
        <v>2.5</v>
      </c>
      <c r="F118">
        <v>7.46</v>
      </c>
      <c r="G118">
        <v>0</v>
      </c>
      <c r="H118">
        <v>0.45</v>
      </c>
      <c r="I118">
        <f t="shared" si="11"/>
        <v>0</v>
      </c>
      <c r="J118" s="1">
        <f t="shared" si="12"/>
        <v>0.363705882352941</v>
      </c>
      <c r="K118" s="3">
        <f t="shared" si="13"/>
        <v>0.35808</v>
      </c>
      <c r="L118" s="3">
        <f t="shared" si="14"/>
        <v>0.410934640522876</v>
      </c>
      <c r="M118" s="1">
        <f t="shared" si="15"/>
        <v>0.624735294117647</v>
      </c>
      <c r="N118" s="1">
        <f t="shared" si="16"/>
        <v>1</v>
      </c>
      <c r="O118" s="3">
        <f t="shared" si="17"/>
        <v>0.3</v>
      </c>
      <c r="P118" s="2">
        <v>0.8</v>
      </c>
      <c r="Q118" s="2">
        <v>0.1</v>
      </c>
      <c r="R118" s="2">
        <v>0.1</v>
      </c>
      <c r="S118" s="2">
        <f t="shared" si="18"/>
        <v>-0.29603762962963</v>
      </c>
      <c r="T118" s="2">
        <f t="shared" si="19"/>
        <v>0.179560397013889</v>
      </c>
      <c r="U118" s="2">
        <f t="shared" si="20"/>
        <v>0</v>
      </c>
      <c r="V118" s="2">
        <f t="shared" si="21"/>
        <v>1</v>
      </c>
    </row>
    <row r="119" spans="1:22">
      <c r="A119">
        <v>296</v>
      </c>
      <c r="B119">
        <v>99</v>
      </c>
      <c r="C119">
        <v>2</v>
      </c>
      <c r="D119">
        <v>3</v>
      </c>
      <c r="E119">
        <v>3.5</v>
      </c>
      <c r="F119">
        <v>7.28</v>
      </c>
      <c r="G119">
        <v>0</v>
      </c>
      <c r="H119">
        <v>0.47</v>
      </c>
      <c r="I119">
        <f t="shared" si="11"/>
        <v>0</v>
      </c>
      <c r="J119" s="1">
        <f t="shared" si="12"/>
        <v>0.366211764705882</v>
      </c>
      <c r="K119" s="3">
        <f t="shared" si="13"/>
        <v>0.17472</v>
      </c>
      <c r="L119" s="3">
        <f t="shared" si="14"/>
        <v>0.40393137254902</v>
      </c>
      <c r="M119" s="1">
        <f t="shared" si="15"/>
        <v>0.724647058823529</v>
      </c>
      <c r="N119" s="1">
        <f t="shared" si="16"/>
        <v>1</v>
      </c>
      <c r="O119" s="3">
        <f t="shared" si="17"/>
        <v>0.433333333333333</v>
      </c>
      <c r="P119" s="2">
        <v>0.8</v>
      </c>
      <c r="Q119" s="2">
        <v>0.1</v>
      </c>
      <c r="R119" s="2">
        <v>0.1</v>
      </c>
      <c r="S119" s="2">
        <f t="shared" si="18"/>
        <v>-0.264601934640523</v>
      </c>
      <c r="T119" s="2">
        <f t="shared" si="19"/>
        <v>0.188597420790682</v>
      </c>
      <c r="U119" s="2">
        <f t="shared" si="20"/>
        <v>0</v>
      </c>
      <c r="V119" s="2">
        <f t="shared" si="21"/>
        <v>1</v>
      </c>
    </row>
    <row r="120" spans="1:22">
      <c r="A120">
        <v>327</v>
      </c>
      <c r="B120">
        <v>104</v>
      </c>
      <c r="C120">
        <v>5</v>
      </c>
      <c r="D120">
        <v>3</v>
      </c>
      <c r="E120">
        <v>3.5</v>
      </c>
      <c r="F120">
        <v>8.84</v>
      </c>
      <c r="G120">
        <v>1</v>
      </c>
      <c r="H120">
        <v>0.71</v>
      </c>
      <c r="I120">
        <f t="shared" si="11"/>
        <v>1</v>
      </c>
      <c r="J120" s="1">
        <f t="shared" si="12"/>
        <v>0.1498</v>
      </c>
      <c r="K120" s="3">
        <f t="shared" si="13"/>
        <v>0.884</v>
      </c>
      <c r="L120" s="3">
        <f t="shared" si="14"/>
        <v>0.904143790849673</v>
      </c>
      <c r="M120" s="1">
        <f t="shared" si="15"/>
        <v>0.786441176470588</v>
      </c>
      <c r="N120" s="1">
        <f t="shared" si="16"/>
        <v>0</v>
      </c>
      <c r="O120" s="3">
        <f t="shared" si="17"/>
        <v>0.766666666666667</v>
      </c>
      <c r="P120" s="2">
        <v>0.8</v>
      </c>
      <c r="Q120" s="2">
        <v>0.1</v>
      </c>
      <c r="R120" s="2">
        <v>0.1</v>
      </c>
      <c r="S120" s="2">
        <f t="shared" si="18"/>
        <v>0.641033638344227</v>
      </c>
      <c r="T120" s="2">
        <f t="shared" si="19"/>
        <v>0.219729641780805</v>
      </c>
      <c r="U120" s="2">
        <f t="shared" si="20"/>
        <v>1</v>
      </c>
      <c r="V120" s="2">
        <f t="shared" si="21"/>
        <v>1</v>
      </c>
    </row>
    <row r="121" spans="1:22">
      <c r="A121">
        <v>335</v>
      </c>
      <c r="B121">
        <v>117</v>
      </c>
      <c r="C121">
        <v>5</v>
      </c>
      <c r="D121">
        <v>5</v>
      </c>
      <c r="E121">
        <v>5</v>
      </c>
      <c r="F121">
        <v>9.56</v>
      </c>
      <c r="G121">
        <v>1</v>
      </c>
      <c r="H121">
        <v>0.94</v>
      </c>
      <c r="I121">
        <f t="shared" si="11"/>
        <v>1</v>
      </c>
      <c r="J121" s="1">
        <f t="shared" si="12"/>
        <v>0.0580588235294116</v>
      </c>
      <c r="K121" s="3">
        <f t="shared" si="13"/>
        <v>0.956</v>
      </c>
      <c r="L121" s="3">
        <f t="shared" si="14"/>
        <v>0.972098039215686</v>
      </c>
      <c r="M121" s="1">
        <f t="shared" si="15"/>
        <v>0.985323529411765</v>
      </c>
      <c r="N121" s="1">
        <f t="shared" si="16"/>
        <v>0</v>
      </c>
      <c r="O121" s="3">
        <f t="shared" si="17"/>
        <v>1</v>
      </c>
      <c r="P121" s="2">
        <v>0.8</v>
      </c>
      <c r="Q121" s="2">
        <v>0.1</v>
      </c>
      <c r="R121" s="2">
        <v>0.1</v>
      </c>
      <c r="S121" s="2">
        <f t="shared" si="18"/>
        <v>0.688467712418301</v>
      </c>
      <c r="T121" s="2">
        <f t="shared" si="19"/>
        <v>0.247236613545082</v>
      </c>
      <c r="U121" s="2">
        <f t="shared" si="20"/>
        <v>1</v>
      </c>
      <c r="V121" s="2">
        <f t="shared" si="21"/>
        <v>1</v>
      </c>
    </row>
    <row r="122" spans="1:22">
      <c r="A122">
        <v>334</v>
      </c>
      <c r="B122">
        <v>119</v>
      </c>
      <c r="C122">
        <v>5</v>
      </c>
      <c r="D122">
        <v>4.5</v>
      </c>
      <c r="E122">
        <v>4.5</v>
      </c>
      <c r="F122">
        <v>9.48</v>
      </c>
      <c r="G122">
        <v>1</v>
      </c>
      <c r="H122">
        <v>0.94</v>
      </c>
      <c r="I122">
        <f t="shared" si="11"/>
        <v>1</v>
      </c>
      <c r="J122" s="1">
        <f t="shared" si="12"/>
        <v>0.0687294117647058</v>
      </c>
      <c r="K122" s="3">
        <f t="shared" si="13"/>
        <v>0.948</v>
      </c>
      <c r="L122" s="3">
        <f t="shared" si="14"/>
        <v>0.974006535947712</v>
      </c>
      <c r="M122" s="1">
        <f t="shared" si="15"/>
        <v>0.932588235294118</v>
      </c>
      <c r="N122" s="1">
        <f t="shared" si="16"/>
        <v>0</v>
      </c>
      <c r="O122" s="3">
        <f t="shared" si="17"/>
        <v>0.933333333333333</v>
      </c>
      <c r="P122" s="2">
        <v>0.8</v>
      </c>
      <c r="Q122" s="2">
        <v>0.1</v>
      </c>
      <c r="R122" s="2">
        <v>0.1</v>
      </c>
      <c r="S122" s="2">
        <f t="shared" si="18"/>
        <v>0.680136644880174</v>
      </c>
      <c r="T122" s="2">
        <f t="shared" si="19"/>
        <v>0.2416038469037</v>
      </c>
      <c r="U122" s="2">
        <f t="shared" si="20"/>
        <v>1</v>
      </c>
      <c r="V122" s="2">
        <f t="shared" si="21"/>
        <v>1</v>
      </c>
    </row>
    <row r="123" spans="1:22">
      <c r="A123">
        <v>310</v>
      </c>
      <c r="B123">
        <v>106</v>
      </c>
      <c r="C123">
        <v>4</v>
      </c>
      <c r="D123">
        <v>1.5</v>
      </c>
      <c r="E123">
        <v>2.5</v>
      </c>
      <c r="F123">
        <v>8.36</v>
      </c>
      <c r="G123">
        <v>0</v>
      </c>
      <c r="H123">
        <v>0.57</v>
      </c>
      <c r="I123">
        <f t="shared" si="11"/>
        <v>0</v>
      </c>
      <c r="J123" s="1">
        <f t="shared" si="12"/>
        <v>0.237764705882353</v>
      </c>
      <c r="K123" s="3">
        <f t="shared" si="13"/>
        <v>0.40128</v>
      </c>
      <c r="L123" s="3">
        <f t="shared" si="14"/>
        <v>0.877032679738562</v>
      </c>
      <c r="M123" s="1">
        <f t="shared" si="15"/>
        <v>0.636941176470588</v>
      </c>
      <c r="N123" s="1">
        <f t="shared" si="16"/>
        <v>1</v>
      </c>
      <c r="O123" s="3">
        <f t="shared" si="17"/>
        <v>0.266666666666667</v>
      </c>
      <c r="P123" s="2">
        <v>0.8</v>
      </c>
      <c r="Q123" s="2">
        <v>0.1</v>
      </c>
      <c r="R123" s="2">
        <v>0.1</v>
      </c>
      <c r="S123" s="2">
        <f t="shared" si="18"/>
        <v>0.396575930283224</v>
      </c>
      <c r="T123" s="2">
        <f t="shared" si="19"/>
        <v>0.196234838813269</v>
      </c>
      <c r="U123" s="2">
        <f t="shared" si="20"/>
        <v>1</v>
      </c>
      <c r="V123" s="2">
        <f t="shared" si="21"/>
        <v>1</v>
      </c>
    </row>
    <row r="124" spans="1:22">
      <c r="A124">
        <v>308</v>
      </c>
      <c r="B124">
        <v>108</v>
      </c>
      <c r="C124">
        <v>3</v>
      </c>
      <c r="D124">
        <v>3.5</v>
      </c>
      <c r="E124">
        <v>3.5</v>
      </c>
      <c r="F124">
        <v>8.22</v>
      </c>
      <c r="G124">
        <v>0</v>
      </c>
      <c r="H124">
        <v>0.61</v>
      </c>
      <c r="I124">
        <f t="shared" si="11"/>
        <v>1</v>
      </c>
      <c r="J124" s="1">
        <f t="shared" si="12"/>
        <v>0.255364705882353</v>
      </c>
      <c r="K124" s="3">
        <f t="shared" si="13"/>
        <v>0.29592</v>
      </c>
      <c r="L124" s="3">
        <f t="shared" si="14"/>
        <v>0.875960784313725</v>
      </c>
      <c r="M124" s="1">
        <f t="shared" si="15"/>
        <v>0.781970588235294</v>
      </c>
      <c r="N124" s="1">
        <f t="shared" si="16"/>
        <v>0</v>
      </c>
      <c r="O124" s="3">
        <f t="shared" si="17"/>
        <v>0.466666666666667</v>
      </c>
      <c r="P124" s="2">
        <v>0.8</v>
      </c>
      <c r="Q124" s="2">
        <v>0.1</v>
      </c>
      <c r="R124" s="2">
        <v>0.1</v>
      </c>
      <c r="S124" s="2">
        <f t="shared" si="18"/>
        <v>0.480489777777778</v>
      </c>
      <c r="T124" s="2">
        <f t="shared" si="19"/>
        <v>0.200035623505913</v>
      </c>
      <c r="U124" s="2">
        <f t="shared" si="20"/>
        <v>1</v>
      </c>
      <c r="V124" s="2">
        <f t="shared" si="21"/>
        <v>1</v>
      </c>
    </row>
    <row r="125" spans="1:22">
      <c r="A125">
        <v>301</v>
      </c>
      <c r="B125">
        <v>106</v>
      </c>
      <c r="C125">
        <v>4</v>
      </c>
      <c r="D125">
        <v>2.5</v>
      </c>
      <c r="E125">
        <v>3</v>
      </c>
      <c r="F125">
        <v>8.47</v>
      </c>
      <c r="G125">
        <v>0</v>
      </c>
      <c r="H125">
        <v>0.57</v>
      </c>
      <c r="I125">
        <f t="shared" si="11"/>
        <v>0</v>
      </c>
      <c r="J125" s="1">
        <f t="shared" si="12"/>
        <v>0.250155882352941</v>
      </c>
      <c r="K125" s="3">
        <f t="shared" si="13"/>
        <v>0.40656</v>
      </c>
      <c r="L125" s="3">
        <f t="shared" si="14"/>
        <v>0.435937908496732</v>
      </c>
      <c r="M125" s="1">
        <f t="shared" si="15"/>
        <v>0.708073529411765</v>
      </c>
      <c r="N125" s="1">
        <f t="shared" si="16"/>
        <v>1</v>
      </c>
      <c r="O125" s="3">
        <f t="shared" si="17"/>
        <v>0.366666666666667</v>
      </c>
      <c r="P125" s="2">
        <v>0.8</v>
      </c>
      <c r="Q125" s="2">
        <v>0.1</v>
      </c>
      <c r="R125" s="2">
        <v>0.1</v>
      </c>
      <c r="S125" s="2">
        <f t="shared" si="18"/>
        <v>-0.297353559912854</v>
      </c>
      <c r="T125" s="2">
        <f t="shared" si="19"/>
        <v>0.182884664891677</v>
      </c>
      <c r="U125" s="2">
        <f t="shared" si="20"/>
        <v>0</v>
      </c>
      <c r="V125" s="2">
        <f t="shared" si="21"/>
        <v>0</v>
      </c>
    </row>
    <row r="126" spans="1:22">
      <c r="A126">
        <v>300</v>
      </c>
      <c r="B126">
        <v>100</v>
      </c>
      <c r="C126">
        <v>3</v>
      </c>
      <c r="D126">
        <v>2</v>
      </c>
      <c r="E126">
        <v>3</v>
      </c>
      <c r="F126">
        <v>8.66</v>
      </c>
      <c r="G126">
        <v>1</v>
      </c>
      <c r="H126">
        <v>0.64</v>
      </c>
      <c r="I126">
        <f t="shared" si="11"/>
        <v>1</v>
      </c>
      <c r="J126" s="1">
        <f t="shared" si="12"/>
        <v>0.235882352941176</v>
      </c>
      <c r="K126" s="3">
        <f t="shared" si="13"/>
        <v>0.5196</v>
      </c>
      <c r="L126" s="3">
        <f t="shared" si="14"/>
        <v>0.430281045751634</v>
      </c>
      <c r="M126" s="1">
        <f t="shared" si="15"/>
        <v>0.687088235294118</v>
      </c>
      <c r="N126" s="1">
        <f t="shared" si="16"/>
        <v>0</v>
      </c>
      <c r="O126" s="3">
        <f t="shared" si="17"/>
        <v>0.666666666666667</v>
      </c>
      <c r="P126" s="2">
        <v>0.8</v>
      </c>
      <c r="Q126" s="2">
        <v>0.1</v>
      </c>
      <c r="R126" s="2">
        <v>0.1</v>
      </c>
      <c r="S126" s="2">
        <f t="shared" si="18"/>
        <v>-0.424503965141612</v>
      </c>
      <c r="T126" s="2">
        <f t="shared" si="19"/>
        <v>0.179648982335547</v>
      </c>
      <c r="U126" s="2">
        <f t="shared" si="20"/>
        <v>0</v>
      </c>
      <c r="V126" s="2">
        <f t="shared" si="21"/>
        <v>0</v>
      </c>
    </row>
    <row r="127" spans="1:22">
      <c r="A127">
        <v>323</v>
      </c>
      <c r="B127">
        <v>113</v>
      </c>
      <c r="C127">
        <v>3</v>
      </c>
      <c r="D127">
        <v>4</v>
      </c>
      <c r="E127">
        <v>3</v>
      </c>
      <c r="F127">
        <v>9.32</v>
      </c>
      <c r="G127">
        <v>1</v>
      </c>
      <c r="H127">
        <v>0.85</v>
      </c>
      <c r="I127">
        <f t="shared" si="11"/>
        <v>1</v>
      </c>
      <c r="J127" s="1">
        <f t="shared" si="12"/>
        <v>0.1146</v>
      </c>
      <c r="K127" s="3">
        <f t="shared" si="13"/>
        <v>0.5592</v>
      </c>
      <c r="L127" s="3">
        <f t="shared" si="14"/>
        <v>0.941222222222222</v>
      </c>
      <c r="M127" s="1">
        <f t="shared" si="15"/>
        <v>0.8205</v>
      </c>
      <c r="N127" s="1">
        <f t="shared" si="16"/>
        <v>0</v>
      </c>
      <c r="O127" s="3">
        <f t="shared" si="17"/>
        <v>0.8</v>
      </c>
      <c r="P127" s="2">
        <v>0.8</v>
      </c>
      <c r="Q127" s="2">
        <v>0.1</v>
      </c>
      <c r="R127" s="2">
        <v>0.1</v>
      </c>
      <c r="S127" s="2">
        <f t="shared" si="18"/>
        <v>0.560312592592592</v>
      </c>
      <c r="T127" s="2">
        <f t="shared" si="19"/>
        <v>0.218504935076171</v>
      </c>
      <c r="U127" s="2">
        <f t="shared" si="20"/>
        <v>1</v>
      </c>
      <c r="V127" s="2">
        <f t="shared" si="21"/>
        <v>1</v>
      </c>
    </row>
    <row r="128" spans="1:22">
      <c r="A128">
        <v>319</v>
      </c>
      <c r="B128">
        <v>112</v>
      </c>
      <c r="C128">
        <v>3</v>
      </c>
      <c r="D128">
        <v>2.5</v>
      </c>
      <c r="E128">
        <v>2</v>
      </c>
      <c r="F128">
        <v>8.71</v>
      </c>
      <c r="G128">
        <v>1</v>
      </c>
      <c r="H128">
        <v>0.78</v>
      </c>
      <c r="I128">
        <f t="shared" si="11"/>
        <v>1</v>
      </c>
      <c r="J128" s="1">
        <f t="shared" si="12"/>
        <v>0.182797058823529</v>
      </c>
      <c r="K128" s="3">
        <f t="shared" si="13"/>
        <v>0.5226</v>
      </c>
      <c r="L128" s="3">
        <f t="shared" si="14"/>
        <v>0.91418954248366</v>
      </c>
      <c r="M128" s="1">
        <f t="shared" si="15"/>
        <v>0.677308823529412</v>
      </c>
      <c r="N128" s="1">
        <f t="shared" si="16"/>
        <v>0</v>
      </c>
      <c r="O128" s="3">
        <f t="shared" si="17"/>
        <v>0.633333333333333</v>
      </c>
      <c r="P128" s="2">
        <v>0.8</v>
      </c>
      <c r="Q128" s="2">
        <v>0.1</v>
      </c>
      <c r="R128" s="2">
        <v>0.1</v>
      </c>
      <c r="S128" s="2">
        <f t="shared" si="18"/>
        <v>0.536741132897604</v>
      </c>
      <c r="T128" s="2">
        <f t="shared" si="19"/>
        <v>0.20138813261696</v>
      </c>
      <c r="U128" s="2">
        <f t="shared" si="20"/>
        <v>1</v>
      </c>
      <c r="V128" s="2">
        <f t="shared" si="21"/>
        <v>1</v>
      </c>
    </row>
    <row r="129" spans="1:22">
      <c r="A129">
        <v>326</v>
      </c>
      <c r="B129">
        <v>112</v>
      </c>
      <c r="C129">
        <v>3</v>
      </c>
      <c r="D129">
        <v>3.5</v>
      </c>
      <c r="E129">
        <v>3</v>
      </c>
      <c r="F129">
        <v>9.1</v>
      </c>
      <c r="G129">
        <v>1</v>
      </c>
      <c r="H129">
        <v>0.84</v>
      </c>
      <c r="I129">
        <f t="shared" ref="I129:I168" si="22">IF(H129&gt;0.6,1,0)</f>
        <v>1</v>
      </c>
      <c r="J129" s="1">
        <f t="shared" ref="J129:J168" si="23">1-(F129/10*A129/340)</f>
        <v>0.127470588235294</v>
      </c>
      <c r="K129" s="3">
        <f t="shared" ref="K129:K168" si="24">IF(G129=1,1,0.6)*C129/5*F129/10</f>
        <v>0.546</v>
      </c>
      <c r="L129" s="3">
        <f t="shared" ref="L129:L168" si="25">IF(A129&lt;305,((A129/340+B129/120+F129/10)/6),(A129/340+B129/120+F129/10)/3)</f>
        <v>0.934052287581699</v>
      </c>
      <c r="M129" s="1">
        <f t="shared" ref="M129:M168" si="26">(A129/340+F129/10+D129/5+E129/5)/4</f>
        <v>0.792205882352941</v>
      </c>
      <c r="N129" s="1">
        <f t="shared" ref="N129:N168" si="27">IF(AND((A129/340+B129/120+F129/10)/3&gt;0.8,H129&lt;0.6),((A129/340+B129/120+F129/10)/3&gt;0.8)*1,0)</f>
        <v>0</v>
      </c>
      <c r="O129" s="3">
        <f t="shared" ref="O129:O168" si="28">(D129/5+E129/5+IF(G129=1,1,0))/3</f>
        <v>0.766666666666667</v>
      </c>
      <c r="P129" s="2">
        <v>0.8</v>
      </c>
      <c r="Q129" s="2">
        <v>0.1</v>
      </c>
      <c r="R129" s="2">
        <v>0.1</v>
      </c>
      <c r="S129" s="2">
        <f t="shared" ref="S129:S168" si="29">IF(L129&lt;0.5,-1,1)*P129*(AVERAGE(J129,K129,L129)+(Q129*O129)+(R129*M129)-(R129*N129))</f>
        <v>0.5533825708061</v>
      </c>
      <c r="T129" s="2">
        <f t="shared" ref="T129:T168" si="30">0.1+(STDEV(J129,K129,L129,M129,N129,O129)*0.3)</f>
        <v>0.214722162652969</v>
      </c>
      <c r="U129" s="2">
        <f t="shared" ref="U129:U168" si="31">IF(S129&gt;=T129,1,0)</f>
        <v>1</v>
      </c>
      <c r="V129" s="2">
        <f t="shared" ref="V129:V168" si="32">IF(U129=(IF(H129&gt;0.5,1,0)),1,0)</f>
        <v>1</v>
      </c>
    </row>
    <row r="130" spans="1:22">
      <c r="A130">
        <v>333</v>
      </c>
      <c r="B130">
        <v>118</v>
      </c>
      <c r="C130">
        <v>5</v>
      </c>
      <c r="D130">
        <v>5</v>
      </c>
      <c r="E130">
        <v>5</v>
      </c>
      <c r="F130">
        <v>9.35</v>
      </c>
      <c r="G130">
        <v>1</v>
      </c>
      <c r="H130">
        <v>0.92</v>
      </c>
      <c r="I130">
        <f t="shared" si="22"/>
        <v>1</v>
      </c>
      <c r="J130" s="1">
        <f t="shared" si="23"/>
        <v>0.0842500000000002</v>
      </c>
      <c r="K130" s="3">
        <f t="shared" si="24"/>
        <v>0.935</v>
      </c>
      <c r="L130" s="3">
        <f t="shared" si="25"/>
        <v>0.965915032679738</v>
      </c>
      <c r="M130" s="1">
        <f t="shared" si="26"/>
        <v>0.978602941176471</v>
      </c>
      <c r="N130" s="1">
        <f t="shared" si="27"/>
        <v>0</v>
      </c>
      <c r="O130" s="3">
        <f t="shared" si="28"/>
        <v>1</v>
      </c>
      <c r="P130" s="2">
        <v>0.8</v>
      </c>
      <c r="Q130" s="2">
        <v>0.1</v>
      </c>
      <c r="R130" s="2">
        <v>0.1</v>
      </c>
      <c r="S130" s="2">
        <f t="shared" si="29"/>
        <v>0.687665577342048</v>
      </c>
      <c r="T130" s="2">
        <f t="shared" si="30"/>
        <v>0.244087631933981</v>
      </c>
      <c r="U130" s="2">
        <f t="shared" si="31"/>
        <v>1</v>
      </c>
      <c r="V130" s="2">
        <f t="shared" si="32"/>
        <v>1</v>
      </c>
    </row>
    <row r="131" spans="1:22">
      <c r="A131">
        <v>339</v>
      </c>
      <c r="B131">
        <v>114</v>
      </c>
      <c r="C131">
        <v>5</v>
      </c>
      <c r="D131">
        <v>4</v>
      </c>
      <c r="E131">
        <v>4.5</v>
      </c>
      <c r="F131">
        <v>9.76</v>
      </c>
      <c r="G131">
        <v>1</v>
      </c>
      <c r="H131">
        <v>0.96</v>
      </c>
      <c r="I131">
        <f t="shared" si="22"/>
        <v>1</v>
      </c>
      <c r="J131" s="1">
        <f t="shared" si="23"/>
        <v>0.0268705882352942</v>
      </c>
      <c r="K131" s="3">
        <f t="shared" si="24"/>
        <v>0.976</v>
      </c>
      <c r="L131" s="3">
        <f t="shared" si="25"/>
        <v>0.974352941176471</v>
      </c>
      <c r="M131" s="1">
        <f t="shared" si="26"/>
        <v>0.918264705882353</v>
      </c>
      <c r="N131" s="1">
        <f t="shared" si="27"/>
        <v>0</v>
      </c>
      <c r="O131" s="3">
        <f t="shared" si="28"/>
        <v>0.9</v>
      </c>
      <c r="P131" s="2">
        <v>0.8</v>
      </c>
      <c r="Q131" s="2">
        <v>0.1</v>
      </c>
      <c r="R131" s="2">
        <v>0.1</v>
      </c>
      <c r="S131" s="2">
        <f t="shared" si="29"/>
        <v>0.672720784313726</v>
      </c>
      <c r="T131" s="2">
        <f t="shared" si="30"/>
        <v>0.244182171967694</v>
      </c>
      <c r="U131" s="2">
        <f t="shared" si="31"/>
        <v>1</v>
      </c>
      <c r="V131" s="2">
        <f t="shared" si="32"/>
        <v>1</v>
      </c>
    </row>
    <row r="132" spans="1:22">
      <c r="A132">
        <v>303</v>
      </c>
      <c r="B132">
        <v>105</v>
      </c>
      <c r="C132">
        <v>5</v>
      </c>
      <c r="D132">
        <v>5</v>
      </c>
      <c r="E132">
        <v>4.5</v>
      </c>
      <c r="F132">
        <v>8.65</v>
      </c>
      <c r="G132">
        <v>0</v>
      </c>
      <c r="H132">
        <v>0.77</v>
      </c>
      <c r="I132">
        <f t="shared" si="22"/>
        <v>1</v>
      </c>
      <c r="J132" s="1">
        <f t="shared" si="23"/>
        <v>0.229132352941177</v>
      </c>
      <c r="K132" s="3">
        <f t="shared" si="24"/>
        <v>0.519</v>
      </c>
      <c r="L132" s="3">
        <f t="shared" si="25"/>
        <v>0.438529411764706</v>
      </c>
      <c r="M132" s="1">
        <f t="shared" si="26"/>
        <v>0.914044117647059</v>
      </c>
      <c r="N132" s="1">
        <f t="shared" si="27"/>
        <v>0</v>
      </c>
      <c r="O132" s="3">
        <f t="shared" si="28"/>
        <v>0.633333333333333</v>
      </c>
      <c r="P132" s="2">
        <v>0.8</v>
      </c>
      <c r="Q132" s="2">
        <v>0.1</v>
      </c>
      <c r="R132" s="2">
        <v>0.1</v>
      </c>
      <c r="S132" s="2">
        <f t="shared" si="29"/>
        <v>-0.440233333333333</v>
      </c>
      <c r="T132" s="2">
        <f t="shared" si="30"/>
        <v>0.195334886720493</v>
      </c>
      <c r="U132" s="2">
        <f t="shared" si="31"/>
        <v>0</v>
      </c>
      <c r="V132" s="2">
        <f t="shared" si="32"/>
        <v>0</v>
      </c>
    </row>
    <row r="133" spans="1:22">
      <c r="A133">
        <v>309</v>
      </c>
      <c r="B133">
        <v>105</v>
      </c>
      <c r="C133">
        <v>5</v>
      </c>
      <c r="D133">
        <v>3.5</v>
      </c>
      <c r="E133">
        <v>3.5</v>
      </c>
      <c r="F133">
        <v>8.56</v>
      </c>
      <c r="G133">
        <v>0</v>
      </c>
      <c r="H133">
        <v>0.71</v>
      </c>
      <c r="I133">
        <f t="shared" si="22"/>
        <v>1</v>
      </c>
      <c r="J133" s="1">
        <f t="shared" si="23"/>
        <v>0.222047058823529</v>
      </c>
      <c r="K133" s="3">
        <f t="shared" si="24"/>
        <v>0.5136</v>
      </c>
      <c r="L133" s="3">
        <f t="shared" si="25"/>
        <v>0.879941176470588</v>
      </c>
      <c r="M133" s="1">
        <f t="shared" si="26"/>
        <v>0.791205882352941</v>
      </c>
      <c r="N133" s="1">
        <f t="shared" si="27"/>
        <v>0</v>
      </c>
      <c r="O133" s="3">
        <f t="shared" si="28"/>
        <v>0.466666666666667</v>
      </c>
      <c r="P133" s="2">
        <v>0.8</v>
      </c>
      <c r="Q133" s="2">
        <v>0.1</v>
      </c>
      <c r="R133" s="2">
        <v>0.1</v>
      </c>
      <c r="S133" s="2">
        <f t="shared" si="29"/>
        <v>0.531453333333333</v>
      </c>
      <c r="T133" s="2">
        <f t="shared" si="30"/>
        <v>0.199953713181366</v>
      </c>
      <c r="U133" s="2">
        <f t="shared" si="31"/>
        <v>1</v>
      </c>
      <c r="V133" s="2">
        <f t="shared" si="32"/>
        <v>1</v>
      </c>
    </row>
    <row r="134" spans="1:22">
      <c r="A134">
        <v>323</v>
      </c>
      <c r="B134">
        <v>112</v>
      </c>
      <c r="C134">
        <v>5</v>
      </c>
      <c r="D134">
        <v>4</v>
      </c>
      <c r="E134">
        <v>4.5</v>
      </c>
      <c r="F134">
        <v>8.78</v>
      </c>
      <c r="G134">
        <v>0</v>
      </c>
      <c r="H134">
        <v>0.79</v>
      </c>
      <c r="I134">
        <f t="shared" si="22"/>
        <v>1</v>
      </c>
      <c r="J134" s="1">
        <f t="shared" si="23"/>
        <v>0.1659</v>
      </c>
      <c r="K134" s="3">
        <f t="shared" si="24"/>
        <v>0.5268</v>
      </c>
      <c r="L134" s="3">
        <f t="shared" si="25"/>
        <v>0.920444444444444</v>
      </c>
      <c r="M134" s="1">
        <f t="shared" si="26"/>
        <v>0.882</v>
      </c>
      <c r="N134" s="1">
        <f t="shared" si="27"/>
        <v>0</v>
      </c>
      <c r="O134" s="3">
        <f t="shared" si="28"/>
        <v>0.566666666666667</v>
      </c>
      <c r="P134" s="2">
        <v>0.8</v>
      </c>
      <c r="Q134" s="2">
        <v>0.1</v>
      </c>
      <c r="R134" s="2">
        <v>0.1</v>
      </c>
      <c r="S134" s="2">
        <f t="shared" si="29"/>
        <v>0.546065185185185</v>
      </c>
      <c r="T134" s="2">
        <f t="shared" si="30"/>
        <v>0.211351841543753</v>
      </c>
      <c r="U134" s="2">
        <f t="shared" si="31"/>
        <v>1</v>
      </c>
      <c r="V134" s="2">
        <f t="shared" si="32"/>
        <v>1</v>
      </c>
    </row>
    <row r="135" spans="1:22">
      <c r="A135">
        <v>333</v>
      </c>
      <c r="B135">
        <v>113</v>
      </c>
      <c r="C135">
        <v>5</v>
      </c>
      <c r="D135">
        <v>4</v>
      </c>
      <c r="E135">
        <v>4</v>
      </c>
      <c r="F135">
        <v>9.28</v>
      </c>
      <c r="G135">
        <v>1</v>
      </c>
      <c r="H135">
        <v>0.89</v>
      </c>
      <c r="I135">
        <f t="shared" si="22"/>
        <v>1</v>
      </c>
      <c r="J135" s="1">
        <f t="shared" si="23"/>
        <v>0.0911058823529411</v>
      </c>
      <c r="K135" s="3">
        <f t="shared" si="24"/>
        <v>0.928</v>
      </c>
      <c r="L135" s="3">
        <f t="shared" si="25"/>
        <v>0.949692810457516</v>
      </c>
      <c r="M135" s="1">
        <f t="shared" si="26"/>
        <v>0.876852941176471</v>
      </c>
      <c r="N135" s="1">
        <f t="shared" si="27"/>
        <v>0</v>
      </c>
      <c r="O135" s="3">
        <f t="shared" si="28"/>
        <v>0.866666666666667</v>
      </c>
      <c r="P135" s="2">
        <v>0.8</v>
      </c>
      <c r="Q135" s="2">
        <v>0.1</v>
      </c>
      <c r="R135" s="2">
        <v>0.1</v>
      </c>
      <c r="S135" s="2">
        <f t="shared" si="29"/>
        <v>0.664494553376906</v>
      </c>
      <c r="T135" s="2">
        <f t="shared" si="30"/>
        <v>0.233794509755095</v>
      </c>
      <c r="U135" s="2">
        <f t="shared" si="31"/>
        <v>1</v>
      </c>
      <c r="V135" s="2">
        <f t="shared" si="32"/>
        <v>1</v>
      </c>
    </row>
    <row r="136" spans="1:22">
      <c r="A136">
        <v>314</v>
      </c>
      <c r="B136">
        <v>109</v>
      </c>
      <c r="C136">
        <v>4</v>
      </c>
      <c r="D136">
        <v>3.5</v>
      </c>
      <c r="E136">
        <v>4</v>
      </c>
      <c r="F136">
        <v>8.77</v>
      </c>
      <c r="G136">
        <v>1</v>
      </c>
      <c r="H136">
        <v>0.82</v>
      </c>
      <c r="I136">
        <f t="shared" si="22"/>
        <v>1</v>
      </c>
      <c r="J136" s="1">
        <f t="shared" si="23"/>
        <v>0.190064705882353</v>
      </c>
      <c r="K136" s="3">
        <f t="shared" si="24"/>
        <v>0.7016</v>
      </c>
      <c r="L136" s="3">
        <f t="shared" si="25"/>
        <v>0.902954248366013</v>
      </c>
      <c r="M136" s="1">
        <f t="shared" si="26"/>
        <v>0.825132352941176</v>
      </c>
      <c r="N136" s="1">
        <f t="shared" si="27"/>
        <v>0</v>
      </c>
      <c r="O136" s="3">
        <f t="shared" si="28"/>
        <v>0.833333333333333</v>
      </c>
      <c r="P136" s="2">
        <v>0.8</v>
      </c>
      <c r="Q136" s="2">
        <v>0.1</v>
      </c>
      <c r="R136" s="2">
        <v>0.1</v>
      </c>
      <c r="S136" s="2">
        <f t="shared" si="29"/>
        <v>0.611242309368192</v>
      </c>
      <c r="T136" s="2">
        <f t="shared" si="30"/>
        <v>0.214761858127943</v>
      </c>
      <c r="U136" s="2">
        <f t="shared" si="31"/>
        <v>1</v>
      </c>
      <c r="V136" s="2">
        <f t="shared" si="32"/>
        <v>1</v>
      </c>
    </row>
    <row r="137" spans="1:22">
      <c r="A137">
        <v>312</v>
      </c>
      <c r="B137">
        <v>103</v>
      </c>
      <c r="C137">
        <v>3</v>
      </c>
      <c r="D137">
        <v>5</v>
      </c>
      <c r="E137">
        <v>4</v>
      </c>
      <c r="F137">
        <v>8.45</v>
      </c>
      <c r="G137">
        <v>0</v>
      </c>
      <c r="H137">
        <v>0.76</v>
      </c>
      <c r="I137">
        <f t="shared" si="22"/>
        <v>1</v>
      </c>
      <c r="J137" s="1">
        <f t="shared" si="23"/>
        <v>0.224588235294118</v>
      </c>
      <c r="K137" s="3">
        <f t="shared" si="24"/>
        <v>0.3042</v>
      </c>
      <c r="L137" s="3">
        <f t="shared" si="25"/>
        <v>0.873660130718954</v>
      </c>
      <c r="M137" s="1">
        <f t="shared" si="26"/>
        <v>0.890661764705882</v>
      </c>
      <c r="N137" s="1">
        <f t="shared" si="27"/>
        <v>0</v>
      </c>
      <c r="O137" s="3">
        <f t="shared" si="28"/>
        <v>0.6</v>
      </c>
      <c r="P137" s="2">
        <v>0.8</v>
      </c>
      <c r="Q137" s="2">
        <v>0.1</v>
      </c>
      <c r="R137" s="2">
        <v>0.1</v>
      </c>
      <c r="S137" s="2">
        <f t="shared" si="29"/>
        <v>0.49323917211329</v>
      </c>
      <c r="T137" s="2">
        <f t="shared" si="30"/>
        <v>0.209368294530375</v>
      </c>
      <c r="U137" s="2">
        <f t="shared" si="31"/>
        <v>1</v>
      </c>
      <c r="V137" s="2">
        <f t="shared" si="32"/>
        <v>1</v>
      </c>
    </row>
    <row r="138" spans="1:22">
      <c r="A138">
        <v>316</v>
      </c>
      <c r="B138">
        <v>100</v>
      </c>
      <c r="C138">
        <v>2</v>
      </c>
      <c r="D138">
        <v>1.5</v>
      </c>
      <c r="E138">
        <v>3</v>
      </c>
      <c r="F138">
        <v>8.16</v>
      </c>
      <c r="G138">
        <v>1</v>
      </c>
      <c r="H138">
        <v>0.71</v>
      </c>
      <c r="I138">
        <f t="shared" si="22"/>
        <v>1</v>
      </c>
      <c r="J138" s="1">
        <f t="shared" si="23"/>
        <v>0.2416</v>
      </c>
      <c r="K138" s="3">
        <f t="shared" si="24"/>
        <v>0.3264</v>
      </c>
      <c r="L138" s="3">
        <f t="shared" si="25"/>
        <v>0.859581699346405</v>
      </c>
      <c r="M138" s="1">
        <f t="shared" si="26"/>
        <v>0.661352941176471</v>
      </c>
      <c r="N138" s="1">
        <f t="shared" si="27"/>
        <v>0</v>
      </c>
      <c r="O138" s="3">
        <f t="shared" si="28"/>
        <v>0.633333333333333</v>
      </c>
      <c r="P138" s="2">
        <v>0.8</v>
      </c>
      <c r="Q138" s="2">
        <v>0.1</v>
      </c>
      <c r="R138" s="2">
        <v>0.1</v>
      </c>
      <c r="S138" s="2">
        <f t="shared" si="29"/>
        <v>0.484263355119826</v>
      </c>
      <c r="T138" s="2">
        <f t="shared" si="30"/>
        <v>0.19554547601704</v>
      </c>
      <c r="U138" s="2">
        <f t="shared" si="31"/>
        <v>1</v>
      </c>
      <c r="V138" s="2">
        <f t="shared" si="32"/>
        <v>1</v>
      </c>
    </row>
    <row r="139" spans="1:22">
      <c r="A139">
        <v>326</v>
      </c>
      <c r="B139">
        <v>116</v>
      </c>
      <c r="C139">
        <v>2</v>
      </c>
      <c r="D139">
        <v>4.5</v>
      </c>
      <c r="E139">
        <v>3</v>
      </c>
      <c r="F139">
        <v>9.08</v>
      </c>
      <c r="G139">
        <v>1</v>
      </c>
      <c r="H139">
        <v>0.8</v>
      </c>
      <c r="I139">
        <f t="shared" si="22"/>
        <v>1</v>
      </c>
      <c r="J139" s="1">
        <f t="shared" si="23"/>
        <v>0.129388235294118</v>
      </c>
      <c r="K139" s="3">
        <f t="shared" si="24"/>
        <v>0.3632</v>
      </c>
      <c r="L139" s="3">
        <f t="shared" si="25"/>
        <v>0.944496732026144</v>
      </c>
      <c r="M139" s="1">
        <f t="shared" si="26"/>
        <v>0.841705882352941</v>
      </c>
      <c r="N139" s="1">
        <f t="shared" si="27"/>
        <v>0</v>
      </c>
      <c r="O139" s="3">
        <f t="shared" si="28"/>
        <v>0.833333333333333</v>
      </c>
      <c r="P139" s="2">
        <v>0.8</v>
      </c>
      <c r="Q139" s="2">
        <v>0.1</v>
      </c>
      <c r="R139" s="2">
        <v>0.1</v>
      </c>
      <c r="S139" s="2">
        <f t="shared" si="29"/>
        <v>0.517225795206972</v>
      </c>
      <c r="T139" s="2">
        <f t="shared" si="30"/>
        <v>0.222186827653164</v>
      </c>
      <c r="U139" s="2">
        <f t="shared" si="31"/>
        <v>1</v>
      </c>
      <c r="V139" s="2">
        <f t="shared" si="32"/>
        <v>1</v>
      </c>
    </row>
    <row r="140" spans="1:22">
      <c r="A140">
        <v>318</v>
      </c>
      <c r="B140">
        <v>109</v>
      </c>
      <c r="C140">
        <v>1</v>
      </c>
      <c r="D140">
        <v>3.5</v>
      </c>
      <c r="E140">
        <v>3.5</v>
      </c>
      <c r="F140">
        <v>9.12</v>
      </c>
      <c r="G140">
        <v>0</v>
      </c>
      <c r="H140">
        <v>0.78</v>
      </c>
      <c r="I140">
        <f t="shared" si="22"/>
        <v>1</v>
      </c>
      <c r="J140" s="1">
        <f t="shared" si="23"/>
        <v>0.147011764705883</v>
      </c>
      <c r="K140" s="3">
        <f t="shared" si="24"/>
        <v>0.10944</v>
      </c>
      <c r="L140" s="3">
        <f t="shared" si="25"/>
        <v>0.918542483660131</v>
      </c>
      <c r="M140" s="1">
        <f t="shared" si="26"/>
        <v>0.811823529411765</v>
      </c>
      <c r="N140" s="1">
        <f t="shared" si="27"/>
        <v>0</v>
      </c>
      <c r="O140" s="3">
        <f t="shared" si="28"/>
        <v>0.466666666666667</v>
      </c>
      <c r="P140" s="2">
        <v>0.8</v>
      </c>
      <c r="Q140" s="2">
        <v>0.1</v>
      </c>
      <c r="R140" s="2">
        <v>0.1</v>
      </c>
      <c r="S140" s="2">
        <f t="shared" si="29"/>
        <v>0.415611015250545</v>
      </c>
      <c r="T140" s="2">
        <f t="shared" si="30"/>
        <v>0.216257704339257</v>
      </c>
      <c r="U140" s="2">
        <f t="shared" si="31"/>
        <v>1</v>
      </c>
      <c r="V140" s="2">
        <f t="shared" si="32"/>
        <v>1</v>
      </c>
    </row>
    <row r="141" spans="1:22">
      <c r="A141">
        <v>329</v>
      </c>
      <c r="B141">
        <v>110</v>
      </c>
      <c r="C141">
        <v>2</v>
      </c>
      <c r="D141">
        <v>4</v>
      </c>
      <c r="E141">
        <v>3</v>
      </c>
      <c r="F141">
        <v>9.15</v>
      </c>
      <c r="G141">
        <v>1</v>
      </c>
      <c r="H141">
        <v>0.84</v>
      </c>
      <c r="I141">
        <f t="shared" si="22"/>
        <v>1</v>
      </c>
      <c r="J141" s="1">
        <f t="shared" si="23"/>
        <v>0.114602941176471</v>
      </c>
      <c r="K141" s="3">
        <f t="shared" si="24"/>
        <v>0.366</v>
      </c>
      <c r="L141" s="3">
        <f t="shared" si="25"/>
        <v>0.933104575163399</v>
      </c>
      <c r="M141" s="1">
        <f t="shared" si="26"/>
        <v>0.820661764705882</v>
      </c>
      <c r="N141" s="1">
        <f t="shared" si="27"/>
        <v>0</v>
      </c>
      <c r="O141" s="3">
        <f t="shared" si="28"/>
        <v>0.8</v>
      </c>
      <c r="P141" s="2">
        <v>0.8</v>
      </c>
      <c r="Q141" s="2">
        <v>0.1</v>
      </c>
      <c r="R141" s="2">
        <v>0.1</v>
      </c>
      <c r="S141" s="2">
        <f t="shared" si="29"/>
        <v>0.506641612200436</v>
      </c>
      <c r="T141" s="2">
        <f t="shared" si="30"/>
        <v>0.219751760143013</v>
      </c>
      <c r="U141" s="2">
        <f t="shared" si="31"/>
        <v>1</v>
      </c>
      <c r="V141" s="2">
        <f t="shared" si="32"/>
        <v>1</v>
      </c>
    </row>
    <row r="142" spans="1:22">
      <c r="A142">
        <v>332</v>
      </c>
      <c r="B142">
        <v>118</v>
      </c>
      <c r="C142">
        <v>2</v>
      </c>
      <c r="D142">
        <v>4.5</v>
      </c>
      <c r="E142">
        <v>3.5</v>
      </c>
      <c r="F142">
        <v>9.36</v>
      </c>
      <c r="G142">
        <v>1</v>
      </c>
      <c r="H142">
        <v>0.9</v>
      </c>
      <c r="I142">
        <f t="shared" si="22"/>
        <v>1</v>
      </c>
      <c r="J142" s="1">
        <f t="shared" si="23"/>
        <v>0.0860235294117648</v>
      </c>
      <c r="K142" s="3">
        <f t="shared" si="24"/>
        <v>0.3744</v>
      </c>
      <c r="L142" s="3">
        <f t="shared" si="25"/>
        <v>0.965267973856209</v>
      </c>
      <c r="M142" s="1">
        <f t="shared" si="26"/>
        <v>0.878117647058823</v>
      </c>
      <c r="N142" s="1">
        <f t="shared" si="27"/>
        <v>0</v>
      </c>
      <c r="O142" s="3">
        <f t="shared" si="28"/>
        <v>0.866666666666667</v>
      </c>
      <c r="P142" s="2">
        <v>0.8</v>
      </c>
      <c r="Q142" s="2">
        <v>0.1</v>
      </c>
      <c r="R142" s="2">
        <v>0.1</v>
      </c>
      <c r="S142" s="2">
        <f t="shared" si="29"/>
        <v>0.519767145969499</v>
      </c>
      <c r="T142" s="2">
        <f t="shared" si="30"/>
        <v>0.22911854305373</v>
      </c>
      <c r="U142" s="2">
        <f t="shared" si="31"/>
        <v>1</v>
      </c>
      <c r="V142" s="2">
        <f t="shared" si="32"/>
        <v>1</v>
      </c>
    </row>
    <row r="143" spans="1:22">
      <c r="A143">
        <v>331</v>
      </c>
      <c r="B143">
        <v>115</v>
      </c>
      <c r="C143">
        <v>5</v>
      </c>
      <c r="D143">
        <v>4</v>
      </c>
      <c r="E143">
        <v>3.5</v>
      </c>
      <c r="F143">
        <v>9.44</v>
      </c>
      <c r="G143">
        <v>1</v>
      </c>
      <c r="H143">
        <v>0.92</v>
      </c>
      <c r="I143">
        <f t="shared" si="22"/>
        <v>1</v>
      </c>
      <c r="J143" s="1">
        <f t="shared" si="23"/>
        <v>0.0809882352941177</v>
      </c>
      <c r="K143" s="3">
        <f t="shared" si="24"/>
        <v>0.944</v>
      </c>
      <c r="L143" s="3">
        <f t="shared" si="25"/>
        <v>0.95862091503268</v>
      </c>
      <c r="M143" s="1">
        <f t="shared" si="26"/>
        <v>0.854382352941176</v>
      </c>
      <c r="N143" s="1">
        <f t="shared" si="27"/>
        <v>0</v>
      </c>
      <c r="O143" s="3">
        <f t="shared" si="28"/>
        <v>0.833333333333333</v>
      </c>
      <c r="P143" s="2">
        <v>0.8</v>
      </c>
      <c r="Q143" s="2">
        <v>0.1</v>
      </c>
      <c r="R143" s="2">
        <v>0.1</v>
      </c>
      <c r="S143" s="2">
        <f t="shared" si="29"/>
        <v>0.663979694989107</v>
      </c>
      <c r="T143" s="2">
        <f t="shared" si="30"/>
        <v>0.233803035379132</v>
      </c>
      <c r="U143" s="2">
        <f t="shared" si="31"/>
        <v>1</v>
      </c>
      <c r="V143" s="2">
        <f t="shared" si="32"/>
        <v>1</v>
      </c>
    </row>
    <row r="144" spans="1:22">
      <c r="A144">
        <v>340</v>
      </c>
      <c r="B144">
        <v>120</v>
      </c>
      <c r="C144">
        <v>4</v>
      </c>
      <c r="D144">
        <v>4.5</v>
      </c>
      <c r="E144">
        <v>4</v>
      </c>
      <c r="F144">
        <v>9.92</v>
      </c>
      <c r="G144">
        <v>1</v>
      </c>
      <c r="H144">
        <v>0.97</v>
      </c>
      <c r="I144">
        <f t="shared" si="22"/>
        <v>1</v>
      </c>
      <c r="J144" s="1">
        <f t="shared" si="23"/>
        <v>0.00800000000000012</v>
      </c>
      <c r="K144" s="3">
        <f t="shared" si="24"/>
        <v>0.7936</v>
      </c>
      <c r="L144" s="3">
        <f t="shared" si="25"/>
        <v>0.997333333333333</v>
      </c>
      <c r="M144" s="1">
        <f t="shared" si="26"/>
        <v>0.923</v>
      </c>
      <c r="N144" s="1">
        <f t="shared" si="27"/>
        <v>0</v>
      </c>
      <c r="O144" s="3">
        <f t="shared" si="28"/>
        <v>0.9</v>
      </c>
      <c r="P144" s="2">
        <v>0.8</v>
      </c>
      <c r="Q144" s="2">
        <v>0.1</v>
      </c>
      <c r="R144" s="2">
        <v>0.1</v>
      </c>
      <c r="S144" s="2">
        <f t="shared" si="29"/>
        <v>0.625555555555556</v>
      </c>
      <c r="T144" s="2">
        <f t="shared" si="30"/>
        <v>0.240716793833098</v>
      </c>
      <c r="U144" s="2">
        <f t="shared" si="31"/>
        <v>1</v>
      </c>
      <c r="V144" s="2">
        <f t="shared" si="32"/>
        <v>1</v>
      </c>
    </row>
    <row r="145" spans="1:22">
      <c r="A145">
        <v>325</v>
      </c>
      <c r="B145">
        <v>112</v>
      </c>
      <c r="C145">
        <v>2</v>
      </c>
      <c r="D145">
        <v>3</v>
      </c>
      <c r="E145">
        <v>3.5</v>
      </c>
      <c r="F145">
        <v>8.96</v>
      </c>
      <c r="G145">
        <v>1</v>
      </c>
      <c r="H145">
        <v>0.8</v>
      </c>
      <c r="I145">
        <f t="shared" si="22"/>
        <v>1</v>
      </c>
      <c r="J145" s="1">
        <f t="shared" si="23"/>
        <v>0.143529411764706</v>
      </c>
      <c r="K145" s="3">
        <f t="shared" si="24"/>
        <v>0.3584</v>
      </c>
      <c r="L145" s="3">
        <f t="shared" si="25"/>
        <v>0.92840522875817</v>
      </c>
      <c r="M145" s="1">
        <f t="shared" si="26"/>
        <v>0.787970588235294</v>
      </c>
      <c r="N145" s="1">
        <f t="shared" si="27"/>
        <v>0</v>
      </c>
      <c r="O145" s="3">
        <f t="shared" si="28"/>
        <v>0.766666666666667</v>
      </c>
      <c r="P145" s="2">
        <v>0.8</v>
      </c>
      <c r="Q145" s="2">
        <v>0.1</v>
      </c>
      <c r="R145" s="2">
        <v>0.1</v>
      </c>
      <c r="S145" s="2">
        <f t="shared" si="29"/>
        <v>0.505793551198257</v>
      </c>
      <c r="T145" s="2">
        <f t="shared" si="30"/>
        <v>0.214994614604719</v>
      </c>
      <c r="U145" s="2">
        <f t="shared" si="31"/>
        <v>1</v>
      </c>
      <c r="V145" s="2">
        <f t="shared" si="32"/>
        <v>1</v>
      </c>
    </row>
    <row r="146" spans="1:22">
      <c r="A146">
        <v>320</v>
      </c>
      <c r="B146">
        <v>113</v>
      </c>
      <c r="C146">
        <v>2</v>
      </c>
      <c r="D146">
        <v>2</v>
      </c>
      <c r="E146">
        <v>2.5</v>
      </c>
      <c r="F146">
        <v>8.64</v>
      </c>
      <c r="G146">
        <v>1</v>
      </c>
      <c r="H146">
        <v>0.81</v>
      </c>
      <c r="I146">
        <f t="shared" si="22"/>
        <v>1</v>
      </c>
      <c r="J146" s="1">
        <f t="shared" si="23"/>
        <v>0.186823529411765</v>
      </c>
      <c r="K146" s="3">
        <f t="shared" si="24"/>
        <v>0.3456</v>
      </c>
      <c r="L146" s="3">
        <f t="shared" si="25"/>
        <v>0.915614379084967</v>
      </c>
      <c r="M146" s="1">
        <f t="shared" si="26"/>
        <v>0.676294117647059</v>
      </c>
      <c r="N146" s="1">
        <f t="shared" si="27"/>
        <v>0</v>
      </c>
      <c r="O146" s="3">
        <f t="shared" si="28"/>
        <v>0.633333333333333</v>
      </c>
      <c r="P146" s="2">
        <v>0.8</v>
      </c>
      <c r="Q146" s="2">
        <v>0.1</v>
      </c>
      <c r="R146" s="2">
        <v>0.1</v>
      </c>
      <c r="S146" s="2">
        <f t="shared" si="29"/>
        <v>0.490913638344227</v>
      </c>
      <c r="T146" s="2">
        <f t="shared" si="30"/>
        <v>0.202503804717163</v>
      </c>
      <c r="U146" s="2">
        <f t="shared" si="31"/>
        <v>1</v>
      </c>
      <c r="V146" s="2">
        <f t="shared" si="32"/>
        <v>1</v>
      </c>
    </row>
    <row r="147" spans="1:22">
      <c r="A147">
        <v>315</v>
      </c>
      <c r="B147">
        <v>105</v>
      </c>
      <c r="C147">
        <v>3</v>
      </c>
      <c r="D147">
        <v>2</v>
      </c>
      <c r="E147">
        <v>2.5</v>
      </c>
      <c r="F147">
        <v>8.48</v>
      </c>
      <c r="G147">
        <v>0</v>
      </c>
      <c r="H147">
        <v>0.75</v>
      </c>
      <c r="I147">
        <f t="shared" si="22"/>
        <v>1</v>
      </c>
      <c r="J147" s="1">
        <f t="shared" si="23"/>
        <v>0.214352941176471</v>
      </c>
      <c r="K147" s="3">
        <f t="shared" si="24"/>
        <v>0.30528</v>
      </c>
      <c r="L147" s="3">
        <f t="shared" si="25"/>
        <v>0.883156862745098</v>
      </c>
      <c r="M147" s="1">
        <f t="shared" si="26"/>
        <v>0.668617647058824</v>
      </c>
      <c r="N147" s="1">
        <f t="shared" si="27"/>
        <v>0</v>
      </c>
      <c r="O147" s="3">
        <f t="shared" si="28"/>
        <v>0.3</v>
      </c>
      <c r="P147" s="2">
        <v>0.8</v>
      </c>
      <c r="Q147" s="2">
        <v>0.1</v>
      </c>
      <c r="R147" s="2">
        <v>0.1</v>
      </c>
      <c r="S147" s="2">
        <f t="shared" si="29"/>
        <v>0.451566692810458</v>
      </c>
      <c r="T147" s="2">
        <f t="shared" si="30"/>
        <v>0.196644379327731</v>
      </c>
      <c r="U147" s="2">
        <f t="shared" si="31"/>
        <v>1</v>
      </c>
      <c r="V147" s="2">
        <f t="shared" si="32"/>
        <v>1</v>
      </c>
    </row>
    <row r="148" spans="1:22">
      <c r="A148">
        <v>326</v>
      </c>
      <c r="B148">
        <v>114</v>
      </c>
      <c r="C148">
        <v>3</v>
      </c>
      <c r="D148">
        <v>3</v>
      </c>
      <c r="E148">
        <v>3</v>
      </c>
      <c r="F148">
        <v>9.11</v>
      </c>
      <c r="G148">
        <v>1</v>
      </c>
      <c r="H148">
        <v>0.83</v>
      </c>
      <c r="I148">
        <f t="shared" si="22"/>
        <v>1</v>
      </c>
      <c r="J148" s="1">
        <f t="shared" si="23"/>
        <v>0.126511764705882</v>
      </c>
      <c r="K148" s="3">
        <f t="shared" si="24"/>
        <v>0.5466</v>
      </c>
      <c r="L148" s="3">
        <f t="shared" si="25"/>
        <v>0.939941176470588</v>
      </c>
      <c r="M148" s="1">
        <f t="shared" si="26"/>
        <v>0.767455882352941</v>
      </c>
      <c r="N148" s="1">
        <f t="shared" si="27"/>
        <v>0</v>
      </c>
      <c r="O148" s="3">
        <f t="shared" si="28"/>
        <v>0.733333333333333</v>
      </c>
      <c r="P148" s="2">
        <v>0.8</v>
      </c>
      <c r="Q148" s="2">
        <v>0.1</v>
      </c>
      <c r="R148" s="2">
        <v>0.1</v>
      </c>
      <c r="S148" s="2">
        <f t="shared" si="29"/>
        <v>0.550210588235294</v>
      </c>
      <c r="T148" s="2">
        <f t="shared" si="30"/>
        <v>0.212971440036364</v>
      </c>
      <c r="U148" s="2">
        <f t="shared" si="31"/>
        <v>1</v>
      </c>
      <c r="V148" s="2">
        <f t="shared" si="32"/>
        <v>1</v>
      </c>
    </row>
    <row r="149" spans="1:22">
      <c r="A149">
        <v>339</v>
      </c>
      <c r="B149">
        <v>116</v>
      </c>
      <c r="C149">
        <v>4</v>
      </c>
      <c r="D149">
        <v>4</v>
      </c>
      <c r="E149">
        <v>3.5</v>
      </c>
      <c r="F149">
        <v>9.8</v>
      </c>
      <c r="G149">
        <v>1</v>
      </c>
      <c r="H149">
        <v>0.96</v>
      </c>
      <c r="I149">
        <f t="shared" si="22"/>
        <v>1</v>
      </c>
      <c r="J149" s="1">
        <f t="shared" si="23"/>
        <v>0.0228823529411764</v>
      </c>
      <c r="K149" s="3">
        <f t="shared" si="24"/>
        <v>0.784</v>
      </c>
      <c r="L149" s="3">
        <f t="shared" si="25"/>
        <v>0.981241830065359</v>
      </c>
      <c r="M149" s="1">
        <f t="shared" si="26"/>
        <v>0.869264705882353</v>
      </c>
      <c r="N149" s="1">
        <f t="shared" si="27"/>
        <v>0</v>
      </c>
      <c r="O149" s="3">
        <f t="shared" si="28"/>
        <v>0.833333333333333</v>
      </c>
      <c r="P149" s="2">
        <v>0.8</v>
      </c>
      <c r="Q149" s="2">
        <v>0.1</v>
      </c>
      <c r="R149" s="2">
        <v>0.1</v>
      </c>
      <c r="S149" s="2">
        <f t="shared" si="29"/>
        <v>0.613040958605665</v>
      </c>
      <c r="T149" s="2">
        <f t="shared" si="30"/>
        <v>0.233977713753264</v>
      </c>
      <c r="U149" s="2">
        <f t="shared" si="31"/>
        <v>1</v>
      </c>
      <c r="V149" s="2">
        <f t="shared" si="32"/>
        <v>1</v>
      </c>
    </row>
    <row r="150" spans="1:22">
      <c r="A150">
        <v>311</v>
      </c>
      <c r="B150">
        <v>106</v>
      </c>
      <c r="C150">
        <v>2</v>
      </c>
      <c r="D150">
        <v>3.5</v>
      </c>
      <c r="E150">
        <v>3</v>
      </c>
      <c r="F150">
        <v>8.26</v>
      </c>
      <c r="G150">
        <v>1</v>
      </c>
      <c r="H150">
        <v>0.79</v>
      </c>
      <c r="I150">
        <f t="shared" si="22"/>
        <v>1</v>
      </c>
      <c r="J150" s="1">
        <f t="shared" si="23"/>
        <v>0.244452941176471</v>
      </c>
      <c r="K150" s="3">
        <f t="shared" si="24"/>
        <v>0.3304</v>
      </c>
      <c r="L150" s="3">
        <f t="shared" si="25"/>
        <v>0.874679738562091</v>
      </c>
      <c r="M150" s="1">
        <f t="shared" si="26"/>
        <v>0.760176470588235</v>
      </c>
      <c r="N150" s="1">
        <f t="shared" si="27"/>
        <v>0</v>
      </c>
      <c r="O150" s="3">
        <f t="shared" si="28"/>
        <v>0.766666666666667</v>
      </c>
      <c r="P150" s="2">
        <v>0.8</v>
      </c>
      <c r="Q150" s="2">
        <v>0.1</v>
      </c>
      <c r="R150" s="2">
        <v>0.1</v>
      </c>
      <c r="S150" s="2">
        <f t="shared" si="29"/>
        <v>0.508689498910675</v>
      </c>
      <c r="T150" s="2">
        <f t="shared" si="30"/>
        <v>0.205910049584131</v>
      </c>
      <c r="U150" s="2">
        <f t="shared" si="31"/>
        <v>1</v>
      </c>
      <c r="V150" s="2">
        <f t="shared" si="32"/>
        <v>1</v>
      </c>
    </row>
    <row r="151" spans="1:22">
      <c r="A151">
        <v>334</v>
      </c>
      <c r="B151">
        <v>114</v>
      </c>
      <c r="C151">
        <v>4</v>
      </c>
      <c r="D151">
        <v>4</v>
      </c>
      <c r="E151">
        <v>4</v>
      </c>
      <c r="F151">
        <v>9.43</v>
      </c>
      <c r="G151">
        <v>1</v>
      </c>
      <c r="H151">
        <v>0.93</v>
      </c>
      <c r="I151">
        <f t="shared" si="22"/>
        <v>1</v>
      </c>
      <c r="J151" s="1">
        <f t="shared" si="23"/>
        <v>0.0736411764705883</v>
      </c>
      <c r="K151" s="3">
        <f t="shared" si="24"/>
        <v>0.7544</v>
      </c>
      <c r="L151" s="3">
        <f t="shared" si="25"/>
        <v>0.958450980392157</v>
      </c>
      <c r="M151" s="1">
        <f t="shared" si="26"/>
        <v>0.881338235294118</v>
      </c>
      <c r="N151" s="1">
        <f t="shared" si="27"/>
        <v>0</v>
      </c>
      <c r="O151" s="3">
        <f t="shared" si="28"/>
        <v>0.866666666666667</v>
      </c>
      <c r="P151" s="2">
        <v>0.8</v>
      </c>
      <c r="Q151" s="2">
        <v>0.1</v>
      </c>
      <c r="R151" s="2">
        <v>0.1</v>
      </c>
      <c r="S151" s="2">
        <f t="shared" si="29"/>
        <v>0.616238300653595</v>
      </c>
      <c r="T151" s="2">
        <f t="shared" si="30"/>
        <v>0.230002658117854</v>
      </c>
      <c r="U151" s="2">
        <f t="shared" si="31"/>
        <v>1</v>
      </c>
      <c r="V151" s="2">
        <f t="shared" si="32"/>
        <v>1</v>
      </c>
    </row>
    <row r="152" spans="1:22">
      <c r="A152">
        <v>332</v>
      </c>
      <c r="B152">
        <v>116</v>
      </c>
      <c r="C152">
        <v>5</v>
      </c>
      <c r="D152">
        <v>5</v>
      </c>
      <c r="E152">
        <v>5</v>
      </c>
      <c r="F152">
        <v>9.28</v>
      </c>
      <c r="G152">
        <v>1</v>
      </c>
      <c r="H152">
        <v>0.94</v>
      </c>
      <c r="I152">
        <f t="shared" si="22"/>
        <v>1</v>
      </c>
      <c r="J152" s="1">
        <f t="shared" si="23"/>
        <v>0.093835294117647</v>
      </c>
      <c r="K152" s="3">
        <f t="shared" si="24"/>
        <v>0.928</v>
      </c>
      <c r="L152" s="3">
        <f t="shared" si="25"/>
        <v>0.957045751633987</v>
      </c>
      <c r="M152" s="1">
        <f t="shared" si="26"/>
        <v>0.976117647058824</v>
      </c>
      <c r="N152" s="1">
        <f t="shared" si="27"/>
        <v>0</v>
      </c>
      <c r="O152" s="3">
        <f t="shared" si="28"/>
        <v>1</v>
      </c>
      <c r="P152" s="2">
        <v>0.8</v>
      </c>
      <c r="Q152" s="2">
        <v>0.1</v>
      </c>
      <c r="R152" s="2">
        <v>0.1</v>
      </c>
      <c r="S152" s="2">
        <f t="shared" si="29"/>
        <v>0.685791023965142</v>
      </c>
      <c r="T152" s="2">
        <f t="shared" si="30"/>
        <v>0.242727430132988</v>
      </c>
      <c r="U152" s="2">
        <f t="shared" si="31"/>
        <v>1</v>
      </c>
      <c r="V152" s="2">
        <f t="shared" si="32"/>
        <v>1</v>
      </c>
    </row>
    <row r="153" spans="1:22">
      <c r="A153">
        <v>321</v>
      </c>
      <c r="B153">
        <v>112</v>
      </c>
      <c r="C153">
        <v>5</v>
      </c>
      <c r="D153">
        <v>5</v>
      </c>
      <c r="E153">
        <v>5</v>
      </c>
      <c r="F153">
        <v>9.06</v>
      </c>
      <c r="G153">
        <v>1</v>
      </c>
      <c r="H153">
        <v>0.86</v>
      </c>
      <c r="I153">
        <f t="shared" si="22"/>
        <v>1</v>
      </c>
      <c r="J153" s="1">
        <f t="shared" si="23"/>
        <v>0.144629411764706</v>
      </c>
      <c r="K153" s="3">
        <f t="shared" si="24"/>
        <v>0.906</v>
      </c>
      <c r="L153" s="3">
        <f t="shared" si="25"/>
        <v>0.927816993464052</v>
      </c>
      <c r="M153" s="1">
        <f t="shared" si="26"/>
        <v>0.962529411764706</v>
      </c>
      <c r="N153" s="1">
        <f t="shared" si="27"/>
        <v>0</v>
      </c>
      <c r="O153" s="3">
        <f t="shared" si="28"/>
        <v>1</v>
      </c>
      <c r="P153" s="2">
        <v>0.8</v>
      </c>
      <c r="Q153" s="2">
        <v>0.1</v>
      </c>
      <c r="R153" s="2">
        <v>0.1</v>
      </c>
      <c r="S153" s="2">
        <f t="shared" si="29"/>
        <v>0.684588061002179</v>
      </c>
      <c r="T153" s="2">
        <f t="shared" si="30"/>
        <v>0.236854759452426</v>
      </c>
      <c r="U153" s="2">
        <f t="shared" si="31"/>
        <v>1</v>
      </c>
      <c r="V153" s="2">
        <f t="shared" si="32"/>
        <v>1</v>
      </c>
    </row>
    <row r="154" spans="1:22">
      <c r="A154">
        <v>324</v>
      </c>
      <c r="B154">
        <v>105</v>
      </c>
      <c r="C154">
        <v>3</v>
      </c>
      <c r="D154">
        <v>3</v>
      </c>
      <c r="E154">
        <v>4</v>
      </c>
      <c r="F154">
        <v>8.75</v>
      </c>
      <c r="G154">
        <v>0</v>
      </c>
      <c r="H154">
        <v>0.79</v>
      </c>
      <c r="I154">
        <f t="shared" si="22"/>
        <v>1</v>
      </c>
      <c r="J154" s="1">
        <f t="shared" si="23"/>
        <v>0.166176470588235</v>
      </c>
      <c r="K154" s="3">
        <f t="shared" si="24"/>
        <v>0.315</v>
      </c>
      <c r="L154" s="3">
        <f t="shared" si="25"/>
        <v>0.900980392156863</v>
      </c>
      <c r="M154" s="1">
        <f t="shared" si="26"/>
        <v>0.806985294117647</v>
      </c>
      <c r="N154" s="1">
        <f t="shared" si="27"/>
        <v>0</v>
      </c>
      <c r="O154" s="3">
        <f t="shared" si="28"/>
        <v>0.466666666666667</v>
      </c>
      <c r="P154" s="2">
        <v>0.8</v>
      </c>
      <c r="Q154" s="2">
        <v>0.1</v>
      </c>
      <c r="R154" s="2">
        <v>0.1</v>
      </c>
      <c r="S154" s="2">
        <f t="shared" si="29"/>
        <v>0.470467320261438</v>
      </c>
      <c r="T154" s="2">
        <f t="shared" si="30"/>
        <v>0.206662966407737</v>
      </c>
      <c r="U154" s="2">
        <f t="shared" si="31"/>
        <v>1</v>
      </c>
      <c r="V154" s="2">
        <f t="shared" si="32"/>
        <v>1</v>
      </c>
    </row>
    <row r="155" spans="1:22">
      <c r="A155">
        <v>326</v>
      </c>
      <c r="B155">
        <v>108</v>
      </c>
      <c r="C155">
        <v>3</v>
      </c>
      <c r="D155">
        <v>3</v>
      </c>
      <c r="E155">
        <v>3.5</v>
      </c>
      <c r="F155">
        <v>8.89</v>
      </c>
      <c r="G155">
        <v>0</v>
      </c>
      <c r="H155">
        <v>0.8</v>
      </c>
      <c r="I155">
        <f t="shared" si="22"/>
        <v>1</v>
      </c>
      <c r="J155" s="1">
        <f t="shared" si="23"/>
        <v>0.147605882352941</v>
      </c>
      <c r="K155" s="3">
        <f t="shared" si="24"/>
        <v>0.32004</v>
      </c>
      <c r="L155" s="3">
        <f t="shared" si="25"/>
        <v>0.915941176470588</v>
      </c>
      <c r="M155" s="1">
        <f t="shared" si="26"/>
        <v>0.786955882352941</v>
      </c>
      <c r="N155" s="1">
        <f t="shared" si="27"/>
        <v>0</v>
      </c>
      <c r="O155" s="3">
        <f t="shared" si="28"/>
        <v>0.433333333333333</v>
      </c>
      <c r="P155" s="2">
        <v>0.8</v>
      </c>
      <c r="Q155" s="2">
        <v>0.1</v>
      </c>
      <c r="R155" s="2">
        <v>0.1</v>
      </c>
      <c r="S155" s="2">
        <f t="shared" si="29"/>
        <v>0.46657968627451</v>
      </c>
      <c r="T155" s="2">
        <f t="shared" si="30"/>
        <v>0.207348876093158</v>
      </c>
      <c r="U155" s="2">
        <f t="shared" si="31"/>
        <v>1</v>
      </c>
      <c r="V155" s="2">
        <f t="shared" si="32"/>
        <v>1</v>
      </c>
    </row>
    <row r="156" spans="1:22">
      <c r="A156">
        <v>312</v>
      </c>
      <c r="B156">
        <v>109</v>
      </c>
      <c r="C156">
        <v>3</v>
      </c>
      <c r="D156">
        <v>3</v>
      </c>
      <c r="E156">
        <v>3</v>
      </c>
      <c r="F156">
        <v>8.69</v>
      </c>
      <c r="G156">
        <v>0</v>
      </c>
      <c r="H156">
        <v>0.77</v>
      </c>
      <c r="I156">
        <f t="shared" si="22"/>
        <v>1</v>
      </c>
      <c r="J156" s="1">
        <f t="shared" si="23"/>
        <v>0.202564705882353</v>
      </c>
      <c r="K156" s="3">
        <f t="shared" si="24"/>
        <v>0.31284</v>
      </c>
      <c r="L156" s="3">
        <f t="shared" si="25"/>
        <v>0.898326797385621</v>
      </c>
      <c r="M156" s="1">
        <f t="shared" si="26"/>
        <v>0.746661764705882</v>
      </c>
      <c r="N156" s="1">
        <f t="shared" si="27"/>
        <v>0</v>
      </c>
      <c r="O156" s="3">
        <f t="shared" si="28"/>
        <v>0.4</v>
      </c>
      <c r="P156" s="2">
        <v>0.8</v>
      </c>
      <c r="Q156" s="2">
        <v>0.1</v>
      </c>
      <c r="R156" s="2">
        <v>0.1</v>
      </c>
      <c r="S156" s="2">
        <f t="shared" si="29"/>
        <v>0.468728008714597</v>
      </c>
      <c r="T156" s="2">
        <f t="shared" si="30"/>
        <v>0.201362170783457</v>
      </c>
      <c r="U156" s="2">
        <f t="shared" si="31"/>
        <v>1</v>
      </c>
      <c r="V156" s="2">
        <f t="shared" si="32"/>
        <v>1</v>
      </c>
    </row>
    <row r="157" spans="1:22">
      <c r="A157">
        <v>315</v>
      </c>
      <c r="B157">
        <v>105</v>
      </c>
      <c r="C157">
        <v>3</v>
      </c>
      <c r="D157">
        <v>2</v>
      </c>
      <c r="E157">
        <v>2.5</v>
      </c>
      <c r="F157">
        <v>8.34</v>
      </c>
      <c r="G157">
        <v>0</v>
      </c>
      <c r="H157">
        <v>0.7</v>
      </c>
      <c r="I157">
        <f t="shared" si="22"/>
        <v>1</v>
      </c>
      <c r="J157" s="1">
        <f t="shared" si="23"/>
        <v>0.227323529411765</v>
      </c>
      <c r="K157" s="3">
        <f t="shared" si="24"/>
        <v>0.30024</v>
      </c>
      <c r="L157" s="3">
        <f t="shared" si="25"/>
        <v>0.878490196078431</v>
      </c>
      <c r="M157" s="1">
        <f t="shared" si="26"/>
        <v>0.665117647058823</v>
      </c>
      <c r="N157" s="1">
        <f t="shared" si="27"/>
        <v>0</v>
      </c>
      <c r="O157" s="3">
        <f t="shared" si="28"/>
        <v>0.3</v>
      </c>
      <c r="P157" s="2">
        <v>0.8</v>
      </c>
      <c r="Q157" s="2">
        <v>0.1</v>
      </c>
      <c r="R157" s="2">
        <v>0.1</v>
      </c>
      <c r="S157" s="2">
        <f t="shared" si="29"/>
        <v>0.452157071895425</v>
      </c>
      <c r="T157" s="2">
        <f t="shared" si="30"/>
        <v>0.195706201115067</v>
      </c>
      <c r="U157" s="2">
        <f t="shared" si="31"/>
        <v>1</v>
      </c>
      <c r="V157" s="2">
        <f t="shared" si="32"/>
        <v>1</v>
      </c>
    </row>
    <row r="158" spans="1:22">
      <c r="A158">
        <v>309</v>
      </c>
      <c r="B158">
        <v>104</v>
      </c>
      <c r="C158">
        <v>2</v>
      </c>
      <c r="D158">
        <v>2</v>
      </c>
      <c r="E158">
        <v>2.5</v>
      </c>
      <c r="F158">
        <v>8.26</v>
      </c>
      <c r="G158">
        <v>0</v>
      </c>
      <c r="H158">
        <v>0.65</v>
      </c>
      <c r="I158">
        <f t="shared" si="22"/>
        <v>1</v>
      </c>
      <c r="J158" s="1">
        <f t="shared" si="23"/>
        <v>0.249311764705882</v>
      </c>
      <c r="K158" s="3">
        <f t="shared" si="24"/>
        <v>0.19824</v>
      </c>
      <c r="L158" s="3">
        <f t="shared" si="25"/>
        <v>0.86716339869281</v>
      </c>
      <c r="M158" s="1">
        <f t="shared" si="26"/>
        <v>0.658705882352941</v>
      </c>
      <c r="N158" s="1">
        <f t="shared" si="27"/>
        <v>0</v>
      </c>
      <c r="O158" s="3">
        <f t="shared" si="28"/>
        <v>0.3</v>
      </c>
      <c r="P158" s="2">
        <v>0.8</v>
      </c>
      <c r="Q158" s="2">
        <v>0.1</v>
      </c>
      <c r="R158" s="2">
        <v>0.1</v>
      </c>
      <c r="S158" s="2">
        <f t="shared" si="29"/>
        <v>0.427287180827887</v>
      </c>
      <c r="T158" s="2">
        <f t="shared" si="30"/>
        <v>0.196366243062565</v>
      </c>
      <c r="U158" s="2">
        <f t="shared" si="31"/>
        <v>1</v>
      </c>
      <c r="V158" s="2">
        <f t="shared" si="32"/>
        <v>1</v>
      </c>
    </row>
    <row r="159" spans="1:22">
      <c r="A159">
        <v>306</v>
      </c>
      <c r="B159">
        <v>106</v>
      </c>
      <c r="C159">
        <v>2</v>
      </c>
      <c r="D159">
        <v>2</v>
      </c>
      <c r="E159">
        <v>2.5</v>
      </c>
      <c r="F159">
        <v>8.14</v>
      </c>
      <c r="G159">
        <v>0</v>
      </c>
      <c r="H159">
        <v>0.61</v>
      </c>
      <c r="I159">
        <f t="shared" si="22"/>
        <v>1</v>
      </c>
      <c r="J159" s="1">
        <f t="shared" si="23"/>
        <v>0.2674</v>
      </c>
      <c r="K159" s="3">
        <f t="shared" si="24"/>
        <v>0.19536</v>
      </c>
      <c r="L159" s="3">
        <f t="shared" si="25"/>
        <v>0.865777777777778</v>
      </c>
      <c r="M159" s="1">
        <f t="shared" si="26"/>
        <v>0.6535</v>
      </c>
      <c r="N159" s="1">
        <f t="shared" si="27"/>
        <v>0</v>
      </c>
      <c r="O159" s="3">
        <f t="shared" si="28"/>
        <v>0.3</v>
      </c>
      <c r="P159" s="2">
        <v>0.8</v>
      </c>
      <c r="Q159" s="2">
        <v>0.1</v>
      </c>
      <c r="R159" s="2">
        <v>0.1</v>
      </c>
      <c r="S159" s="2">
        <f t="shared" si="29"/>
        <v>0.430556740740741</v>
      </c>
      <c r="T159" s="2">
        <f t="shared" si="30"/>
        <v>0.195657416565962</v>
      </c>
      <c r="U159" s="2">
        <f t="shared" si="31"/>
        <v>1</v>
      </c>
      <c r="V159" s="2">
        <f t="shared" si="32"/>
        <v>1</v>
      </c>
    </row>
    <row r="160" spans="1:22">
      <c r="A160">
        <v>297</v>
      </c>
      <c r="B160">
        <v>100</v>
      </c>
      <c r="C160">
        <v>1</v>
      </c>
      <c r="D160">
        <v>1.5</v>
      </c>
      <c r="E160">
        <v>2</v>
      </c>
      <c r="F160">
        <v>7.9</v>
      </c>
      <c r="G160">
        <v>0</v>
      </c>
      <c r="H160">
        <v>0.52</v>
      </c>
      <c r="I160">
        <f t="shared" si="22"/>
        <v>0</v>
      </c>
      <c r="J160" s="1">
        <f t="shared" si="23"/>
        <v>0.309911764705882</v>
      </c>
      <c r="K160" s="3">
        <f t="shared" si="24"/>
        <v>0.0948</v>
      </c>
      <c r="L160" s="3">
        <f t="shared" si="25"/>
        <v>0.416143790849673</v>
      </c>
      <c r="M160" s="1">
        <f t="shared" si="26"/>
        <v>0.590882352941177</v>
      </c>
      <c r="N160" s="1">
        <f t="shared" si="27"/>
        <v>1</v>
      </c>
      <c r="O160" s="3">
        <f t="shared" si="28"/>
        <v>0.233333333333333</v>
      </c>
      <c r="P160" s="2">
        <v>0.8</v>
      </c>
      <c r="Q160" s="2">
        <v>0.1</v>
      </c>
      <c r="R160" s="2">
        <v>0.1</v>
      </c>
      <c r="S160" s="2">
        <f t="shared" si="29"/>
        <v>-0.204832069716776</v>
      </c>
      <c r="T160" s="2">
        <f t="shared" si="30"/>
        <v>0.196348811645123</v>
      </c>
      <c r="U160" s="2">
        <f t="shared" si="31"/>
        <v>0</v>
      </c>
      <c r="V160" s="2">
        <f t="shared" si="32"/>
        <v>0</v>
      </c>
    </row>
    <row r="161" spans="1:22">
      <c r="A161">
        <v>315</v>
      </c>
      <c r="B161">
        <v>103</v>
      </c>
      <c r="C161">
        <v>1</v>
      </c>
      <c r="D161">
        <v>1.5</v>
      </c>
      <c r="E161">
        <v>2</v>
      </c>
      <c r="F161">
        <v>7.86</v>
      </c>
      <c r="G161">
        <v>0</v>
      </c>
      <c r="H161">
        <v>0.57</v>
      </c>
      <c r="I161">
        <f t="shared" si="22"/>
        <v>0</v>
      </c>
      <c r="J161" s="1">
        <f t="shared" si="23"/>
        <v>0.271794117647059</v>
      </c>
      <c r="K161" s="3">
        <f t="shared" si="24"/>
        <v>0.09432</v>
      </c>
      <c r="L161" s="3">
        <f t="shared" si="25"/>
        <v>0.856934640522876</v>
      </c>
      <c r="M161" s="1">
        <f t="shared" si="26"/>
        <v>0.603117647058824</v>
      </c>
      <c r="N161" s="1">
        <f t="shared" si="27"/>
        <v>1</v>
      </c>
      <c r="O161" s="3">
        <f t="shared" si="28"/>
        <v>0.233333333333333</v>
      </c>
      <c r="P161" s="2">
        <v>0.8</v>
      </c>
      <c r="Q161" s="2">
        <v>0.1</v>
      </c>
      <c r="R161" s="2">
        <v>0.1</v>
      </c>
      <c r="S161" s="2">
        <f t="shared" si="29"/>
        <v>0.313062413943355</v>
      </c>
      <c r="T161" s="2">
        <f t="shared" si="30"/>
        <v>0.210244252789814</v>
      </c>
      <c r="U161" s="2">
        <f t="shared" si="31"/>
        <v>1</v>
      </c>
      <c r="V161" s="2">
        <f t="shared" si="32"/>
        <v>1</v>
      </c>
    </row>
    <row r="162" spans="1:22">
      <c r="A162">
        <v>298</v>
      </c>
      <c r="B162">
        <v>99</v>
      </c>
      <c r="C162">
        <v>1</v>
      </c>
      <c r="D162">
        <v>1.5</v>
      </c>
      <c r="E162">
        <v>3</v>
      </c>
      <c r="F162">
        <v>7.46</v>
      </c>
      <c r="G162">
        <v>0</v>
      </c>
      <c r="H162">
        <v>0.53</v>
      </c>
      <c r="I162">
        <f t="shared" si="22"/>
        <v>0</v>
      </c>
      <c r="J162" s="1">
        <f t="shared" si="23"/>
        <v>0.346152941176471</v>
      </c>
      <c r="K162" s="3">
        <f t="shared" si="24"/>
        <v>0.08952</v>
      </c>
      <c r="L162" s="3">
        <f t="shared" si="25"/>
        <v>0.407911764705882</v>
      </c>
      <c r="M162" s="1">
        <f t="shared" si="26"/>
        <v>0.630617647058824</v>
      </c>
      <c r="N162" s="1">
        <f t="shared" si="27"/>
        <v>1</v>
      </c>
      <c r="O162" s="3">
        <f t="shared" si="28"/>
        <v>0.3</v>
      </c>
      <c r="P162" s="2">
        <v>0.8</v>
      </c>
      <c r="Q162" s="2">
        <v>0.1</v>
      </c>
      <c r="R162" s="2">
        <v>0.1</v>
      </c>
      <c r="S162" s="2">
        <f t="shared" si="29"/>
        <v>-0.219405333333333</v>
      </c>
      <c r="T162" s="2">
        <f t="shared" si="30"/>
        <v>0.194793024851798</v>
      </c>
      <c r="U162" s="2">
        <f t="shared" si="31"/>
        <v>0</v>
      </c>
      <c r="V162" s="2">
        <f t="shared" si="32"/>
        <v>0</v>
      </c>
    </row>
    <row r="163" spans="1:22">
      <c r="A163">
        <v>318</v>
      </c>
      <c r="B163">
        <v>109</v>
      </c>
      <c r="C163">
        <v>3</v>
      </c>
      <c r="D163">
        <v>3</v>
      </c>
      <c r="E163">
        <v>3</v>
      </c>
      <c r="F163">
        <v>8.5</v>
      </c>
      <c r="G163">
        <v>0</v>
      </c>
      <c r="H163">
        <v>0.67</v>
      </c>
      <c r="I163">
        <f t="shared" si="22"/>
        <v>1</v>
      </c>
      <c r="J163" s="1">
        <f t="shared" si="23"/>
        <v>0.205</v>
      </c>
      <c r="K163" s="3">
        <f t="shared" si="24"/>
        <v>0.306</v>
      </c>
      <c r="L163" s="3">
        <f t="shared" si="25"/>
        <v>0.897875816993464</v>
      </c>
      <c r="M163" s="1">
        <f t="shared" si="26"/>
        <v>0.746323529411765</v>
      </c>
      <c r="N163" s="1">
        <f t="shared" si="27"/>
        <v>0</v>
      </c>
      <c r="O163" s="3">
        <f t="shared" si="28"/>
        <v>0.4</v>
      </c>
      <c r="P163" s="2">
        <v>0.8</v>
      </c>
      <c r="Q163" s="2">
        <v>0.1</v>
      </c>
      <c r="R163" s="2">
        <v>0.1</v>
      </c>
      <c r="S163" s="2">
        <f t="shared" si="29"/>
        <v>0.467406100217865</v>
      </c>
      <c r="T163" s="2">
        <f t="shared" si="30"/>
        <v>0.201350891361184</v>
      </c>
      <c r="U163" s="2">
        <f t="shared" si="31"/>
        <v>1</v>
      </c>
      <c r="V163" s="2">
        <f t="shared" si="32"/>
        <v>1</v>
      </c>
    </row>
    <row r="164" spans="1:22">
      <c r="A164">
        <v>317</v>
      </c>
      <c r="B164">
        <v>105</v>
      </c>
      <c r="C164">
        <v>3</v>
      </c>
      <c r="D164">
        <v>3.5</v>
      </c>
      <c r="E164">
        <v>3</v>
      </c>
      <c r="F164">
        <v>8.56</v>
      </c>
      <c r="G164">
        <v>0</v>
      </c>
      <c r="H164">
        <v>0.68</v>
      </c>
      <c r="I164">
        <f t="shared" si="22"/>
        <v>1</v>
      </c>
      <c r="J164" s="1">
        <f t="shared" si="23"/>
        <v>0.201905882352941</v>
      </c>
      <c r="K164" s="3">
        <f t="shared" si="24"/>
        <v>0.30816</v>
      </c>
      <c r="L164" s="3">
        <f t="shared" si="25"/>
        <v>0.88778431372549</v>
      </c>
      <c r="M164" s="1">
        <f t="shared" si="26"/>
        <v>0.772088235294118</v>
      </c>
      <c r="N164" s="1">
        <f t="shared" si="27"/>
        <v>0</v>
      </c>
      <c r="O164" s="3">
        <f t="shared" si="28"/>
        <v>0.433333333333333</v>
      </c>
      <c r="P164" s="2">
        <v>0.8</v>
      </c>
      <c r="Q164" s="2">
        <v>0.1</v>
      </c>
      <c r="R164" s="2">
        <v>0.1</v>
      </c>
      <c r="S164" s="2">
        <f t="shared" si="29"/>
        <v>0.469193777777778</v>
      </c>
      <c r="T164" s="2">
        <f t="shared" si="30"/>
        <v>0.202025020401623</v>
      </c>
      <c r="U164" s="2">
        <f t="shared" si="31"/>
        <v>1</v>
      </c>
      <c r="V164" s="2">
        <f t="shared" si="32"/>
        <v>1</v>
      </c>
    </row>
    <row r="165" spans="1:22">
      <c r="A165">
        <v>329</v>
      </c>
      <c r="B165">
        <v>111</v>
      </c>
      <c r="C165">
        <v>4</v>
      </c>
      <c r="D165">
        <v>4.5</v>
      </c>
      <c r="E165">
        <v>4</v>
      </c>
      <c r="F165">
        <v>9.01</v>
      </c>
      <c r="G165">
        <v>1</v>
      </c>
      <c r="H165">
        <v>0.81</v>
      </c>
      <c r="I165">
        <f t="shared" si="22"/>
        <v>1</v>
      </c>
      <c r="J165" s="1">
        <f t="shared" si="23"/>
        <v>0.12815</v>
      </c>
      <c r="K165" s="3">
        <f t="shared" si="24"/>
        <v>0.7208</v>
      </c>
      <c r="L165" s="3">
        <f t="shared" si="25"/>
        <v>0.93121568627451</v>
      </c>
      <c r="M165" s="1">
        <f t="shared" si="26"/>
        <v>0.892161764705882</v>
      </c>
      <c r="N165" s="1">
        <f t="shared" si="27"/>
        <v>0</v>
      </c>
      <c r="O165" s="3">
        <f t="shared" si="28"/>
        <v>0.9</v>
      </c>
      <c r="P165" s="2">
        <v>0.8</v>
      </c>
      <c r="Q165" s="2">
        <v>0.1</v>
      </c>
      <c r="R165" s="2">
        <v>0.1</v>
      </c>
      <c r="S165" s="2">
        <f t="shared" si="29"/>
        <v>0.618083790849673</v>
      </c>
      <c r="T165" s="2">
        <f t="shared" si="30"/>
        <v>0.226012125256733</v>
      </c>
      <c r="U165" s="2">
        <f t="shared" si="31"/>
        <v>1</v>
      </c>
      <c r="V165" s="2">
        <f t="shared" si="32"/>
        <v>1</v>
      </c>
    </row>
    <row r="166" spans="1:22">
      <c r="A166">
        <v>322</v>
      </c>
      <c r="B166">
        <v>110</v>
      </c>
      <c r="C166">
        <v>5</v>
      </c>
      <c r="D166">
        <v>4.5</v>
      </c>
      <c r="E166">
        <v>4</v>
      </c>
      <c r="F166">
        <v>8.97</v>
      </c>
      <c r="G166">
        <v>0</v>
      </c>
      <c r="H166">
        <v>0.78</v>
      </c>
      <c r="I166">
        <f t="shared" si="22"/>
        <v>1</v>
      </c>
      <c r="J166" s="1">
        <f t="shared" si="23"/>
        <v>0.150488235294118</v>
      </c>
      <c r="K166" s="3">
        <f t="shared" si="24"/>
        <v>0.5382</v>
      </c>
      <c r="L166" s="3">
        <f t="shared" si="25"/>
        <v>0.920241830065359</v>
      </c>
      <c r="M166" s="1">
        <f t="shared" si="26"/>
        <v>0.886014705882353</v>
      </c>
      <c r="N166" s="1">
        <f t="shared" si="27"/>
        <v>0</v>
      </c>
      <c r="O166" s="3">
        <f t="shared" si="28"/>
        <v>0.566666666666667</v>
      </c>
      <c r="P166" s="2">
        <v>0.8</v>
      </c>
      <c r="Q166" s="2">
        <v>0.1</v>
      </c>
      <c r="R166" s="2">
        <v>0.1</v>
      </c>
      <c r="S166" s="2">
        <f t="shared" si="29"/>
        <v>0.545262527233115</v>
      </c>
      <c r="T166" s="2">
        <f t="shared" si="30"/>
        <v>0.212493203431458</v>
      </c>
      <c r="U166" s="2">
        <f t="shared" si="31"/>
        <v>1</v>
      </c>
      <c r="V166" s="2">
        <f t="shared" si="32"/>
        <v>1</v>
      </c>
    </row>
    <row r="167" spans="1:22">
      <c r="A167">
        <v>302</v>
      </c>
      <c r="B167">
        <v>102</v>
      </c>
      <c r="C167">
        <v>3</v>
      </c>
      <c r="D167">
        <v>3.5</v>
      </c>
      <c r="E167">
        <v>5</v>
      </c>
      <c r="F167">
        <v>8.33</v>
      </c>
      <c r="G167">
        <v>0</v>
      </c>
      <c r="H167">
        <v>0.65</v>
      </c>
      <c r="I167">
        <f t="shared" si="22"/>
        <v>1</v>
      </c>
      <c r="J167" s="1">
        <f t="shared" si="23"/>
        <v>0.2601</v>
      </c>
      <c r="K167" s="3">
        <f t="shared" si="24"/>
        <v>0.29988</v>
      </c>
      <c r="L167" s="3">
        <f t="shared" si="25"/>
        <v>0.428539215686275</v>
      </c>
      <c r="M167" s="1">
        <f t="shared" si="26"/>
        <v>0.855308823529412</v>
      </c>
      <c r="N167" s="1">
        <f t="shared" si="27"/>
        <v>0</v>
      </c>
      <c r="O167" s="3">
        <f t="shared" si="28"/>
        <v>0.566666666666667</v>
      </c>
      <c r="P167" s="2">
        <v>0.8</v>
      </c>
      <c r="Q167" s="2">
        <v>0.1</v>
      </c>
      <c r="R167" s="2">
        <v>0.1</v>
      </c>
      <c r="S167" s="2">
        <f t="shared" si="29"/>
        <v>-0.377363163398693</v>
      </c>
      <c r="T167" s="2">
        <f t="shared" si="30"/>
        <v>0.18751325060657</v>
      </c>
      <c r="U167" s="2">
        <f t="shared" si="31"/>
        <v>0</v>
      </c>
      <c r="V167" s="2">
        <f t="shared" si="32"/>
        <v>0</v>
      </c>
    </row>
    <row r="168" spans="1:22">
      <c r="A168">
        <v>313</v>
      </c>
      <c r="B168">
        <v>102</v>
      </c>
      <c r="C168">
        <v>3</v>
      </c>
      <c r="D168">
        <v>2</v>
      </c>
      <c r="E168">
        <v>3</v>
      </c>
      <c r="F168">
        <v>8.27</v>
      </c>
      <c r="G168">
        <v>0</v>
      </c>
      <c r="H168">
        <v>0.64</v>
      </c>
      <c r="I168">
        <f t="shared" si="22"/>
        <v>1</v>
      </c>
      <c r="J168" s="1">
        <f t="shared" si="23"/>
        <v>0.238673529411765</v>
      </c>
      <c r="K168" s="3">
        <f t="shared" si="24"/>
        <v>0.29772</v>
      </c>
      <c r="L168" s="3">
        <f t="shared" si="25"/>
        <v>0.865862745098039</v>
      </c>
      <c r="M168" s="1">
        <f t="shared" si="26"/>
        <v>0.686897058823529</v>
      </c>
      <c r="N168" s="1">
        <f t="shared" si="27"/>
        <v>0</v>
      </c>
      <c r="O168" s="3">
        <f t="shared" si="28"/>
        <v>0.333333333333333</v>
      </c>
      <c r="P168" s="2">
        <v>0.8</v>
      </c>
      <c r="Q168" s="2">
        <v>0.1</v>
      </c>
      <c r="R168" s="2">
        <v>0.1</v>
      </c>
      <c r="S168" s="2">
        <f t="shared" si="29"/>
        <v>0.455553437908497</v>
      </c>
      <c r="T168" s="2">
        <f t="shared" si="30"/>
        <v>0.194885937398882</v>
      </c>
      <c r="U168" s="2">
        <f t="shared" si="31"/>
        <v>1</v>
      </c>
      <c r="V168" s="2">
        <f t="shared" si="32"/>
        <v>1</v>
      </c>
    </row>
    <row r="169" spans="1:22">
      <c r="A169">
        <v>311</v>
      </c>
      <c r="B169">
        <v>99</v>
      </c>
      <c r="C169">
        <v>2</v>
      </c>
      <c r="D169">
        <v>2.5</v>
      </c>
      <c r="E169">
        <v>3</v>
      </c>
      <c r="F169">
        <v>7.98</v>
      </c>
      <c r="G169">
        <v>0</v>
      </c>
      <c r="H169">
        <v>0.65</v>
      </c>
      <c r="I169">
        <f>IF(H169&gt;0.6,1,0)</f>
        <v>1</v>
      </c>
      <c r="J169" s="1">
        <f>1-(F169/10*A169/340)</f>
        <v>0.270064705882353</v>
      </c>
      <c r="K169" s="3">
        <f>IF(G169=1,1,0.6)*C169/5*F169/10</f>
        <v>0.19152</v>
      </c>
      <c r="L169" s="3">
        <f>IF(A169&lt;305,((A169/340+B169/120+F169/10)/6),(A169/340+B169/120+F169/10)/3)</f>
        <v>0.845901960784314</v>
      </c>
      <c r="M169" s="1">
        <f>(A169/340+F169/10+D169/5+E169/5)/4</f>
        <v>0.703176470588235</v>
      </c>
      <c r="N169" s="1">
        <f>IF(AND((A169/340+B169/120+F169/10)/3&gt;0.8,H169&lt;0.6),((A169/340+B169/120+F169/10)/3&gt;0.8)*1,0)</f>
        <v>0</v>
      </c>
      <c r="O169" s="3">
        <f>(D169/5+E169/5+IF(G169=1,1,0))/3</f>
        <v>0.366666666666667</v>
      </c>
      <c r="P169" s="2">
        <v>0.8</v>
      </c>
      <c r="Q169" s="2">
        <v>0.1</v>
      </c>
      <c r="R169" s="2">
        <v>0.1</v>
      </c>
      <c r="S169" s="2">
        <f>IF(L169&lt;0.5,-1,1)*P169*(AVERAGE(J169,K169,L169)+(Q169*O169)+(R169*M169)-(R169*N169))</f>
        <v>0.434250562091503</v>
      </c>
      <c r="T169" s="2">
        <f>0.1+(STDEV(J169,K169,L169,M169,N169,O169)*0.3)</f>
        <v>0.196010975324473</v>
      </c>
      <c r="U169" s="2">
        <f>IF(S169&gt;=T169,1,0)</f>
        <v>1</v>
      </c>
      <c r="V169" s="2">
        <f>IF(U169=(IF(H169&gt;0.5,1,0)),1,0)</f>
        <v>1</v>
      </c>
    </row>
    <row r="170" spans="1:22">
      <c r="A170">
        <v>312</v>
      </c>
      <c r="B170">
        <v>101</v>
      </c>
      <c r="C170">
        <v>2</v>
      </c>
      <c r="D170">
        <v>2.5</v>
      </c>
      <c r="E170">
        <v>3.5</v>
      </c>
      <c r="F170">
        <v>8.04</v>
      </c>
      <c r="G170">
        <v>1</v>
      </c>
      <c r="H170">
        <v>0.68</v>
      </c>
      <c r="I170">
        <f>IF(H170&gt;0.6,1,0)</f>
        <v>1</v>
      </c>
      <c r="J170" s="1">
        <f>1-(F170/10*A170/340)</f>
        <v>0.262211764705882</v>
      </c>
      <c r="K170" s="3">
        <f>IF(G170=1,1,0.6)*C170/5*F170/10</f>
        <v>0.3216</v>
      </c>
      <c r="L170" s="3">
        <f>IF(A170&lt;305,((A170/340+B170/120+F170/10)/6),(A170/340+B170/120+F170/10)/3)</f>
        <v>0.854437908496732</v>
      </c>
      <c r="M170" s="1">
        <f>(A170/340+F170/10+D170/5+E170/5)/4</f>
        <v>0.730411764705882</v>
      </c>
      <c r="N170" s="1">
        <f>IF(AND((A170/340+B170/120+F170/10)/3&gt;0.8,H170&lt;0.6),((A170/340+B170/120+F170/10)/3&gt;0.8)*1,0)</f>
        <v>0</v>
      </c>
      <c r="O170" s="3">
        <f>(D170/5+E170/5+IF(G170=1,1,0))/3</f>
        <v>0.733333333333333</v>
      </c>
      <c r="P170" s="2">
        <v>0.8</v>
      </c>
      <c r="Q170" s="2">
        <v>0.1</v>
      </c>
      <c r="R170" s="2">
        <v>0.1</v>
      </c>
      <c r="S170" s="2">
        <f>IF(L170&lt;0.5,-1,1)*P170*(AVERAGE(J170,K170,L170)+(Q170*O170)+(R170*M170)-(R170*N170))</f>
        <v>0.500632854030501</v>
      </c>
      <c r="T170" s="2">
        <f>0.1+(STDEV(J170,K170,L170,M170,N170,O170)*0.3)</f>
        <v>0.201285369298359</v>
      </c>
      <c r="U170" s="2">
        <f>IF(S170&gt;=T170,1,0)</f>
        <v>1</v>
      </c>
      <c r="V170" s="2">
        <f>IF(U170=(IF(H170&gt;0.5,1,0)),1,0)</f>
        <v>1</v>
      </c>
    </row>
    <row r="171" spans="1:22">
      <c r="A171">
        <v>334</v>
      </c>
      <c r="B171">
        <v>117</v>
      </c>
      <c r="C171">
        <v>5</v>
      </c>
      <c r="D171">
        <v>4</v>
      </c>
      <c r="E171">
        <v>4.5</v>
      </c>
      <c r="F171">
        <v>9.07</v>
      </c>
      <c r="G171">
        <v>1</v>
      </c>
      <c r="H171">
        <v>0.89</v>
      </c>
      <c r="I171">
        <f>IF(H171&gt;0.6,1,0)</f>
        <v>1</v>
      </c>
      <c r="J171" s="1">
        <f>1-(F171/10*A171/340)</f>
        <v>0.109005882352941</v>
      </c>
      <c r="K171" s="3">
        <f>IF(G171=1,1,0.6)*C171/5*F171/10</f>
        <v>0.907</v>
      </c>
      <c r="L171" s="3">
        <f>IF(A171&lt;305,((A171/340+B171/120+F171/10)/6),(A171/340+B171/120+F171/10)/3)</f>
        <v>0.95478431372549</v>
      </c>
      <c r="M171" s="1">
        <f>(A171/340+F171/10+D171/5+E171/5)/4</f>
        <v>0.897338235294118</v>
      </c>
      <c r="N171" s="1">
        <f>IF(AND((A171/340+B171/120+F171/10)/3&gt;0.8,H171&lt;0.6),((A171/340+B171/120+F171/10)/3&gt;0.8)*1,0)</f>
        <v>0</v>
      </c>
      <c r="O171" s="3">
        <f>(D171/5+E171/5+IF(G171=1,1,0))/3</f>
        <v>0.9</v>
      </c>
      <c r="P171" s="2">
        <v>0.8</v>
      </c>
      <c r="Q171" s="2">
        <v>0.1</v>
      </c>
      <c r="R171" s="2">
        <v>0.1</v>
      </c>
      <c r="S171" s="2">
        <f>IF(L171&lt;0.5,-1,1)*P171*(AVERAGE(J171,K171,L171)+(Q171*O171)+(R171*M171)-(R171*N171))</f>
        <v>0.669331111111111</v>
      </c>
      <c r="T171" s="2">
        <f>0.1+(STDEV(J171,K171,L171,M171,N171,O171)*0.3)</f>
        <v>0.233821184248413</v>
      </c>
      <c r="U171" s="2">
        <f>IF(S171&gt;=T171,1,0)</f>
        <v>1</v>
      </c>
      <c r="V171" s="2">
        <f>IF(U171=(IF(H171&gt;0.5,1,0)),1,0)</f>
        <v>1</v>
      </c>
    </row>
    <row r="172" spans="1:22">
      <c r="A172">
        <v>322</v>
      </c>
      <c r="B172">
        <v>110</v>
      </c>
      <c r="C172">
        <v>4</v>
      </c>
      <c r="D172">
        <v>4</v>
      </c>
      <c r="E172">
        <v>5</v>
      </c>
      <c r="F172">
        <v>9.13</v>
      </c>
      <c r="G172">
        <v>1</v>
      </c>
      <c r="H172">
        <v>0.86</v>
      </c>
      <c r="I172">
        <f>IF(H172&gt;0.6,1,0)</f>
        <v>1</v>
      </c>
      <c r="J172" s="1">
        <f>1-(F172/10*A172/340)</f>
        <v>0.135335294117647</v>
      </c>
      <c r="K172" s="3">
        <f>IF(G172=1,1,0.6)*C172/5*F172/10</f>
        <v>0.7304</v>
      </c>
      <c r="L172" s="3">
        <f>IF(A172&lt;305,((A172/340+B172/120+F172/10)/6),(A172/340+B172/120+F172/10)/3)</f>
        <v>0.925575163398693</v>
      </c>
      <c r="M172" s="1">
        <f>(A172/340+F172/10+D172/5+E172/5)/4</f>
        <v>0.915014705882353</v>
      </c>
      <c r="N172" s="1">
        <f>IF(AND((A172/340+B172/120+F172/10)/3&gt;0.8,H172&lt;0.6),((A172/340+B172/120+F172/10)/3&gt;0.8)*1,0)</f>
        <v>0</v>
      </c>
      <c r="O172" s="3">
        <f>(D172/5+E172/5+IF(G172=1,1,0))/3</f>
        <v>0.933333333333333</v>
      </c>
      <c r="P172" s="2">
        <v>0.8</v>
      </c>
      <c r="Q172" s="2">
        <v>0.1</v>
      </c>
      <c r="R172" s="2">
        <v>0.1</v>
      </c>
      <c r="S172" s="2">
        <f>IF(L172&lt;0.5,-1,1)*P172*(AVERAGE(J172,K172,L172)+(Q172*O172)+(R172*M172)-(R172*N172))</f>
        <v>0.625550631808279</v>
      </c>
      <c r="T172" s="2">
        <f>0.1+(STDEV(J172,K172,L172,M172,N172,O172)*0.3)</f>
        <v>0.227914025133979</v>
      </c>
      <c r="U172" s="2">
        <f>IF(S172&gt;=T172,1,0)</f>
        <v>1</v>
      </c>
      <c r="V172" s="2">
        <f>IF(U172=(IF(H172&gt;0.5,1,0)),1,0)</f>
        <v>1</v>
      </c>
    </row>
    <row r="173" spans="1:22">
      <c r="A173">
        <v>323</v>
      </c>
      <c r="B173">
        <v>113</v>
      </c>
      <c r="C173">
        <v>4</v>
      </c>
      <c r="D173">
        <v>4</v>
      </c>
      <c r="E173">
        <v>4.5</v>
      </c>
      <c r="F173">
        <v>9.23</v>
      </c>
      <c r="G173">
        <v>1</v>
      </c>
      <c r="H173">
        <v>0.89</v>
      </c>
      <c r="I173">
        <f>IF(H173&gt;0.6,1,0)</f>
        <v>1</v>
      </c>
      <c r="J173" s="1">
        <f>1-(F173/10*A173/340)</f>
        <v>0.12315</v>
      </c>
      <c r="K173" s="3">
        <f>IF(G173=1,1,0.6)*C173/5*F173/10</f>
        <v>0.7384</v>
      </c>
      <c r="L173" s="3">
        <f>IF(A173&lt;305,((A173/340+B173/120+F173/10)/6),(A173/340+B173/120+F173/10)/3)</f>
        <v>0.938222222222222</v>
      </c>
      <c r="M173" s="1">
        <f>(A173/340+F173/10+D173/5+E173/5)/4</f>
        <v>0.89325</v>
      </c>
      <c r="N173" s="1">
        <f>IF(AND((A173/340+B173/120+F173/10)/3&gt;0.8,H173&lt;0.6),((A173/340+B173/120+F173/10)/3&gt;0.8)*1,0)</f>
        <v>0</v>
      </c>
      <c r="O173" s="3">
        <f>(D173/5+E173/5+IF(G173=1,1,0))/3</f>
        <v>0.9</v>
      </c>
      <c r="P173" s="2">
        <v>0.8</v>
      </c>
      <c r="Q173" s="2">
        <v>0.1</v>
      </c>
      <c r="R173" s="2">
        <v>0.1</v>
      </c>
      <c r="S173" s="2">
        <f>IF(L173&lt;0.5,-1,1)*P173*(AVERAGE(J173,K173,L173)+(Q173*O173)+(R173*M173)-(R173*N173))</f>
        <v>0.623399259259259</v>
      </c>
      <c r="T173" s="2">
        <f>0.1+(STDEV(J173,K173,L173,M173,N173,O173)*0.3)</f>
        <v>0.2270614010262</v>
      </c>
      <c r="U173" s="2">
        <f>IF(S173&gt;=T173,1,0)</f>
        <v>1</v>
      </c>
      <c r="V173" s="2">
        <f>IF(U173=(IF(H173&gt;0.5,1,0)),1,0)</f>
        <v>1</v>
      </c>
    </row>
    <row r="174" spans="1:22">
      <c r="A174">
        <v>321</v>
      </c>
      <c r="B174">
        <v>111</v>
      </c>
      <c r="C174">
        <v>4</v>
      </c>
      <c r="D174">
        <v>4</v>
      </c>
      <c r="E174">
        <v>4</v>
      </c>
      <c r="F174">
        <v>8.97</v>
      </c>
      <c r="G174">
        <v>1</v>
      </c>
      <c r="H174">
        <v>0.87</v>
      </c>
      <c r="I174">
        <f>IF(H174&gt;0.6,1,0)</f>
        <v>1</v>
      </c>
      <c r="J174" s="1">
        <f>1-(F174/10*A174/340)</f>
        <v>0.153126470588235</v>
      </c>
      <c r="K174" s="3">
        <f>IF(G174=1,1,0.6)*C174/5*F174/10</f>
        <v>0.7176</v>
      </c>
      <c r="L174" s="3">
        <f>IF(A174&lt;305,((A174/340+B174/120+F174/10)/6),(A174/340+B174/120+F174/10)/3)</f>
        <v>0.922039215686275</v>
      </c>
      <c r="M174" s="1">
        <f>(A174/340+F174/10+D174/5+E174/5)/4</f>
        <v>0.860279411764706</v>
      </c>
      <c r="N174" s="1">
        <f>IF(AND((A174/340+B174/120+F174/10)/3&gt;0.8,H174&lt;0.6),((A174/340+B174/120+F174/10)/3&gt;0.8)*1,0)</f>
        <v>0</v>
      </c>
      <c r="O174" s="3">
        <f>(D174/5+E174/5+IF(G174=1,1,0))/3</f>
        <v>0.866666666666667</v>
      </c>
      <c r="P174" s="2">
        <v>0.8</v>
      </c>
      <c r="Q174" s="2">
        <v>0.1</v>
      </c>
      <c r="R174" s="2">
        <v>0.1</v>
      </c>
      <c r="S174" s="2">
        <f>IF(L174&lt;0.5,-1,1)*P174*(AVERAGE(J174,K174,L174)+(Q174*O174)+(R174*M174)-(R174*N174))</f>
        <v>0.616226535947712</v>
      </c>
      <c r="T174" s="2">
        <f>0.1+(STDEV(J174,K174,L174,M174,N174,O174)*0.3)</f>
        <v>0.221121044894486</v>
      </c>
      <c r="U174" s="2">
        <f>IF(S174&gt;=T174,1,0)</f>
        <v>1</v>
      </c>
      <c r="V174" s="2">
        <f>IF(U174=(IF(H174&gt;0.5,1,0)),1,0)</f>
        <v>1</v>
      </c>
    </row>
    <row r="175" spans="1:22">
      <c r="A175">
        <v>320</v>
      </c>
      <c r="B175">
        <v>111</v>
      </c>
      <c r="C175">
        <v>4</v>
      </c>
      <c r="D175">
        <v>4.5</v>
      </c>
      <c r="E175">
        <v>3.5</v>
      </c>
      <c r="F175">
        <v>8.87</v>
      </c>
      <c r="G175">
        <v>1</v>
      </c>
      <c r="H175">
        <v>0.85</v>
      </c>
      <c r="I175">
        <f>IF(H175&gt;0.6,1,0)</f>
        <v>1</v>
      </c>
      <c r="J175" s="1">
        <f>1-(F175/10*A175/340)</f>
        <v>0.165176470588235</v>
      </c>
      <c r="K175" s="3">
        <f>IF(G175=1,1,0.6)*C175/5*F175/10</f>
        <v>0.7096</v>
      </c>
      <c r="L175" s="3">
        <f>IF(A175&lt;305,((A175/340+B175/120+F175/10)/6),(A175/340+B175/120+F175/10)/3)</f>
        <v>0.917725490196078</v>
      </c>
      <c r="M175" s="1">
        <f>(A175/340+F175/10+D175/5+E175/5)/4</f>
        <v>0.857044117647059</v>
      </c>
      <c r="N175" s="1">
        <f>IF(AND((A175/340+B175/120+F175/10)/3&gt;0.8,H175&lt;0.6),((A175/340+B175/120+F175/10)/3&gt;0.8)*1,0)</f>
        <v>0</v>
      </c>
      <c r="O175" s="3">
        <f>(D175/5+E175/5+IF(G175=1,1,0))/3</f>
        <v>0.866666666666667</v>
      </c>
      <c r="P175" s="2">
        <v>0.8</v>
      </c>
      <c r="Q175" s="2">
        <v>0.1</v>
      </c>
      <c r="R175" s="2">
        <v>0.1</v>
      </c>
      <c r="S175" s="2">
        <f>IF(L175&lt;0.5,-1,1)*P175*(AVERAGE(J175,K175,L175)+(Q175*O175)+(R175*M175)-(R175*N175))</f>
        <v>0.615897385620915</v>
      </c>
      <c r="T175" s="2">
        <f>0.1+(STDEV(J175,K175,L175,M175,N175,O175)*0.3)</f>
        <v>0.219853351970486</v>
      </c>
      <c r="U175" s="2">
        <f>IF(S175&gt;=T175,1,0)</f>
        <v>1</v>
      </c>
      <c r="V175" s="2">
        <f>IF(U175=(IF(H175&gt;0.5,1,0)),1,0)</f>
        <v>1</v>
      </c>
    </row>
    <row r="176" spans="1:22">
      <c r="A176">
        <v>329</v>
      </c>
      <c r="B176">
        <v>119</v>
      </c>
      <c r="C176">
        <v>4</v>
      </c>
      <c r="D176">
        <v>4.5</v>
      </c>
      <c r="E176">
        <v>4.5</v>
      </c>
      <c r="F176">
        <v>9.16</v>
      </c>
      <c r="G176">
        <v>1</v>
      </c>
      <c r="H176">
        <v>0.9</v>
      </c>
      <c r="I176">
        <f>IF(H176&gt;0.6,1,0)</f>
        <v>1</v>
      </c>
      <c r="J176" s="1">
        <f>1-(F176/10*A176/340)</f>
        <v>0.113635294117647</v>
      </c>
      <c r="K176" s="3">
        <f>IF(G176=1,1,0.6)*C176/5*F176/10</f>
        <v>0.7328</v>
      </c>
      <c r="L176" s="3">
        <f>IF(A176&lt;305,((A176/340+B176/120+F176/10)/6),(A176/340+B176/120+F176/10)/3)</f>
        <v>0.958437908496732</v>
      </c>
      <c r="M176" s="1">
        <f>(A176/340+F176/10+D176/5+E176/5)/4</f>
        <v>0.920911764705882</v>
      </c>
      <c r="N176" s="1">
        <f>IF(AND((A176/340+B176/120+F176/10)/3&gt;0.8,H176&lt;0.6),((A176/340+B176/120+F176/10)/3&gt;0.8)*1,0)</f>
        <v>0</v>
      </c>
      <c r="O176" s="3">
        <f>(D176/5+E176/5+IF(G176=1,1,0))/3</f>
        <v>0.933333333333333</v>
      </c>
      <c r="P176" s="2">
        <v>0.8</v>
      </c>
      <c r="Q176" s="2">
        <v>0.1</v>
      </c>
      <c r="R176" s="2">
        <v>0.1</v>
      </c>
      <c r="S176" s="2">
        <f>IF(L176&lt;0.5,-1,1)*P176*(AVERAGE(J176,K176,L176)+(Q176*O176)+(R176*M176)-(R176*N176))</f>
        <v>0.629639128540305</v>
      </c>
      <c r="T176" s="2">
        <f>0.1+(STDEV(J176,K176,L176,M176,N176,O176)*0.3)</f>
        <v>0.231191421965854</v>
      </c>
      <c r="U176" s="2">
        <f>IF(S176&gt;=T176,1,0)</f>
        <v>1</v>
      </c>
      <c r="V176" s="2">
        <f>IF(U176=(IF(H176&gt;0.5,1,0)),1,0)</f>
        <v>1</v>
      </c>
    </row>
    <row r="177" spans="1:22">
      <c r="A177">
        <v>319</v>
      </c>
      <c r="B177">
        <v>110</v>
      </c>
      <c r="C177">
        <v>3</v>
      </c>
      <c r="D177">
        <v>3.5</v>
      </c>
      <c r="E177">
        <v>3.5</v>
      </c>
      <c r="F177">
        <v>9.04</v>
      </c>
      <c r="G177">
        <v>0</v>
      </c>
      <c r="H177">
        <v>0.82</v>
      </c>
      <c r="I177">
        <f>IF(H177&gt;0.6,1,0)</f>
        <v>1</v>
      </c>
      <c r="J177" s="1">
        <f>1-(F177/10*A177/340)</f>
        <v>0.151835294117647</v>
      </c>
      <c r="K177" s="3">
        <f>IF(G177=1,1,0.6)*C177/5*F177/10</f>
        <v>0.32544</v>
      </c>
      <c r="L177" s="3">
        <f>IF(A177&lt;305,((A177/340+B177/120+F177/10)/6),(A177/340+B177/120+F177/10)/3)</f>
        <v>0.919633986928105</v>
      </c>
      <c r="M177" s="1">
        <f>(A177/340+F177/10+D177/5+E177/5)/4</f>
        <v>0.810558823529412</v>
      </c>
      <c r="N177" s="1">
        <f>IF(AND((A177/340+B177/120+F177/10)/3&gt;0.8,H177&lt;0.6),((A177/340+B177/120+F177/10)/3&gt;0.8)*1,0)</f>
        <v>0</v>
      </c>
      <c r="O177" s="3">
        <f>(D177/5+E177/5+IF(G177=1,1,0))/3</f>
        <v>0.466666666666667</v>
      </c>
      <c r="P177" s="2">
        <v>0.8</v>
      </c>
      <c r="Q177" s="2">
        <v>0.1</v>
      </c>
      <c r="R177" s="2">
        <v>0.1</v>
      </c>
      <c r="S177" s="2">
        <f>IF(L177&lt;0.5,-1,1)*P177*(AVERAGE(J177,K177,L177)+(Q177*O177)+(R177*M177)-(R177*N177))</f>
        <v>0.474687180827887</v>
      </c>
      <c r="T177" s="2">
        <f>0.1+(STDEV(J177,K177,L177,M177,N177,O177)*0.3)</f>
        <v>0.208800566873001</v>
      </c>
      <c r="U177" s="2">
        <f>IF(S177&gt;=T177,1,0)</f>
        <v>1</v>
      </c>
      <c r="V177" s="2">
        <f>IF(U177=(IF(H177&gt;0.5,1,0)),1,0)</f>
        <v>1</v>
      </c>
    </row>
    <row r="178" spans="1:22">
      <c r="A178">
        <v>309</v>
      </c>
      <c r="B178">
        <v>108</v>
      </c>
      <c r="C178">
        <v>3</v>
      </c>
      <c r="D178">
        <v>2.5</v>
      </c>
      <c r="E178">
        <v>3</v>
      </c>
      <c r="F178">
        <v>8.12</v>
      </c>
      <c r="G178">
        <v>0</v>
      </c>
      <c r="H178">
        <v>0.72</v>
      </c>
      <c r="I178">
        <f>IF(H178&gt;0.6,1,0)</f>
        <v>1</v>
      </c>
      <c r="J178" s="1">
        <f>1-(F178/10*A178/340)</f>
        <v>0.262035294117647</v>
      </c>
      <c r="K178" s="3">
        <f>IF(G178=1,1,0.6)*C178/5*F178/10</f>
        <v>0.29232</v>
      </c>
      <c r="L178" s="3">
        <f>IF(A178&lt;305,((A178/340+B178/120+F178/10)/6),(A178/340+B178/120+F178/10)/3)</f>
        <v>0.873607843137255</v>
      </c>
      <c r="M178" s="1">
        <f>(A178/340+F178/10+D178/5+E178/5)/4</f>
        <v>0.705205882352941</v>
      </c>
      <c r="N178" s="1">
        <f>IF(AND((A178/340+B178/120+F178/10)/3&gt;0.8,H178&lt;0.6),((A178/340+B178/120+F178/10)/3&gt;0.8)*1,0)</f>
        <v>0</v>
      </c>
      <c r="O178" s="3">
        <f>(D178/5+E178/5+IF(G178=1,1,0))/3</f>
        <v>0.366666666666667</v>
      </c>
      <c r="P178" s="2">
        <v>0.8</v>
      </c>
      <c r="Q178" s="2">
        <v>0.1</v>
      </c>
      <c r="R178" s="2">
        <v>0.1</v>
      </c>
      <c r="S178" s="2">
        <f>IF(L178&lt;0.5,-1,1)*P178*(AVERAGE(J178,K178,L178)+(Q178*O178)+(R178*M178)-(R178*N178))</f>
        <v>0.466539973856209</v>
      </c>
      <c r="T178" s="2">
        <f>0.1+(STDEV(J178,K178,L178,M178,N178,O178)*0.3)</f>
        <v>0.19558041235711</v>
      </c>
      <c r="U178" s="2">
        <f>IF(S178&gt;=T178,1,0)</f>
        <v>1</v>
      </c>
      <c r="V178" s="2">
        <f>IF(U178=(IF(H178&gt;0.5,1,0)),1,0)</f>
        <v>1</v>
      </c>
    </row>
    <row r="179" spans="1:22">
      <c r="A179">
        <v>307</v>
      </c>
      <c r="B179">
        <v>102</v>
      </c>
      <c r="C179">
        <v>3</v>
      </c>
      <c r="D179">
        <v>3</v>
      </c>
      <c r="E179">
        <v>3</v>
      </c>
      <c r="F179">
        <v>8.27</v>
      </c>
      <c r="G179">
        <v>0</v>
      </c>
      <c r="H179">
        <v>0.73</v>
      </c>
      <c r="I179">
        <f>IF(H179&gt;0.6,1,0)</f>
        <v>1</v>
      </c>
      <c r="J179" s="1">
        <f>1-(F179/10*A179/340)</f>
        <v>0.253267647058824</v>
      </c>
      <c r="K179" s="3">
        <f>IF(G179=1,1,0.6)*C179/5*F179/10</f>
        <v>0.29772</v>
      </c>
      <c r="L179" s="3">
        <f>IF(A179&lt;305,((A179/340+B179/120+F179/10)/6),(A179/340+B179/120+F179/10)/3)</f>
        <v>0.859980392156863</v>
      </c>
      <c r="M179" s="1">
        <f>(A179/340+F179/10+D179/5+E179/5)/4</f>
        <v>0.732485294117647</v>
      </c>
      <c r="N179" s="1">
        <f>IF(AND((A179/340+B179/120+F179/10)/3&gt;0.8,H179&lt;0.6),((A179/340+B179/120+F179/10)/3&gt;0.8)*1,0)</f>
        <v>0</v>
      </c>
      <c r="O179" s="3">
        <f>(D179/5+E179/5+IF(G179=1,1,0))/3</f>
        <v>0.4</v>
      </c>
      <c r="P179" s="2">
        <v>0.8</v>
      </c>
      <c r="Q179" s="2">
        <v>0.1</v>
      </c>
      <c r="R179" s="2">
        <v>0.1</v>
      </c>
      <c r="S179" s="2">
        <f>IF(L179&lt;0.5,-1,1)*P179*(AVERAGE(J179,K179,L179)+(Q179*O179)+(R179*M179)-(R179*N179))</f>
        <v>0.466856967320261</v>
      </c>
      <c r="T179" s="2">
        <f>0.1+(STDEV(J179,K179,L179,M179,N179,O179)*0.3)</f>
        <v>0.195877127988793</v>
      </c>
      <c r="U179" s="2">
        <f>IF(S179&gt;=T179,1,0)</f>
        <v>1</v>
      </c>
      <c r="V179" s="2">
        <f>IF(U179=(IF(H179&gt;0.5,1,0)),1,0)</f>
        <v>1</v>
      </c>
    </row>
    <row r="180" spans="1:22">
      <c r="A180">
        <v>300</v>
      </c>
      <c r="B180">
        <v>104</v>
      </c>
      <c r="C180">
        <v>3</v>
      </c>
      <c r="D180">
        <v>3.5</v>
      </c>
      <c r="E180">
        <v>3</v>
      </c>
      <c r="F180">
        <v>8.16</v>
      </c>
      <c r="G180">
        <v>0</v>
      </c>
      <c r="H180">
        <v>0.71</v>
      </c>
      <c r="I180">
        <f>IF(H180&gt;0.6,1,0)</f>
        <v>1</v>
      </c>
      <c r="J180" s="1">
        <f>1-(F180/10*A180/340)</f>
        <v>0.28</v>
      </c>
      <c r="K180" s="3">
        <f>IF(G180=1,1,0.6)*C180/5*F180/10</f>
        <v>0.29376</v>
      </c>
      <c r="L180" s="3">
        <f>IF(A180&lt;305,((A180/340+B180/120+F180/10)/6),(A180/340+B180/120+F180/10)/3)</f>
        <v>0.427503267973856</v>
      </c>
      <c r="M180" s="1">
        <f>(A180/340+F180/10+D180/5+E180/5)/4</f>
        <v>0.749588235294118</v>
      </c>
      <c r="N180" s="1">
        <f>IF(AND((A180/340+B180/120+F180/10)/3&gt;0.8,H180&lt;0.6),((A180/340+B180/120+F180/10)/3&gt;0.8)*1,0)</f>
        <v>0</v>
      </c>
      <c r="O180" s="3">
        <f>(D180/5+E180/5+IF(G180=1,1,0))/3</f>
        <v>0.433333333333333</v>
      </c>
      <c r="P180" s="2">
        <v>0.8</v>
      </c>
      <c r="Q180" s="2">
        <v>0.1</v>
      </c>
      <c r="R180" s="2">
        <v>0.1</v>
      </c>
      <c r="S180" s="2">
        <f>IF(L180&lt;0.5,-1,1)*P180*(AVERAGE(J180,K180,L180)+(Q180*O180)+(R180*M180)-(R180*N180))</f>
        <v>-0.361637263616558</v>
      </c>
      <c r="T180" s="2">
        <f>0.1+(STDEV(J180,K180,L180,M180,N180,O180)*0.3)</f>
        <v>0.173729687878337</v>
      </c>
      <c r="U180" s="2">
        <f>IF(S180&gt;=T180,1,0)</f>
        <v>0</v>
      </c>
      <c r="V180" s="2">
        <f>IF(U180=(IF(H180&gt;0.5,1,0)),1,0)</f>
        <v>0</v>
      </c>
    </row>
    <row r="181" spans="1:22">
      <c r="A181">
        <v>305</v>
      </c>
      <c r="B181">
        <v>107</v>
      </c>
      <c r="C181">
        <v>2</v>
      </c>
      <c r="D181">
        <v>2.5</v>
      </c>
      <c r="E181">
        <v>2.5</v>
      </c>
      <c r="F181">
        <v>8.42</v>
      </c>
      <c r="G181">
        <v>0</v>
      </c>
      <c r="H181">
        <v>0.71</v>
      </c>
      <c r="I181">
        <f>IF(H181&gt;0.6,1,0)</f>
        <v>1</v>
      </c>
      <c r="J181" s="1">
        <f>1-(F181/10*A181/340)</f>
        <v>0.244676470588235</v>
      </c>
      <c r="K181" s="3">
        <f>IF(G181=1,1,0.6)*C181/5*F181/10</f>
        <v>0.20208</v>
      </c>
      <c r="L181" s="3">
        <f>IF(A181&lt;305,((A181/340+B181/120+F181/10)/6),(A181/340+B181/120+F181/10)/3)</f>
        <v>0.876908496732026</v>
      </c>
      <c r="M181" s="1">
        <f>(A181/340+F181/10+D181/5+E181/5)/4</f>
        <v>0.684764705882353</v>
      </c>
      <c r="N181" s="1">
        <f>IF(AND((A181/340+B181/120+F181/10)/3&gt;0.8,H181&lt;0.6),((A181/340+B181/120+F181/10)/3&gt;0.8)*1,0)</f>
        <v>0</v>
      </c>
      <c r="O181" s="3">
        <f>(D181/5+E181/5+IF(G181=1,1,0))/3</f>
        <v>0.333333333333333</v>
      </c>
      <c r="P181" s="2">
        <v>0.8</v>
      </c>
      <c r="Q181" s="2">
        <v>0.1</v>
      </c>
      <c r="R181" s="2">
        <v>0.1</v>
      </c>
      <c r="S181" s="2">
        <f>IF(L181&lt;0.5,-1,1)*P181*(AVERAGE(J181,K181,L181)+(Q181*O181)+(R181*M181)-(R181*N181))</f>
        <v>0.434425167755991</v>
      </c>
      <c r="T181" s="2">
        <f>0.1+(STDEV(J181,K181,L181,M181,N181,O181)*0.3)</f>
        <v>0.19819761782581</v>
      </c>
      <c r="U181" s="2">
        <f>IF(S181&gt;=T181,1,0)</f>
        <v>1</v>
      </c>
      <c r="V181" s="2">
        <f>IF(U181=(IF(H181&gt;0.5,1,0)),1,0)</f>
        <v>1</v>
      </c>
    </row>
    <row r="182" spans="1:22">
      <c r="A182">
        <v>314</v>
      </c>
      <c r="B182">
        <v>110</v>
      </c>
      <c r="C182">
        <v>3</v>
      </c>
      <c r="D182">
        <v>4</v>
      </c>
      <c r="E182">
        <v>4</v>
      </c>
      <c r="F182">
        <v>8.8</v>
      </c>
      <c r="G182">
        <v>0</v>
      </c>
      <c r="H182">
        <v>0.75</v>
      </c>
      <c r="I182">
        <f>IF(H182&gt;0.6,1,0)</f>
        <v>1</v>
      </c>
      <c r="J182" s="1">
        <f>1-(F182/10*A182/340)</f>
        <v>0.187294117647059</v>
      </c>
      <c r="K182" s="3">
        <f>IF(G182=1,1,0.6)*C182/5*F182/10</f>
        <v>0.3168</v>
      </c>
      <c r="L182" s="3">
        <f>IF(A182&lt;305,((A182/340+B182/120+F182/10)/6),(A182/340+B182/120+F182/10)/3)</f>
        <v>0.906732026143791</v>
      </c>
      <c r="M182" s="1">
        <f>(A182/340+F182/10+D182/5+E182/5)/4</f>
        <v>0.850882352941176</v>
      </c>
      <c r="N182" s="1">
        <f>IF(AND((A182/340+B182/120+F182/10)/3&gt;0.8,H182&lt;0.6),((A182/340+B182/120+F182/10)/3&gt;0.8)*1,0)</f>
        <v>0</v>
      </c>
      <c r="O182" s="3">
        <f>(D182/5+E182/5+IF(G182=1,1,0))/3</f>
        <v>0.533333333333333</v>
      </c>
      <c r="P182" s="2">
        <v>0.8</v>
      </c>
      <c r="Q182" s="2">
        <v>0.1</v>
      </c>
      <c r="R182" s="2">
        <v>0.1</v>
      </c>
      <c r="S182" s="2">
        <f>IF(L182&lt;0.5,-1,1)*P182*(AVERAGE(J182,K182,L182)+(Q182*O182)+(R182*M182)-(R182*N182))</f>
        <v>0.486957559912854</v>
      </c>
      <c r="T182" s="2">
        <f>0.1+(STDEV(J182,K182,L182,M182,N182,O182)*0.3)</f>
        <v>0.209325728013655</v>
      </c>
      <c r="U182" s="2">
        <f>IF(S182&gt;=T182,1,0)</f>
        <v>1</v>
      </c>
      <c r="V182" s="2">
        <f>IF(U182=(IF(H182&gt;0.5,1,0)),1,0)</f>
        <v>1</v>
      </c>
    </row>
    <row r="183" spans="1:22">
      <c r="A183">
        <v>316</v>
      </c>
      <c r="B183">
        <v>106</v>
      </c>
      <c r="C183">
        <v>2</v>
      </c>
      <c r="D183">
        <v>2.5</v>
      </c>
      <c r="E183">
        <v>4</v>
      </c>
      <c r="F183">
        <v>8.32</v>
      </c>
      <c r="G183">
        <v>0</v>
      </c>
      <c r="H183">
        <v>0.72</v>
      </c>
      <c r="I183">
        <f>IF(H183&gt;0.6,1,0)</f>
        <v>1</v>
      </c>
      <c r="J183" s="1">
        <f>1-(F183/10*A183/340)</f>
        <v>0.226729411764706</v>
      </c>
      <c r="K183" s="3">
        <f>IF(G183=1,1,0.6)*C183/5*F183/10</f>
        <v>0.19968</v>
      </c>
      <c r="L183" s="3">
        <f>IF(A183&lt;305,((A183/340+B183/120+F183/10)/6),(A183/340+B183/120+F183/10)/3)</f>
        <v>0.881581699346405</v>
      </c>
      <c r="M183" s="1">
        <f>(A183/340+F183/10+D183/5+E183/5)/4</f>
        <v>0.765352941176471</v>
      </c>
      <c r="N183" s="1">
        <f>IF(AND((A183/340+B183/120+F183/10)/3&gt;0.8,H183&lt;0.6),((A183/340+B183/120+F183/10)/3&gt;0.8)*1,0)</f>
        <v>0</v>
      </c>
      <c r="O183" s="3">
        <f>(D183/5+E183/5+IF(G183=1,1,0))/3</f>
        <v>0.433333333333333</v>
      </c>
      <c r="P183" s="2">
        <v>0.8</v>
      </c>
      <c r="Q183" s="2">
        <v>0.1</v>
      </c>
      <c r="R183" s="2">
        <v>0.1</v>
      </c>
      <c r="S183" s="2">
        <f>IF(L183&lt;0.5,-1,1)*P183*(AVERAGE(J183,K183,L183)+(Q183*O183)+(R183*M183)-(R183*N183))</f>
        <v>0.444692531590414</v>
      </c>
      <c r="T183" s="2">
        <f>0.1+(STDEV(J183,K183,L183,M183,N183,O183)*0.3)</f>
        <v>0.20346903341935</v>
      </c>
      <c r="U183" s="2">
        <f>IF(S183&gt;=T183,1,0)</f>
        <v>1</v>
      </c>
      <c r="V183" s="2">
        <f>IF(U183=(IF(H183&gt;0.5,1,0)),1,0)</f>
        <v>1</v>
      </c>
    </row>
    <row r="184" spans="1:22">
      <c r="A184">
        <v>327</v>
      </c>
      <c r="B184">
        <v>113</v>
      </c>
      <c r="C184">
        <v>4</v>
      </c>
      <c r="D184">
        <v>4.5</v>
      </c>
      <c r="E184">
        <v>4.5</v>
      </c>
      <c r="F184">
        <v>9.11</v>
      </c>
      <c r="G184">
        <v>1</v>
      </c>
      <c r="H184">
        <v>0.89</v>
      </c>
      <c r="I184">
        <f>IF(H184&gt;0.6,1,0)</f>
        <v>1</v>
      </c>
      <c r="J184" s="1">
        <f>1-(F184/10*A184/340)</f>
        <v>0.123832352941176</v>
      </c>
      <c r="K184" s="3">
        <f>IF(G184=1,1,0.6)*C184/5*F184/10</f>
        <v>0.7288</v>
      </c>
      <c r="L184" s="3">
        <f>IF(A184&lt;305,((A184/340+B184/120+F184/10)/6),(A184/340+B184/120+F184/10)/3)</f>
        <v>0.938143790849673</v>
      </c>
      <c r="M184" s="1">
        <f>(A184/340+F184/10+D184/5+E184/5)/4</f>
        <v>0.918191176470588</v>
      </c>
      <c r="N184" s="1">
        <f>IF(AND((A184/340+B184/120+F184/10)/3&gt;0.8,H184&lt;0.6),((A184/340+B184/120+F184/10)/3&gt;0.8)*1,0)</f>
        <v>0</v>
      </c>
      <c r="O184" s="3">
        <f>(D184/5+E184/5+IF(G184=1,1,0))/3</f>
        <v>0.933333333333333</v>
      </c>
      <c r="P184" s="2">
        <v>0.8</v>
      </c>
      <c r="Q184" s="2">
        <v>0.1</v>
      </c>
      <c r="R184" s="2">
        <v>0.1</v>
      </c>
      <c r="S184" s="2">
        <f>IF(L184&lt;0.5,-1,1)*P184*(AVERAGE(J184,K184,L184)+(Q184*O184)+(R184*M184)-(R184*N184))</f>
        <v>0.625662265795207</v>
      </c>
      <c r="T184" s="2">
        <f>0.1+(STDEV(J184,K184,L184,M184,N184,O184)*0.3)</f>
        <v>0.229364007572998</v>
      </c>
      <c r="U184" s="2">
        <f>IF(S184&gt;=T184,1,0)</f>
        <v>1</v>
      </c>
      <c r="V184" s="2">
        <f>IF(U184=(IF(H184&gt;0.5,1,0)),1,0)</f>
        <v>1</v>
      </c>
    </row>
    <row r="185" spans="1:22">
      <c r="A185">
        <v>317</v>
      </c>
      <c r="B185">
        <v>107</v>
      </c>
      <c r="C185">
        <v>3</v>
      </c>
      <c r="D185">
        <v>3.5</v>
      </c>
      <c r="E185">
        <v>3</v>
      </c>
      <c r="F185">
        <v>8.68</v>
      </c>
      <c r="G185">
        <v>1</v>
      </c>
      <c r="H185">
        <v>0.84</v>
      </c>
      <c r="I185">
        <f>IF(H185&gt;0.6,1,0)</f>
        <v>1</v>
      </c>
      <c r="J185" s="1">
        <f>1-(F185/10*A185/340)</f>
        <v>0.190717647058824</v>
      </c>
      <c r="K185" s="3">
        <f>IF(G185=1,1,0.6)*C185/5*F185/10</f>
        <v>0.5208</v>
      </c>
      <c r="L185" s="3">
        <f>IF(A185&lt;305,((A185/340+B185/120+F185/10)/6),(A185/340+B185/120+F185/10)/3)</f>
        <v>0.897339869281046</v>
      </c>
      <c r="M185" s="1">
        <f>(A185/340+F185/10+D185/5+E185/5)/4</f>
        <v>0.775088235294118</v>
      </c>
      <c r="N185" s="1">
        <f>IF(AND((A185/340+B185/120+F185/10)/3&gt;0.8,H185&lt;0.6),((A185/340+B185/120+F185/10)/3&gt;0.8)*1,0)</f>
        <v>0</v>
      </c>
      <c r="O185" s="3">
        <f>(D185/5+E185/5+IF(G185=1,1,0))/3</f>
        <v>0.766666666666667</v>
      </c>
      <c r="P185" s="2">
        <v>0.8</v>
      </c>
      <c r="Q185" s="2">
        <v>0.1</v>
      </c>
      <c r="R185" s="2">
        <v>0.1</v>
      </c>
      <c r="S185" s="2">
        <f>IF(L185&lt;0.5,-1,1)*P185*(AVERAGE(J185,K185,L185)+(Q185*O185)+(R185*M185)-(R185*N185))</f>
        <v>0.552369063180828</v>
      </c>
      <c r="T185" s="2">
        <f>0.1+(STDEV(J185,K185,L185,M185,N185,O185)*0.3)</f>
        <v>0.207914228478042</v>
      </c>
      <c r="U185" s="2">
        <f>IF(S185&gt;=T185,1,0)</f>
        <v>1</v>
      </c>
      <c r="V185" s="2">
        <f>IF(U185=(IF(H185&gt;0.5,1,0)),1,0)</f>
        <v>1</v>
      </c>
    </row>
    <row r="186" spans="1:22">
      <c r="A186">
        <v>335</v>
      </c>
      <c r="B186">
        <v>118</v>
      </c>
      <c r="C186">
        <v>5</v>
      </c>
      <c r="D186">
        <v>4.5</v>
      </c>
      <c r="E186">
        <v>3.5</v>
      </c>
      <c r="F186">
        <v>9.44</v>
      </c>
      <c r="G186">
        <v>1</v>
      </c>
      <c r="H186">
        <v>0.93</v>
      </c>
      <c r="I186">
        <f>IF(H186&gt;0.6,1,0)</f>
        <v>1</v>
      </c>
      <c r="J186" s="1">
        <f>1-(F186/10*A186/340)</f>
        <v>0.0698823529411764</v>
      </c>
      <c r="K186" s="3">
        <f>IF(G186=1,1,0.6)*C186/5*F186/10</f>
        <v>0.944</v>
      </c>
      <c r="L186" s="3">
        <f>IF(A186&lt;305,((A186/340+B186/120+F186/10)/6),(A186/340+B186/120+F186/10)/3)</f>
        <v>0.970875816993464</v>
      </c>
      <c r="M186" s="1">
        <f>(A186/340+F186/10+D186/5+E186/5)/4</f>
        <v>0.882323529411765</v>
      </c>
      <c r="N186" s="1">
        <f>IF(AND((A186/340+B186/120+F186/10)/3&gt;0.8,H186&lt;0.6),((A186/340+B186/120+F186/10)/3&gt;0.8)*1,0)</f>
        <v>0</v>
      </c>
      <c r="O186" s="3">
        <f>(D186/5+E186/5+IF(G186=1,1,0))/3</f>
        <v>0.866666666666667</v>
      </c>
      <c r="P186" s="2">
        <v>0.8</v>
      </c>
      <c r="Q186" s="2">
        <v>0.1</v>
      </c>
      <c r="R186" s="2">
        <v>0.1</v>
      </c>
      <c r="S186" s="2">
        <f>IF(L186&lt;0.5,-1,1)*P186*(AVERAGE(J186,K186,L186)+(Q186*O186)+(R186*M186)-(R186*N186))</f>
        <v>0.669188061002179</v>
      </c>
      <c r="T186" s="2">
        <f>0.1+(STDEV(J186,K186,L186,M186,N186,O186)*0.3)</f>
        <v>0.237132873968299</v>
      </c>
      <c r="U186" s="2">
        <f>IF(S186&gt;=T186,1,0)</f>
        <v>1</v>
      </c>
      <c r="V186" s="2">
        <f>IF(U186=(IF(H186&gt;0.5,1,0)),1,0)</f>
        <v>1</v>
      </c>
    </row>
    <row r="187" spans="1:22">
      <c r="A187">
        <v>331</v>
      </c>
      <c r="B187">
        <v>115</v>
      </c>
      <c r="C187">
        <v>5</v>
      </c>
      <c r="D187">
        <v>4.5</v>
      </c>
      <c r="E187">
        <v>3.5</v>
      </c>
      <c r="F187">
        <v>9.36</v>
      </c>
      <c r="G187">
        <v>1</v>
      </c>
      <c r="H187">
        <v>0.93</v>
      </c>
      <c r="I187">
        <f>IF(H187&gt;0.6,1,0)</f>
        <v>1</v>
      </c>
      <c r="J187" s="1">
        <f>1-(F187/10*A187/340)</f>
        <v>0.0887764705882353</v>
      </c>
      <c r="K187" s="3">
        <f>IF(G187=1,1,0.6)*C187/5*F187/10</f>
        <v>0.936</v>
      </c>
      <c r="L187" s="3">
        <f>IF(A187&lt;305,((A187/340+B187/120+F187/10)/6),(A187/340+B187/120+F187/10)/3)</f>
        <v>0.955954248366013</v>
      </c>
      <c r="M187" s="1">
        <f>(A187/340+F187/10+D187/5+E187/5)/4</f>
        <v>0.877382352941176</v>
      </c>
      <c r="N187" s="1">
        <f>IF(AND((A187/340+B187/120+F187/10)/3&gt;0.8,H187&lt;0.6),((A187/340+B187/120+F187/10)/3&gt;0.8)*1,0)</f>
        <v>0</v>
      </c>
      <c r="O187" s="3">
        <f>(D187/5+E187/5+IF(G187=1,1,0))/3</f>
        <v>0.866666666666667</v>
      </c>
      <c r="P187" s="2">
        <v>0.8</v>
      </c>
      <c r="Q187" s="2">
        <v>0.1</v>
      </c>
      <c r="R187" s="2">
        <v>0.1</v>
      </c>
      <c r="S187" s="2">
        <f>IF(L187&lt;0.5,-1,1)*P187*(AVERAGE(J187,K187,L187)+(Q187*O187)+(R187*M187)-(R187*N187))</f>
        <v>0.667718779956427</v>
      </c>
      <c r="T187" s="2">
        <f>0.1+(STDEV(J187,K187,L187,M187,N187,O187)*0.3)</f>
        <v>0.2345931206887</v>
      </c>
      <c r="U187" s="2">
        <f>IF(S187&gt;=T187,1,0)</f>
        <v>1</v>
      </c>
      <c r="V187" s="2">
        <f>IF(U187=(IF(H187&gt;0.5,1,0)),1,0)</f>
        <v>1</v>
      </c>
    </row>
    <row r="188" spans="1:22">
      <c r="A188">
        <v>324</v>
      </c>
      <c r="B188">
        <v>112</v>
      </c>
      <c r="C188">
        <v>5</v>
      </c>
      <c r="D188">
        <v>5</v>
      </c>
      <c r="E188">
        <v>5</v>
      </c>
      <c r="F188">
        <v>9.08</v>
      </c>
      <c r="G188">
        <v>1</v>
      </c>
      <c r="H188">
        <v>0.88</v>
      </c>
      <c r="I188">
        <f>IF(H188&gt;0.6,1,0)</f>
        <v>1</v>
      </c>
      <c r="J188" s="1">
        <f>1-(F188/10*A188/340)</f>
        <v>0.134729411764706</v>
      </c>
      <c r="K188" s="3">
        <f>IF(G188=1,1,0.6)*C188/5*F188/10</f>
        <v>0.908</v>
      </c>
      <c r="L188" s="3">
        <f>IF(A188&lt;305,((A188/340+B188/120+F188/10)/6),(A188/340+B188/120+F188/10)/3)</f>
        <v>0.931424836601307</v>
      </c>
      <c r="M188" s="1">
        <f>(A188/340+F188/10+D188/5+E188/5)/4</f>
        <v>0.965235294117647</v>
      </c>
      <c r="N188" s="1">
        <f>IF(AND((A188/340+B188/120+F188/10)/3&gt;0.8,H188&lt;0.6),((A188/340+B188/120+F188/10)/3&gt;0.8)*1,0)</f>
        <v>0</v>
      </c>
      <c r="O188" s="3">
        <f>(D188/5+E188/5+IF(G188=1,1,0))/3</f>
        <v>1</v>
      </c>
      <c r="P188" s="2">
        <v>0.8</v>
      </c>
      <c r="Q188" s="2">
        <v>0.1</v>
      </c>
      <c r="R188" s="2">
        <v>0.1</v>
      </c>
      <c r="S188" s="2">
        <f>IF(L188&lt;0.5,-1,1)*P188*(AVERAGE(J188,K188,L188)+(Q188*O188)+(R188*M188)-(R188*N188))</f>
        <v>0.683659956427015</v>
      </c>
      <c r="T188" s="2">
        <f>0.1+(STDEV(J188,K188,L188,M188,N188,O188)*0.3)</f>
        <v>0.237829182480628</v>
      </c>
      <c r="U188" s="2">
        <f>IF(S188&gt;=T188,1,0)</f>
        <v>1</v>
      </c>
      <c r="V188" s="2">
        <f>IF(U188=(IF(H188&gt;0.5,1,0)),1,0)</f>
        <v>1</v>
      </c>
    </row>
    <row r="189" spans="1:22">
      <c r="A189">
        <v>324</v>
      </c>
      <c r="B189">
        <v>111</v>
      </c>
      <c r="C189">
        <v>5</v>
      </c>
      <c r="D189">
        <v>4.5</v>
      </c>
      <c r="E189">
        <v>4</v>
      </c>
      <c r="F189">
        <v>9.16</v>
      </c>
      <c r="G189">
        <v>1</v>
      </c>
      <c r="H189">
        <v>0.9</v>
      </c>
      <c r="I189">
        <f>IF(H189&gt;0.6,1,0)</f>
        <v>1</v>
      </c>
      <c r="J189" s="1">
        <f>1-(F189/10*A189/340)</f>
        <v>0.127105882352941</v>
      </c>
      <c r="K189" s="3">
        <f>IF(G189=1,1,0.6)*C189/5*F189/10</f>
        <v>0.916</v>
      </c>
      <c r="L189" s="3">
        <f>IF(A189&lt;305,((A189/340+B189/120+F189/10)/6),(A189/340+B189/120+F189/10)/3)</f>
        <v>0.931313725490196</v>
      </c>
      <c r="M189" s="1">
        <f>(A189/340+F189/10+D189/5+E189/5)/4</f>
        <v>0.892235294117647</v>
      </c>
      <c r="N189" s="1">
        <f>IF(AND((A189/340+B189/120+F189/10)/3&gt;0.8,H189&lt;0.6),((A189/340+B189/120+F189/10)/3&gt;0.8)*1,0)</f>
        <v>0</v>
      </c>
      <c r="O189" s="3">
        <f>(D189/5+E189/5+IF(G189=1,1,0))/3</f>
        <v>0.9</v>
      </c>
      <c r="P189" s="2">
        <v>0.8</v>
      </c>
      <c r="Q189" s="2">
        <v>0.1</v>
      </c>
      <c r="R189" s="2">
        <v>0.1</v>
      </c>
      <c r="S189" s="2">
        <f>IF(L189&lt;0.5,-1,1)*P189*(AVERAGE(J189,K189,L189)+(Q189*O189)+(R189*M189)-(R189*N189))</f>
        <v>0.669890718954248</v>
      </c>
      <c r="T189" s="2">
        <f>0.1+(STDEV(J189,K189,L189,M189,N189,O189)*0.3)</f>
        <v>0.23172877514394</v>
      </c>
      <c r="U189" s="2">
        <f>IF(S189&gt;=T189,1,0)</f>
        <v>1</v>
      </c>
      <c r="V189" s="2">
        <f>IF(U189=(IF(H189&gt;0.5,1,0)),1,0)</f>
        <v>1</v>
      </c>
    </row>
    <row r="190" spans="1:22">
      <c r="A190">
        <v>323</v>
      </c>
      <c r="B190">
        <v>110</v>
      </c>
      <c r="C190">
        <v>5</v>
      </c>
      <c r="D190">
        <v>4</v>
      </c>
      <c r="E190">
        <v>5</v>
      </c>
      <c r="F190">
        <v>8.98</v>
      </c>
      <c r="G190">
        <v>1</v>
      </c>
      <c r="H190">
        <v>0.87</v>
      </c>
      <c r="I190">
        <f>IF(H190&gt;0.6,1,0)</f>
        <v>1</v>
      </c>
      <c r="J190" s="1">
        <f>1-(F190/10*A190/340)</f>
        <v>0.1469</v>
      </c>
      <c r="K190" s="3">
        <f>IF(G190=1,1,0.6)*C190/5*F190/10</f>
        <v>0.898</v>
      </c>
      <c r="L190" s="3">
        <f>IF(A190&lt;305,((A190/340+B190/120+F190/10)/6),(A190/340+B190/120+F190/10)/3)</f>
        <v>0.921555555555556</v>
      </c>
      <c r="M190" s="1">
        <f>(A190/340+F190/10+D190/5+E190/5)/4</f>
        <v>0.912</v>
      </c>
      <c r="N190" s="1">
        <f>IF(AND((A190/340+B190/120+F190/10)/3&gt;0.8,H190&lt;0.6),((A190/340+B190/120+F190/10)/3&gt;0.8)*1,0)</f>
        <v>0</v>
      </c>
      <c r="O190" s="3">
        <f>(D190/5+E190/5+IF(G190=1,1,0))/3</f>
        <v>0.933333333333333</v>
      </c>
      <c r="P190" s="2">
        <v>0.8</v>
      </c>
      <c r="Q190" s="2">
        <v>0.1</v>
      </c>
      <c r="R190" s="2">
        <v>0.1</v>
      </c>
      <c r="S190" s="2">
        <f>IF(L190&lt;0.5,-1,1)*P190*(AVERAGE(J190,K190,L190)+(Q190*O190)+(R190*M190)-(R190*N190))</f>
        <v>0.672014814814815</v>
      </c>
      <c r="T190" s="2">
        <f>0.1+(STDEV(J190,K190,L190,M190,N190,O190)*0.3)</f>
        <v>0.231349369755569</v>
      </c>
      <c r="U190" s="2">
        <f>IF(S190&gt;=T190,1,0)</f>
        <v>1</v>
      </c>
      <c r="V190" s="2">
        <f>IF(U190=(IF(H190&gt;0.5,1,0)),1,0)</f>
        <v>1</v>
      </c>
    </row>
    <row r="191" spans="1:22">
      <c r="A191">
        <v>322</v>
      </c>
      <c r="B191">
        <v>114</v>
      </c>
      <c r="C191">
        <v>5</v>
      </c>
      <c r="D191">
        <v>4.5</v>
      </c>
      <c r="E191">
        <v>4</v>
      </c>
      <c r="F191">
        <v>8.94</v>
      </c>
      <c r="G191">
        <v>1</v>
      </c>
      <c r="H191">
        <v>0.86</v>
      </c>
      <c r="I191">
        <f>IF(H191&gt;0.6,1,0)</f>
        <v>1</v>
      </c>
      <c r="J191" s="1">
        <f>1-(F191/10*A191/340)</f>
        <v>0.153329411764706</v>
      </c>
      <c r="K191" s="3">
        <f>IF(G191=1,1,0.6)*C191/5*F191/10</f>
        <v>0.894</v>
      </c>
      <c r="L191" s="3">
        <f>IF(A191&lt;305,((A191/340+B191/120+F191/10)/6),(A191/340+B191/120+F191/10)/3)</f>
        <v>0.93035294117647</v>
      </c>
      <c r="M191" s="1">
        <f>(A191/340+F191/10+D191/5+E191/5)/4</f>
        <v>0.885264705882353</v>
      </c>
      <c r="N191" s="1">
        <f>IF(AND((A191/340+B191/120+F191/10)/3&gt;0.8,H191&lt;0.6),((A191/340+B191/120+F191/10)/3&gt;0.8)*1,0)</f>
        <v>0</v>
      </c>
      <c r="O191" s="3">
        <f>(D191/5+E191/5+IF(G191=1,1,0))/3</f>
        <v>0.9</v>
      </c>
      <c r="P191" s="2">
        <v>0.8</v>
      </c>
      <c r="Q191" s="2">
        <v>0.1</v>
      </c>
      <c r="R191" s="2">
        <v>0.1</v>
      </c>
      <c r="S191" s="2">
        <f>IF(L191&lt;0.5,-1,1)*P191*(AVERAGE(J191,K191,L191)+(Q191*O191)+(R191*M191)-(R191*N191))</f>
        <v>0.670203137254902</v>
      </c>
      <c r="T191" s="2">
        <f>0.1+(STDEV(J191,K191,L191,M191,N191,O191)*0.3)</f>
        <v>0.228827862491591</v>
      </c>
      <c r="U191" s="2">
        <f>IF(S191&gt;=T191,1,0)</f>
        <v>1</v>
      </c>
      <c r="V191" s="2">
        <f>IF(U191=(IF(H191&gt;0.5,1,0)),1,0)</f>
        <v>1</v>
      </c>
    </row>
    <row r="192" spans="1:22">
      <c r="A192">
        <v>336</v>
      </c>
      <c r="B192">
        <v>118</v>
      </c>
      <c r="C192">
        <v>5</v>
      </c>
      <c r="D192">
        <v>4.5</v>
      </c>
      <c r="E192">
        <v>5</v>
      </c>
      <c r="F192">
        <v>9.53</v>
      </c>
      <c r="G192">
        <v>1</v>
      </c>
      <c r="H192">
        <v>0.94</v>
      </c>
      <c r="I192">
        <f>IF(H192&gt;0.6,1,0)</f>
        <v>1</v>
      </c>
      <c r="J192" s="1">
        <f>1-(F192/10*A192/340)</f>
        <v>0.0582117647058824</v>
      </c>
      <c r="K192" s="3">
        <f>IF(G192=1,1,0.6)*C192/5*F192/10</f>
        <v>0.953</v>
      </c>
      <c r="L192" s="3">
        <f>IF(A192&lt;305,((A192/340+B192/120+F192/10)/6),(A192/340+B192/120+F192/10)/3)</f>
        <v>0.974856209150327</v>
      </c>
      <c r="M192" s="1">
        <f>(A192/340+F192/10+D192/5+E192/5)/4</f>
        <v>0.960308823529412</v>
      </c>
      <c r="N192" s="1">
        <f>IF(AND((A192/340+B192/120+F192/10)/3&gt;0.8,H192&lt;0.6),((A192/340+B192/120+F192/10)/3&gt;0.8)*1,0)</f>
        <v>0</v>
      </c>
      <c r="O192" s="3">
        <f>(D192/5+E192/5+IF(G192=1,1,0))/3</f>
        <v>0.966666666666667</v>
      </c>
      <c r="P192" s="2">
        <v>0.8</v>
      </c>
      <c r="Q192" s="2">
        <v>0.1</v>
      </c>
      <c r="R192" s="2">
        <v>0.1</v>
      </c>
      <c r="S192" s="2">
        <f>IF(L192&lt;0.5,-1,1)*P192*(AVERAGE(J192,K192,L192)+(Q192*O192)+(R192*M192)-(R192*N192))</f>
        <v>0.683776165577342</v>
      </c>
      <c r="T192" s="2">
        <f>0.1+(STDEV(J192,K192,L192,M192,N192,O192)*0.3)</f>
        <v>0.244909307804672</v>
      </c>
      <c r="U192" s="2">
        <f>IF(S192&gt;=T192,1,0)</f>
        <v>1</v>
      </c>
      <c r="V192" s="2">
        <f>IF(U192=(IF(H192&gt;0.5,1,0)),1,0)</f>
        <v>1</v>
      </c>
    </row>
    <row r="193" spans="1:22">
      <c r="A193">
        <v>316</v>
      </c>
      <c r="B193">
        <v>109</v>
      </c>
      <c r="C193">
        <v>3</v>
      </c>
      <c r="D193">
        <v>3.5</v>
      </c>
      <c r="E193">
        <v>3</v>
      </c>
      <c r="F193">
        <v>8.76</v>
      </c>
      <c r="G193">
        <v>0</v>
      </c>
      <c r="H193">
        <v>0.77</v>
      </c>
      <c r="I193">
        <f>IF(H193&gt;0.6,1,0)</f>
        <v>1</v>
      </c>
      <c r="J193" s="1">
        <f>1-(F193/10*A193/340)</f>
        <v>0.185835294117647</v>
      </c>
      <c r="K193" s="3">
        <f>IF(G193=1,1,0.6)*C193/5*F193/10</f>
        <v>0.31536</v>
      </c>
      <c r="L193" s="3">
        <f>IF(A193&lt;305,((A193/340+B193/120+F193/10)/6),(A193/340+B193/120+F193/10)/3)</f>
        <v>0.904581699346405</v>
      </c>
      <c r="M193" s="1">
        <f>(A193/340+F193/10+D193/5+E193/5)/4</f>
        <v>0.776352941176471</v>
      </c>
      <c r="N193" s="1">
        <f>IF(AND((A193/340+B193/120+F193/10)/3&gt;0.8,H193&lt;0.6),((A193/340+B193/120+F193/10)/3&gt;0.8)*1,0)</f>
        <v>0</v>
      </c>
      <c r="O193" s="3">
        <f>(D193/5+E193/5+IF(G193=1,1,0))/3</f>
        <v>0.433333333333333</v>
      </c>
      <c r="P193" s="2">
        <v>0.8</v>
      </c>
      <c r="Q193" s="2">
        <v>0.1</v>
      </c>
      <c r="R193" s="2">
        <v>0.1</v>
      </c>
      <c r="S193" s="2">
        <f>IF(L193&lt;0.5,-1,1)*P193*(AVERAGE(J193,K193,L193)+(Q193*O193)+(R193*M193)-(R193*N193))</f>
        <v>0.471648766884532</v>
      </c>
      <c r="T193" s="2">
        <f>0.1+(STDEV(J193,K193,L193,M193,N193,O193)*0.3)</f>
        <v>0.204152152898243</v>
      </c>
      <c r="U193" s="2">
        <f>IF(S193&gt;=T193,1,0)</f>
        <v>1</v>
      </c>
      <c r="V193" s="2">
        <f>IF(U193=(IF(H193&gt;0.5,1,0)),1,0)</f>
        <v>1</v>
      </c>
    </row>
    <row r="194" spans="1:22">
      <c r="A194">
        <v>307</v>
      </c>
      <c r="B194">
        <v>107</v>
      </c>
      <c r="C194">
        <v>2</v>
      </c>
      <c r="D194">
        <v>3</v>
      </c>
      <c r="E194">
        <v>3.5</v>
      </c>
      <c r="F194">
        <v>8.52</v>
      </c>
      <c r="G194">
        <v>1</v>
      </c>
      <c r="H194">
        <v>0.78</v>
      </c>
      <c r="I194">
        <f>IF(H194&gt;0.6,1,0)</f>
        <v>1</v>
      </c>
      <c r="J194" s="1">
        <f>1-(F194/10*A194/340)</f>
        <v>0.230694117647059</v>
      </c>
      <c r="K194" s="3">
        <f>IF(G194=1,1,0.6)*C194/5*F194/10</f>
        <v>0.3408</v>
      </c>
      <c r="L194" s="3">
        <f>IF(A194&lt;305,((A194/340+B194/120+F194/10)/6),(A194/340+B194/120+F194/10)/3)</f>
        <v>0.882202614379085</v>
      </c>
      <c r="M194" s="1">
        <f>(A194/340+F194/10+D194/5+E194/5)/4</f>
        <v>0.763735294117647</v>
      </c>
      <c r="N194" s="1">
        <f>IF(AND((A194/340+B194/120+F194/10)/3&gt;0.8,H194&lt;0.6),((A194/340+B194/120+F194/10)/3&gt;0.8)*1,0)</f>
        <v>0</v>
      </c>
      <c r="O194" s="3">
        <f>(D194/5+E194/5+IF(G194=1,1,0))/3</f>
        <v>0.766666666666667</v>
      </c>
      <c r="P194" s="2">
        <v>0.8</v>
      </c>
      <c r="Q194" s="2">
        <v>0.1</v>
      </c>
      <c r="R194" s="2">
        <v>0.1</v>
      </c>
      <c r="S194" s="2">
        <f>IF(L194&lt;0.5,-1,1)*P194*(AVERAGE(J194,K194,L194)+(Q194*O194)+(R194*M194)-(R194*N194))</f>
        <v>0.510084618736383</v>
      </c>
      <c r="T194" s="2">
        <f>0.1+(STDEV(J194,K194,L194,M194,N194,O194)*0.3)</f>
        <v>0.206875345157687</v>
      </c>
      <c r="U194" s="2">
        <f>IF(S194&gt;=T194,1,0)</f>
        <v>1</v>
      </c>
      <c r="V194" s="2">
        <f>IF(U194=(IF(H194&gt;0.5,1,0)),1,0)</f>
        <v>1</v>
      </c>
    </row>
    <row r="195" spans="1:22">
      <c r="A195">
        <v>306</v>
      </c>
      <c r="B195">
        <v>105</v>
      </c>
      <c r="C195">
        <v>2</v>
      </c>
      <c r="D195">
        <v>3</v>
      </c>
      <c r="E195">
        <v>2.5</v>
      </c>
      <c r="F195">
        <v>8.26</v>
      </c>
      <c r="G195">
        <v>0</v>
      </c>
      <c r="H195">
        <v>0.73</v>
      </c>
      <c r="I195">
        <f>IF(H195&gt;0.6,1,0)</f>
        <v>1</v>
      </c>
      <c r="J195" s="1">
        <f>1-(F195/10*A195/340)</f>
        <v>0.2566</v>
      </c>
      <c r="K195" s="3">
        <f>IF(G195=1,1,0.6)*C195/5*F195/10</f>
        <v>0.19824</v>
      </c>
      <c r="L195" s="3">
        <f>IF(A195&lt;305,((A195/340+B195/120+F195/10)/6),(A195/340+B195/120+F195/10)/3)</f>
        <v>0.867</v>
      </c>
      <c r="M195" s="1">
        <f>(A195/340+F195/10+D195/5+E195/5)/4</f>
        <v>0.7065</v>
      </c>
      <c r="N195" s="1">
        <f>IF(AND((A195/340+B195/120+F195/10)/3&gt;0.8,H195&lt;0.6),((A195/340+B195/120+F195/10)/3&gt;0.8)*1,0)</f>
        <v>0</v>
      </c>
      <c r="O195" s="3">
        <f>(D195/5+E195/5+IF(G195=1,1,0))/3</f>
        <v>0.366666666666667</v>
      </c>
      <c r="P195" s="2">
        <v>0.8</v>
      </c>
      <c r="Q195" s="2">
        <v>0.1</v>
      </c>
      <c r="R195" s="2">
        <v>0.1</v>
      </c>
      <c r="S195" s="2">
        <f>IF(L195&lt;0.5,-1,1)*P195*(AVERAGE(J195,K195,L195)+(Q195*O195)+(R195*M195)-(R195*N195))</f>
        <v>0.438344</v>
      </c>
      <c r="T195" s="2">
        <f>0.1+(STDEV(J195,K195,L195,M195,N195,O195)*0.3)</f>
        <v>0.19807833367603</v>
      </c>
      <c r="U195" s="2">
        <f>IF(S195&gt;=T195,1,0)</f>
        <v>1</v>
      </c>
      <c r="V195" s="2">
        <f>IF(U195=(IF(H195&gt;0.5,1,0)),1,0)</f>
        <v>1</v>
      </c>
    </row>
    <row r="196" spans="1:22">
      <c r="A196">
        <v>310</v>
      </c>
      <c r="B196">
        <v>106</v>
      </c>
      <c r="C196">
        <v>2</v>
      </c>
      <c r="D196">
        <v>3.5</v>
      </c>
      <c r="E196">
        <v>2.5</v>
      </c>
      <c r="F196">
        <v>8.33</v>
      </c>
      <c r="G196">
        <v>0</v>
      </c>
      <c r="H196">
        <v>0.73</v>
      </c>
      <c r="I196">
        <f>IF(H196&gt;0.6,1,0)</f>
        <v>1</v>
      </c>
      <c r="J196" s="1">
        <f>1-(F196/10*A196/340)</f>
        <v>0.2405</v>
      </c>
      <c r="K196" s="3">
        <f>IF(G196=1,1,0.6)*C196/5*F196/10</f>
        <v>0.19992</v>
      </c>
      <c r="L196" s="3">
        <f>IF(A196&lt;305,((A196/340+B196/120+F196/10)/6),(A196/340+B196/120+F196/10)/3)</f>
        <v>0.876032679738562</v>
      </c>
      <c r="M196" s="1">
        <f>(A196/340+F196/10+D196/5+E196/5)/4</f>
        <v>0.736191176470588</v>
      </c>
      <c r="N196" s="1">
        <f>IF(AND((A196/340+B196/120+F196/10)/3&gt;0.8,H196&lt;0.6),((A196/340+B196/120+F196/10)/3&gt;0.8)*1,0)</f>
        <v>0</v>
      </c>
      <c r="O196" s="3">
        <f>(D196/5+E196/5+IF(G196=1,1,0))/3</f>
        <v>0.4</v>
      </c>
      <c r="P196" s="2">
        <v>0.8</v>
      </c>
      <c r="Q196" s="2">
        <v>0.1</v>
      </c>
      <c r="R196" s="2">
        <v>0.1</v>
      </c>
      <c r="S196" s="2">
        <f>IF(L196&lt;0.5,-1,1)*P196*(AVERAGE(J196,K196,L196)+(Q196*O196)+(R196*M196)-(R196*N196))</f>
        <v>0.44194934204793</v>
      </c>
      <c r="T196" s="2">
        <f>0.1+(STDEV(J196,K196,L196,M196,N196,O196)*0.3)</f>
        <v>0.200814461443257</v>
      </c>
      <c r="U196" s="2">
        <f>IF(S196&gt;=T196,1,0)</f>
        <v>1</v>
      </c>
      <c r="V196" s="2">
        <f>IF(U196=(IF(H196&gt;0.5,1,0)),1,0)</f>
        <v>1</v>
      </c>
    </row>
    <row r="197" spans="1:22">
      <c r="A197">
        <v>311</v>
      </c>
      <c r="B197">
        <v>104</v>
      </c>
      <c r="C197">
        <v>3</v>
      </c>
      <c r="D197">
        <v>4.5</v>
      </c>
      <c r="E197">
        <v>4.5</v>
      </c>
      <c r="F197">
        <v>8.43</v>
      </c>
      <c r="G197">
        <v>0</v>
      </c>
      <c r="H197">
        <v>0.7</v>
      </c>
      <c r="I197">
        <f>IF(H197&gt;0.6,1,0)</f>
        <v>1</v>
      </c>
      <c r="J197" s="1">
        <f>1-(F197/10*A197/340)</f>
        <v>0.228902941176471</v>
      </c>
      <c r="K197" s="3">
        <f>IF(G197=1,1,0.6)*C197/5*F197/10</f>
        <v>0.30348</v>
      </c>
      <c r="L197" s="3">
        <f>IF(A197&lt;305,((A197/340+B197/120+F197/10)/6),(A197/340+B197/120+F197/10)/3)</f>
        <v>0.874790849673203</v>
      </c>
      <c r="M197" s="1">
        <f>(A197/340+F197/10+D197/5+E197/5)/4</f>
        <v>0.889426470588235</v>
      </c>
      <c r="N197" s="1">
        <f>IF(AND((A197/340+B197/120+F197/10)/3&gt;0.8,H197&lt;0.6),((A197/340+B197/120+F197/10)/3&gt;0.8)*1,0)</f>
        <v>0</v>
      </c>
      <c r="O197" s="3">
        <f>(D197/5+E197/5+IF(G197=1,1,0))/3</f>
        <v>0.6</v>
      </c>
      <c r="P197" s="2">
        <v>0.8</v>
      </c>
      <c r="Q197" s="2">
        <v>0.1</v>
      </c>
      <c r="R197" s="2">
        <v>0.1</v>
      </c>
      <c r="S197" s="2">
        <f>IF(L197&lt;0.5,-1,1)*P197*(AVERAGE(J197,K197,L197)+(Q197*O197)+(R197*M197)-(R197*N197))</f>
        <v>0.494400461873638</v>
      </c>
      <c r="T197" s="2">
        <f>0.1+(STDEV(J197,K197,L197,M197,N197,O197)*0.3)</f>
        <v>0.209197771821269</v>
      </c>
      <c r="U197" s="2">
        <f>IF(S197&gt;=T197,1,0)</f>
        <v>1</v>
      </c>
      <c r="V197" s="2">
        <f>IF(U197=(IF(H197&gt;0.5,1,0)),1,0)</f>
        <v>1</v>
      </c>
    </row>
    <row r="198" spans="1:22">
      <c r="A198">
        <v>313</v>
      </c>
      <c r="B198">
        <v>107</v>
      </c>
      <c r="C198">
        <v>3</v>
      </c>
      <c r="D198">
        <v>4</v>
      </c>
      <c r="E198">
        <v>4.5</v>
      </c>
      <c r="F198">
        <v>8.69</v>
      </c>
      <c r="G198">
        <v>0</v>
      </c>
      <c r="H198">
        <v>0.72</v>
      </c>
      <c r="I198">
        <f>IF(H198&gt;0.6,1,0)</f>
        <v>1</v>
      </c>
      <c r="J198" s="1">
        <f>1-(F198/10*A198/340)</f>
        <v>0.200008823529412</v>
      </c>
      <c r="K198" s="3">
        <f>IF(G198=1,1,0.6)*C198/5*F198/10</f>
        <v>0.31284</v>
      </c>
      <c r="L198" s="3">
        <f>IF(A198&lt;305,((A198/340+B198/120+F198/10)/6),(A198/340+B198/120+F198/10)/3)</f>
        <v>0.893751633986928</v>
      </c>
      <c r="M198" s="1">
        <f>(A198/340+F198/10+D198/5+E198/5)/4</f>
        <v>0.872397058823529</v>
      </c>
      <c r="N198" s="1">
        <f>IF(AND((A198/340+B198/120+F198/10)/3&gt;0.8,H198&lt;0.6),((A198/340+B198/120+F198/10)/3&gt;0.8)*1,0)</f>
        <v>0</v>
      </c>
      <c r="O198" s="3">
        <f>(D198/5+E198/5+IF(G198=1,1,0))/3</f>
        <v>0.566666666666667</v>
      </c>
      <c r="P198" s="2">
        <v>0.8</v>
      </c>
      <c r="Q198" s="2">
        <v>0.1</v>
      </c>
      <c r="R198" s="2">
        <v>0.1</v>
      </c>
      <c r="S198" s="2">
        <f>IF(L198&lt;0.5,-1,1)*P198*(AVERAGE(J198,K198,L198)+(Q198*O198)+(R198*M198)-(R198*N198))</f>
        <v>0.490218553376906</v>
      </c>
      <c r="T198" s="2">
        <f>0.1+(STDEV(J198,K198,L198,M198,N198,O198)*0.3)</f>
        <v>0.209753925630215</v>
      </c>
      <c r="U198" s="2">
        <f>IF(S198&gt;=T198,1,0)</f>
        <v>1</v>
      </c>
      <c r="V198" s="2">
        <f>IF(U198=(IF(H198&gt;0.5,1,0)),1,0)</f>
        <v>1</v>
      </c>
    </row>
    <row r="199" spans="1:22">
      <c r="A199">
        <v>317</v>
      </c>
      <c r="B199">
        <v>103</v>
      </c>
      <c r="C199">
        <v>3</v>
      </c>
      <c r="D199">
        <v>2.5</v>
      </c>
      <c r="E199">
        <v>3</v>
      </c>
      <c r="F199">
        <v>8.54</v>
      </c>
      <c r="G199">
        <v>1</v>
      </c>
      <c r="H199">
        <v>0.73</v>
      </c>
      <c r="I199">
        <f>IF(H199&gt;0.6,1,0)</f>
        <v>1</v>
      </c>
      <c r="J199" s="1">
        <f>1-(F199/10*A199/340)</f>
        <v>0.203770588235294</v>
      </c>
      <c r="K199" s="3">
        <f>IF(G199=1,1,0.6)*C199/5*F199/10</f>
        <v>0.5124</v>
      </c>
      <c r="L199" s="3">
        <f>IF(A199&lt;305,((A199/340+B199/120+F199/10)/6),(A199/340+B199/120+F199/10)/3)</f>
        <v>0.881562091503268</v>
      </c>
      <c r="M199" s="1">
        <f>(A199/340+F199/10+D199/5+E199/5)/4</f>
        <v>0.721588235294118</v>
      </c>
      <c r="N199" s="1">
        <f>IF(AND((A199/340+B199/120+F199/10)/3&gt;0.8,H199&lt;0.6),((A199/340+B199/120+F199/10)/3&gt;0.8)*1,0)</f>
        <v>0</v>
      </c>
      <c r="O199" s="3">
        <f>(D199/5+E199/5+IF(G199=1,1,0))/3</f>
        <v>0.7</v>
      </c>
      <c r="P199" s="2">
        <v>0.8</v>
      </c>
      <c r="Q199" s="2">
        <v>0.1</v>
      </c>
      <c r="R199" s="2">
        <v>0.1</v>
      </c>
      <c r="S199" s="2">
        <f>IF(L199&lt;0.5,-1,1)*P199*(AVERAGE(J199,K199,L199)+(Q199*O199)+(R199*M199)-(R199*N199))</f>
        <v>0.539789106753813</v>
      </c>
      <c r="T199" s="2">
        <f>0.1+(STDEV(J199,K199,L199,M199,N199,O199)*0.3)</f>
        <v>0.201516594250907</v>
      </c>
      <c r="U199" s="2">
        <f>IF(S199&gt;=T199,1,0)</f>
        <v>1</v>
      </c>
      <c r="V199" s="2">
        <f>IF(U199=(IF(H199&gt;0.5,1,0)),1,0)</f>
        <v>1</v>
      </c>
    </row>
    <row r="200" spans="1:22">
      <c r="A200">
        <v>315</v>
      </c>
      <c r="B200">
        <v>110</v>
      </c>
      <c r="C200">
        <v>2</v>
      </c>
      <c r="D200">
        <v>3.5</v>
      </c>
      <c r="E200">
        <v>3</v>
      </c>
      <c r="F200">
        <v>8.46</v>
      </c>
      <c r="G200">
        <v>1</v>
      </c>
      <c r="H200">
        <v>0.72</v>
      </c>
      <c r="I200">
        <f>IF(H200&gt;0.6,1,0)</f>
        <v>1</v>
      </c>
      <c r="J200" s="1">
        <f>1-(F200/10*A200/340)</f>
        <v>0.216205882352941</v>
      </c>
      <c r="K200" s="3">
        <f>IF(G200=1,1,0.6)*C200/5*F200/10</f>
        <v>0.3384</v>
      </c>
      <c r="L200" s="3">
        <f>IF(A200&lt;305,((A200/340+B200/120+F200/10)/6),(A200/340+B200/120+F200/10)/3)</f>
        <v>0.89637908496732</v>
      </c>
      <c r="M200" s="1">
        <f>(A200/340+F200/10+D200/5+E200/5)/4</f>
        <v>0.768117647058824</v>
      </c>
      <c r="N200" s="1">
        <f>IF(AND((A200/340+B200/120+F200/10)/3&gt;0.8,H200&lt;0.6),((A200/340+B200/120+F200/10)/3&gt;0.8)*1,0)</f>
        <v>0</v>
      </c>
      <c r="O200" s="3">
        <f>(D200/5+E200/5+IF(G200=1,1,0))/3</f>
        <v>0.766666666666667</v>
      </c>
      <c r="P200" s="2">
        <v>0.8</v>
      </c>
      <c r="Q200" s="2">
        <v>0.1</v>
      </c>
      <c r="R200" s="2">
        <v>0.1</v>
      </c>
      <c r="S200" s="2">
        <f>IF(L200&lt;0.5,-1,1)*P200*(AVERAGE(J200,K200,L200)+(Q200*O200)+(R200*M200)-(R200*N200))</f>
        <v>0.509712069716776</v>
      </c>
      <c r="T200" s="2">
        <f>0.1+(STDEV(J200,K200,L200,M200,N200,O200)*0.3)</f>
        <v>0.208725436267984</v>
      </c>
      <c r="U200" s="2">
        <f>IF(S200&gt;=T200,1,0)</f>
        <v>1</v>
      </c>
      <c r="V200" s="2">
        <f>IF(U200=(IF(H200&gt;0.5,1,0)),1,0)</f>
        <v>1</v>
      </c>
    </row>
    <row r="201" spans="1:22">
      <c r="A201">
        <v>340</v>
      </c>
      <c r="B201">
        <v>120</v>
      </c>
      <c r="C201">
        <v>5</v>
      </c>
      <c r="D201">
        <v>4.5</v>
      </c>
      <c r="E201">
        <v>4.5</v>
      </c>
      <c r="F201">
        <v>9.91</v>
      </c>
      <c r="G201">
        <v>1</v>
      </c>
      <c r="H201">
        <v>0.97</v>
      </c>
      <c r="I201">
        <f>IF(H201&gt;0.6,1,0)</f>
        <v>1</v>
      </c>
      <c r="J201" s="1">
        <f>1-(F201/10*A201/340)</f>
        <v>0.00900000000000001</v>
      </c>
      <c r="K201" s="3">
        <f>IF(G201=1,1,0.6)*C201/5*F201/10</f>
        <v>0.991</v>
      </c>
      <c r="L201" s="3">
        <f>IF(A201&lt;305,((A201/340+B201/120+F201/10)/6),(A201/340+B201/120+F201/10)/3)</f>
        <v>0.997</v>
      </c>
      <c r="M201" s="1">
        <f>(A201/340+F201/10+D201/5+E201/5)/4</f>
        <v>0.94775</v>
      </c>
      <c r="N201" s="1">
        <f>IF(AND((A201/340+B201/120+F201/10)/3&gt;0.8,H201&lt;0.6),((A201/340+B201/120+F201/10)/3&gt;0.8)*1,0)</f>
        <v>0</v>
      </c>
      <c r="O201" s="3">
        <f>(D201/5+E201/5+IF(G201=1,1,0))/3</f>
        <v>0.933333333333333</v>
      </c>
      <c r="P201" s="2">
        <v>0.8</v>
      </c>
      <c r="Q201" s="2">
        <v>0.1</v>
      </c>
      <c r="R201" s="2">
        <v>0.1</v>
      </c>
      <c r="S201" s="2">
        <f>IF(L201&lt;0.5,-1,1)*P201*(AVERAGE(J201,K201,L201)+(Q201*O201)+(R201*M201)-(R201*N201))</f>
        <v>0.68302</v>
      </c>
      <c r="T201" s="2">
        <f>0.1+(STDEV(J201,K201,L201,M201,N201,O201)*0.3)</f>
        <v>0.249333948264173</v>
      </c>
      <c r="U201" s="2">
        <f>IF(S201&gt;=T201,1,0)</f>
        <v>1</v>
      </c>
      <c r="V201" s="2">
        <f>IF(U201=(IF(H201&gt;0.5,1,0)),1,0)</f>
        <v>1</v>
      </c>
    </row>
    <row r="202" spans="1:22">
      <c r="A202">
        <v>334</v>
      </c>
      <c r="B202">
        <v>120</v>
      </c>
      <c r="C202">
        <v>5</v>
      </c>
      <c r="D202">
        <v>4</v>
      </c>
      <c r="E202">
        <v>5</v>
      </c>
      <c r="F202">
        <v>9.87</v>
      </c>
      <c r="G202">
        <v>1</v>
      </c>
      <c r="H202">
        <v>0.97</v>
      </c>
      <c r="I202">
        <f>IF(H202&gt;0.6,1,0)</f>
        <v>1</v>
      </c>
      <c r="J202" s="1">
        <f>1-(F202/10*A202/340)</f>
        <v>0.0304176470588237</v>
      </c>
      <c r="K202" s="3">
        <f>IF(G202=1,1,0.6)*C202/5*F202/10</f>
        <v>0.987</v>
      </c>
      <c r="L202" s="3">
        <f>IF(A202&lt;305,((A202/340+B202/120+F202/10)/6),(A202/340+B202/120+F202/10)/3)</f>
        <v>0.98978431372549</v>
      </c>
      <c r="M202" s="1">
        <f>(A202/340+F202/10+D202/5+E202/5)/4</f>
        <v>0.942338235294118</v>
      </c>
      <c r="N202" s="1">
        <f>IF(AND((A202/340+B202/120+F202/10)/3&gt;0.8,H202&lt;0.6),((A202/340+B202/120+F202/10)/3&gt;0.8)*1,0)</f>
        <v>0</v>
      </c>
      <c r="O202" s="3">
        <f>(D202/5+E202/5+IF(G202=1,1,0))/3</f>
        <v>0.933333333333333</v>
      </c>
      <c r="P202" s="2">
        <v>0.8</v>
      </c>
      <c r="Q202" s="2">
        <v>0.1</v>
      </c>
      <c r="R202" s="2">
        <v>0.1</v>
      </c>
      <c r="S202" s="2">
        <f>IF(L202&lt;0.5,-1,1)*P202*(AVERAGE(J202,K202,L202)+(Q202*O202)+(R202*M202)-(R202*N202))</f>
        <v>0.685307581699346</v>
      </c>
      <c r="T202" s="2">
        <f>0.1+(STDEV(J202,K202,L202,M202,N202,O202)*0.3)</f>
        <v>0.247036436761178</v>
      </c>
      <c r="U202" s="2">
        <f>IF(S202&gt;=T202,1,0)</f>
        <v>1</v>
      </c>
      <c r="V202" s="2">
        <f>IF(U202=(IF(H202&gt;0.5,1,0)),1,0)</f>
        <v>1</v>
      </c>
    </row>
    <row r="203" spans="1:22">
      <c r="A203">
        <v>295</v>
      </c>
      <c r="B203">
        <v>99</v>
      </c>
      <c r="C203">
        <v>2</v>
      </c>
      <c r="D203">
        <v>2.5</v>
      </c>
      <c r="E203">
        <v>3</v>
      </c>
      <c r="F203">
        <v>7.65</v>
      </c>
      <c r="G203">
        <v>0</v>
      </c>
      <c r="H203">
        <v>0.57</v>
      </c>
      <c r="I203">
        <f>IF(H203&gt;0.6,1,0)</f>
        <v>0</v>
      </c>
      <c r="J203" s="1">
        <f>1-(F203/10*A203/340)</f>
        <v>0.33625</v>
      </c>
      <c r="K203" s="3">
        <f>IF(G203=1,1,0.6)*C203/5*F203/10</f>
        <v>0.1836</v>
      </c>
      <c r="L203" s="3">
        <f>IF(A203&lt;305,((A203/340+B203/120+F203/10)/6),(A203/340+B203/120+F203/10)/3)</f>
        <v>0.409607843137255</v>
      </c>
      <c r="M203" s="1">
        <f>(A203/340+F203/10+D203/5+E203/5)/4</f>
        <v>0.683161764705882</v>
      </c>
      <c r="N203" s="1">
        <f>IF(AND((A203/340+B203/120+F203/10)/3&gt;0.8,H203&lt;0.6),((A203/340+B203/120+F203/10)/3&gt;0.8)*1,0)</f>
        <v>1</v>
      </c>
      <c r="O203" s="3">
        <f>(D203/5+E203/5+IF(G203=1,1,0))/3</f>
        <v>0.366666666666667</v>
      </c>
      <c r="P203" s="2">
        <v>0.8</v>
      </c>
      <c r="Q203" s="2">
        <v>0.1</v>
      </c>
      <c r="R203" s="2">
        <v>0.1</v>
      </c>
      <c r="S203" s="2">
        <f>IF(L203&lt;0.5,-1,1)*P203*(AVERAGE(J203,K203,L203)+(Q203*O203)+(R203*M203)-(R203*N203))</f>
        <v>-0.251841699346405</v>
      </c>
      <c r="T203" s="2">
        <f>0.1+(STDEV(J203,K203,L203,M203,N203,O203)*0.3)</f>
        <v>0.188624312482712</v>
      </c>
      <c r="U203" s="2">
        <f>IF(S203&gt;=T203,1,0)</f>
        <v>0</v>
      </c>
      <c r="V203" s="2">
        <f>IF(U203=(IF(H203&gt;0.5,1,0)),1,0)</f>
        <v>0</v>
      </c>
    </row>
    <row r="204" spans="1:22">
      <c r="A204">
        <v>315</v>
      </c>
      <c r="B204">
        <v>99</v>
      </c>
      <c r="C204">
        <v>2</v>
      </c>
      <c r="D204">
        <v>3.5</v>
      </c>
      <c r="E204">
        <v>3</v>
      </c>
      <c r="F204">
        <v>7.89</v>
      </c>
      <c r="G204">
        <v>0</v>
      </c>
      <c r="H204">
        <v>0.63</v>
      </c>
      <c r="I204">
        <f>IF(H204&gt;0.6,1,0)</f>
        <v>1</v>
      </c>
      <c r="J204" s="1">
        <f>1-(F204/10*A204/340)</f>
        <v>0.269014705882353</v>
      </c>
      <c r="K204" s="3">
        <f>IF(G204=1,1,0.6)*C204/5*F204/10</f>
        <v>0.18936</v>
      </c>
      <c r="L204" s="3">
        <f>IF(A204&lt;305,((A204/340+B204/120+F204/10)/6),(A204/340+B204/120+F204/10)/3)</f>
        <v>0.846823529411765</v>
      </c>
      <c r="M204" s="1">
        <f>(A204/340+F204/10+D204/5+E204/5)/4</f>
        <v>0.753867647058824</v>
      </c>
      <c r="N204" s="1">
        <f>IF(AND((A204/340+B204/120+F204/10)/3&gt;0.8,H204&lt;0.6),((A204/340+B204/120+F204/10)/3&gt;0.8)*1,0)</f>
        <v>0</v>
      </c>
      <c r="O204" s="3">
        <f>(D204/5+E204/5+IF(G204=1,1,0))/3</f>
        <v>0.433333333333333</v>
      </c>
      <c r="P204" s="2">
        <v>0.8</v>
      </c>
      <c r="Q204" s="2">
        <v>0.1</v>
      </c>
      <c r="R204" s="2">
        <v>0.1</v>
      </c>
      <c r="S204" s="2">
        <f>IF(L204&lt;0.5,-1,1)*P204*(AVERAGE(J204,K204,L204)+(Q204*O204)+(R204*M204)-(R204*N204))</f>
        <v>0.443028941176471</v>
      </c>
      <c r="T204" s="2">
        <f>0.1+(STDEV(J204,K204,L204,M204,N204,O204)*0.3)</f>
        <v>0.199144268537571</v>
      </c>
      <c r="U204" s="2">
        <f>IF(S204&gt;=T204,1,0)</f>
        <v>1</v>
      </c>
      <c r="V204" s="2">
        <f>IF(U204=(IF(H204&gt;0.5,1,0)),1,0)</f>
        <v>1</v>
      </c>
    </row>
    <row r="205" spans="1:22">
      <c r="A205">
        <v>310</v>
      </c>
      <c r="B205">
        <v>102</v>
      </c>
      <c r="C205">
        <v>3</v>
      </c>
      <c r="D205">
        <v>3.5</v>
      </c>
      <c r="E205">
        <v>4</v>
      </c>
      <c r="F205">
        <v>8.02</v>
      </c>
      <c r="G205">
        <v>1</v>
      </c>
      <c r="H205">
        <v>0.66</v>
      </c>
      <c r="I205">
        <f>IF(H205&gt;0.6,1,0)</f>
        <v>1</v>
      </c>
      <c r="J205" s="1">
        <f>1-(F205/10*A205/340)</f>
        <v>0.268764705882353</v>
      </c>
      <c r="K205" s="3">
        <f>IF(G205=1,1,0.6)*C205/5*F205/10</f>
        <v>0.4812</v>
      </c>
      <c r="L205" s="3">
        <f>IF(A205&lt;305,((A205/340+B205/120+F205/10)/6),(A205/340+B205/120+F205/10)/3)</f>
        <v>0.854588235294118</v>
      </c>
      <c r="M205" s="1">
        <f>(A205/340+F205/10+D205/5+E205/5)/4</f>
        <v>0.803441176470588</v>
      </c>
      <c r="N205" s="1">
        <f>IF(AND((A205/340+B205/120+F205/10)/3&gt;0.8,H205&lt;0.6),((A205/340+B205/120+F205/10)/3&gt;0.8)*1,0)</f>
        <v>0</v>
      </c>
      <c r="O205" s="3">
        <f>(D205/5+E205/5+IF(G205=1,1,0))/3</f>
        <v>0.833333333333333</v>
      </c>
      <c r="P205" s="2">
        <v>0.8</v>
      </c>
      <c r="Q205" s="2">
        <v>0.1</v>
      </c>
      <c r="R205" s="2">
        <v>0.1</v>
      </c>
      <c r="S205" s="2">
        <f>IF(L205&lt;0.5,-1,1)*P205*(AVERAGE(J205,K205,L205)+(Q205*O205)+(R205*M205)-(R205*N205))</f>
        <v>0.558822745098039</v>
      </c>
      <c r="T205" s="2">
        <f>0.1+(STDEV(J205,K205,L205,M205,N205,O205)*0.3)</f>
        <v>0.205899335984676</v>
      </c>
      <c r="U205" s="2">
        <f>IF(S205&gt;=T205,1,0)</f>
        <v>1</v>
      </c>
      <c r="V205" s="2">
        <f>IF(U205=(IF(H205&gt;0.5,1,0)),1,0)</f>
        <v>1</v>
      </c>
    </row>
    <row r="206" spans="1:22">
      <c r="A206">
        <v>305</v>
      </c>
      <c r="B206">
        <v>106</v>
      </c>
      <c r="C206">
        <v>2</v>
      </c>
      <c r="D206">
        <v>3</v>
      </c>
      <c r="E206">
        <v>3</v>
      </c>
      <c r="F206">
        <v>8.16</v>
      </c>
      <c r="G206">
        <v>0</v>
      </c>
      <c r="H206">
        <v>0.64</v>
      </c>
      <c r="I206">
        <f>IF(H206&gt;0.6,1,0)</f>
        <v>1</v>
      </c>
      <c r="J206" s="1">
        <f>1-(F206/10*A206/340)</f>
        <v>0.268</v>
      </c>
      <c r="K206" s="3">
        <f>IF(G206=1,1,0.6)*C206/5*F206/10</f>
        <v>0.19584</v>
      </c>
      <c r="L206" s="3">
        <f>IF(A206&lt;305,((A206/340+B206/120+F206/10)/6),(A206/340+B206/120+F206/10)/3)</f>
        <v>0.865464052287582</v>
      </c>
      <c r="M206" s="1">
        <f>(A206/340+F206/10+D206/5+E206/5)/4</f>
        <v>0.728264705882353</v>
      </c>
      <c r="N206" s="1">
        <f>IF(AND((A206/340+B206/120+F206/10)/3&gt;0.8,H206&lt;0.6),((A206/340+B206/120+F206/10)/3&gt;0.8)*1,0)</f>
        <v>0</v>
      </c>
      <c r="O206" s="3">
        <f>(D206/5+E206/5+IF(G206=1,1,0))/3</f>
        <v>0.4</v>
      </c>
      <c r="P206" s="2">
        <v>0.8</v>
      </c>
      <c r="Q206" s="2">
        <v>0.1</v>
      </c>
      <c r="R206" s="2">
        <v>0.1</v>
      </c>
      <c r="S206" s="2">
        <f>IF(L206&lt;0.5,-1,1)*P206*(AVERAGE(J206,K206,L206)+(Q206*O206)+(R206*M206)-(R206*N206))</f>
        <v>0.44474225708061</v>
      </c>
      <c r="T206" s="2">
        <f>0.1+(STDEV(J206,K206,L206,M206,N206,O206)*0.3)</f>
        <v>0.198860578770551</v>
      </c>
      <c r="U206" s="2">
        <f>IF(S206&gt;=T206,1,0)</f>
        <v>1</v>
      </c>
      <c r="V206" s="2">
        <f>IF(U206=(IF(H206&gt;0.5,1,0)),1,0)</f>
        <v>1</v>
      </c>
    </row>
    <row r="207" spans="1:22">
      <c r="A207">
        <v>301</v>
      </c>
      <c r="B207">
        <v>104</v>
      </c>
      <c r="C207">
        <v>3</v>
      </c>
      <c r="D207">
        <v>3.5</v>
      </c>
      <c r="E207">
        <v>4</v>
      </c>
      <c r="F207">
        <v>8.12</v>
      </c>
      <c r="G207">
        <v>1</v>
      </c>
      <c r="H207">
        <v>0.68</v>
      </c>
      <c r="I207">
        <f>IF(H207&gt;0.6,1,0)</f>
        <v>1</v>
      </c>
      <c r="J207" s="1">
        <f>1-(F207/10*A207/340)</f>
        <v>0.281141176470588</v>
      </c>
      <c r="K207" s="3">
        <f>IF(G207=1,1,0.6)*C207/5*F207/10</f>
        <v>0.4872</v>
      </c>
      <c r="L207" s="3">
        <f>IF(A207&lt;305,((A207/340+B207/120+F207/10)/6),(A207/340+B207/120+F207/10)/3)</f>
        <v>0.427326797385621</v>
      </c>
      <c r="M207" s="1">
        <f>(A207/340+F207/10+D207/5+E207/5)/4</f>
        <v>0.799323529411765</v>
      </c>
      <c r="N207" s="1">
        <f>IF(AND((A207/340+B207/120+F207/10)/3&gt;0.8,H207&lt;0.6),((A207/340+B207/120+F207/10)/3&gt;0.8)*1,0)</f>
        <v>0</v>
      </c>
      <c r="O207" s="3">
        <f>(D207/5+E207/5+IF(G207=1,1,0))/3</f>
        <v>0.833333333333333</v>
      </c>
      <c r="P207" s="2">
        <v>0.8</v>
      </c>
      <c r="Q207" s="2">
        <v>0.1</v>
      </c>
      <c r="R207" s="2">
        <v>0.1</v>
      </c>
      <c r="S207" s="2">
        <f>IF(L207&lt;0.5,-1,1)*P207*(AVERAGE(J207,K207,L207)+(Q207*O207)+(R207*M207)-(R207*N207))</f>
        <v>-0.44945734204793</v>
      </c>
      <c r="T207" s="2">
        <f>0.1+(STDEV(J207,K207,L207,M207,N207,O207)*0.3)</f>
        <v>0.194786522310694</v>
      </c>
      <c r="U207" s="2">
        <f>IF(S207&gt;=T207,1,0)</f>
        <v>0</v>
      </c>
      <c r="V207" s="2">
        <f>IF(U207=(IF(H207&gt;0.5,1,0)),1,0)</f>
        <v>0</v>
      </c>
    </row>
    <row r="208" spans="1:22">
      <c r="A208">
        <v>325</v>
      </c>
      <c r="B208">
        <v>108</v>
      </c>
      <c r="C208">
        <v>4</v>
      </c>
      <c r="D208">
        <v>4.5</v>
      </c>
      <c r="E208">
        <v>4</v>
      </c>
      <c r="F208">
        <v>9.06</v>
      </c>
      <c r="G208">
        <v>1</v>
      </c>
      <c r="H208">
        <v>0.79</v>
      </c>
      <c r="I208">
        <f>IF(H208&gt;0.6,1,0)</f>
        <v>1</v>
      </c>
      <c r="J208" s="1">
        <f>1-(F208/10*A208/340)</f>
        <v>0.133970588235294</v>
      </c>
      <c r="K208" s="3">
        <f>IF(G208=1,1,0.6)*C208/5*F208/10</f>
        <v>0.7248</v>
      </c>
      <c r="L208" s="3">
        <f>IF(A208&lt;305,((A208/340+B208/120+F208/10)/6),(A208/340+B208/120+F208/10)/3)</f>
        <v>0.920627450980392</v>
      </c>
      <c r="M208" s="1">
        <f>(A208/340+F208/10+D208/5+E208/5)/4</f>
        <v>0.890470588235294</v>
      </c>
      <c r="N208" s="1">
        <f>IF(AND((A208/340+B208/120+F208/10)/3&gt;0.8,H208&lt;0.6),((A208/340+B208/120+F208/10)/3&gt;0.8)*1,0)</f>
        <v>0</v>
      </c>
      <c r="O208" s="3">
        <f>(D208/5+E208/5+IF(G208=1,1,0))/3</f>
        <v>0.9</v>
      </c>
      <c r="P208" s="2">
        <v>0.8</v>
      </c>
      <c r="Q208" s="2">
        <v>0.1</v>
      </c>
      <c r="R208" s="2">
        <v>0.1</v>
      </c>
      <c r="S208" s="2">
        <f>IF(L208&lt;0.5,-1,1)*P208*(AVERAGE(J208,K208,L208)+(Q208*O208)+(R208*M208)-(R208*N208))</f>
        <v>0.617743790849673</v>
      </c>
      <c r="T208" s="2">
        <f>0.1+(STDEV(J208,K208,L208,M208,N208,O208)*0.3)</f>
        <v>0.22512426102733</v>
      </c>
      <c r="U208" s="2">
        <f>IF(S208&gt;=T208,1,0)</f>
        <v>1</v>
      </c>
      <c r="V208" s="2">
        <f>IF(U208=(IF(H208&gt;0.5,1,0)),1,0)</f>
        <v>1</v>
      </c>
    </row>
    <row r="209" spans="1:22">
      <c r="A209">
        <v>328</v>
      </c>
      <c r="B209">
        <v>110</v>
      </c>
      <c r="C209">
        <v>4</v>
      </c>
      <c r="D209">
        <v>5</v>
      </c>
      <c r="E209">
        <v>4</v>
      </c>
      <c r="F209">
        <v>9.14</v>
      </c>
      <c r="G209">
        <v>1</v>
      </c>
      <c r="H209">
        <v>0.82</v>
      </c>
      <c r="I209">
        <f>IF(H209&gt;0.6,1,0)</f>
        <v>1</v>
      </c>
      <c r="J209" s="1">
        <f>1-(F209/10*A209/340)</f>
        <v>0.118258823529412</v>
      </c>
      <c r="K209" s="3">
        <f>IF(G209=1,1,0.6)*C209/5*F209/10</f>
        <v>0.7312</v>
      </c>
      <c r="L209" s="3">
        <f>IF(A209&lt;305,((A209/340+B209/120+F209/10)/6),(A209/340+B209/120+F209/10)/3)</f>
        <v>0.931790849673203</v>
      </c>
      <c r="M209" s="1">
        <f>(A209/340+F209/10+D209/5+E209/5)/4</f>
        <v>0.919676470588235</v>
      </c>
      <c r="N209" s="1">
        <f>IF(AND((A209/340+B209/120+F209/10)/3&gt;0.8,H209&lt;0.6),((A209/340+B209/120+F209/10)/3&gt;0.8)*1,0)</f>
        <v>0</v>
      </c>
      <c r="O209" s="3">
        <f>(D209/5+E209/5+IF(G209=1,1,0))/3</f>
        <v>0.933333333333333</v>
      </c>
      <c r="P209" s="2">
        <v>0.8</v>
      </c>
      <c r="Q209" s="2">
        <v>0.1</v>
      </c>
      <c r="R209" s="2">
        <v>0.1</v>
      </c>
      <c r="S209" s="2">
        <f>IF(L209&lt;0.5,-1,1)*P209*(AVERAGE(J209,K209,L209)+(Q209*O209)+(R209*M209)-(R209*N209))</f>
        <v>0.623240697167756</v>
      </c>
      <c r="T209" s="2">
        <f>0.1+(STDEV(J209,K209,L209,M209,N209,O209)*0.3)</f>
        <v>0.229555666539737</v>
      </c>
      <c r="U209" s="2">
        <f>IF(S209&gt;=T209,1,0)</f>
        <v>1</v>
      </c>
      <c r="V209" s="2">
        <f>IF(U209=(IF(H209&gt;0.5,1,0)),1,0)</f>
        <v>1</v>
      </c>
    </row>
    <row r="210" spans="1:22">
      <c r="A210">
        <v>338</v>
      </c>
      <c r="B210">
        <v>120</v>
      </c>
      <c r="C210">
        <v>4</v>
      </c>
      <c r="D210">
        <v>5</v>
      </c>
      <c r="E210">
        <v>5</v>
      </c>
      <c r="F210">
        <v>9.66</v>
      </c>
      <c r="G210">
        <v>1</v>
      </c>
      <c r="H210">
        <v>0.95</v>
      </c>
      <c r="I210">
        <f>IF(H210&gt;0.6,1,0)</f>
        <v>1</v>
      </c>
      <c r="J210" s="1">
        <f>1-(F210/10*A210/340)</f>
        <v>0.0396823529411765</v>
      </c>
      <c r="K210" s="3">
        <f>IF(G210=1,1,0.6)*C210/5*F210/10</f>
        <v>0.7728</v>
      </c>
      <c r="L210" s="3">
        <f>IF(A210&lt;305,((A210/340+B210/120+F210/10)/6),(A210/340+B210/120+F210/10)/3)</f>
        <v>0.986705882352941</v>
      </c>
      <c r="M210" s="1">
        <f>(A210/340+F210/10+D210/5+E210/5)/4</f>
        <v>0.990029411764706</v>
      </c>
      <c r="N210" s="1">
        <f>IF(AND((A210/340+B210/120+F210/10)/3&gt;0.8,H210&lt;0.6),((A210/340+B210/120+F210/10)/3&gt;0.8)*1,0)</f>
        <v>0</v>
      </c>
      <c r="O210" s="3">
        <f>(D210/5+E210/5+IF(G210=1,1,0))/3</f>
        <v>1</v>
      </c>
      <c r="P210" s="2">
        <v>0.8</v>
      </c>
      <c r="Q210" s="2">
        <v>0.1</v>
      </c>
      <c r="R210" s="2">
        <v>0.1</v>
      </c>
      <c r="S210" s="2">
        <f>IF(L210&lt;0.5,-1,1)*P210*(AVERAGE(J210,K210,L210)+(Q210*O210)+(R210*M210)-(R210*N210))</f>
        <v>0.638985882352941</v>
      </c>
      <c r="T210" s="2">
        <f>0.1+(STDEV(J210,K210,L210,M210,N210,O210)*0.3)</f>
        <v>0.244468791141223</v>
      </c>
      <c r="U210" s="2">
        <f>IF(S210&gt;=T210,1,0)</f>
        <v>1</v>
      </c>
      <c r="V210" s="2">
        <f>IF(U210=(IF(H210&gt;0.5,1,0)),1,0)</f>
        <v>1</v>
      </c>
    </row>
    <row r="211" spans="1:22">
      <c r="A211">
        <v>333</v>
      </c>
      <c r="B211">
        <v>119</v>
      </c>
      <c r="C211">
        <v>5</v>
      </c>
      <c r="D211">
        <v>5</v>
      </c>
      <c r="E211">
        <v>4.5</v>
      </c>
      <c r="F211">
        <v>9.78</v>
      </c>
      <c r="G211">
        <v>1</v>
      </c>
      <c r="H211">
        <v>0.96</v>
      </c>
      <c r="I211">
        <f>IF(H211&gt;0.6,1,0)</f>
        <v>1</v>
      </c>
      <c r="J211" s="1">
        <f>1-(F211/10*A211/340)</f>
        <v>0.0421352941176472</v>
      </c>
      <c r="K211" s="3">
        <f>IF(G211=1,1,0.6)*C211/5*F211/10</f>
        <v>0.978</v>
      </c>
      <c r="L211" s="3">
        <f>IF(A211&lt;305,((A211/340+B211/120+F211/10)/6),(A211/340+B211/120+F211/10)/3)</f>
        <v>0.98302614379085</v>
      </c>
      <c r="M211" s="1">
        <f>(A211/340+F211/10+D211/5+E211/5)/4</f>
        <v>0.964352941176471</v>
      </c>
      <c r="N211" s="1">
        <f>IF(AND((A211/340+B211/120+F211/10)/3&gt;0.8,H211&lt;0.6),((A211/340+B211/120+F211/10)/3&gt;0.8)*1,0)</f>
        <v>0</v>
      </c>
      <c r="O211" s="3">
        <f>(D211/5+E211/5+IF(G211=1,1,0))/3</f>
        <v>0.966666666666667</v>
      </c>
      <c r="P211" s="2">
        <v>0.8</v>
      </c>
      <c r="Q211" s="2">
        <v>0.1</v>
      </c>
      <c r="R211" s="2">
        <v>0.1</v>
      </c>
      <c r="S211" s="2">
        <f>IF(L211&lt;0.5,-1,1)*P211*(AVERAGE(J211,K211,L211)+(Q211*O211)+(R211*M211)-(R211*N211))</f>
        <v>0.688657952069717</v>
      </c>
      <c r="T211" s="2">
        <f>0.1+(STDEV(J211,K211,L211,M211,N211,O211)*0.3)</f>
        <v>0.247543326834896</v>
      </c>
      <c r="U211" s="2">
        <f>IF(S211&gt;=T211,1,0)</f>
        <v>1</v>
      </c>
      <c r="V211" s="2">
        <f>IF(U211=(IF(H211&gt;0.5,1,0)),1,0)</f>
        <v>1</v>
      </c>
    </row>
    <row r="212" spans="1:22">
      <c r="A212">
        <v>331</v>
      </c>
      <c r="B212">
        <v>117</v>
      </c>
      <c r="C212">
        <v>4</v>
      </c>
      <c r="D212">
        <v>4.5</v>
      </c>
      <c r="E212">
        <v>5</v>
      </c>
      <c r="F212">
        <v>9.42</v>
      </c>
      <c r="G212">
        <v>1</v>
      </c>
      <c r="H212">
        <v>0.94</v>
      </c>
      <c r="I212">
        <f>IF(H212&gt;0.6,1,0)</f>
        <v>1</v>
      </c>
      <c r="J212" s="1">
        <f>1-(F212/10*A212/340)</f>
        <v>0.0829352941176472</v>
      </c>
      <c r="K212" s="3">
        <f>IF(G212=1,1,0.6)*C212/5*F212/10</f>
        <v>0.7536</v>
      </c>
      <c r="L212" s="3">
        <f>IF(A212&lt;305,((A212/340+B212/120+F212/10)/6),(A212/340+B212/120+F212/10)/3)</f>
        <v>0.963509803921569</v>
      </c>
      <c r="M212" s="1">
        <f>(A212/340+F212/10+D212/5+E212/5)/4</f>
        <v>0.953882352941176</v>
      </c>
      <c r="N212" s="1">
        <f>IF(AND((A212/340+B212/120+F212/10)/3&gt;0.8,H212&lt;0.6),((A212/340+B212/120+F212/10)/3&gt;0.8)*1,0)</f>
        <v>0</v>
      </c>
      <c r="O212" s="3">
        <f>(D212/5+E212/5+IF(G212=1,1,0))/3</f>
        <v>0.966666666666667</v>
      </c>
      <c r="P212" s="2">
        <v>0.8</v>
      </c>
      <c r="Q212" s="2">
        <v>0.1</v>
      </c>
      <c r="R212" s="2">
        <v>0.1</v>
      </c>
      <c r="S212" s="2">
        <f>IF(L212&lt;0.5,-1,1)*P212*(AVERAGE(J212,K212,L212)+(Q212*O212)+(R212*M212)-(R212*N212))</f>
        <v>0.633655947712418</v>
      </c>
      <c r="T212" s="2">
        <f>0.1+(STDEV(J212,K212,L212,M212,N212,O212)*0.3)</f>
        <v>0.23684351862064</v>
      </c>
      <c r="U212" s="2">
        <f>IF(S212&gt;=T212,1,0)</f>
        <v>1</v>
      </c>
      <c r="V212" s="2">
        <f>IF(U212=(IF(H212&gt;0.5,1,0)),1,0)</f>
        <v>1</v>
      </c>
    </row>
    <row r="213" spans="1:22">
      <c r="A213">
        <v>330</v>
      </c>
      <c r="B213">
        <v>116</v>
      </c>
      <c r="C213">
        <v>5</v>
      </c>
      <c r="D213">
        <v>5</v>
      </c>
      <c r="E213">
        <v>4.5</v>
      </c>
      <c r="F213">
        <v>9.36</v>
      </c>
      <c r="G213">
        <v>1</v>
      </c>
      <c r="H213">
        <v>0.93</v>
      </c>
      <c r="I213">
        <f>IF(H213&gt;0.6,1,0)</f>
        <v>1</v>
      </c>
      <c r="J213" s="1">
        <f>1-(F213/10*A213/340)</f>
        <v>0.0915294117647059</v>
      </c>
      <c r="K213" s="3">
        <f>IF(G213=1,1,0.6)*C213/5*F213/10</f>
        <v>0.936</v>
      </c>
      <c r="L213" s="3">
        <f>IF(A213&lt;305,((A213/340+B213/120+F213/10)/6),(A213/340+B213/120+F213/10)/3)</f>
        <v>0.957751633986928</v>
      </c>
      <c r="M213" s="1">
        <f>(A213/340+F213/10+D213/5+E213/5)/4</f>
        <v>0.951647058823529</v>
      </c>
      <c r="N213" s="1">
        <f>IF(AND((A213/340+B213/120+F213/10)/3&gt;0.8,H213&lt;0.6),((A213/340+B213/120+F213/10)/3&gt;0.8)*1,0)</f>
        <v>0</v>
      </c>
      <c r="O213" s="3">
        <f>(D213/5+E213/5+IF(G213=1,1,0))/3</f>
        <v>0.966666666666667</v>
      </c>
      <c r="P213" s="2">
        <v>0.8</v>
      </c>
      <c r="Q213" s="2">
        <v>0.1</v>
      </c>
      <c r="R213" s="2">
        <v>0.1</v>
      </c>
      <c r="S213" s="2">
        <f>IF(L213&lt;0.5,-1,1)*P213*(AVERAGE(J213,K213,L213)+(Q213*O213)+(R213*M213)-(R213*N213))</f>
        <v>0.682873376906318</v>
      </c>
      <c r="T213" s="2">
        <f>0.1+(STDEV(J213,K213,L213,M213,N213,O213)*0.3)</f>
        <v>0.240850753243361</v>
      </c>
      <c r="U213" s="2">
        <f>IF(S213&gt;=T213,1,0)</f>
        <v>1</v>
      </c>
      <c r="V213" s="2">
        <f>IF(U213=(IF(H213&gt;0.5,1,0)),1,0)</f>
        <v>1</v>
      </c>
    </row>
    <row r="214" spans="1:22">
      <c r="A214">
        <v>322</v>
      </c>
      <c r="B214">
        <v>112</v>
      </c>
      <c r="C214">
        <v>4</v>
      </c>
      <c r="D214">
        <v>4.5</v>
      </c>
      <c r="E214">
        <v>4.5</v>
      </c>
      <c r="F214">
        <v>9.26</v>
      </c>
      <c r="G214">
        <v>1</v>
      </c>
      <c r="H214">
        <v>0.91</v>
      </c>
      <c r="I214">
        <f>IF(H214&gt;0.6,1,0)</f>
        <v>1</v>
      </c>
      <c r="J214" s="1">
        <f>1-(F214/10*A214/340)</f>
        <v>0.123023529411765</v>
      </c>
      <c r="K214" s="3">
        <f>IF(G214=1,1,0.6)*C214/5*F214/10</f>
        <v>0.7408</v>
      </c>
      <c r="L214" s="3">
        <f>IF(A214&lt;305,((A214/340+B214/120+F214/10)/6),(A214/340+B214/120+F214/10)/3)</f>
        <v>0.935464052287582</v>
      </c>
      <c r="M214" s="1">
        <f>(A214/340+F214/10+D214/5+E214/5)/4</f>
        <v>0.918264705882353</v>
      </c>
      <c r="N214" s="1">
        <f>IF(AND((A214/340+B214/120+F214/10)/3&gt;0.8,H214&lt;0.6),((A214/340+B214/120+F214/10)/3&gt;0.8)*1,0)</f>
        <v>0</v>
      </c>
      <c r="O214" s="3">
        <f>(D214/5+E214/5+IF(G214=1,1,0))/3</f>
        <v>0.933333333333333</v>
      </c>
      <c r="P214" s="2">
        <v>0.8</v>
      </c>
      <c r="Q214" s="2">
        <v>0.1</v>
      </c>
      <c r="R214" s="2">
        <v>0.1</v>
      </c>
      <c r="S214" s="2">
        <f>IF(L214&lt;0.5,-1,1)*P214*(AVERAGE(J214,K214,L214)+(Q214*O214)+(R214*M214)-(R214*N214))</f>
        <v>0.627937864923747</v>
      </c>
      <c r="T214" s="2">
        <f>0.1+(STDEV(J214,K214,L214,M214,N214,O214)*0.3)</f>
        <v>0.229511031980428</v>
      </c>
      <c r="U214" s="2">
        <f>IF(S214&gt;=T214,1,0)</f>
        <v>1</v>
      </c>
      <c r="V214" s="2">
        <f>IF(U214=(IF(H214&gt;0.5,1,0)),1,0)</f>
        <v>1</v>
      </c>
    </row>
    <row r="215" spans="1:22">
      <c r="A215">
        <v>321</v>
      </c>
      <c r="B215">
        <v>109</v>
      </c>
      <c r="C215">
        <v>4</v>
      </c>
      <c r="D215">
        <v>4</v>
      </c>
      <c r="E215">
        <v>4</v>
      </c>
      <c r="F215">
        <v>9.13</v>
      </c>
      <c r="G215">
        <v>1</v>
      </c>
      <c r="H215">
        <v>0.85</v>
      </c>
      <c r="I215">
        <f>IF(H215&gt;0.6,1,0)</f>
        <v>1</v>
      </c>
      <c r="J215" s="1">
        <f>1-(F215/10*A215/340)</f>
        <v>0.138020588235294</v>
      </c>
      <c r="K215" s="3">
        <f>IF(G215=1,1,0.6)*C215/5*F215/10</f>
        <v>0.7304</v>
      </c>
      <c r="L215" s="3">
        <f>IF(A215&lt;305,((A215/340+B215/120+F215/10)/6),(A215/340+B215/120+F215/10)/3)</f>
        <v>0.921816993464052</v>
      </c>
      <c r="M215" s="1">
        <f>(A215/340+F215/10+D215/5+E215/5)/4</f>
        <v>0.864279411764706</v>
      </c>
      <c r="N215" s="1">
        <f>IF(AND((A215/340+B215/120+F215/10)/3&gt;0.8,H215&lt;0.6),((A215/340+B215/120+F215/10)/3&gt;0.8)*1,0)</f>
        <v>0</v>
      </c>
      <c r="O215" s="3">
        <f>(D215/5+E215/5+IF(G215=1,1,0))/3</f>
        <v>0.866666666666667</v>
      </c>
      <c r="P215" s="2">
        <v>0.8</v>
      </c>
      <c r="Q215" s="2">
        <v>0.1</v>
      </c>
      <c r="R215" s="2">
        <v>0.1</v>
      </c>
      <c r="S215" s="2">
        <f>IF(L215&lt;0.5,-1,1)*P215*(AVERAGE(J215,K215,L215)+(Q215*O215)+(R215*M215)-(R215*N215))</f>
        <v>0.615872374727669</v>
      </c>
      <c r="T215" s="2">
        <f>0.1+(STDEV(J215,K215,L215,M215,N215,O215)*0.3)</f>
        <v>0.222517201011034</v>
      </c>
      <c r="U215" s="2">
        <f>IF(S215&gt;=T215,1,0)</f>
        <v>1</v>
      </c>
      <c r="V215" s="2">
        <f>IF(U215=(IF(H215&gt;0.5,1,0)),1,0)</f>
        <v>1</v>
      </c>
    </row>
    <row r="216" spans="1:22">
      <c r="A216">
        <v>324</v>
      </c>
      <c r="B216">
        <v>110</v>
      </c>
      <c r="C216">
        <v>4</v>
      </c>
      <c r="D216">
        <v>3</v>
      </c>
      <c r="E216">
        <v>3.5</v>
      </c>
      <c r="F216">
        <v>8.97</v>
      </c>
      <c r="G216">
        <v>1</v>
      </c>
      <c r="H216">
        <v>0.84</v>
      </c>
      <c r="I216">
        <f>IF(H216&gt;0.6,1,0)</f>
        <v>1</v>
      </c>
      <c r="J216" s="1">
        <f>1-(F216/10*A216/340)</f>
        <v>0.145211764705882</v>
      </c>
      <c r="K216" s="3">
        <f>IF(G216=1,1,0.6)*C216/5*F216/10</f>
        <v>0.7176</v>
      </c>
      <c r="L216" s="3">
        <f>IF(A216&lt;305,((A216/340+B216/120+F216/10)/6),(A216/340+B216/120+F216/10)/3)</f>
        <v>0.922202614379085</v>
      </c>
      <c r="M216" s="1">
        <f>(A216/340+F216/10+D216/5+E216/5)/4</f>
        <v>0.787485294117647</v>
      </c>
      <c r="N216" s="1">
        <f>IF(AND((A216/340+B216/120+F216/10)/3&gt;0.8,H216&lt;0.6),((A216/340+B216/120+F216/10)/3&gt;0.8)*1,0)</f>
        <v>0</v>
      </c>
      <c r="O216" s="3">
        <f>(D216/5+E216/5+IF(G216=1,1,0))/3</f>
        <v>0.766666666666667</v>
      </c>
      <c r="P216" s="2">
        <v>0.8</v>
      </c>
      <c r="Q216" s="2">
        <v>0.1</v>
      </c>
      <c r="R216" s="2">
        <v>0.1</v>
      </c>
      <c r="S216" s="2">
        <f>IF(L216&lt;0.5,-1,1)*P216*(AVERAGE(J216,K216,L216)+(Q216*O216)+(R216*M216)-(R216*N216))</f>
        <v>0.600335991285403</v>
      </c>
      <c r="T216" s="2">
        <f>0.1+(STDEV(J216,K216,L216,M216,N216,O216)*0.3)</f>
        <v>0.215105125301001</v>
      </c>
      <c r="U216" s="2">
        <f>IF(S216&gt;=T216,1,0)</f>
        <v>1</v>
      </c>
      <c r="V216" s="2">
        <f>IF(U216=(IF(H216&gt;0.5,1,0)),1,0)</f>
        <v>1</v>
      </c>
    </row>
    <row r="217" spans="1:22">
      <c r="A217">
        <v>312</v>
      </c>
      <c r="B217">
        <v>104</v>
      </c>
      <c r="C217">
        <v>3</v>
      </c>
      <c r="D217">
        <v>3.5</v>
      </c>
      <c r="E217">
        <v>3.5</v>
      </c>
      <c r="F217">
        <v>8.42</v>
      </c>
      <c r="G217">
        <v>0</v>
      </c>
      <c r="H217">
        <v>0.74</v>
      </c>
      <c r="I217">
        <f>IF(H217&gt;0.6,1,0)</f>
        <v>1</v>
      </c>
      <c r="J217" s="1">
        <f>1-(F217/10*A217/340)</f>
        <v>0.227341176470588</v>
      </c>
      <c r="K217" s="3">
        <f>IF(G217=1,1,0.6)*C217/5*F217/10</f>
        <v>0.30312</v>
      </c>
      <c r="L217" s="3">
        <f>IF(A217&lt;305,((A217/340+B217/120+F217/10)/6),(A217/340+B217/120+F217/10)/3)</f>
        <v>0.875437908496732</v>
      </c>
      <c r="M217" s="1">
        <f>(A217/340+F217/10+D217/5+E217/5)/4</f>
        <v>0.789911764705882</v>
      </c>
      <c r="N217" s="1">
        <f>IF(AND((A217/340+B217/120+F217/10)/3&gt;0.8,H217&lt;0.6),((A217/340+B217/120+F217/10)/3&gt;0.8)*1,0)</f>
        <v>0</v>
      </c>
      <c r="O217" s="3">
        <f>(D217/5+E217/5+IF(G217=1,1,0))/3</f>
        <v>0.466666666666667</v>
      </c>
      <c r="P217" s="2">
        <v>0.8</v>
      </c>
      <c r="Q217" s="2">
        <v>0.1</v>
      </c>
      <c r="R217" s="2">
        <v>0.1</v>
      </c>
      <c r="S217" s="2">
        <f>IF(L217&lt;0.5,-1,1)*P217*(AVERAGE(J217,K217,L217)+(Q217*O217)+(R217*M217)-(R217*N217))</f>
        <v>0.475432697167756</v>
      </c>
      <c r="T217" s="2">
        <f>0.1+(STDEV(J217,K217,L217,M217,N217,O217)*0.3)</f>
        <v>0.201312201295139</v>
      </c>
      <c r="U217" s="2">
        <f>IF(S217&gt;=T217,1,0)</f>
        <v>1</v>
      </c>
      <c r="V217" s="2">
        <f>IF(U217=(IF(H217&gt;0.5,1,0)),1,0)</f>
        <v>1</v>
      </c>
    </row>
    <row r="218" spans="1:22">
      <c r="A218">
        <v>313</v>
      </c>
      <c r="B218">
        <v>103</v>
      </c>
      <c r="C218">
        <v>3</v>
      </c>
      <c r="D218">
        <v>4</v>
      </c>
      <c r="E218">
        <v>4</v>
      </c>
      <c r="F218">
        <v>8.75</v>
      </c>
      <c r="G218">
        <v>0</v>
      </c>
      <c r="H218">
        <v>0.76</v>
      </c>
      <c r="I218">
        <f>IF(H218&gt;0.6,1,0)</f>
        <v>1</v>
      </c>
      <c r="J218" s="1">
        <f>1-(F218/10*A218/340)</f>
        <v>0.194485294117647</v>
      </c>
      <c r="K218" s="3">
        <f>IF(G218=1,1,0.6)*C218/5*F218/10</f>
        <v>0.315</v>
      </c>
      <c r="L218" s="3">
        <f>IF(A218&lt;305,((A218/340+B218/120+F218/10)/6),(A218/340+B218/120+F218/10)/3)</f>
        <v>0.884640522875817</v>
      </c>
      <c r="M218" s="1">
        <f>(A218/340+F218/10+D218/5+E218/5)/4</f>
        <v>0.848897058823529</v>
      </c>
      <c r="N218" s="1">
        <f>IF(AND((A218/340+B218/120+F218/10)/3&gt;0.8,H218&lt;0.6),((A218/340+B218/120+F218/10)/3&gt;0.8)*1,0)</f>
        <v>0</v>
      </c>
      <c r="O218" s="3">
        <f>(D218/5+E218/5+IF(G218=1,1,0))/3</f>
        <v>0.533333333333333</v>
      </c>
      <c r="P218" s="2">
        <v>0.8</v>
      </c>
      <c r="Q218" s="2">
        <v>0.1</v>
      </c>
      <c r="R218" s="2">
        <v>0.1</v>
      </c>
      <c r="S218" s="2">
        <f>IF(L218&lt;0.5,-1,1)*P218*(AVERAGE(J218,K218,L218)+(Q218*O218)+(R218*M218)-(R218*N218))</f>
        <v>0.482345315904139</v>
      </c>
      <c r="T218" s="2">
        <f>0.1+(STDEV(J218,K218,L218,M218,N218,O218)*0.3)</f>
        <v>0.207332667042798</v>
      </c>
      <c r="U218" s="2">
        <f>IF(S218&gt;=T218,1,0)</f>
        <v>1</v>
      </c>
      <c r="V218" s="2">
        <f>IF(U218=(IF(H218&gt;0.5,1,0)),1,0)</f>
        <v>1</v>
      </c>
    </row>
    <row r="219" spans="1:22">
      <c r="A219">
        <v>316</v>
      </c>
      <c r="B219">
        <v>110</v>
      </c>
      <c r="C219">
        <v>3</v>
      </c>
      <c r="D219">
        <v>3.5</v>
      </c>
      <c r="E219">
        <v>4</v>
      </c>
      <c r="F219">
        <v>8.56</v>
      </c>
      <c r="G219">
        <v>0</v>
      </c>
      <c r="H219">
        <v>0.75</v>
      </c>
      <c r="I219">
        <f>IF(H219&gt;0.6,1,0)</f>
        <v>1</v>
      </c>
      <c r="J219" s="1">
        <f>1-(F219/10*A219/340)</f>
        <v>0.204423529411765</v>
      </c>
      <c r="K219" s="3">
        <f>IF(G219=1,1,0.6)*C219/5*F219/10</f>
        <v>0.30816</v>
      </c>
      <c r="L219" s="3">
        <f>IF(A219&lt;305,((A219/340+B219/120+F219/10)/6),(A219/340+B219/120+F219/10)/3)</f>
        <v>0.900692810457516</v>
      </c>
      <c r="M219" s="1">
        <f>(A219/340+F219/10+D219/5+E219/5)/4</f>
        <v>0.821352941176471</v>
      </c>
      <c r="N219" s="1">
        <f>IF(AND((A219/340+B219/120+F219/10)/3&gt;0.8,H219&lt;0.6),((A219/340+B219/120+F219/10)/3&gt;0.8)*1,0)</f>
        <v>0</v>
      </c>
      <c r="O219" s="3">
        <f>(D219/5+E219/5+IF(G219=1,1,0))/3</f>
        <v>0.5</v>
      </c>
      <c r="P219" s="2">
        <v>0.8</v>
      </c>
      <c r="Q219" s="2">
        <v>0.1</v>
      </c>
      <c r="R219" s="2">
        <v>0.1</v>
      </c>
      <c r="S219" s="2">
        <f>IF(L219&lt;0.5,-1,1)*P219*(AVERAGE(J219,K219,L219)+(Q219*O219)+(R219*M219)-(R219*N219))</f>
        <v>0.482581925925926</v>
      </c>
      <c r="T219" s="2">
        <f>0.1+(STDEV(J219,K219,L219,M219,N219,O219)*0.3)</f>
        <v>0.206172330319789</v>
      </c>
      <c r="U219" s="2">
        <f>IF(S219&gt;=T219,1,0)</f>
        <v>1</v>
      </c>
      <c r="V219" s="2">
        <f>IF(U219=(IF(H219&gt;0.5,1,0)),1,0)</f>
        <v>1</v>
      </c>
    </row>
    <row r="220" spans="1:22">
      <c r="A220">
        <v>324</v>
      </c>
      <c r="B220">
        <v>113</v>
      </c>
      <c r="C220">
        <v>4</v>
      </c>
      <c r="D220">
        <v>4.5</v>
      </c>
      <c r="E220">
        <v>4</v>
      </c>
      <c r="F220">
        <v>8.79</v>
      </c>
      <c r="G220">
        <v>0</v>
      </c>
      <c r="H220">
        <v>0.76</v>
      </c>
      <c r="I220">
        <f>IF(H220&gt;0.6,1,0)</f>
        <v>1</v>
      </c>
      <c r="J220" s="1">
        <f>1-(F220/10*A220/340)</f>
        <v>0.162364705882353</v>
      </c>
      <c r="K220" s="3">
        <f>IF(G220=1,1,0.6)*C220/5*F220/10</f>
        <v>0.42192</v>
      </c>
      <c r="L220" s="3">
        <f>IF(A220&lt;305,((A220/340+B220/120+F220/10)/6),(A220/340+B220/120+F220/10)/3)</f>
        <v>0.924535947712418</v>
      </c>
      <c r="M220" s="1">
        <f>(A220/340+F220/10+D220/5+E220/5)/4</f>
        <v>0.882985294117647</v>
      </c>
      <c r="N220" s="1">
        <f>IF(AND((A220/340+B220/120+F220/10)/3&gt;0.8,H220&lt;0.6),((A220/340+B220/120+F220/10)/3&gt;0.8)*1,0)</f>
        <v>0</v>
      </c>
      <c r="O220" s="3">
        <f>(D220/5+E220/5+IF(G220=1,1,0))/3</f>
        <v>0.566666666666667</v>
      </c>
      <c r="P220" s="2">
        <v>0.8</v>
      </c>
      <c r="Q220" s="2">
        <v>0.1</v>
      </c>
      <c r="R220" s="2">
        <v>0.1</v>
      </c>
      <c r="S220" s="2">
        <f>IF(L220&lt;0.5,-1,1)*P220*(AVERAGE(J220,K220,L220)+(Q220*O220)+(R220*M220)-(R220*N220))</f>
        <v>0.518324331154684</v>
      </c>
      <c r="T220" s="2">
        <f>0.1+(STDEV(J220,K220,L220,M220,N220,O220)*0.3)</f>
        <v>0.212342658649015</v>
      </c>
      <c r="U220" s="2">
        <f>IF(S220&gt;=T220,1,0)</f>
        <v>1</v>
      </c>
      <c r="V220" s="2">
        <f>IF(U220=(IF(H220&gt;0.5,1,0)),1,0)</f>
        <v>1</v>
      </c>
    </row>
    <row r="221" spans="1:22">
      <c r="A221">
        <v>308</v>
      </c>
      <c r="B221">
        <v>109</v>
      </c>
      <c r="C221">
        <v>2</v>
      </c>
      <c r="D221">
        <v>3</v>
      </c>
      <c r="E221">
        <v>4</v>
      </c>
      <c r="F221">
        <v>8.45</v>
      </c>
      <c r="G221">
        <v>0</v>
      </c>
      <c r="H221">
        <v>0.71</v>
      </c>
      <c r="I221">
        <f>IF(H221&gt;0.6,1,0)</f>
        <v>1</v>
      </c>
      <c r="J221" s="1">
        <f>1-(F221/10*A221/340)</f>
        <v>0.234529411764706</v>
      </c>
      <c r="K221" s="3">
        <f>IF(G221=1,1,0.6)*C221/5*F221/10</f>
        <v>0.2028</v>
      </c>
      <c r="L221" s="3">
        <f>IF(A221&lt;305,((A221/340+B221/120+F221/10)/6),(A221/340+B221/120+F221/10)/3)</f>
        <v>0.88640522875817</v>
      </c>
      <c r="M221" s="1">
        <f>(A221/340+F221/10+D221/5+E221/5)/4</f>
        <v>0.787720588235294</v>
      </c>
      <c r="N221" s="1">
        <f>IF(AND((A221/340+B221/120+F221/10)/3&gt;0.8,H221&lt;0.6),((A221/340+B221/120+F221/10)/3&gt;0.8)*1,0)</f>
        <v>0</v>
      </c>
      <c r="O221" s="3">
        <f>(D221/5+E221/5+IF(G221=1,1,0))/3</f>
        <v>0.466666666666667</v>
      </c>
      <c r="P221" s="2">
        <v>0.8</v>
      </c>
      <c r="Q221" s="2">
        <v>0.1</v>
      </c>
      <c r="R221" s="2">
        <v>0.1</v>
      </c>
      <c r="S221" s="2">
        <f>IF(L221&lt;0.5,-1,1)*P221*(AVERAGE(J221,K221,L221)+(Q221*O221)+(R221*M221)-(R221*N221))</f>
        <v>0.45334688453159</v>
      </c>
      <c r="T221" s="2">
        <f>0.1+(STDEV(J221,K221,L221,M221,N221,O221)*0.3)</f>
        <v>0.204986473372879</v>
      </c>
      <c r="U221" s="2">
        <f>IF(S221&gt;=T221,1,0)</f>
        <v>1</v>
      </c>
      <c r="V221" s="2">
        <f>IF(U221=(IF(H221&gt;0.5,1,0)),1,0)</f>
        <v>1</v>
      </c>
    </row>
    <row r="222" spans="1:22">
      <c r="A222">
        <v>305</v>
      </c>
      <c r="B222">
        <v>105</v>
      </c>
      <c r="C222">
        <v>2</v>
      </c>
      <c r="D222">
        <v>3</v>
      </c>
      <c r="E222">
        <v>2</v>
      </c>
      <c r="F222">
        <v>8.23</v>
      </c>
      <c r="G222">
        <v>0</v>
      </c>
      <c r="H222">
        <v>0.67</v>
      </c>
      <c r="I222">
        <f>IF(H222&gt;0.6,1,0)</f>
        <v>1</v>
      </c>
      <c r="J222" s="1">
        <f>1-(F222/10*A222/340)</f>
        <v>0.261720588235294</v>
      </c>
      <c r="K222" s="3">
        <f>IF(G222=1,1,0.6)*C222/5*F222/10</f>
        <v>0.19752</v>
      </c>
      <c r="L222" s="3">
        <f>IF(A222&lt;305,((A222/340+B222/120+F222/10)/6),(A222/340+B222/120+F222/10)/3)</f>
        <v>0.865019607843137</v>
      </c>
      <c r="M222" s="1">
        <f>(A222/340+F222/10+D222/5+E222/5)/4</f>
        <v>0.680014705882353</v>
      </c>
      <c r="N222" s="1">
        <f>IF(AND((A222/340+B222/120+F222/10)/3&gt;0.8,H222&lt;0.6),((A222/340+B222/120+F222/10)/3&gt;0.8)*1,0)</f>
        <v>0</v>
      </c>
      <c r="O222" s="3">
        <f>(D222/5+E222/5+IF(G222=1,1,0))/3</f>
        <v>0.333333333333333</v>
      </c>
      <c r="P222" s="2">
        <v>0.8</v>
      </c>
      <c r="Q222" s="2">
        <v>0.1</v>
      </c>
      <c r="R222" s="2">
        <v>0.1</v>
      </c>
      <c r="S222" s="2">
        <f>IF(L222&lt;0.5,-1,1)*P222*(AVERAGE(J222,K222,L222)+(Q222*O222)+(R222*M222)-(R222*N222))</f>
        <v>0.434203895424837</v>
      </c>
      <c r="T222" s="2">
        <f>0.1+(STDEV(J222,K222,L222,M222,N222,O222)*0.3)</f>
        <v>0.196613645592204</v>
      </c>
      <c r="U222" s="2">
        <f>IF(S222&gt;=T222,1,0)</f>
        <v>1</v>
      </c>
      <c r="V222" s="2">
        <f>IF(U222=(IF(H222&gt;0.5,1,0)),1,0)</f>
        <v>1</v>
      </c>
    </row>
    <row r="223" spans="1:22">
      <c r="A223">
        <v>306</v>
      </c>
      <c r="B223">
        <v>110</v>
      </c>
      <c r="C223">
        <v>2</v>
      </c>
      <c r="D223">
        <v>3.5</v>
      </c>
      <c r="E223">
        <v>4</v>
      </c>
      <c r="F223">
        <v>8.45</v>
      </c>
      <c r="G223">
        <v>0</v>
      </c>
      <c r="H223">
        <v>0.63</v>
      </c>
      <c r="I223">
        <f t="shared" ref="I223:I252" si="33">IF(H223&gt;0.6,1,0)</f>
        <v>1</v>
      </c>
      <c r="J223" s="1">
        <f t="shared" ref="J223:J252" si="34">1-(F223/10*A223/340)</f>
        <v>0.2395</v>
      </c>
      <c r="K223" s="3">
        <f t="shared" ref="K223:K252" si="35">IF(G223=1,1,0.6)*C223/5*F223/10</f>
        <v>0.2028</v>
      </c>
      <c r="L223" s="3">
        <f t="shared" ref="L223:L252" si="36">IF(A223&lt;305,((A223/340+B223/120+F223/10)/6),(A223/340+B223/120+F223/10)/3)</f>
        <v>0.887222222222222</v>
      </c>
      <c r="M223" s="1">
        <f t="shared" ref="M223:M252" si="37">(A223/340+F223/10+D223/5+E223/5)/4</f>
        <v>0.81125</v>
      </c>
      <c r="N223" s="1">
        <f t="shared" ref="N223:N252" si="38">IF(AND((A223/340+B223/120+F223/10)/3&gt;0.8,H223&lt;0.6),((A223/340+B223/120+F223/10)/3&gt;0.8)*1,0)</f>
        <v>0</v>
      </c>
      <c r="O223" s="3">
        <f t="shared" ref="O223:O252" si="39">(D223/5+E223/5+IF(G223=1,1,0))/3</f>
        <v>0.5</v>
      </c>
      <c r="P223" s="2">
        <v>0.8</v>
      </c>
      <c r="Q223" s="2">
        <v>0.1</v>
      </c>
      <c r="R223" s="2">
        <v>0.1</v>
      </c>
      <c r="S223" s="2">
        <f t="shared" ref="S223:S252" si="40">IF(L223&lt;0.5,-1,1)*P223*(AVERAGE(J223,K223,L223)+(Q223*O223)+(R223*M223)-(R223*N223))</f>
        <v>0.459439259259259</v>
      </c>
      <c r="T223" s="2">
        <f t="shared" ref="T223:T252" si="41">0.1+(STDEV(J223,K223,L223,M223,N223,O223)*0.3)</f>
        <v>0.206615987754686</v>
      </c>
      <c r="U223" s="2">
        <f t="shared" ref="U223:U252" si="42">IF(S223&gt;=T223,1,0)</f>
        <v>1</v>
      </c>
      <c r="V223" s="2">
        <f t="shared" ref="V223:V252" si="43">IF(U223=(IF(H223&gt;0.5,1,0)),1,0)</f>
        <v>1</v>
      </c>
    </row>
    <row r="224" spans="1:22">
      <c r="A224">
        <v>312</v>
      </c>
      <c r="B224">
        <v>110</v>
      </c>
      <c r="C224">
        <v>2</v>
      </c>
      <c r="D224">
        <v>3.5</v>
      </c>
      <c r="E224">
        <v>3</v>
      </c>
      <c r="F224">
        <v>8.53</v>
      </c>
      <c r="G224">
        <v>0</v>
      </c>
      <c r="H224">
        <v>0.64</v>
      </c>
      <c r="I224">
        <f t="shared" si="33"/>
        <v>1</v>
      </c>
      <c r="J224" s="1">
        <f t="shared" si="34"/>
        <v>0.217247058823529</v>
      </c>
      <c r="K224" s="3">
        <f t="shared" si="35"/>
        <v>0.20472</v>
      </c>
      <c r="L224" s="3">
        <f t="shared" si="36"/>
        <v>0.895771241830065</v>
      </c>
      <c r="M224" s="1">
        <f t="shared" si="37"/>
        <v>0.767661764705882</v>
      </c>
      <c r="N224" s="1">
        <f t="shared" si="38"/>
        <v>0</v>
      </c>
      <c r="O224" s="3">
        <f t="shared" si="39"/>
        <v>0.433333333333333</v>
      </c>
      <c r="P224" s="2">
        <v>0.8</v>
      </c>
      <c r="Q224" s="2">
        <v>0.1</v>
      </c>
      <c r="R224" s="2">
        <v>0.1</v>
      </c>
      <c r="S224" s="2">
        <f t="shared" si="40"/>
        <v>0.447476488017429</v>
      </c>
      <c r="T224" s="2">
        <f t="shared" si="41"/>
        <v>0.204893550710246</v>
      </c>
      <c r="U224" s="2">
        <f t="shared" si="42"/>
        <v>1</v>
      </c>
      <c r="V224" s="2">
        <f t="shared" si="43"/>
        <v>1</v>
      </c>
    </row>
    <row r="225" spans="1:22">
      <c r="A225">
        <v>318</v>
      </c>
      <c r="B225">
        <v>112</v>
      </c>
      <c r="C225">
        <v>3</v>
      </c>
      <c r="D225">
        <v>4</v>
      </c>
      <c r="E225">
        <v>3.5</v>
      </c>
      <c r="F225">
        <v>8.67</v>
      </c>
      <c r="G225">
        <v>0</v>
      </c>
      <c r="H225">
        <v>0.71</v>
      </c>
      <c r="I225">
        <f t="shared" si="33"/>
        <v>1</v>
      </c>
      <c r="J225" s="1">
        <f t="shared" si="34"/>
        <v>0.1891</v>
      </c>
      <c r="K225" s="3">
        <f t="shared" si="35"/>
        <v>0.31212</v>
      </c>
      <c r="L225" s="3">
        <f t="shared" si="36"/>
        <v>0.911875816993464</v>
      </c>
      <c r="M225" s="1">
        <f t="shared" si="37"/>
        <v>0.825573529411765</v>
      </c>
      <c r="N225" s="1">
        <f t="shared" si="38"/>
        <v>0</v>
      </c>
      <c r="O225" s="3">
        <f t="shared" si="39"/>
        <v>0.5</v>
      </c>
      <c r="P225" s="2">
        <v>0.8</v>
      </c>
      <c r="Q225" s="2">
        <v>0.1</v>
      </c>
      <c r="R225" s="2">
        <v>0.1</v>
      </c>
      <c r="S225" s="2">
        <f t="shared" si="40"/>
        <v>0.482871433551198</v>
      </c>
      <c r="T225" s="2">
        <f t="shared" si="41"/>
        <v>0.207851166696857</v>
      </c>
      <c r="U225" s="2">
        <f t="shared" si="42"/>
        <v>1</v>
      </c>
      <c r="V225" s="2">
        <f t="shared" si="43"/>
        <v>1</v>
      </c>
    </row>
    <row r="226" spans="1:22">
      <c r="A226">
        <v>324</v>
      </c>
      <c r="B226">
        <v>111</v>
      </c>
      <c r="C226">
        <v>4</v>
      </c>
      <c r="D226">
        <v>3</v>
      </c>
      <c r="E226">
        <v>3</v>
      </c>
      <c r="F226">
        <v>9.01</v>
      </c>
      <c r="G226">
        <v>1</v>
      </c>
      <c r="H226">
        <v>0.82</v>
      </c>
      <c r="I226">
        <f t="shared" si="33"/>
        <v>1</v>
      </c>
      <c r="J226" s="1">
        <f t="shared" si="34"/>
        <v>0.1414</v>
      </c>
      <c r="K226" s="3">
        <f t="shared" si="35"/>
        <v>0.7208</v>
      </c>
      <c r="L226" s="3">
        <f t="shared" si="36"/>
        <v>0.926313725490196</v>
      </c>
      <c r="M226" s="1">
        <f t="shared" si="37"/>
        <v>0.763485294117647</v>
      </c>
      <c r="N226" s="1">
        <f t="shared" si="38"/>
        <v>0</v>
      </c>
      <c r="O226" s="3">
        <f t="shared" si="39"/>
        <v>0.733333333333333</v>
      </c>
      <c r="P226" s="2">
        <v>0.8</v>
      </c>
      <c r="Q226" s="2">
        <v>0.1</v>
      </c>
      <c r="R226" s="2">
        <v>0.1</v>
      </c>
      <c r="S226" s="2">
        <f t="shared" si="40"/>
        <v>0.596682483660131</v>
      </c>
      <c r="T226" s="2">
        <f t="shared" si="41"/>
        <v>0.213793748574919</v>
      </c>
      <c r="U226" s="2">
        <f t="shared" si="42"/>
        <v>1</v>
      </c>
      <c r="V226" s="2">
        <f t="shared" si="43"/>
        <v>1</v>
      </c>
    </row>
    <row r="227" spans="1:22">
      <c r="A227">
        <v>313</v>
      </c>
      <c r="B227">
        <v>104</v>
      </c>
      <c r="C227">
        <v>3</v>
      </c>
      <c r="D227">
        <v>4</v>
      </c>
      <c r="E227">
        <v>4.5</v>
      </c>
      <c r="F227">
        <v>8.65</v>
      </c>
      <c r="G227">
        <v>0</v>
      </c>
      <c r="H227">
        <v>0.73</v>
      </c>
      <c r="I227">
        <f t="shared" si="33"/>
        <v>1</v>
      </c>
      <c r="J227" s="1">
        <f t="shared" si="34"/>
        <v>0.203691176470588</v>
      </c>
      <c r="K227" s="3">
        <f t="shared" si="35"/>
        <v>0.3114</v>
      </c>
      <c r="L227" s="3">
        <f t="shared" si="36"/>
        <v>0.884084967320261</v>
      </c>
      <c r="M227" s="1">
        <f t="shared" si="37"/>
        <v>0.871397058823529</v>
      </c>
      <c r="N227" s="1">
        <f t="shared" si="38"/>
        <v>0</v>
      </c>
      <c r="O227" s="3">
        <f t="shared" si="39"/>
        <v>0.566666666666667</v>
      </c>
      <c r="P227" s="2">
        <v>0.8</v>
      </c>
      <c r="Q227" s="2">
        <v>0.1</v>
      </c>
      <c r="R227" s="2">
        <v>0.1</v>
      </c>
      <c r="S227" s="2">
        <f t="shared" si="40"/>
        <v>0.488158736383442</v>
      </c>
      <c r="T227" s="2">
        <f t="shared" si="41"/>
        <v>0.208900844410891</v>
      </c>
      <c r="U227" s="2">
        <f t="shared" si="42"/>
        <v>1</v>
      </c>
      <c r="V227" s="2">
        <f t="shared" si="43"/>
        <v>1</v>
      </c>
    </row>
    <row r="228" spans="1:22">
      <c r="A228">
        <v>319</v>
      </c>
      <c r="B228">
        <v>106</v>
      </c>
      <c r="C228">
        <v>3</v>
      </c>
      <c r="D228">
        <v>3.5</v>
      </c>
      <c r="E228">
        <v>2.5</v>
      </c>
      <c r="F228">
        <v>8.33</v>
      </c>
      <c r="G228">
        <v>1</v>
      </c>
      <c r="H228">
        <v>0.74</v>
      </c>
      <c r="I228">
        <f t="shared" si="33"/>
        <v>1</v>
      </c>
      <c r="J228" s="1">
        <f t="shared" si="34"/>
        <v>0.21845</v>
      </c>
      <c r="K228" s="3">
        <f t="shared" si="35"/>
        <v>0.4998</v>
      </c>
      <c r="L228" s="3">
        <f t="shared" si="36"/>
        <v>0.884856209150327</v>
      </c>
      <c r="M228" s="1">
        <f t="shared" si="37"/>
        <v>0.742808823529412</v>
      </c>
      <c r="N228" s="1">
        <f t="shared" si="38"/>
        <v>0</v>
      </c>
      <c r="O228" s="3">
        <f t="shared" si="39"/>
        <v>0.733333333333333</v>
      </c>
      <c r="P228" s="2">
        <v>0.8</v>
      </c>
      <c r="Q228" s="2">
        <v>0.1</v>
      </c>
      <c r="R228" s="2">
        <v>0.1</v>
      </c>
      <c r="S228" s="2">
        <f t="shared" si="40"/>
        <v>0.545586361655773</v>
      </c>
      <c r="T228" s="2">
        <f t="shared" si="41"/>
        <v>0.203030552417951</v>
      </c>
      <c r="U228" s="2">
        <f t="shared" si="42"/>
        <v>1</v>
      </c>
      <c r="V228" s="2">
        <f t="shared" si="43"/>
        <v>1</v>
      </c>
    </row>
    <row r="229" spans="1:22">
      <c r="A229">
        <v>312</v>
      </c>
      <c r="B229">
        <v>107</v>
      </c>
      <c r="C229">
        <v>2</v>
      </c>
      <c r="D229">
        <v>2.5</v>
      </c>
      <c r="E229">
        <v>3.5</v>
      </c>
      <c r="F229">
        <v>8.27</v>
      </c>
      <c r="G229">
        <v>0</v>
      </c>
      <c r="H229">
        <v>0.69</v>
      </c>
      <c r="I229">
        <f t="shared" si="33"/>
        <v>1</v>
      </c>
      <c r="J229" s="1">
        <f t="shared" si="34"/>
        <v>0.241105882352941</v>
      </c>
      <c r="K229" s="3">
        <f t="shared" si="35"/>
        <v>0.19848</v>
      </c>
      <c r="L229" s="3">
        <f t="shared" si="36"/>
        <v>0.878771241830065</v>
      </c>
      <c r="M229" s="1">
        <f t="shared" si="37"/>
        <v>0.736161764705882</v>
      </c>
      <c r="N229" s="1">
        <f t="shared" si="38"/>
        <v>0</v>
      </c>
      <c r="O229" s="3">
        <f t="shared" si="39"/>
        <v>0.4</v>
      </c>
      <c r="P229" s="2">
        <v>0.8</v>
      </c>
      <c r="Q229" s="2">
        <v>0.1</v>
      </c>
      <c r="R229" s="2">
        <v>0.1</v>
      </c>
      <c r="S229" s="2">
        <f t="shared" si="40"/>
        <v>0.442454840958606</v>
      </c>
      <c r="T229" s="2">
        <f t="shared" si="41"/>
        <v>0.201077199227324</v>
      </c>
      <c r="U229" s="2">
        <f t="shared" si="42"/>
        <v>1</v>
      </c>
      <c r="V229" s="2">
        <f t="shared" si="43"/>
        <v>1</v>
      </c>
    </row>
    <row r="230" spans="1:22">
      <c r="A230">
        <v>304</v>
      </c>
      <c r="B230">
        <v>100</v>
      </c>
      <c r="C230">
        <v>2</v>
      </c>
      <c r="D230">
        <v>2.5</v>
      </c>
      <c r="E230">
        <v>3.5</v>
      </c>
      <c r="F230">
        <v>8.07</v>
      </c>
      <c r="G230">
        <v>0</v>
      </c>
      <c r="H230">
        <v>0.64</v>
      </c>
      <c r="I230">
        <f t="shared" si="33"/>
        <v>1</v>
      </c>
      <c r="J230" s="1">
        <f t="shared" si="34"/>
        <v>0.278447058823529</v>
      </c>
      <c r="K230" s="3">
        <f t="shared" si="35"/>
        <v>0.19368</v>
      </c>
      <c r="L230" s="3">
        <f t="shared" si="36"/>
        <v>0.422408496732026</v>
      </c>
      <c r="M230" s="1">
        <f t="shared" si="37"/>
        <v>0.725279411764706</v>
      </c>
      <c r="N230" s="1">
        <f t="shared" si="38"/>
        <v>0</v>
      </c>
      <c r="O230" s="3">
        <f t="shared" si="39"/>
        <v>0.4</v>
      </c>
      <c r="P230" s="2">
        <v>0.8</v>
      </c>
      <c r="Q230" s="2">
        <v>0.1</v>
      </c>
      <c r="R230" s="2">
        <v>0.1</v>
      </c>
      <c r="S230" s="2">
        <f t="shared" si="40"/>
        <v>-0.328565167755991</v>
      </c>
      <c r="T230" s="2">
        <f t="shared" si="41"/>
        <v>0.173431002697244</v>
      </c>
      <c r="U230" s="2">
        <f t="shared" si="42"/>
        <v>0</v>
      </c>
      <c r="V230" s="2">
        <f t="shared" si="43"/>
        <v>0</v>
      </c>
    </row>
    <row r="231" spans="1:22">
      <c r="A231">
        <v>330</v>
      </c>
      <c r="B231">
        <v>113</v>
      </c>
      <c r="C231">
        <v>5</v>
      </c>
      <c r="D231">
        <v>5</v>
      </c>
      <c r="E231">
        <v>4</v>
      </c>
      <c r="F231">
        <v>9.31</v>
      </c>
      <c r="G231">
        <v>1</v>
      </c>
      <c r="H231">
        <v>0.91</v>
      </c>
      <c r="I231">
        <f t="shared" si="33"/>
        <v>1</v>
      </c>
      <c r="J231" s="1">
        <f t="shared" si="34"/>
        <v>0.0963823529411764</v>
      </c>
      <c r="K231" s="3">
        <f t="shared" si="35"/>
        <v>0.931</v>
      </c>
      <c r="L231" s="3">
        <f t="shared" si="36"/>
        <v>0.947751633986928</v>
      </c>
      <c r="M231" s="1">
        <f t="shared" si="37"/>
        <v>0.925397058823529</v>
      </c>
      <c r="N231" s="1">
        <f t="shared" si="38"/>
        <v>0</v>
      </c>
      <c r="O231" s="3">
        <f t="shared" si="39"/>
        <v>0.933333333333333</v>
      </c>
      <c r="P231" s="2">
        <v>0.8</v>
      </c>
      <c r="Q231" s="2">
        <v>0.1</v>
      </c>
      <c r="R231" s="2">
        <v>0.1</v>
      </c>
      <c r="S231" s="2">
        <f t="shared" si="40"/>
        <v>0.67540082788671</v>
      </c>
      <c r="T231" s="2">
        <f t="shared" si="41"/>
        <v>0.237608261319142</v>
      </c>
      <c r="U231" s="2">
        <f t="shared" si="42"/>
        <v>1</v>
      </c>
      <c r="V231" s="2">
        <f t="shared" si="43"/>
        <v>1</v>
      </c>
    </row>
    <row r="232" spans="1:22">
      <c r="A232">
        <v>326</v>
      </c>
      <c r="B232">
        <v>111</v>
      </c>
      <c r="C232">
        <v>5</v>
      </c>
      <c r="D232">
        <v>4.5</v>
      </c>
      <c r="E232">
        <v>4</v>
      </c>
      <c r="F232">
        <v>9.23</v>
      </c>
      <c r="G232">
        <v>1</v>
      </c>
      <c r="H232">
        <v>0.88</v>
      </c>
      <c r="I232">
        <f t="shared" si="33"/>
        <v>1</v>
      </c>
      <c r="J232" s="1">
        <f t="shared" si="34"/>
        <v>0.115005882352941</v>
      </c>
      <c r="K232" s="3">
        <f t="shared" si="35"/>
        <v>0.923</v>
      </c>
      <c r="L232" s="3">
        <f t="shared" si="36"/>
        <v>0.935607843137255</v>
      </c>
      <c r="M232" s="1">
        <f t="shared" si="37"/>
        <v>0.895455882352941</v>
      </c>
      <c r="N232" s="1">
        <f t="shared" si="38"/>
        <v>0</v>
      </c>
      <c r="O232" s="3">
        <f t="shared" si="39"/>
        <v>0.9</v>
      </c>
      <c r="P232" s="2">
        <v>0.8</v>
      </c>
      <c r="Q232" s="2">
        <v>0.1</v>
      </c>
      <c r="R232" s="2">
        <v>0.1</v>
      </c>
      <c r="S232" s="2">
        <f t="shared" si="40"/>
        <v>0.669933464052288</v>
      </c>
      <c r="T232" s="2">
        <f t="shared" si="41"/>
        <v>0.233134511484105</v>
      </c>
      <c r="U232" s="2">
        <f t="shared" si="42"/>
        <v>1</v>
      </c>
      <c r="V232" s="2">
        <f t="shared" si="43"/>
        <v>1</v>
      </c>
    </row>
    <row r="233" spans="1:22">
      <c r="A233">
        <v>325</v>
      </c>
      <c r="B233">
        <v>112</v>
      </c>
      <c r="C233">
        <v>4</v>
      </c>
      <c r="D233">
        <v>4</v>
      </c>
      <c r="E233">
        <v>4.5</v>
      </c>
      <c r="F233">
        <v>9.17</v>
      </c>
      <c r="G233">
        <v>1</v>
      </c>
      <c r="H233">
        <v>0.85</v>
      </c>
      <c r="I233">
        <f t="shared" si="33"/>
        <v>1</v>
      </c>
      <c r="J233" s="1">
        <f t="shared" si="34"/>
        <v>0.123455882352941</v>
      </c>
      <c r="K233" s="3">
        <f t="shared" si="35"/>
        <v>0.7336</v>
      </c>
      <c r="L233" s="3">
        <f t="shared" si="36"/>
        <v>0.93540522875817</v>
      </c>
      <c r="M233" s="1">
        <f t="shared" si="37"/>
        <v>0.893220588235294</v>
      </c>
      <c r="N233" s="1">
        <f t="shared" si="38"/>
        <v>0</v>
      </c>
      <c r="O233" s="3">
        <f t="shared" si="39"/>
        <v>0.9</v>
      </c>
      <c r="P233" s="2">
        <v>0.8</v>
      </c>
      <c r="Q233" s="2">
        <v>0.1</v>
      </c>
      <c r="R233" s="2">
        <v>0.1</v>
      </c>
      <c r="S233" s="2">
        <f t="shared" si="40"/>
        <v>0.621447276688453</v>
      </c>
      <c r="T233" s="2">
        <f t="shared" si="41"/>
        <v>0.226810540662565</v>
      </c>
      <c r="U233" s="2">
        <f t="shared" si="42"/>
        <v>1</v>
      </c>
      <c r="V233" s="2">
        <f t="shared" si="43"/>
        <v>1</v>
      </c>
    </row>
    <row r="234" spans="1:22">
      <c r="A234">
        <v>329</v>
      </c>
      <c r="B234">
        <v>114</v>
      </c>
      <c r="C234">
        <v>5</v>
      </c>
      <c r="D234">
        <v>4.5</v>
      </c>
      <c r="E234">
        <v>5</v>
      </c>
      <c r="F234">
        <v>9.19</v>
      </c>
      <c r="G234">
        <v>1</v>
      </c>
      <c r="H234">
        <v>0.86</v>
      </c>
      <c r="I234">
        <f t="shared" si="33"/>
        <v>1</v>
      </c>
      <c r="J234" s="1">
        <f t="shared" si="34"/>
        <v>0.110732352941176</v>
      </c>
      <c r="K234" s="3">
        <f t="shared" si="35"/>
        <v>0.919</v>
      </c>
      <c r="L234" s="3">
        <f t="shared" si="36"/>
        <v>0.945549019607843</v>
      </c>
      <c r="M234" s="1">
        <f t="shared" si="37"/>
        <v>0.946661764705882</v>
      </c>
      <c r="N234" s="1">
        <f t="shared" si="38"/>
        <v>0</v>
      </c>
      <c r="O234" s="3">
        <f t="shared" si="39"/>
        <v>0.966666666666667</v>
      </c>
      <c r="P234" s="2">
        <v>0.8</v>
      </c>
      <c r="Q234" s="2">
        <v>0.1</v>
      </c>
      <c r="R234" s="2">
        <v>0.1</v>
      </c>
      <c r="S234" s="2">
        <f t="shared" si="40"/>
        <v>0.679807973856209</v>
      </c>
      <c r="T234" s="2">
        <f t="shared" si="41"/>
        <v>0.238214019421297</v>
      </c>
      <c r="U234" s="2">
        <f t="shared" si="42"/>
        <v>1</v>
      </c>
      <c r="V234" s="2">
        <f t="shared" si="43"/>
        <v>1</v>
      </c>
    </row>
    <row r="235" spans="1:22">
      <c r="A235">
        <v>310</v>
      </c>
      <c r="B235">
        <v>104</v>
      </c>
      <c r="C235">
        <v>3</v>
      </c>
      <c r="D235">
        <v>2</v>
      </c>
      <c r="E235">
        <v>3.5</v>
      </c>
      <c r="F235">
        <v>8.37</v>
      </c>
      <c r="G235">
        <v>0</v>
      </c>
      <c r="H235">
        <v>0.7</v>
      </c>
      <c r="I235">
        <f t="shared" si="33"/>
        <v>1</v>
      </c>
      <c r="J235" s="1">
        <f t="shared" si="34"/>
        <v>0.236852941176471</v>
      </c>
      <c r="K235" s="3">
        <f t="shared" si="35"/>
        <v>0.30132</v>
      </c>
      <c r="L235" s="3">
        <f t="shared" si="36"/>
        <v>0.87181045751634</v>
      </c>
      <c r="M235" s="1">
        <f t="shared" si="37"/>
        <v>0.712191176470588</v>
      </c>
      <c r="N235" s="1">
        <f t="shared" si="38"/>
        <v>0</v>
      </c>
      <c r="O235" s="3">
        <f t="shared" si="39"/>
        <v>0.366666666666667</v>
      </c>
      <c r="P235" s="2">
        <v>0.8</v>
      </c>
      <c r="Q235" s="2">
        <v>0.1</v>
      </c>
      <c r="R235" s="2">
        <v>0.1</v>
      </c>
      <c r="S235" s="2">
        <f t="shared" si="40"/>
        <v>0.46230420043573</v>
      </c>
      <c r="T235" s="2">
        <f t="shared" si="41"/>
        <v>0.196394700516583</v>
      </c>
      <c r="U235" s="2">
        <f t="shared" si="42"/>
        <v>1</v>
      </c>
      <c r="V235" s="2">
        <f t="shared" si="43"/>
        <v>1</v>
      </c>
    </row>
    <row r="236" spans="1:22">
      <c r="A236">
        <v>299</v>
      </c>
      <c r="B236">
        <v>100</v>
      </c>
      <c r="C236">
        <v>1</v>
      </c>
      <c r="D236">
        <v>1.5</v>
      </c>
      <c r="E236">
        <v>2</v>
      </c>
      <c r="F236">
        <v>7.89</v>
      </c>
      <c r="G236">
        <v>0</v>
      </c>
      <c r="H236">
        <v>0.59</v>
      </c>
      <c r="I236">
        <f t="shared" si="33"/>
        <v>0</v>
      </c>
      <c r="J236" s="1">
        <f t="shared" si="34"/>
        <v>0.306144117647059</v>
      </c>
      <c r="K236" s="3">
        <f t="shared" si="35"/>
        <v>0.09468</v>
      </c>
      <c r="L236" s="3">
        <f t="shared" si="36"/>
        <v>0.416957516339869</v>
      </c>
      <c r="M236" s="1">
        <f t="shared" si="37"/>
        <v>0.592102941176471</v>
      </c>
      <c r="N236" s="1">
        <f t="shared" si="38"/>
        <v>1</v>
      </c>
      <c r="O236" s="3">
        <f t="shared" si="39"/>
        <v>0.233333333333333</v>
      </c>
      <c r="P236" s="2">
        <v>0.8</v>
      </c>
      <c r="Q236" s="2">
        <v>0.1</v>
      </c>
      <c r="R236" s="2">
        <v>0.1</v>
      </c>
      <c r="S236" s="2">
        <f t="shared" si="40"/>
        <v>-0.204110004357298</v>
      </c>
      <c r="T236" s="2">
        <f t="shared" si="41"/>
        <v>0.196480573290912</v>
      </c>
      <c r="U236" s="2">
        <f t="shared" si="42"/>
        <v>0</v>
      </c>
      <c r="V236" s="2">
        <f t="shared" si="43"/>
        <v>0</v>
      </c>
    </row>
    <row r="237" spans="1:22">
      <c r="A237">
        <v>296</v>
      </c>
      <c r="B237">
        <v>101</v>
      </c>
      <c r="C237">
        <v>1</v>
      </c>
      <c r="D237">
        <v>2.5</v>
      </c>
      <c r="E237">
        <v>3</v>
      </c>
      <c r="F237">
        <v>7.68</v>
      </c>
      <c r="G237">
        <v>0</v>
      </c>
      <c r="H237">
        <v>0.6</v>
      </c>
      <c r="I237">
        <f t="shared" si="33"/>
        <v>0</v>
      </c>
      <c r="J237" s="1">
        <f t="shared" si="34"/>
        <v>0.331388235294118</v>
      </c>
      <c r="K237" s="3">
        <f t="shared" si="35"/>
        <v>0.09216</v>
      </c>
      <c r="L237" s="3">
        <f t="shared" si="36"/>
        <v>0.413375816993464</v>
      </c>
      <c r="M237" s="1">
        <f t="shared" si="37"/>
        <v>0.684647058823529</v>
      </c>
      <c r="N237" s="1">
        <f t="shared" si="38"/>
        <v>0</v>
      </c>
      <c r="O237" s="3">
        <f t="shared" si="39"/>
        <v>0.366666666666667</v>
      </c>
      <c r="P237" s="2">
        <v>0.8</v>
      </c>
      <c r="Q237" s="2">
        <v>0.1</v>
      </c>
      <c r="R237" s="2">
        <v>0.1</v>
      </c>
      <c r="S237" s="2">
        <f t="shared" si="40"/>
        <v>-0.307284845315904</v>
      </c>
      <c r="T237" s="2">
        <f t="shared" si="41"/>
        <v>0.173256156679939</v>
      </c>
      <c r="U237" s="2">
        <f t="shared" si="42"/>
        <v>0</v>
      </c>
      <c r="V237" s="2">
        <f t="shared" si="43"/>
        <v>0</v>
      </c>
    </row>
    <row r="238" spans="1:22">
      <c r="A238">
        <v>317</v>
      </c>
      <c r="B238">
        <v>103</v>
      </c>
      <c r="C238">
        <v>2</v>
      </c>
      <c r="D238">
        <v>2.5</v>
      </c>
      <c r="E238">
        <v>2</v>
      </c>
      <c r="F238">
        <v>8.15</v>
      </c>
      <c r="G238">
        <v>0</v>
      </c>
      <c r="H238">
        <v>0.65</v>
      </c>
      <c r="I238">
        <f t="shared" si="33"/>
        <v>1</v>
      </c>
      <c r="J238" s="1">
        <f t="shared" si="34"/>
        <v>0.240132352941176</v>
      </c>
      <c r="K238" s="3">
        <f t="shared" si="35"/>
        <v>0.1956</v>
      </c>
      <c r="L238" s="3">
        <f t="shared" si="36"/>
        <v>0.868562091503268</v>
      </c>
      <c r="M238" s="1">
        <f t="shared" si="37"/>
        <v>0.661838235294118</v>
      </c>
      <c r="N238" s="1">
        <f t="shared" si="38"/>
        <v>0</v>
      </c>
      <c r="O238" s="3">
        <f t="shared" si="39"/>
        <v>0.3</v>
      </c>
      <c r="P238" s="2">
        <v>0.8</v>
      </c>
      <c r="Q238" s="2">
        <v>0.1</v>
      </c>
      <c r="R238" s="2">
        <v>0.1</v>
      </c>
      <c r="S238" s="2">
        <f t="shared" si="40"/>
        <v>0.424758910675381</v>
      </c>
      <c r="T238" s="2">
        <f t="shared" si="41"/>
        <v>0.196975664860179</v>
      </c>
      <c r="U238" s="2">
        <f t="shared" si="42"/>
        <v>1</v>
      </c>
      <c r="V238" s="2">
        <f t="shared" si="43"/>
        <v>1</v>
      </c>
    </row>
    <row r="239" spans="1:22">
      <c r="A239">
        <v>324</v>
      </c>
      <c r="B239">
        <v>115</v>
      </c>
      <c r="C239">
        <v>3</v>
      </c>
      <c r="D239">
        <v>3.5</v>
      </c>
      <c r="E239">
        <v>3</v>
      </c>
      <c r="F239">
        <v>8.76</v>
      </c>
      <c r="G239">
        <v>1</v>
      </c>
      <c r="H239">
        <v>0.7</v>
      </c>
      <c r="I239">
        <f t="shared" si="33"/>
        <v>1</v>
      </c>
      <c r="J239" s="1">
        <f t="shared" si="34"/>
        <v>0.165223529411765</v>
      </c>
      <c r="K239" s="3">
        <f t="shared" si="35"/>
        <v>0.5256</v>
      </c>
      <c r="L239" s="3">
        <f t="shared" si="36"/>
        <v>0.929091503267974</v>
      </c>
      <c r="M239" s="1">
        <f t="shared" si="37"/>
        <v>0.782235294117647</v>
      </c>
      <c r="N239" s="1">
        <f t="shared" si="38"/>
        <v>0</v>
      </c>
      <c r="O239" s="3">
        <f t="shared" si="39"/>
        <v>0.766666666666667</v>
      </c>
      <c r="P239" s="2">
        <v>0.8</v>
      </c>
      <c r="Q239" s="2">
        <v>0.1</v>
      </c>
      <c r="R239" s="2">
        <v>0.1</v>
      </c>
      <c r="S239" s="2">
        <f t="shared" si="40"/>
        <v>0.555889498910675</v>
      </c>
      <c r="T239" s="2">
        <f t="shared" si="41"/>
        <v>0.211676439379256</v>
      </c>
      <c r="U239" s="2">
        <f t="shared" si="42"/>
        <v>1</v>
      </c>
      <c r="V239" s="2">
        <f t="shared" si="43"/>
        <v>1</v>
      </c>
    </row>
    <row r="240" spans="1:22">
      <c r="A240">
        <v>325</v>
      </c>
      <c r="B240">
        <v>114</v>
      </c>
      <c r="C240">
        <v>3</v>
      </c>
      <c r="D240">
        <v>3.5</v>
      </c>
      <c r="E240">
        <v>3</v>
      </c>
      <c r="F240">
        <v>9.04</v>
      </c>
      <c r="G240">
        <v>1</v>
      </c>
      <c r="H240">
        <v>0.76</v>
      </c>
      <c r="I240">
        <f t="shared" si="33"/>
        <v>1</v>
      </c>
      <c r="J240" s="1">
        <f t="shared" si="34"/>
        <v>0.135882352941177</v>
      </c>
      <c r="K240" s="3">
        <f t="shared" si="35"/>
        <v>0.5424</v>
      </c>
      <c r="L240" s="3">
        <f t="shared" si="36"/>
        <v>0.936627450980392</v>
      </c>
      <c r="M240" s="1">
        <f t="shared" si="37"/>
        <v>0.789970588235294</v>
      </c>
      <c r="N240" s="1">
        <f t="shared" si="38"/>
        <v>0</v>
      </c>
      <c r="O240" s="3">
        <f t="shared" si="39"/>
        <v>0.766666666666667</v>
      </c>
      <c r="P240" s="2">
        <v>0.8</v>
      </c>
      <c r="Q240" s="2">
        <v>0.1</v>
      </c>
      <c r="R240" s="2">
        <v>0.1</v>
      </c>
      <c r="S240" s="2">
        <f t="shared" si="40"/>
        <v>0.555173594771242</v>
      </c>
      <c r="T240" s="2">
        <f t="shared" si="41"/>
        <v>0.214261195993485</v>
      </c>
      <c r="U240" s="2">
        <f t="shared" si="42"/>
        <v>1</v>
      </c>
      <c r="V240" s="2">
        <f t="shared" si="43"/>
        <v>1</v>
      </c>
    </row>
    <row r="241" spans="1:22">
      <c r="A241">
        <v>314</v>
      </c>
      <c r="B241">
        <v>107</v>
      </c>
      <c r="C241">
        <v>2</v>
      </c>
      <c r="D241">
        <v>2.5</v>
      </c>
      <c r="E241">
        <v>4</v>
      </c>
      <c r="F241">
        <v>8.56</v>
      </c>
      <c r="G241">
        <v>0</v>
      </c>
      <c r="H241">
        <v>0.63</v>
      </c>
      <c r="I241">
        <f t="shared" si="33"/>
        <v>1</v>
      </c>
      <c r="J241" s="1">
        <f t="shared" si="34"/>
        <v>0.209458823529412</v>
      </c>
      <c r="K241" s="3">
        <f t="shared" si="35"/>
        <v>0.20544</v>
      </c>
      <c r="L241" s="3">
        <f t="shared" si="36"/>
        <v>0.890398692810458</v>
      </c>
      <c r="M241" s="1">
        <f t="shared" si="37"/>
        <v>0.769882352941176</v>
      </c>
      <c r="N241" s="1">
        <f t="shared" si="38"/>
        <v>0</v>
      </c>
      <c r="O241" s="3">
        <f t="shared" si="39"/>
        <v>0.433333333333333</v>
      </c>
      <c r="P241" s="2">
        <v>0.8</v>
      </c>
      <c r="Q241" s="2">
        <v>0.1</v>
      </c>
      <c r="R241" s="2">
        <v>0.1</v>
      </c>
      <c r="S241" s="2">
        <f t="shared" si="40"/>
        <v>0.444336592592593</v>
      </c>
      <c r="T241" s="2">
        <f t="shared" si="41"/>
        <v>0.204838042955907</v>
      </c>
      <c r="U241" s="2">
        <f t="shared" si="42"/>
        <v>1</v>
      </c>
      <c r="V241" s="2">
        <f t="shared" si="43"/>
        <v>1</v>
      </c>
    </row>
    <row r="242" spans="1:22">
      <c r="A242">
        <v>328</v>
      </c>
      <c r="B242">
        <v>110</v>
      </c>
      <c r="C242">
        <v>4</v>
      </c>
      <c r="D242">
        <v>4</v>
      </c>
      <c r="E242">
        <v>2.5</v>
      </c>
      <c r="F242">
        <v>9.02</v>
      </c>
      <c r="G242">
        <v>1</v>
      </c>
      <c r="H242">
        <v>0.81</v>
      </c>
      <c r="I242">
        <f t="shared" si="33"/>
        <v>1</v>
      </c>
      <c r="J242" s="1">
        <f t="shared" si="34"/>
        <v>0.129835294117647</v>
      </c>
      <c r="K242" s="3">
        <f t="shared" si="35"/>
        <v>0.7216</v>
      </c>
      <c r="L242" s="3">
        <f t="shared" si="36"/>
        <v>0.927790849673202</v>
      </c>
      <c r="M242" s="1">
        <f t="shared" si="37"/>
        <v>0.791676470588235</v>
      </c>
      <c r="N242" s="1">
        <f t="shared" si="38"/>
        <v>0</v>
      </c>
      <c r="O242" s="3">
        <f t="shared" si="39"/>
        <v>0.766666666666667</v>
      </c>
      <c r="P242" s="2">
        <v>0.8</v>
      </c>
      <c r="Q242" s="2">
        <v>0.1</v>
      </c>
      <c r="R242" s="2">
        <v>0.1</v>
      </c>
      <c r="S242" s="2">
        <f t="shared" si="40"/>
        <v>0.599127755991285</v>
      </c>
      <c r="T242" s="2">
        <f t="shared" si="41"/>
        <v>0.216678603583523</v>
      </c>
      <c r="U242" s="2">
        <f t="shared" si="42"/>
        <v>1</v>
      </c>
      <c r="V242" s="2">
        <f t="shared" si="43"/>
        <v>1</v>
      </c>
    </row>
    <row r="243" spans="1:22">
      <c r="A243">
        <v>316</v>
      </c>
      <c r="B243">
        <v>105</v>
      </c>
      <c r="C243">
        <v>3</v>
      </c>
      <c r="D243">
        <v>3</v>
      </c>
      <c r="E243">
        <v>3.5</v>
      </c>
      <c r="F243">
        <v>8.73</v>
      </c>
      <c r="G243">
        <v>0</v>
      </c>
      <c r="H243">
        <v>0.72</v>
      </c>
      <c r="I243">
        <f t="shared" si="33"/>
        <v>1</v>
      </c>
      <c r="J243" s="1">
        <f t="shared" si="34"/>
        <v>0.188623529411765</v>
      </c>
      <c r="K243" s="3">
        <f t="shared" si="35"/>
        <v>0.31428</v>
      </c>
      <c r="L243" s="3">
        <f t="shared" si="36"/>
        <v>0.892470588235294</v>
      </c>
      <c r="M243" s="1">
        <f t="shared" si="37"/>
        <v>0.775602941176471</v>
      </c>
      <c r="N243" s="1">
        <f t="shared" si="38"/>
        <v>0</v>
      </c>
      <c r="O243" s="3">
        <f t="shared" si="39"/>
        <v>0.433333333333333</v>
      </c>
      <c r="P243" s="2">
        <v>0.8</v>
      </c>
      <c r="Q243" s="2">
        <v>0.1</v>
      </c>
      <c r="R243" s="2">
        <v>0.1</v>
      </c>
      <c r="S243" s="2">
        <f t="shared" si="40"/>
        <v>0.468814666666667</v>
      </c>
      <c r="T243" s="2">
        <f t="shared" si="41"/>
        <v>0.203034760340627</v>
      </c>
      <c r="U243" s="2">
        <f t="shared" si="42"/>
        <v>1</v>
      </c>
      <c r="V243" s="2">
        <f t="shared" si="43"/>
        <v>1</v>
      </c>
    </row>
    <row r="244" spans="1:22">
      <c r="A244">
        <v>311</v>
      </c>
      <c r="B244">
        <v>104</v>
      </c>
      <c r="C244">
        <v>2</v>
      </c>
      <c r="D244">
        <v>2.5</v>
      </c>
      <c r="E244">
        <v>3.5</v>
      </c>
      <c r="F244">
        <v>8.48</v>
      </c>
      <c r="G244">
        <v>0</v>
      </c>
      <c r="H244">
        <v>0.71</v>
      </c>
      <c r="I244">
        <f t="shared" si="33"/>
        <v>1</v>
      </c>
      <c r="J244" s="1">
        <f t="shared" si="34"/>
        <v>0.224329411764706</v>
      </c>
      <c r="K244" s="3">
        <f t="shared" si="35"/>
        <v>0.20352</v>
      </c>
      <c r="L244" s="3">
        <f t="shared" si="36"/>
        <v>0.876457516339869</v>
      </c>
      <c r="M244" s="1">
        <f t="shared" si="37"/>
        <v>0.740676470588235</v>
      </c>
      <c r="N244" s="1">
        <f t="shared" si="38"/>
        <v>0</v>
      </c>
      <c r="O244" s="3">
        <f t="shared" si="39"/>
        <v>0.4</v>
      </c>
      <c r="P244" s="2">
        <v>0.8</v>
      </c>
      <c r="Q244" s="2">
        <v>0.1</v>
      </c>
      <c r="R244" s="2">
        <v>0.1</v>
      </c>
      <c r="S244" s="2">
        <f t="shared" si="40"/>
        <v>0.439069298474946</v>
      </c>
      <c r="T244" s="2">
        <f t="shared" si="41"/>
        <v>0.2014869021786</v>
      </c>
      <c r="U244" s="2">
        <f t="shared" si="42"/>
        <v>1</v>
      </c>
      <c r="V244" s="2">
        <f t="shared" si="43"/>
        <v>1</v>
      </c>
    </row>
    <row r="245" spans="1:22">
      <c r="A245">
        <v>324</v>
      </c>
      <c r="B245">
        <v>110</v>
      </c>
      <c r="C245">
        <v>3</v>
      </c>
      <c r="D245">
        <v>3.5</v>
      </c>
      <c r="E245">
        <v>4</v>
      </c>
      <c r="F245">
        <v>8.87</v>
      </c>
      <c r="G245">
        <v>1</v>
      </c>
      <c r="H245">
        <v>0.8</v>
      </c>
      <c r="I245">
        <f t="shared" si="33"/>
        <v>1</v>
      </c>
      <c r="J245" s="1">
        <f t="shared" si="34"/>
        <v>0.154741176470588</v>
      </c>
      <c r="K245" s="3">
        <f t="shared" si="35"/>
        <v>0.5322</v>
      </c>
      <c r="L245" s="3">
        <f t="shared" si="36"/>
        <v>0.918869281045752</v>
      </c>
      <c r="M245" s="1">
        <f t="shared" si="37"/>
        <v>0.834985294117647</v>
      </c>
      <c r="N245" s="1">
        <f t="shared" si="38"/>
        <v>0</v>
      </c>
      <c r="O245" s="3">
        <f t="shared" si="39"/>
        <v>0.833333333333333</v>
      </c>
      <c r="P245" s="2">
        <v>0.8</v>
      </c>
      <c r="Q245" s="2">
        <v>0.1</v>
      </c>
      <c r="R245" s="2">
        <v>0.1</v>
      </c>
      <c r="S245" s="2">
        <f t="shared" si="40"/>
        <v>0.561681612200436</v>
      </c>
      <c r="T245" s="2">
        <f t="shared" si="41"/>
        <v>0.216691421459305</v>
      </c>
      <c r="U245" s="2">
        <f t="shared" si="42"/>
        <v>1</v>
      </c>
      <c r="V245" s="2">
        <f t="shared" si="43"/>
        <v>1</v>
      </c>
    </row>
    <row r="246" spans="1:22">
      <c r="A246">
        <v>321</v>
      </c>
      <c r="B246">
        <v>111</v>
      </c>
      <c r="C246">
        <v>3</v>
      </c>
      <c r="D246">
        <v>3.5</v>
      </c>
      <c r="E246">
        <v>4</v>
      </c>
      <c r="F246">
        <v>8.83</v>
      </c>
      <c r="G246">
        <v>1</v>
      </c>
      <c r="H246">
        <v>0.77</v>
      </c>
      <c r="I246">
        <f t="shared" si="33"/>
        <v>1</v>
      </c>
      <c r="J246" s="1">
        <f t="shared" si="34"/>
        <v>0.166344117647059</v>
      </c>
      <c r="K246" s="3">
        <f t="shared" si="35"/>
        <v>0.5298</v>
      </c>
      <c r="L246" s="3">
        <f t="shared" si="36"/>
        <v>0.917372549019608</v>
      </c>
      <c r="M246" s="1">
        <f t="shared" si="37"/>
        <v>0.831779411764706</v>
      </c>
      <c r="N246" s="1">
        <f t="shared" si="38"/>
        <v>0</v>
      </c>
      <c r="O246" s="3">
        <f t="shared" si="39"/>
        <v>0.833333333333333</v>
      </c>
      <c r="P246" s="2">
        <v>0.8</v>
      </c>
      <c r="Q246" s="2">
        <v>0.1</v>
      </c>
      <c r="R246" s="2">
        <v>0.1</v>
      </c>
      <c r="S246" s="2">
        <f t="shared" si="40"/>
        <v>0.563480130718954</v>
      </c>
      <c r="T246" s="2">
        <f t="shared" si="41"/>
        <v>0.215775419425045</v>
      </c>
      <c r="U246" s="2">
        <f t="shared" si="42"/>
        <v>1</v>
      </c>
      <c r="V246" s="2">
        <f t="shared" si="43"/>
        <v>1</v>
      </c>
    </row>
    <row r="247" spans="1:22">
      <c r="A247">
        <v>320</v>
      </c>
      <c r="B247">
        <v>104</v>
      </c>
      <c r="C247">
        <v>3</v>
      </c>
      <c r="D247">
        <v>3</v>
      </c>
      <c r="E247">
        <v>2.5</v>
      </c>
      <c r="F247">
        <v>8.57</v>
      </c>
      <c r="G247">
        <v>1</v>
      </c>
      <c r="H247">
        <v>0.74</v>
      </c>
      <c r="I247">
        <f t="shared" si="33"/>
        <v>1</v>
      </c>
      <c r="J247" s="1">
        <f t="shared" si="34"/>
        <v>0.193411764705882</v>
      </c>
      <c r="K247" s="3">
        <f t="shared" si="35"/>
        <v>0.5142</v>
      </c>
      <c r="L247" s="3">
        <f t="shared" si="36"/>
        <v>0.888281045751634</v>
      </c>
      <c r="M247" s="1">
        <f t="shared" si="37"/>
        <v>0.724544117647059</v>
      </c>
      <c r="N247" s="1">
        <f t="shared" si="38"/>
        <v>0</v>
      </c>
      <c r="O247" s="3">
        <f t="shared" si="39"/>
        <v>0.7</v>
      </c>
      <c r="P247" s="2">
        <v>0.8</v>
      </c>
      <c r="Q247" s="2">
        <v>0.1</v>
      </c>
      <c r="R247" s="2">
        <v>0.1</v>
      </c>
      <c r="S247" s="2">
        <f t="shared" si="40"/>
        <v>0.539534945533769</v>
      </c>
      <c r="T247" s="2">
        <f t="shared" si="41"/>
        <v>0.202643026587102</v>
      </c>
      <c r="U247" s="2">
        <f t="shared" si="42"/>
        <v>1</v>
      </c>
      <c r="V247" s="2">
        <f t="shared" si="43"/>
        <v>1</v>
      </c>
    </row>
    <row r="248" spans="1:22">
      <c r="A248">
        <v>316</v>
      </c>
      <c r="B248">
        <v>99</v>
      </c>
      <c r="C248">
        <v>2</v>
      </c>
      <c r="D248">
        <v>2.5</v>
      </c>
      <c r="E248">
        <v>3</v>
      </c>
      <c r="F248">
        <v>9</v>
      </c>
      <c r="G248">
        <v>0</v>
      </c>
      <c r="H248">
        <v>0.7</v>
      </c>
      <c r="I248">
        <f t="shared" si="33"/>
        <v>1</v>
      </c>
      <c r="J248" s="1">
        <f t="shared" si="34"/>
        <v>0.163529411764706</v>
      </c>
      <c r="K248" s="3">
        <f t="shared" si="35"/>
        <v>0.216</v>
      </c>
      <c r="L248" s="3">
        <f t="shared" si="36"/>
        <v>0.884803921568627</v>
      </c>
      <c r="M248" s="1">
        <f t="shared" si="37"/>
        <v>0.732352941176471</v>
      </c>
      <c r="N248" s="1">
        <f t="shared" si="38"/>
        <v>0</v>
      </c>
      <c r="O248" s="3">
        <f t="shared" si="39"/>
        <v>0.366666666666667</v>
      </c>
      <c r="P248" s="2">
        <v>0.8</v>
      </c>
      <c r="Q248" s="2">
        <v>0.1</v>
      </c>
      <c r="R248" s="2">
        <v>0.1</v>
      </c>
      <c r="S248" s="2">
        <f t="shared" si="40"/>
        <v>0.425077124183007</v>
      </c>
      <c r="T248" s="2">
        <f t="shared" si="41"/>
        <v>0.203589520902601</v>
      </c>
      <c r="U248" s="2">
        <f t="shared" si="42"/>
        <v>1</v>
      </c>
      <c r="V248" s="2">
        <f t="shared" si="43"/>
        <v>1</v>
      </c>
    </row>
    <row r="249" spans="1:22">
      <c r="A249">
        <v>318</v>
      </c>
      <c r="B249">
        <v>100</v>
      </c>
      <c r="C249">
        <v>2</v>
      </c>
      <c r="D249">
        <v>2.5</v>
      </c>
      <c r="E249">
        <v>3.5</v>
      </c>
      <c r="F249">
        <v>8.54</v>
      </c>
      <c r="G249">
        <v>1</v>
      </c>
      <c r="H249">
        <v>0.71</v>
      </c>
      <c r="I249">
        <f t="shared" si="33"/>
        <v>1</v>
      </c>
      <c r="J249" s="1">
        <f t="shared" si="34"/>
        <v>0.201258823529412</v>
      </c>
      <c r="K249" s="3">
        <f t="shared" si="35"/>
        <v>0.3416</v>
      </c>
      <c r="L249" s="3">
        <f t="shared" si="36"/>
        <v>0.874209150326797</v>
      </c>
      <c r="M249" s="1">
        <f t="shared" si="37"/>
        <v>0.747323529411765</v>
      </c>
      <c r="N249" s="1">
        <f t="shared" si="38"/>
        <v>0</v>
      </c>
      <c r="O249" s="3">
        <f t="shared" si="39"/>
        <v>0.733333333333333</v>
      </c>
      <c r="P249" s="2">
        <v>0.8</v>
      </c>
      <c r="Q249" s="2">
        <v>0.1</v>
      </c>
      <c r="R249" s="2">
        <v>0.1</v>
      </c>
      <c r="S249" s="2">
        <f t="shared" si="40"/>
        <v>0.49633734204793</v>
      </c>
      <c r="T249" s="2">
        <f t="shared" si="41"/>
        <v>0.20549079664691</v>
      </c>
      <c r="U249" s="2">
        <f t="shared" si="42"/>
        <v>1</v>
      </c>
      <c r="V249" s="2">
        <f t="shared" si="43"/>
        <v>1</v>
      </c>
    </row>
    <row r="250" spans="1:22">
      <c r="A250">
        <v>335</v>
      </c>
      <c r="B250">
        <v>115</v>
      </c>
      <c r="C250">
        <v>4</v>
      </c>
      <c r="D250">
        <v>4.5</v>
      </c>
      <c r="E250">
        <v>4.5</v>
      </c>
      <c r="F250">
        <v>9.68</v>
      </c>
      <c r="G250">
        <v>1</v>
      </c>
      <c r="H250">
        <v>0.93</v>
      </c>
      <c r="I250">
        <f t="shared" si="33"/>
        <v>1</v>
      </c>
      <c r="J250" s="1">
        <f t="shared" si="34"/>
        <v>0.0462352941176472</v>
      </c>
      <c r="K250" s="3">
        <f t="shared" si="35"/>
        <v>0.7744</v>
      </c>
      <c r="L250" s="3">
        <f t="shared" si="36"/>
        <v>0.970542483660131</v>
      </c>
      <c r="M250" s="1">
        <f t="shared" si="37"/>
        <v>0.938323529411765</v>
      </c>
      <c r="N250" s="1">
        <f t="shared" si="38"/>
        <v>0</v>
      </c>
      <c r="O250" s="3">
        <f t="shared" si="39"/>
        <v>0.933333333333333</v>
      </c>
      <c r="P250" s="2">
        <v>0.8</v>
      </c>
      <c r="Q250" s="2">
        <v>0.1</v>
      </c>
      <c r="R250" s="2">
        <v>0.1</v>
      </c>
      <c r="S250" s="2">
        <f t="shared" si="40"/>
        <v>0.627379956427015</v>
      </c>
      <c r="T250" s="2">
        <f t="shared" si="41"/>
        <v>0.238083996045958</v>
      </c>
      <c r="U250" s="2">
        <f t="shared" si="42"/>
        <v>1</v>
      </c>
      <c r="V250" s="2">
        <f t="shared" si="43"/>
        <v>1</v>
      </c>
    </row>
    <row r="251" spans="1:22">
      <c r="A251">
        <v>321</v>
      </c>
      <c r="B251">
        <v>114</v>
      </c>
      <c r="C251">
        <v>4</v>
      </c>
      <c r="D251">
        <v>4</v>
      </c>
      <c r="E251">
        <v>5</v>
      </c>
      <c r="F251">
        <v>9.12</v>
      </c>
      <c r="G251">
        <v>0</v>
      </c>
      <c r="H251">
        <v>0.85</v>
      </c>
      <c r="I251">
        <f t="shared" si="33"/>
        <v>1</v>
      </c>
      <c r="J251" s="1">
        <f t="shared" si="34"/>
        <v>0.138964705882353</v>
      </c>
      <c r="K251" s="3">
        <f t="shared" si="35"/>
        <v>0.43776</v>
      </c>
      <c r="L251" s="3">
        <f t="shared" si="36"/>
        <v>0.935372549019608</v>
      </c>
      <c r="M251" s="1">
        <f t="shared" si="37"/>
        <v>0.914029411764706</v>
      </c>
      <c r="N251" s="1">
        <f t="shared" si="38"/>
        <v>0</v>
      </c>
      <c r="O251" s="3">
        <f t="shared" si="39"/>
        <v>0.6</v>
      </c>
      <c r="P251" s="2">
        <v>0.8</v>
      </c>
      <c r="Q251" s="2">
        <v>0.1</v>
      </c>
      <c r="R251" s="2">
        <v>0.1</v>
      </c>
      <c r="S251" s="2">
        <f t="shared" si="40"/>
        <v>0.524348287581699</v>
      </c>
      <c r="T251" s="2">
        <f t="shared" si="41"/>
        <v>0.216582033769663</v>
      </c>
      <c r="U251" s="2">
        <f t="shared" si="42"/>
        <v>1</v>
      </c>
      <c r="V251" s="2">
        <f t="shared" si="43"/>
        <v>1</v>
      </c>
    </row>
    <row r="252" spans="1:22">
      <c r="A252">
        <v>307</v>
      </c>
      <c r="B252">
        <v>110</v>
      </c>
      <c r="C252">
        <v>4</v>
      </c>
      <c r="D252">
        <v>4</v>
      </c>
      <c r="E252">
        <v>4.5</v>
      </c>
      <c r="F252">
        <v>8.37</v>
      </c>
      <c r="G252">
        <v>0</v>
      </c>
      <c r="H252">
        <v>0.79</v>
      </c>
      <c r="I252">
        <f t="shared" si="33"/>
        <v>1</v>
      </c>
      <c r="J252" s="1">
        <f t="shared" si="34"/>
        <v>0.244238235294118</v>
      </c>
      <c r="K252" s="3">
        <f t="shared" si="35"/>
        <v>0.40176</v>
      </c>
      <c r="L252" s="3">
        <f t="shared" si="36"/>
        <v>0.885535947712418</v>
      </c>
      <c r="M252" s="1">
        <f t="shared" si="37"/>
        <v>0.859985294117647</v>
      </c>
      <c r="N252" s="1">
        <f t="shared" si="38"/>
        <v>0</v>
      </c>
      <c r="O252" s="3">
        <f t="shared" si="39"/>
        <v>0.566666666666667</v>
      </c>
      <c r="P252" s="2">
        <v>0.8</v>
      </c>
      <c r="Q252" s="2">
        <v>0.1</v>
      </c>
      <c r="R252" s="2">
        <v>0.1</v>
      </c>
      <c r="S252" s="2">
        <f t="shared" si="40"/>
        <v>0.522541272331155</v>
      </c>
      <c r="T252" s="2">
        <f t="shared" si="41"/>
        <v>0.204565868367722</v>
      </c>
      <c r="U252" s="2">
        <f t="shared" si="42"/>
        <v>1</v>
      </c>
      <c r="V252" s="2">
        <f t="shared" si="43"/>
        <v>1</v>
      </c>
    </row>
    <row r="253" spans="1:22">
      <c r="A253">
        <v>309</v>
      </c>
      <c r="B253">
        <v>99</v>
      </c>
      <c r="C253">
        <v>3</v>
      </c>
      <c r="D253">
        <v>4</v>
      </c>
      <c r="E253">
        <v>4</v>
      </c>
      <c r="F253">
        <v>8.56</v>
      </c>
      <c r="G253">
        <v>0</v>
      </c>
      <c r="H253">
        <v>0.76</v>
      </c>
      <c r="I253">
        <f t="shared" ref="I253:I316" si="44">IF(H253&gt;0.6,1,0)</f>
        <v>1</v>
      </c>
      <c r="J253" s="1">
        <f t="shared" ref="J253:J316" si="45">1-(F253/10*A253/340)</f>
        <v>0.222047058823529</v>
      </c>
      <c r="K253" s="3">
        <f t="shared" ref="K253:K316" si="46">IF(G253=1,1,0.6)*C253/5*F253/10</f>
        <v>0.30816</v>
      </c>
      <c r="L253" s="3">
        <f t="shared" ref="L253:L316" si="47">IF(A253&lt;305,((A253/340+B253/120+F253/10)/6),(A253/340+B253/120+F253/10)/3)</f>
        <v>0.863274509803922</v>
      </c>
      <c r="M253" s="1">
        <f t="shared" ref="M253:M316" si="48">(A253/340+F253/10+D253/5+E253/5)/4</f>
        <v>0.841205882352941</v>
      </c>
      <c r="N253" s="1">
        <f t="shared" ref="N253:N316" si="49">IF(AND((A253/340+B253/120+F253/10)/3&gt;0.8,H253&lt;0.6),((A253/340+B253/120+F253/10)/3&gt;0.8)*1,0)</f>
        <v>0</v>
      </c>
      <c r="O253" s="3">
        <f t="shared" ref="O253:O316" si="50">(D253/5+E253/5+IF(G253=1,1,0))/3</f>
        <v>0.533333333333333</v>
      </c>
      <c r="P253" s="2">
        <v>0.8</v>
      </c>
      <c r="Q253" s="2">
        <v>0.1</v>
      </c>
      <c r="R253" s="2">
        <v>0.1</v>
      </c>
      <c r="S253" s="2">
        <f t="shared" ref="S253:S316" si="51">IF(L253&lt;0.5,-1,1)*P253*(AVERAGE(J253,K253,L253)+(Q253*O253)+(R253*M253)-(R253*N253))</f>
        <v>0.481558222222222</v>
      </c>
      <c r="T253" s="2">
        <f t="shared" ref="T253:T316" si="52">0.1+(STDEV(J253,K253,L253,M253,N253,O253)*0.3)</f>
        <v>0.204319995071338</v>
      </c>
      <c r="U253" s="2">
        <f t="shared" ref="U253:U316" si="53">IF(S253&gt;=T253,1,0)</f>
        <v>1</v>
      </c>
      <c r="V253" s="2">
        <f t="shared" ref="V253:V316" si="54">IF(U253=(IF(H253&gt;0.5,1,0)),1,0)</f>
        <v>1</v>
      </c>
    </row>
    <row r="254" spans="1:22">
      <c r="A254">
        <v>324</v>
      </c>
      <c r="B254">
        <v>100</v>
      </c>
      <c r="C254">
        <v>3</v>
      </c>
      <c r="D254">
        <v>4</v>
      </c>
      <c r="E254">
        <v>5</v>
      </c>
      <c r="F254">
        <v>8.64</v>
      </c>
      <c r="G254">
        <v>1</v>
      </c>
      <c r="H254">
        <v>0.78</v>
      </c>
      <c r="I254">
        <f t="shared" si="44"/>
        <v>1</v>
      </c>
      <c r="J254" s="1">
        <f t="shared" si="45"/>
        <v>0.176658823529412</v>
      </c>
      <c r="K254" s="3">
        <f t="shared" si="46"/>
        <v>0.5184</v>
      </c>
      <c r="L254" s="3">
        <f t="shared" si="47"/>
        <v>0.883424836601307</v>
      </c>
      <c r="M254" s="1">
        <f t="shared" si="48"/>
        <v>0.904235294117647</v>
      </c>
      <c r="N254" s="1">
        <f t="shared" si="49"/>
        <v>0</v>
      </c>
      <c r="O254" s="3">
        <f t="shared" si="50"/>
        <v>0.933333333333333</v>
      </c>
      <c r="P254" s="2">
        <v>0.8</v>
      </c>
      <c r="Q254" s="2">
        <v>0.1</v>
      </c>
      <c r="R254" s="2">
        <v>0.1</v>
      </c>
      <c r="S254" s="2">
        <f t="shared" si="51"/>
        <v>0.567934466230937</v>
      </c>
      <c r="T254" s="2">
        <f t="shared" si="52"/>
        <v>0.221804190680022</v>
      </c>
      <c r="U254" s="2">
        <f t="shared" si="53"/>
        <v>1</v>
      </c>
      <c r="V254" s="2">
        <f t="shared" si="54"/>
        <v>1</v>
      </c>
    </row>
    <row r="255" spans="1:22">
      <c r="A255">
        <v>326</v>
      </c>
      <c r="B255">
        <v>102</v>
      </c>
      <c r="C255">
        <v>4</v>
      </c>
      <c r="D255">
        <v>5</v>
      </c>
      <c r="E255">
        <v>5</v>
      </c>
      <c r="F255">
        <v>8.76</v>
      </c>
      <c r="G255">
        <v>1</v>
      </c>
      <c r="H255">
        <v>0.77</v>
      </c>
      <c r="I255">
        <f t="shared" si="44"/>
        <v>1</v>
      </c>
      <c r="J255" s="1">
        <f t="shared" si="45"/>
        <v>0.160070588235294</v>
      </c>
      <c r="K255" s="3">
        <f t="shared" si="46"/>
        <v>0.7008</v>
      </c>
      <c r="L255" s="3">
        <f t="shared" si="47"/>
        <v>0.894941176470588</v>
      </c>
      <c r="M255" s="1">
        <f t="shared" si="48"/>
        <v>0.958705882352941</v>
      </c>
      <c r="N255" s="1">
        <f t="shared" si="49"/>
        <v>0</v>
      </c>
      <c r="O255" s="3">
        <f t="shared" si="50"/>
        <v>1</v>
      </c>
      <c r="P255" s="2">
        <v>0.8</v>
      </c>
      <c r="Q255" s="2">
        <v>0.1</v>
      </c>
      <c r="R255" s="2">
        <v>0.1</v>
      </c>
      <c r="S255" s="2">
        <f t="shared" si="51"/>
        <v>0.624912941176471</v>
      </c>
      <c r="T255" s="2">
        <f t="shared" si="52"/>
        <v>0.229881154732325</v>
      </c>
      <c r="U255" s="2">
        <f t="shared" si="53"/>
        <v>1</v>
      </c>
      <c r="V255" s="2">
        <f t="shared" si="54"/>
        <v>1</v>
      </c>
    </row>
    <row r="256" spans="1:22">
      <c r="A256">
        <v>331</v>
      </c>
      <c r="B256">
        <v>119</v>
      </c>
      <c r="C256">
        <v>4</v>
      </c>
      <c r="D256">
        <v>5</v>
      </c>
      <c r="E256">
        <v>4.5</v>
      </c>
      <c r="F256">
        <v>9.34</v>
      </c>
      <c r="G256">
        <v>1</v>
      </c>
      <c r="H256">
        <v>0.9</v>
      </c>
      <c r="I256">
        <f t="shared" si="44"/>
        <v>1</v>
      </c>
      <c r="J256" s="1">
        <f t="shared" si="45"/>
        <v>0.0907235294117648</v>
      </c>
      <c r="K256" s="3">
        <f t="shared" si="46"/>
        <v>0.7472</v>
      </c>
      <c r="L256" s="3">
        <f t="shared" si="47"/>
        <v>0.966398692810457</v>
      </c>
      <c r="M256" s="1">
        <f t="shared" si="48"/>
        <v>0.951882352941176</v>
      </c>
      <c r="N256" s="1">
        <f t="shared" si="49"/>
        <v>0</v>
      </c>
      <c r="O256" s="3">
        <f t="shared" si="50"/>
        <v>0.966666666666667</v>
      </c>
      <c r="P256" s="2">
        <v>0.8</v>
      </c>
      <c r="Q256" s="2">
        <v>0.1</v>
      </c>
      <c r="R256" s="2">
        <v>0.1</v>
      </c>
      <c r="S256" s="2">
        <f t="shared" si="51"/>
        <v>0.63463651416122</v>
      </c>
      <c r="T256" s="2">
        <f t="shared" si="52"/>
        <v>0.236229585553151</v>
      </c>
      <c r="U256" s="2">
        <f t="shared" si="53"/>
        <v>1</v>
      </c>
      <c r="V256" s="2">
        <f t="shared" si="54"/>
        <v>1</v>
      </c>
    </row>
    <row r="257" spans="1:22">
      <c r="A257">
        <v>327</v>
      </c>
      <c r="B257">
        <v>108</v>
      </c>
      <c r="C257">
        <v>5</v>
      </c>
      <c r="D257">
        <v>5</v>
      </c>
      <c r="E257">
        <v>3.5</v>
      </c>
      <c r="F257">
        <v>9.13</v>
      </c>
      <c r="G257">
        <v>1</v>
      </c>
      <c r="H257">
        <v>0.87</v>
      </c>
      <c r="I257">
        <f t="shared" si="44"/>
        <v>1</v>
      </c>
      <c r="J257" s="1">
        <f t="shared" si="45"/>
        <v>0.121908823529412</v>
      </c>
      <c r="K257" s="3">
        <f t="shared" si="46"/>
        <v>0.913</v>
      </c>
      <c r="L257" s="3">
        <f t="shared" si="47"/>
        <v>0.924921568627451</v>
      </c>
      <c r="M257" s="1">
        <f t="shared" si="48"/>
        <v>0.893691176470588</v>
      </c>
      <c r="N257" s="1">
        <f t="shared" si="49"/>
        <v>0</v>
      </c>
      <c r="O257" s="3">
        <f t="shared" si="50"/>
        <v>0.9</v>
      </c>
      <c r="P257" s="2">
        <v>0.8</v>
      </c>
      <c r="Q257" s="2">
        <v>0.1</v>
      </c>
      <c r="R257" s="2">
        <v>0.1</v>
      </c>
      <c r="S257" s="2">
        <f t="shared" si="51"/>
        <v>0.666116732026144</v>
      </c>
      <c r="T257" s="2">
        <f t="shared" si="52"/>
        <v>0.231757087438851</v>
      </c>
      <c r="U257" s="2">
        <f t="shared" si="53"/>
        <v>1</v>
      </c>
      <c r="V257" s="2">
        <f t="shared" si="54"/>
        <v>1</v>
      </c>
    </row>
    <row r="258" spans="1:22">
      <c r="A258">
        <v>312</v>
      </c>
      <c r="B258">
        <v>104</v>
      </c>
      <c r="C258">
        <v>3</v>
      </c>
      <c r="D258">
        <v>3.5</v>
      </c>
      <c r="E258">
        <v>4</v>
      </c>
      <c r="F258">
        <v>8.09</v>
      </c>
      <c r="G258">
        <v>0</v>
      </c>
      <c r="H258">
        <v>0.71</v>
      </c>
      <c r="I258">
        <f t="shared" si="44"/>
        <v>1</v>
      </c>
      <c r="J258" s="1">
        <f t="shared" si="45"/>
        <v>0.257623529411765</v>
      </c>
      <c r="K258" s="3">
        <f t="shared" si="46"/>
        <v>0.29124</v>
      </c>
      <c r="L258" s="3">
        <f t="shared" si="47"/>
        <v>0.864437908496732</v>
      </c>
      <c r="M258" s="1">
        <f t="shared" si="48"/>
        <v>0.806661764705882</v>
      </c>
      <c r="N258" s="1">
        <f t="shared" si="49"/>
        <v>0</v>
      </c>
      <c r="O258" s="3">
        <f t="shared" si="50"/>
        <v>0.5</v>
      </c>
      <c r="P258" s="2">
        <v>0.8</v>
      </c>
      <c r="Q258" s="2">
        <v>0.1</v>
      </c>
      <c r="R258" s="2">
        <v>0.1</v>
      </c>
      <c r="S258" s="2">
        <f t="shared" si="51"/>
        <v>0.481413324618736</v>
      </c>
      <c r="T258" s="2">
        <f t="shared" si="52"/>
        <v>0.200945735439951</v>
      </c>
      <c r="U258" s="2">
        <f t="shared" si="53"/>
        <v>1</v>
      </c>
      <c r="V258" s="2">
        <f t="shared" si="54"/>
        <v>1</v>
      </c>
    </row>
    <row r="259" spans="1:22">
      <c r="A259">
        <v>308</v>
      </c>
      <c r="B259">
        <v>103</v>
      </c>
      <c r="C259">
        <v>2</v>
      </c>
      <c r="D259">
        <v>2.5</v>
      </c>
      <c r="E259">
        <v>4</v>
      </c>
      <c r="F259">
        <v>8.36</v>
      </c>
      <c r="G259">
        <v>1</v>
      </c>
      <c r="H259">
        <v>0.7</v>
      </c>
      <c r="I259">
        <f t="shared" si="44"/>
        <v>1</v>
      </c>
      <c r="J259" s="1">
        <f t="shared" si="45"/>
        <v>0.242682352941176</v>
      </c>
      <c r="K259" s="3">
        <f t="shared" si="46"/>
        <v>0.3344</v>
      </c>
      <c r="L259" s="3">
        <f t="shared" si="47"/>
        <v>0.866738562091503</v>
      </c>
      <c r="M259" s="1">
        <f t="shared" si="48"/>
        <v>0.760470588235294</v>
      </c>
      <c r="N259" s="1">
        <f t="shared" si="49"/>
        <v>0</v>
      </c>
      <c r="O259" s="3">
        <f t="shared" si="50"/>
        <v>0.766666666666667</v>
      </c>
      <c r="P259" s="2">
        <v>0.8</v>
      </c>
      <c r="Q259" s="2">
        <v>0.1</v>
      </c>
      <c r="R259" s="2">
        <v>0.1</v>
      </c>
      <c r="S259" s="2">
        <f t="shared" si="51"/>
        <v>0.507189891067538</v>
      </c>
      <c r="T259" s="2">
        <f t="shared" si="52"/>
        <v>0.205380599200194</v>
      </c>
      <c r="U259" s="2">
        <f t="shared" si="53"/>
        <v>1</v>
      </c>
      <c r="V259" s="2">
        <f t="shared" si="54"/>
        <v>1</v>
      </c>
    </row>
    <row r="260" spans="1:22">
      <c r="A260">
        <v>324</v>
      </c>
      <c r="B260">
        <v>111</v>
      </c>
      <c r="C260">
        <v>3</v>
      </c>
      <c r="D260">
        <v>2.5</v>
      </c>
      <c r="E260">
        <v>1.5</v>
      </c>
      <c r="F260">
        <v>8.79</v>
      </c>
      <c r="G260">
        <v>1</v>
      </c>
      <c r="H260">
        <v>0.7</v>
      </c>
      <c r="I260">
        <f t="shared" si="44"/>
        <v>1</v>
      </c>
      <c r="J260" s="1">
        <f t="shared" si="45"/>
        <v>0.162364705882353</v>
      </c>
      <c r="K260" s="3">
        <f t="shared" si="46"/>
        <v>0.5274</v>
      </c>
      <c r="L260" s="3">
        <f t="shared" si="47"/>
        <v>0.918980392156863</v>
      </c>
      <c r="M260" s="1">
        <f t="shared" si="48"/>
        <v>0.657985294117647</v>
      </c>
      <c r="N260" s="1">
        <f t="shared" si="49"/>
        <v>0</v>
      </c>
      <c r="O260" s="3">
        <f t="shared" si="50"/>
        <v>0.6</v>
      </c>
      <c r="P260" s="2">
        <v>0.8</v>
      </c>
      <c r="Q260" s="2">
        <v>0.1</v>
      </c>
      <c r="R260" s="2">
        <v>0.1</v>
      </c>
      <c r="S260" s="2">
        <f t="shared" si="51"/>
        <v>0.529637516339869</v>
      </c>
      <c r="T260" s="2">
        <f t="shared" si="52"/>
        <v>0.201495115975769</v>
      </c>
      <c r="U260" s="2">
        <f t="shared" si="53"/>
        <v>1</v>
      </c>
      <c r="V260" s="2">
        <f t="shared" si="54"/>
        <v>1</v>
      </c>
    </row>
    <row r="261" spans="1:22">
      <c r="A261">
        <v>325</v>
      </c>
      <c r="B261">
        <v>110</v>
      </c>
      <c r="C261">
        <v>2</v>
      </c>
      <c r="D261">
        <v>3</v>
      </c>
      <c r="E261">
        <v>2.5</v>
      </c>
      <c r="F261">
        <v>8.76</v>
      </c>
      <c r="G261">
        <v>1</v>
      </c>
      <c r="H261">
        <v>0.75</v>
      </c>
      <c r="I261">
        <f t="shared" si="44"/>
        <v>1</v>
      </c>
      <c r="J261" s="1">
        <f t="shared" si="45"/>
        <v>0.162647058823529</v>
      </c>
      <c r="K261" s="3">
        <f t="shared" si="46"/>
        <v>0.3504</v>
      </c>
      <c r="L261" s="3">
        <f t="shared" si="47"/>
        <v>0.916183006535948</v>
      </c>
      <c r="M261" s="1">
        <f t="shared" si="48"/>
        <v>0.732970588235294</v>
      </c>
      <c r="N261" s="1">
        <f t="shared" si="49"/>
        <v>0</v>
      </c>
      <c r="O261" s="3">
        <f t="shared" si="50"/>
        <v>0.7</v>
      </c>
      <c r="P261" s="2">
        <v>0.8</v>
      </c>
      <c r="Q261" s="2">
        <v>0.1</v>
      </c>
      <c r="R261" s="2">
        <v>0.1</v>
      </c>
      <c r="S261" s="2">
        <f t="shared" si="51"/>
        <v>0.495765664488017</v>
      </c>
      <c r="T261" s="2">
        <f t="shared" si="52"/>
        <v>0.208208630170492</v>
      </c>
      <c r="U261" s="2">
        <f t="shared" si="53"/>
        <v>1</v>
      </c>
      <c r="V261" s="2">
        <f t="shared" si="54"/>
        <v>1</v>
      </c>
    </row>
    <row r="262" spans="1:22">
      <c r="A262">
        <v>313</v>
      </c>
      <c r="B262">
        <v>102</v>
      </c>
      <c r="C262">
        <v>3</v>
      </c>
      <c r="D262">
        <v>2.5</v>
      </c>
      <c r="E262">
        <v>2.5</v>
      </c>
      <c r="F262">
        <v>8.68</v>
      </c>
      <c r="G262">
        <v>0</v>
      </c>
      <c r="H262">
        <v>0.71</v>
      </c>
      <c r="I262">
        <f t="shared" si="44"/>
        <v>1</v>
      </c>
      <c r="J262" s="1">
        <f t="shared" si="45"/>
        <v>0.200929411764706</v>
      </c>
      <c r="K262" s="3">
        <f t="shared" si="46"/>
        <v>0.31248</v>
      </c>
      <c r="L262" s="3">
        <f t="shared" si="47"/>
        <v>0.879529411764706</v>
      </c>
      <c r="M262" s="1">
        <f t="shared" si="48"/>
        <v>0.697147058823529</v>
      </c>
      <c r="N262" s="1">
        <f t="shared" si="49"/>
        <v>0</v>
      </c>
      <c r="O262" s="3">
        <f t="shared" si="50"/>
        <v>0.333333333333333</v>
      </c>
      <c r="P262" s="2">
        <v>0.8</v>
      </c>
      <c r="Q262" s="2">
        <v>0.1</v>
      </c>
      <c r="R262" s="2">
        <v>0.1</v>
      </c>
      <c r="S262" s="2">
        <f t="shared" si="51"/>
        <v>0.453888784313725</v>
      </c>
      <c r="T262" s="2">
        <f t="shared" si="52"/>
        <v>0.197662484484494</v>
      </c>
      <c r="U262" s="2">
        <f t="shared" si="53"/>
        <v>1</v>
      </c>
      <c r="V262" s="2">
        <f t="shared" si="54"/>
        <v>1</v>
      </c>
    </row>
    <row r="263" spans="1:22">
      <c r="A263">
        <v>312</v>
      </c>
      <c r="B263">
        <v>105</v>
      </c>
      <c r="C263">
        <v>2</v>
      </c>
      <c r="D263">
        <v>2</v>
      </c>
      <c r="E263">
        <v>2.5</v>
      </c>
      <c r="F263">
        <v>8.45</v>
      </c>
      <c r="G263">
        <v>0</v>
      </c>
      <c r="H263">
        <v>0.72</v>
      </c>
      <c r="I263">
        <f t="shared" si="44"/>
        <v>1</v>
      </c>
      <c r="J263" s="1">
        <f t="shared" si="45"/>
        <v>0.224588235294118</v>
      </c>
      <c r="K263" s="3">
        <f t="shared" si="46"/>
        <v>0.2028</v>
      </c>
      <c r="L263" s="3">
        <f t="shared" si="47"/>
        <v>0.87921568627451</v>
      </c>
      <c r="M263" s="1">
        <f t="shared" si="48"/>
        <v>0.665661764705882</v>
      </c>
      <c r="N263" s="1">
        <f t="shared" si="49"/>
        <v>0</v>
      </c>
      <c r="O263" s="3">
        <f t="shared" si="50"/>
        <v>0.3</v>
      </c>
      <c r="P263" s="2">
        <v>0.8</v>
      </c>
      <c r="Q263" s="2">
        <v>0.1</v>
      </c>
      <c r="R263" s="2">
        <v>0.1</v>
      </c>
      <c r="S263" s="2">
        <f t="shared" si="51"/>
        <v>0.425680653594771</v>
      </c>
      <c r="T263" s="2">
        <f t="shared" si="52"/>
        <v>0.198330612600598</v>
      </c>
      <c r="U263" s="2">
        <f t="shared" si="53"/>
        <v>1</v>
      </c>
      <c r="V263" s="2">
        <f t="shared" si="54"/>
        <v>1</v>
      </c>
    </row>
    <row r="264" spans="1:22">
      <c r="A264">
        <v>314</v>
      </c>
      <c r="B264">
        <v>107</v>
      </c>
      <c r="C264">
        <v>3</v>
      </c>
      <c r="D264">
        <v>3</v>
      </c>
      <c r="E264">
        <v>3.5</v>
      </c>
      <c r="F264">
        <v>8.17</v>
      </c>
      <c r="G264">
        <v>1</v>
      </c>
      <c r="H264">
        <v>0.73</v>
      </c>
      <c r="I264">
        <f t="shared" si="44"/>
        <v>1</v>
      </c>
      <c r="J264" s="1">
        <f t="shared" si="45"/>
        <v>0.245476470588235</v>
      </c>
      <c r="K264" s="3">
        <f t="shared" si="46"/>
        <v>0.4902</v>
      </c>
      <c r="L264" s="3">
        <f t="shared" si="47"/>
        <v>0.877398692810458</v>
      </c>
      <c r="M264" s="1">
        <f t="shared" si="48"/>
        <v>0.760132352941177</v>
      </c>
      <c r="N264" s="1">
        <f t="shared" si="49"/>
        <v>0</v>
      </c>
      <c r="O264" s="3">
        <f t="shared" si="50"/>
        <v>0.766666666666667</v>
      </c>
      <c r="P264" s="2">
        <v>0.8</v>
      </c>
      <c r="Q264" s="2">
        <v>0.1</v>
      </c>
      <c r="R264" s="2">
        <v>0.1</v>
      </c>
      <c r="S264" s="2">
        <f t="shared" si="51"/>
        <v>0.552297298474946</v>
      </c>
      <c r="T264" s="2">
        <f t="shared" si="52"/>
        <v>0.203299997599672</v>
      </c>
      <c r="U264" s="2">
        <f t="shared" si="53"/>
        <v>1</v>
      </c>
      <c r="V264" s="2">
        <f t="shared" si="54"/>
        <v>1</v>
      </c>
    </row>
    <row r="265" spans="1:22">
      <c r="A265">
        <v>327</v>
      </c>
      <c r="B265">
        <v>113</v>
      </c>
      <c r="C265">
        <v>4</v>
      </c>
      <c r="D265">
        <v>4.5</v>
      </c>
      <c r="E265">
        <v>5</v>
      </c>
      <c r="F265">
        <v>9.14</v>
      </c>
      <c r="G265">
        <v>0</v>
      </c>
      <c r="H265">
        <v>0.83</v>
      </c>
      <c r="I265">
        <f t="shared" si="44"/>
        <v>1</v>
      </c>
      <c r="J265" s="1">
        <f t="shared" si="45"/>
        <v>0.120947058823529</v>
      </c>
      <c r="K265" s="3">
        <f t="shared" si="46"/>
        <v>0.43872</v>
      </c>
      <c r="L265" s="3">
        <f t="shared" si="47"/>
        <v>0.939143790849673</v>
      </c>
      <c r="M265" s="1">
        <f t="shared" si="48"/>
        <v>0.943941176470588</v>
      </c>
      <c r="N265" s="1">
        <f t="shared" si="49"/>
        <v>0</v>
      </c>
      <c r="O265" s="3">
        <f t="shared" si="50"/>
        <v>0.633333333333333</v>
      </c>
      <c r="P265" s="2">
        <v>0.8</v>
      </c>
      <c r="Q265" s="2">
        <v>0.1</v>
      </c>
      <c r="R265" s="2">
        <v>0.1</v>
      </c>
      <c r="S265" s="2">
        <f t="shared" si="51"/>
        <v>0.525864854030501</v>
      </c>
      <c r="T265" s="2">
        <f t="shared" si="52"/>
        <v>0.220313118133576</v>
      </c>
      <c r="U265" s="2">
        <f t="shared" si="53"/>
        <v>1</v>
      </c>
      <c r="V265" s="2">
        <f t="shared" si="54"/>
        <v>1</v>
      </c>
    </row>
    <row r="266" spans="1:22">
      <c r="A266">
        <v>308</v>
      </c>
      <c r="B266">
        <v>108</v>
      </c>
      <c r="C266">
        <v>4</v>
      </c>
      <c r="D266">
        <v>4.5</v>
      </c>
      <c r="E266">
        <v>5</v>
      </c>
      <c r="F266">
        <v>8.34</v>
      </c>
      <c r="G266">
        <v>0</v>
      </c>
      <c r="H266">
        <v>0.77</v>
      </c>
      <c r="I266">
        <f t="shared" si="44"/>
        <v>1</v>
      </c>
      <c r="J266" s="1">
        <f t="shared" si="45"/>
        <v>0.244494117647059</v>
      </c>
      <c r="K266" s="3">
        <f t="shared" si="46"/>
        <v>0.40032</v>
      </c>
      <c r="L266" s="3">
        <f t="shared" si="47"/>
        <v>0.879960784313725</v>
      </c>
      <c r="M266" s="1">
        <f t="shared" si="48"/>
        <v>0.909970588235294</v>
      </c>
      <c r="N266" s="1">
        <f t="shared" si="49"/>
        <v>0</v>
      </c>
      <c r="O266" s="3">
        <f t="shared" si="50"/>
        <v>0.633333333333333</v>
      </c>
      <c r="P266" s="2">
        <v>0.8</v>
      </c>
      <c r="Q266" s="2">
        <v>0.1</v>
      </c>
      <c r="R266" s="2">
        <v>0.1</v>
      </c>
      <c r="S266" s="2">
        <f t="shared" si="51"/>
        <v>0.530070954248366</v>
      </c>
      <c r="T266" s="2">
        <f t="shared" si="52"/>
        <v>0.208554473542471</v>
      </c>
      <c r="U266" s="2">
        <f t="shared" si="53"/>
        <v>1</v>
      </c>
      <c r="V266" s="2">
        <f t="shared" si="54"/>
        <v>1</v>
      </c>
    </row>
    <row r="267" spans="1:22">
      <c r="A267">
        <v>306</v>
      </c>
      <c r="B267">
        <v>105</v>
      </c>
      <c r="C267">
        <v>2</v>
      </c>
      <c r="D267">
        <v>2.5</v>
      </c>
      <c r="E267">
        <v>3</v>
      </c>
      <c r="F267">
        <v>8.22</v>
      </c>
      <c r="G267">
        <v>1</v>
      </c>
      <c r="H267">
        <v>0.72</v>
      </c>
      <c r="I267">
        <f t="shared" si="44"/>
        <v>1</v>
      </c>
      <c r="J267" s="1">
        <f t="shared" si="45"/>
        <v>0.2602</v>
      </c>
      <c r="K267" s="3">
        <f t="shared" si="46"/>
        <v>0.3288</v>
      </c>
      <c r="L267" s="3">
        <f t="shared" si="47"/>
        <v>0.865666666666667</v>
      </c>
      <c r="M267" s="1">
        <f t="shared" si="48"/>
        <v>0.7055</v>
      </c>
      <c r="N267" s="1">
        <f t="shared" si="49"/>
        <v>0</v>
      </c>
      <c r="O267" s="3">
        <f t="shared" si="50"/>
        <v>0.7</v>
      </c>
      <c r="P267" s="2">
        <v>0.8</v>
      </c>
      <c r="Q267" s="2">
        <v>0.1</v>
      </c>
      <c r="R267" s="2">
        <v>0.1</v>
      </c>
      <c r="S267" s="2">
        <f t="shared" si="51"/>
        <v>0.500351111111111</v>
      </c>
      <c r="T267" s="2">
        <f t="shared" si="52"/>
        <v>0.199453230498897</v>
      </c>
      <c r="U267" s="2">
        <f t="shared" si="53"/>
        <v>1</v>
      </c>
      <c r="V267" s="2">
        <f t="shared" si="54"/>
        <v>1</v>
      </c>
    </row>
    <row r="268" spans="1:22">
      <c r="A268">
        <v>299</v>
      </c>
      <c r="B268">
        <v>96</v>
      </c>
      <c r="C268">
        <v>2</v>
      </c>
      <c r="D268">
        <v>1.5</v>
      </c>
      <c r="E268">
        <v>2</v>
      </c>
      <c r="F268">
        <v>7.86</v>
      </c>
      <c r="G268">
        <v>0</v>
      </c>
      <c r="H268">
        <v>0.54</v>
      </c>
      <c r="I268">
        <f t="shared" si="44"/>
        <v>0</v>
      </c>
      <c r="J268" s="1">
        <f t="shared" si="45"/>
        <v>0.308782352941176</v>
      </c>
      <c r="K268" s="3">
        <f t="shared" si="46"/>
        <v>0.18864</v>
      </c>
      <c r="L268" s="3">
        <f t="shared" si="47"/>
        <v>0.410901960784314</v>
      </c>
      <c r="M268" s="1">
        <f t="shared" si="48"/>
        <v>0.591352941176471</v>
      </c>
      <c r="N268" s="1">
        <f t="shared" si="49"/>
        <v>1</v>
      </c>
      <c r="O268" s="3">
        <f t="shared" si="50"/>
        <v>0.233333333333333</v>
      </c>
      <c r="P268" s="2">
        <v>0.8</v>
      </c>
      <c r="Q268" s="2">
        <v>0.1</v>
      </c>
      <c r="R268" s="2">
        <v>0.1</v>
      </c>
      <c r="S268" s="2">
        <f t="shared" si="51"/>
        <v>-0.228194718954248</v>
      </c>
      <c r="T268" s="2">
        <f t="shared" si="52"/>
        <v>0.190897882356101</v>
      </c>
      <c r="U268" s="2">
        <f t="shared" si="53"/>
        <v>0</v>
      </c>
      <c r="V268" s="2">
        <f t="shared" si="54"/>
        <v>0</v>
      </c>
    </row>
    <row r="269" spans="1:22">
      <c r="A269">
        <v>294</v>
      </c>
      <c r="B269">
        <v>95</v>
      </c>
      <c r="C269">
        <v>1</v>
      </c>
      <c r="D269">
        <v>1.5</v>
      </c>
      <c r="E269">
        <v>1.5</v>
      </c>
      <c r="F269">
        <v>7.64</v>
      </c>
      <c r="G269">
        <v>0</v>
      </c>
      <c r="H269">
        <v>0.49</v>
      </c>
      <c r="I269">
        <f t="shared" si="44"/>
        <v>0</v>
      </c>
      <c r="J269" s="1">
        <f t="shared" si="45"/>
        <v>0.339364705882353</v>
      </c>
      <c r="K269" s="3">
        <f t="shared" si="46"/>
        <v>0.09168</v>
      </c>
      <c r="L269" s="3">
        <f t="shared" si="47"/>
        <v>0.403395424836601</v>
      </c>
      <c r="M269" s="1">
        <f t="shared" si="48"/>
        <v>0.557176470588235</v>
      </c>
      <c r="N269" s="1">
        <f t="shared" si="49"/>
        <v>1</v>
      </c>
      <c r="O269" s="3">
        <f t="shared" si="50"/>
        <v>0.2</v>
      </c>
      <c r="P269" s="2">
        <v>0.8</v>
      </c>
      <c r="Q269" s="2">
        <v>0.1</v>
      </c>
      <c r="R269" s="2">
        <v>0.1</v>
      </c>
      <c r="S269" s="2">
        <f t="shared" si="51"/>
        <v>-0.20309148583878</v>
      </c>
      <c r="T269" s="2">
        <f t="shared" si="52"/>
        <v>0.196498799113122</v>
      </c>
      <c r="U269" s="2">
        <f t="shared" si="53"/>
        <v>0</v>
      </c>
      <c r="V269" s="2">
        <f t="shared" si="54"/>
        <v>1</v>
      </c>
    </row>
    <row r="270" spans="1:22">
      <c r="A270">
        <v>312</v>
      </c>
      <c r="B270">
        <v>99</v>
      </c>
      <c r="C270">
        <v>1</v>
      </c>
      <c r="D270">
        <v>1</v>
      </c>
      <c r="E270">
        <v>1.5</v>
      </c>
      <c r="F270">
        <v>8.01</v>
      </c>
      <c r="G270">
        <v>1</v>
      </c>
      <c r="H270">
        <v>0.52</v>
      </c>
      <c r="I270">
        <f t="shared" si="44"/>
        <v>0</v>
      </c>
      <c r="J270" s="1">
        <f t="shared" si="45"/>
        <v>0.264964705882353</v>
      </c>
      <c r="K270" s="3">
        <f t="shared" si="46"/>
        <v>0.1602</v>
      </c>
      <c r="L270" s="3">
        <f t="shared" si="47"/>
        <v>0.847882352941176</v>
      </c>
      <c r="M270" s="1">
        <f t="shared" si="48"/>
        <v>0.554661764705882</v>
      </c>
      <c r="N270" s="1">
        <f t="shared" si="49"/>
        <v>1</v>
      </c>
      <c r="O270" s="3">
        <f t="shared" si="50"/>
        <v>0.5</v>
      </c>
      <c r="P270" s="2">
        <v>0.8</v>
      </c>
      <c r="Q270" s="2">
        <v>0.1</v>
      </c>
      <c r="R270" s="2">
        <v>0.1</v>
      </c>
      <c r="S270" s="2">
        <f t="shared" si="51"/>
        <v>0.343852156862745</v>
      </c>
      <c r="T270" s="2">
        <f t="shared" si="52"/>
        <v>0.197379170420352</v>
      </c>
      <c r="U270" s="2">
        <f t="shared" si="53"/>
        <v>1</v>
      </c>
      <c r="V270" s="2">
        <f t="shared" si="54"/>
        <v>1</v>
      </c>
    </row>
    <row r="271" spans="1:22">
      <c r="A271">
        <v>315</v>
      </c>
      <c r="B271">
        <v>100</v>
      </c>
      <c r="C271">
        <v>1</v>
      </c>
      <c r="D271">
        <v>2</v>
      </c>
      <c r="E271">
        <v>2.5</v>
      </c>
      <c r="F271">
        <v>7.95</v>
      </c>
      <c r="G271">
        <v>0</v>
      </c>
      <c r="H271">
        <v>0.58</v>
      </c>
      <c r="I271">
        <f t="shared" si="44"/>
        <v>0</v>
      </c>
      <c r="J271" s="1">
        <f t="shared" si="45"/>
        <v>0.263455882352941</v>
      </c>
      <c r="K271" s="3">
        <f t="shared" si="46"/>
        <v>0.0954</v>
      </c>
      <c r="L271" s="3">
        <f t="shared" si="47"/>
        <v>0.851601307189542</v>
      </c>
      <c r="M271" s="1">
        <f t="shared" si="48"/>
        <v>0.655367647058824</v>
      </c>
      <c r="N271" s="1">
        <f t="shared" si="49"/>
        <v>1</v>
      </c>
      <c r="O271" s="3">
        <f t="shared" si="50"/>
        <v>0.3</v>
      </c>
      <c r="P271" s="2">
        <v>0.8</v>
      </c>
      <c r="Q271" s="2">
        <v>0.1</v>
      </c>
      <c r="R271" s="2">
        <v>0.1</v>
      </c>
      <c r="S271" s="2">
        <f t="shared" si="51"/>
        <v>0.319217995642702</v>
      </c>
      <c r="T271" s="2">
        <f t="shared" si="52"/>
        <v>0.208402075316112</v>
      </c>
      <c r="U271" s="2">
        <f t="shared" si="53"/>
        <v>1</v>
      </c>
      <c r="V271" s="2">
        <f t="shared" si="54"/>
        <v>1</v>
      </c>
    </row>
    <row r="272" spans="1:22">
      <c r="A272">
        <v>322</v>
      </c>
      <c r="B272">
        <v>110</v>
      </c>
      <c r="C272">
        <v>3</v>
      </c>
      <c r="D272">
        <v>3.5</v>
      </c>
      <c r="E272">
        <v>3</v>
      </c>
      <c r="F272">
        <v>8.96</v>
      </c>
      <c r="G272">
        <v>1</v>
      </c>
      <c r="H272">
        <v>0.78</v>
      </c>
      <c r="I272">
        <f t="shared" si="44"/>
        <v>1</v>
      </c>
      <c r="J272" s="1">
        <f t="shared" si="45"/>
        <v>0.151435294117647</v>
      </c>
      <c r="K272" s="3">
        <f t="shared" si="46"/>
        <v>0.5376</v>
      </c>
      <c r="L272" s="3">
        <f t="shared" si="47"/>
        <v>0.919908496732026</v>
      </c>
      <c r="M272" s="1">
        <f t="shared" si="48"/>
        <v>0.785764705882353</v>
      </c>
      <c r="N272" s="1">
        <f t="shared" si="49"/>
        <v>0</v>
      </c>
      <c r="O272" s="3">
        <f t="shared" si="50"/>
        <v>0.766666666666667</v>
      </c>
      <c r="P272" s="2">
        <v>0.8</v>
      </c>
      <c r="Q272" s="2">
        <v>0.1</v>
      </c>
      <c r="R272" s="2">
        <v>0.1</v>
      </c>
      <c r="S272" s="2">
        <f t="shared" si="51"/>
        <v>0.553246187363835</v>
      </c>
      <c r="T272" s="2">
        <f t="shared" si="52"/>
        <v>0.212062470322947</v>
      </c>
      <c r="U272" s="2">
        <f t="shared" si="53"/>
        <v>1</v>
      </c>
      <c r="V272" s="2">
        <f t="shared" si="54"/>
        <v>1</v>
      </c>
    </row>
    <row r="273" spans="1:22">
      <c r="A273">
        <v>329</v>
      </c>
      <c r="B273">
        <v>113</v>
      </c>
      <c r="C273">
        <v>5</v>
      </c>
      <c r="D273">
        <v>5</v>
      </c>
      <c r="E273">
        <v>4.5</v>
      </c>
      <c r="F273">
        <v>9.45</v>
      </c>
      <c r="G273">
        <v>1</v>
      </c>
      <c r="H273">
        <v>0.89</v>
      </c>
      <c r="I273">
        <f t="shared" si="44"/>
        <v>1</v>
      </c>
      <c r="J273" s="1">
        <f t="shared" si="45"/>
        <v>0.0855735294117648</v>
      </c>
      <c r="K273" s="3">
        <f t="shared" si="46"/>
        <v>0.945</v>
      </c>
      <c r="L273" s="3">
        <f t="shared" si="47"/>
        <v>0.951437908496732</v>
      </c>
      <c r="M273" s="1">
        <f t="shared" si="48"/>
        <v>0.953161764705882</v>
      </c>
      <c r="N273" s="1">
        <f t="shared" si="49"/>
        <v>0</v>
      </c>
      <c r="O273" s="3">
        <f t="shared" si="50"/>
        <v>0.966666666666667</v>
      </c>
      <c r="P273" s="2">
        <v>0.8</v>
      </c>
      <c r="Q273" s="2">
        <v>0.1</v>
      </c>
      <c r="R273" s="2">
        <v>0.1</v>
      </c>
      <c r="S273" s="2">
        <f t="shared" si="51"/>
        <v>0.68212265795207</v>
      </c>
      <c r="T273" s="2">
        <f t="shared" si="52"/>
        <v>0.241423915254486</v>
      </c>
      <c r="U273" s="2">
        <f t="shared" si="53"/>
        <v>1</v>
      </c>
      <c r="V273" s="2">
        <f t="shared" si="54"/>
        <v>1</v>
      </c>
    </row>
    <row r="274" spans="1:22">
      <c r="A274">
        <v>320</v>
      </c>
      <c r="B274">
        <v>101</v>
      </c>
      <c r="C274">
        <v>2</v>
      </c>
      <c r="D274">
        <v>2.5</v>
      </c>
      <c r="E274">
        <v>3</v>
      </c>
      <c r="F274">
        <v>8.62</v>
      </c>
      <c r="G274">
        <v>0</v>
      </c>
      <c r="H274">
        <v>0.7</v>
      </c>
      <c r="I274">
        <f t="shared" si="44"/>
        <v>1</v>
      </c>
      <c r="J274" s="1">
        <f t="shared" si="45"/>
        <v>0.188705882352941</v>
      </c>
      <c r="K274" s="3">
        <f t="shared" si="46"/>
        <v>0.20688</v>
      </c>
      <c r="L274" s="3">
        <f t="shared" si="47"/>
        <v>0.881614379084967</v>
      </c>
      <c r="M274" s="1">
        <f t="shared" si="48"/>
        <v>0.725794117647059</v>
      </c>
      <c r="N274" s="1">
        <f t="shared" si="49"/>
        <v>0</v>
      </c>
      <c r="O274" s="3">
        <f t="shared" si="50"/>
        <v>0.366666666666667</v>
      </c>
      <c r="P274" s="2">
        <v>0.8</v>
      </c>
      <c r="Q274" s="2">
        <v>0.1</v>
      </c>
      <c r="R274" s="2">
        <v>0.1</v>
      </c>
      <c r="S274" s="2">
        <f t="shared" si="51"/>
        <v>0.42798359912854</v>
      </c>
      <c r="T274" s="2">
        <f t="shared" si="52"/>
        <v>0.20226369956017</v>
      </c>
      <c r="U274" s="2">
        <f t="shared" si="53"/>
        <v>1</v>
      </c>
      <c r="V274" s="2">
        <f t="shared" si="54"/>
        <v>1</v>
      </c>
    </row>
    <row r="275" spans="1:22">
      <c r="A275">
        <v>308</v>
      </c>
      <c r="B275">
        <v>103</v>
      </c>
      <c r="C275">
        <v>2</v>
      </c>
      <c r="D275">
        <v>3</v>
      </c>
      <c r="E275">
        <v>3.5</v>
      </c>
      <c r="F275">
        <v>8.49</v>
      </c>
      <c r="G275">
        <v>0</v>
      </c>
      <c r="H275">
        <v>0.66</v>
      </c>
      <c r="I275">
        <f t="shared" si="44"/>
        <v>1</v>
      </c>
      <c r="J275" s="1">
        <f t="shared" si="45"/>
        <v>0.230905882352941</v>
      </c>
      <c r="K275" s="3">
        <f t="shared" si="46"/>
        <v>0.20376</v>
      </c>
      <c r="L275" s="3">
        <f t="shared" si="47"/>
        <v>0.871071895424837</v>
      </c>
      <c r="M275" s="1">
        <f t="shared" si="48"/>
        <v>0.763720588235294</v>
      </c>
      <c r="N275" s="1">
        <f t="shared" si="49"/>
        <v>0</v>
      </c>
      <c r="O275" s="3">
        <f t="shared" si="50"/>
        <v>0.433333333333333</v>
      </c>
      <c r="P275" s="2">
        <v>0.8</v>
      </c>
      <c r="Q275" s="2">
        <v>0.1</v>
      </c>
      <c r="R275" s="2">
        <v>0.1</v>
      </c>
      <c r="S275" s="2">
        <f t="shared" si="51"/>
        <v>0.443961054466231</v>
      </c>
      <c r="T275" s="2">
        <f t="shared" si="52"/>
        <v>0.202233947361061</v>
      </c>
      <c r="U275" s="2">
        <f t="shared" si="53"/>
        <v>1</v>
      </c>
      <c r="V275" s="2">
        <f t="shared" si="54"/>
        <v>1</v>
      </c>
    </row>
    <row r="276" spans="1:22">
      <c r="A276">
        <v>304</v>
      </c>
      <c r="B276">
        <v>102</v>
      </c>
      <c r="C276">
        <v>2</v>
      </c>
      <c r="D276">
        <v>3</v>
      </c>
      <c r="E276">
        <v>4</v>
      </c>
      <c r="F276">
        <v>8.73</v>
      </c>
      <c r="G276">
        <v>0</v>
      </c>
      <c r="H276">
        <v>0.67</v>
      </c>
      <c r="I276">
        <f t="shared" si="44"/>
        <v>1</v>
      </c>
      <c r="J276" s="1">
        <f t="shared" si="45"/>
        <v>0.219435294117647</v>
      </c>
      <c r="K276" s="3">
        <f t="shared" si="46"/>
        <v>0.20952</v>
      </c>
      <c r="L276" s="3">
        <f t="shared" si="47"/>
        <v>0.436186274509804</v>
      </c>
      <c r="M276" s="1">
        <f t="shared" si="48"/>
        <v>0.791779411764706</v>
      </c>
      <c r="N276" s="1">
        <f t="shared" si="49"/>
        <v>0</v>
      </c>
      <c r="O276" s="3">
        <f t="shared" si="50"/>
        <v>0.466666666666667</v>
      </c>
      <c r="P276" s="2">
        <v>0.8</v>
      </c>
      <c r="Q276" s="2">
        <v>0.1</v>
      </c>
      <c r="R276" s="2">
        <v>0.1</v>
      </c>
      <c r="S276" s="2">
        <f t="shared" si="51"/>
        <v>-0.331380104575163</v>
      </c>
      <c r="T276" s="2">
        <f t="shared" si="52"/>
        <v>0.18220189161955</v>
      </c>
      <c r="U276" s="2">
        <f t="shared" si="53"/>
        <v>0</v>
      </c>
      <c r="V276" s="2">
        <f t="shared" si="54"/>
        <v>0</v>
      </c>
    </row>
    <row r="277" spans="1:22">
      <c r="A277">
        <v>311</v>
      </c>
      <c r="B277">
        <v>102</v>
      </c>
      <c r="C277">
        <v>3</v>
      </c>
      <c r="D277">
        <v>4.5</v>
      </c>
      <c r="E277">
        <v>4</v>
      </c>
      <c r="F277">
        <v>8.64</v>
      </c>
      <c r="G277">
        <v>1</v>
      </c>
      <c r="H277">
        <v>0.68</v>
      </c>
      <c r="I277">
        <f t="shared" si="44"/>
        <v>1</v>
      </c>
      <c r="J277" s="1">
        <f t="shared" si="45"/>
        <v>0.209694117647059</v>
      </c>
      <c r="K277" s="3">
        <f t="shared" si="46"/>
        <v>0.5184</v>
      </c>
      <c r="L277" s="3">
        <f t="shared" si="47"/>
        <v>0.876235294117647</v>
      </c>
      <c r="M277" s="1">
        <f t="shared" si="48"/>
        <v>0.869676470588235</v>
      </c>
      <c r="N277" s="1">
        <f t="shared" si="49"/>
        <v>0</v>
      </c>
      <c r="O277" s="3">
        <f t="shared" si="50"/>
        <v>0.9</v>
      </c>
      <c r="P277" s="2">
        <v>0.8</v>
      </c>
      <c r="Q277" s="2">
        <v>0.1</v>
      </c>
      <c r="R277" s="2">
        <v>0.1</v>
      </c>
      <c r="S277" s="2">
        <f t="shared" si="51"/>
        <v>0.569395294117647</v>
      </c>
      <c r="T277" s="2">
        <f t="shared" si="52"/>
        <v>0.216152031346196</v>
      </c>
      <c r="U277" s="2">
        <f t="shared" si="53"/>
        <v>1</v>
      </c>
      <c r="V277" s="2">
        <f t="shared" si="54"/>
        <v>1</v>
      </c>
    </row>
    <row r="278" spans="1:22">
      <c r="A278">
        <v>317</v>
      </c>
      <c r="B278">
        <v>110</v>
      </c>
      <c r="C278">
        <v>3</v>
      </c>
      <c r="D278">
        <v>4</v>
      </c>
      <c r="E278">
        <v>4.5</v>
      </c>
      <c r="F278">
        <v>9.11</v>
      </c>
      <c r="G278">
        <v>1</v>
      </c>
      <c r="H278">
        <v>0.8</v>
      </c>
      <c r="I278">
        <f t="shared" si="44"/>
        <v>1</v>
      </c>
      <c r="J278" s="1">
        <f t="shared" si="45"/>
        <v>0.150626470588235</v>
      </c>
      <c r="K278" s="3">
        <f t="shared" si="46"/>
        <v>0.5466</v>
      </c>
      <c r="L278" s="3">
        <f t="shared" si="47"/>
        <v>0.920006535947712</v>
      </c>
      <c r="M278" s="1">
        <f t="shared" si="48"/>
        <v>0.885838235294118</v>
      </c>
      <c r="N278" s="1">
        <f t="shared" si="49"/>
        <v>0</v>
      </c>
      <c r="O278" s="3">
        <f t="shared" si="50"/>
        <v>0.9</v>
      </c>
      <c r="P278" s="2">
        <v>0.8</v>
      </c>
      <c r="Q278" s="2">
        <v>0.1</v>
      </c>
      <c r="R278" s="2">
        <v>0.1</v>
      </c>
      <c r="S278" s="2">
        <f t="shared" si="51"/>
        <v>0.574129193899782</v>
      </c>
      <c r="T278" s="2">
        <f t="shared" si="52"/>
        <v>0.222408258503911</v>
      </c>
      <c r="U278" s="2">
        <f t="shared" si="53"/>
        <v>1</v>
      </c>
      <c r="V278" s="2">
        <f t="shared" si="54"/>
        <v>1</v>
      </c>
    </row>
    <row r="279" spans="1:22">
      <c r="A279">
        <v>312</v>
      </c>
      <c r="B279">
        <v>106</v>
      </c>
      <c r="C279">
        <v>3</v>
      </c>
      <c r="D279">
        <v>4</v>
      </c>
      <c r="E279">
        <v>3.5</v>
      </c>
      <c r="F279">
        <v>8.79</v>
      </c>
      <c r="G279">
        <v>1</v>
      </c>
      <c r="H279">
        <v>0.81</v>
      </c>
      <c r="I279">
        <f t="shared" si="44"/>
        <v>1</v>
      </c>
      <c r="J279" s="1">
        <f t="shared" si="45"/>
        <v>0.193388235294118</v>
      </c>
      <c r="K279" s="3">
        <f t="shared" si="46"/>
        <v>0.5274</v>
      </c>
      <c r="L279" s="3">
        <f t="shared" si="47"/>
        <v>0.893326797385621</v>
      </c>
      <c r="M279" s="1">
        <f t="shared" si="48"/>
        <v>0.824161764705882</v>
      </c>
      <c r="N279" s="1">
        <f t="shared" si="49"/>
        <v>0</v>
      </c>
      <c r="O279" s="3">
        <f t="shared" si="50"/>
        <v>0.833333333333333</v>
      </c>
      <c r="P279" s="2">
        <v>0.8</v>
      </c>
      <c r="Q279" s="2">
        <v>0.1</v>
      </c>
      <c r="R279" s="2">
        <v>0.1</v>
      </c>
      <c r="S279" s="2">
        <f t="shared" si="51"/>
        <v>0.563030283224401</v>
      </c>
      <c r="T279" s="2">
        <f t="shared" si="52"/>
        <v>0.212519128034219</v>
      </c>
      <c r="U279" s="2">
        <f t="shared" si="53"/>
        <v>1</v>
      </c>
      <c r="V279" s="2">
        <f t="shared" si="54"/>
        <v>1</v>
      </c>
    </row>
    <row r="280" spans="1:22">
      <c r="A280">
        <v>321</v>
      </c>
      <c r="B280">
        <v>111</v>
      </c>
      <c r="C280">
        <v>3</v>
      </c>
      <c r="D280">
        <v>2.5</v>
      </c>
      <c r="E280">
        <v>3</v>
      </c>
      <c r="F280">
        <v>8.9</v>
      </c>
      <c r="G280">
        <v>1</v>
      </c>
      <c r="H280">
        <v>0.8</v>
      </c>
      <c r="I280">
        <f t="shared" si="44"/>
        <v>1</v>
      </c>
      <c r="J280" s="1">
        <f t="shared" si="45"/>
        <v>0.159735294117647</v>
      </c>
      <c r="K280" s="3">
        <f t="shared" si="46"/>
        <v>0.534</v>
      </c>
      <c r="L280" s="3">
        <f t="shared" si="47"/>
        <v>0.919705882352941</v>
      </c>
      <c r="M280" s="1">
        <f t="shared" si="48"/>
        <v>0.733529411764706</v>
      </c>
      <c r="N280" s="1">
        <f t="shared" si="49"/>
        <v>0</v>
      </c>
      <c r="O280" s="3">
        <f t="shared" si="50"/>
        <v>0.7</v>
      </c>
      <c r="P280" s="2">
        <v>0.8</v>
      </c>
      <c r="Q280" s="2">
        <v>0.1</v>
      </c>
      <c r="R280" s="2">
        <v>0.1</v>
      </c>
      <c r="S280" s="2">
        <f t="shared" si="51"/>
        <v>0.544933333333333</v>
      </c>
      <c r="T280" s="2">
        <f t="shared" si="52"/>
        <v>0.207101040153227</v>
      </c>
      <c r="U280" s="2">
        <f t="shared" si="53"/>
        <v>1</v>
      </c>
      <c r="V280" s="2">
        <f t="shared" si="54"/>
        <v>1</v>
      </c>
    </row>
    <row r="281" spans="1:22">
      <c r="A281">
        <v>340</v>
      </c>
      <c r="B281">
        <v>112</v>
      </c>
      <c r="C281">
        <v>4</v>
      </c>
      <c r="D281">
        <v>5</v>
      </c>
      <c r="E281">
        <v>4.5</v>
      </c>
      <c r="F281">
        <v>9.66</v>
      </c>
      <c r="G281">
        <v>1</v>
      </c>
      <c r="H281">
        <v>0.94</v>
      </c>
      <c r="I281">
        <f t="shared" si="44"/>
        <v>1</v>
      </c>
      <c r="J281" s="1">
        <f t="shared" si="45"/>
        <v>0.034</v>
      </c>
      <c r="K281" s="3">
        <f t="shared" si="46"/>
        <v>0.7728</v>
      </c>
      <c r="L281" s="3">
        <f t="shared" si="47"/>
        <v>0.966444444444444</v>
      </c>
      <c r="M281" s="1">
        <f t="shared" si="48"/>
        <v>0.9665</v>
      </c>
      <c r="N281" s="1">
        <f t="shared" si="49"/>
        <v>0</v>
      </c>
      <c r="O281" s="3">
        <f t="shared" si="50"/>
        <v>0.966666666666667</v>
      </c>
      <c r="P281" s="2">
        <v>0.8</v>
      </c>
      <c r="Q281" s="2">
        <v>0.1</v>
      </c>
      <c r="R281" s="2">
        <v>0.1</v>
      </c>
      <c r="S281" s="2">
        <f t="shared" si="51"/>
        <v>0.627518518518519</v>
      </c>
      <c r="T281" s="2">
        <f t="shared" si="52"/>
        <v>0.241438266398637</v>
      </c>
      <c r="U281" s="2">
        <f t="shared" si="53"/>
        <v>1</v>
      </c>
      <c r="V281" s="2">
        <f t="shared" si="54"/>
        <v>1</v>
      </c>
    </row>
    <row r="282" spans="1:22">
      <c r="A282">
        <v>331</v>
      </c>
      <c r="B282">
        <v>116</v>
      </c>
      <c r="C282">
        <v>5</v>
      </c>
      <c r="D282">
        <v>4</v>
      </c>
      <c r="E282">
        <v>4</v>
      </c>
      <c r="F282">
        <v>9.26</v>
      </c>
      <c r="G282">
        <v>1</v>
      </c>
      <c r="H282">
        <v>0.93</v>
      </c>
      <c r="I282">
        <f t="shared" si="44"/>
        <v>1</v>
      </c>
      <c r="J282" s="1">
        <f t="shared" si="45"/>
        <v>0.0985117647058824</v>
      </c>
      <c r="K282" s="3">
        <f t="shared" si="46"/>
        <v>0.926</v>
      </c>
      <c r="L282" s="3">
        <f t="shared" si="47"/>
        <v>0.955398692810458</v>
      </c>
      <c r="M282" s="1">
        <f t="shared" si="48"/>
        <v>0.874882352941176</v>
      </c>
      <c r="N282" s="1">
        <f t="shared" si="49"/>
        <v>0</v>
      </c>
      <c r="O282" s="3">
        <f t="shared" si="50"/>
        <v>0.866666666666667</v>
      </c>
      <c r="P282" s="2">
        <v>0.8</v>
      </c>
      <c r="Q282" s="2">
        <v>0.1</v>
      </c>
      <c r="R282" s="2">
        <v>0.1</v>
      </c>
      <c r="S282" s="2">
        <f t="shared" si="51"/>
        <v>0.667300043572985</v>
      </c>
      <c r="T282" s="2">
        <f t="shared" si="52"/>
        <v>0.233376057024186</v>
      </c>
      <c r="U282" s="2">
        <f t="shared" si="53"/>
        <v>1</v>
      </c>
      <c r="V282" s="2">
        <f t="shared" si="54"/>
        <v>1</v>
      </c>
    </row>
    <row r="283" spans="1:22">
      <c r="A283">
        <v>336</v>
      </c>
      <c r="B283">
        <v>118</v>
      </c>
      <c r="C283">
        <v>5</v>
      </c>
      <c r="D283">
        <v>4.5</v>
      </c>
      <c r="E283">
        <v>4</v>
      </c>
      <c r="F283">
        <v>9.19</v>
      </c>
      <c r="G283">
        <v>1</v>
      </c>
      <c r="H283">
        <v>0.92</v>
      </c>
      <c r="I283">
        <f t="shared" si="44"/>
        <v>1</v>
      </c>
      <c r="J283" s="1">
        <f t="shared" si="45"/>
        <v>0.0918117647058824</v>
      </c>
      <c r="K283" s="3">
        <f t="shared" si="46"/>
        <v>0.919</v>
      </c>
      <c r="L283" s="3">
        <f t="shared" si="47"/>
        <v>0.963522875816993</v>
      </c>
      <c r="M283" s="1">
        <f t="shared" si="48"/>
        <v>0.901808823529412</v>
      </c>
      <c r="N283" s="1">
        <f t="shared" si="49"/>
        <v>0</v>
      </c>
      <c r="O283" s="3">
        <f t="shared" si="50"/>
        <v>0.9</v>
      </c>
      <c r="P283" s="2">
        <v>0.8</v>
      </c>
      <c r="Q283" s="2">
        <v>0.1</v>
      </c>
      <c r="R283" s="2">
        <v>0.1</v>
      </c>
      <c r="S283" s="2">
        <f t="shared" si="51"/>
        <v>0.67063394335512</v>
      </c>
      <c r="T283" s="2">
        <f t="shared" si="52"/>
        <v>0.236034876317449</v>
      </c>
      <c r="U283" s="2">
        <f t="shared" si="53"/>
        <v>1</v>
      </c>
      <c r="V283" s="2">
        <f t="shared" si="54"/>
        <v>1</v>
      </c>
    </row>
    <row r="284" spans="1:22">
      <c r="A284">
        <v>324</v>
      </c>
      <c r="B284">
        <v>114</v>
      </c>
      <c r="C284">
        <v>5</v>
      </c>
      <c r="D284">
        <v>5</v>
      </c>
      <c r="E284">
        <v>4.5</v>
      </c>
      <c r="F284">
        <v>9.08</v>
      </c>
      <c r="G284">
        <v>1</v>
      </c>
      <c r="H284">
        <v>0.89</v>
      </c>
      <c r="I284">
        <f t="shared" si="44"/>
        <v>1</v>
      </c>
      <c r="J284" s="1">
        <f t="shared" si="45"/>
        <v>0.134729411764706</v>
      </c>
      <c r="K284" s="3">
        <f t="shared" si="46"/>
        <v>0.908</v>
      </c>
      <c r="L284" s="3">
        <f t="shared" si="47"/>
        <v>0.936980392156863</v>
      </c>
      <c r="M284" s="1">
        <f t="shared" si="48"/>
        <v>0.940235294117647</v>
      </c>
      <c r="N284" s="1">
        <f t="shared" si="49"/>
        <v>0</v>
      </c>
      <c r="O284" s="3">
        <f t="shared" si="50"/>
        <v>0.966666666666667</v>
      </c>
      <c r="P284" s="2">
        <v>0.8</v>
      </c>
      <c r="Q284" s="2">
        <v>0.1</v>
      </c>
      <c r="R284" s="2">
        <v>0.1</v>
      </c>
      <c r="S284" s="2">
        <f t="shared" si="51"/>
        <v>0.68047477124183</v>
      </c>
      <c r="T284" s="2">
        <f t="shared" si="52"/>
        <v>0.235592695876609</v>
      </c>
      <c r="U284" s="2">
        <f t="shared" si="53"/>
        <v>1</v>
      </c>
      <c r="V284" s="2">
        <f t="shared" si="54"/>
        <v>1</v>
      </c>
    </row>
    <row r="285" spans="1:22">
      <c r="A285">
        <v>314</v>
      </c>
      <c r="B285">
        <v>104</v>
      </c>
      <c r="C285">
        <v>4</v>
      </c>
      <c r="D285">
        <v>5</v>
      </c>
      <c r="E285">
        <v>5</v>
      </c>
      <c r="F285">
        <v>9.02</v>
      </c>
      <c r="G285">
        <v>0</v>
      </c>
      <c r="H285">
        <v>0.82</v>
      </c>
      <c r="I285">
        <f t="shared" si="44"/>
        <v>1</v>
      </c>
      <c r="J285" s="1">
        <f t="shared" si="45"/>
        <v>0.166976470588235</v>
      </c>
      <c r="K285" s="3">
        <f t="shared" si="46"/>
        <v>0.43296</v>
      </c>
      <c r="L285" s="3">
        <f t="shared" si="47"/>
        <v>0.897398692810457</v>
      </c>
      <c r="M285" s="1">
        <f t="shared" si="48"/>
        <v>0.956382352941176</v>
      </c>
      <c r="N285" s="1">
        <f t="shared" si="49"/>
        <v>0</v>
      </c>
      <c r="O285" s="3">
        <f t="shared" si="50"/>
        <v>0.666666666666667</v>
      </c>
      <c r="P285" s="2">
        <v>0.8</v>
      </c>
      <c r="Q285" s="2">
        <v>0.1</v>
      </c>
      <c r="R285" s="2">
        <v>0.1</v>
      </c>
      <c r="S285" s="2">
        <f t="shared" si="51"/>
        <v>0.529133298474946</v>
      </c>
      <c r="T285" s="2">
        <f t="shared" si="52"/>
        <v>0.216728299272386</v>
      </c>
      <c r="U285" s="2">
        <f t="shared" si="53"/>
        <v>1</v>
      </c>
      <c r="V285" s="2">
        <f t="shared" si="54"/>
        <v>1</v>
      </c>
    </row>
    <row r="286" spans="1:22">
      <c r="A286">
        <v>313</v>
      </c>
      <c r="B286">
        <v>109</v>
      </c>
      <c r="C286">
        <v>3</v>
      </c>
      <c r="D286">
        <v>4</v>
      </c>
      <c r="E286">
        <v>3.5</v>
      </c>
      <c r="F286">
        <v>9</v>
      </c>
      <c r="G286">
        <v>0</v>
      </c>
      <c r="H286">
        <v>0.79</v>
      </c>
      <c r="I286">
        <f t="shared" si="44"/>
        <v>1</v>
      </c>
      <c r="J286" s="1">
        <f t="shared" si="45"/>
        <v>0.171470588235294</v>
      </c>
      <c r="K286" s="3">
        <f t="shared" si="46"/>
        <v>0.324</v>
      </c>
      <c r="L286" s="3">
        <f t="shared" si="47"/>
        <v>0.909640522875817</v>
      </c>
      <c r="M286" s="1">
        <f t="shared" si="48"/>
        <v>0.830147058823529</v>
      </c>
      <c r="N286" s="1">
        <f t="shared" si="49"/>
        <v>0</v>
      </c>
      <c r="O286" s="3">
        <f t="shared" si="50"/>
        <v>0.5</v>
      </c>
      <c r="P286" s="2">
        <v>0.8</v>
      </c>
      <c r="Q286" s="2">
        <v>0.1</v>
      </c>
      <c r="R286" s="2">
        <v>0.1</v>
      </c>
      <c r="S286" s="2">
        <f t="shared" si="51"/>
        <v>0.481108061002179</v>
      </c>
      <c r="T286" s="2">
        <f t="shared" si="52"/>
        <v>0.208501223592703</v>
      </c>
      <c r="U286" s="2">
        <f t="shared" si="53"/>
        <v>1</v>
      </c>
      <c r="V286" s="2">
        <f t="shared" si="54"/>
        <v>1</v>
      </c>
    </row>
    <row r="287" spans="1:22">
      <c r="A287">
        <v>307</v>
      </c>
      <c r="B287">
        <v>105</v>
      </c>
      <c r="C287">
        <v>2</v>
      </c>
      <c r="D287">
        <v>2.5</v>
      </c>
      <c r="E287">
        <v>3</v>
      </c>
      <c r="F287">
        <v>7.65</v>
      </c>
      <c r="G287">
        <v>0</v>
      </c>
      <c r="H287">
        <v>0.58</v>
      </c>
      <c r="I287">
        <f t="shared" si="44"/>
        <v>0</v>
      </c>
      <c r="J287" s="1">
        <f t="shared" si="45"/>
        <v>0.30925</v>
      </c>
      <c r="K287" s="3">
        <f t="shared" si="46"/>
        <v>0.1836</v>
      </c>
      <c r="L287" s="3">
        <f t="shared" si="47"/>
        <v>0.847647058823529</v>
      </c>
      <c r="M287" s="1">
        <f t="shared" si="48"/>
        <v>0.691985294117647</v>
      </c>
      <c r="N287" s="1">
        <f t="shared" si="49"/>
        <v>1</v>
      </c>
      <c r="O287" s="3">
        <f t="shared" si="50"/>
        <v>0.366666666666667</v>
      </c>
      <c r="P287" s="2">
        <v>0.8</v>
      </c>
      <c r="Q287" s="2">
        <v>0.1</v>
      </c>
      <c r="R287" s="2">
        <v>0.1</v>
      </c>
      <c r="S287" s="2">
        <f t="shared" si="51"/>
        <v>0.362158039215686</v>
      </c>
      <c r="T287" s="2">
        <f t="shared" si="52"/>
        <v>0.198172524350899</v>
      </c>
      <c r="U287" s="2">
        <f t="shared" si="53"/>
        <v>1</v>
      </c>
      <c r="V287" s="2">
        <f t="shared" si="54"/>
        <v>1</v>
      </c>
    </row>
    <row r="288" spans="1:22">
      <c r="A288">
        <v>300</v>
      </c>
      <c r="B288">
        <v>102</v>
      </c>
      <c r="C288">
        <v>2</v>
      </c>
      <c r="D288">
        <v>1.5</v>
      </c>
      <c r="E288">
        <v>2</v>
      </c>
      <c r="F288">
        <v>7.87</v>
      </c>
      <c r="G288">
        <v>0</v>
      </c>
      <c r="H288">
        <v>0.56</v>
      </c>
      <c r="I288">
        <f t="shared" si="44"/>
        <v>0</v>
      </c>
      <c r="J288" s="1">
        <f t="shared" si="45"/>
        <v>0.305588235294118</v>
      </c>
      <c r="K288" s="3">
        <f t="shared" si="46"/>
        <v>0.18888</v>
      </c>
      <c r="L288" s="3">
        <f t="shared" si="47"/>
        <v>0.419892156862745</v>
      </c>
      <c r="M288" s="1">
        <f t="shared" si="48"/>
        <v>0.592338235294118</v>
      </c>
      <c r="N288" s="1">
        <f t="shared" si="49"/>
        <v>1</v>
      </c>
      <c r="O288" s="3">
        <f t="shared" si="50"/>
        <v>0.233333333333333</v>
      </c>
      <c r="P288" s="2">
        <v>0.8</v>
      </c>
      <c r="Q288" s="2">
        <v>0.1</v>
      </c>
      <c r="R288" s="2">
        <v>0.1</v>
      </c>
      <c r="S288" s="2">
        <f t="shared" si="51"/>
        <v>-0.229883163398693</v>
      </c>
      <c r="T288" s="2">
        <f t="shared" si="52"/>
        <v>0.190933401694295</v>
      </c>
      <c r="U288" s="2">
        <f t="shared" si="53"/>
        <v>0</v>
      </c>
      <c r="V288" s="2">
        <f t="shared" si="54"/>
        <v>0</v>
      </c>
    </row>
    <row r="289" spans="1:22">
      <c r="A289">
        <v>302</v>
      </c>
      <c r="B289">
        <v>99</v>
      </c>
      <c r="C289">
        <v>2</v>
      </c>
      <c r="D289">
        <v>1</v>
      </c>
      <c r="E289">
        <v>2</v>
      </c>
      <c r="F289">
        <v>7.97</v>
      </c>
      <c r="G289">
        <v>0</v>
      </c>
      <c r="H289">
        <v>0.56</v>
      </c>
      <c r="I289">
        <f t="shared" si="44"/>
        <v>0</v>
      </c>
      <c r="J289" s="1">
        <f t="shared" si="45"/>
        <v>0.292076470588235</v>
      </c>
      <c r="K289" s="3">
        <f t="shared" si="46"/>
        <v>0.19128</v>
      </c>
      <c r="L289" s="3">
        <f t="shared" si="47"/>
        <v>0.418372549019608</v>
      </c>
      <c r="M289" s="1">
        <f t="shared" si="48"/>
        <v>0.571308823529412</v>
      </c>
      <c r="N289" s="1">
        <f t="shared" si="49"/>
        <v>1</v>
      </c>
      <c r="O289" s="3">
        <f t="shared" si="50"/>
        <v>0.2</v>
      </c>
      <c r="P289" s="2">
        <v>0.8</v>
      </c>
      <c r="Q289" s="2">
        <v>0.1</v>
      </c>
      <c r="R289" s="2">
        <v>0.1</v>
      </c>
      <c r="S289" s="2">
        <f t="shared" si="51"/>
        <v>-0.222165777777778</v>
      </c>
      <c r="T289" s="2">
        <f t="shared" si="52"/>
        <v>0.192219711731465</v>
      </c>
      <c r="U289" s="2">
        <f t="shared" si="53"/>
        <v>0</v>
      </c>
      <c r="V289" s="2">
        <f t="shared" si="54"/>
        <v>0</v>
      </c>
    </row>
    <row r="290" spans="1:22">
      <c r="A290">
        <v>312</v>
      </c>
      <c r="B290">
        <v>98</v>
      </c>
      <c r="C290">
        <v>1</v>
      </c>
      <c r="D290">
        <v>3.5</v>
      </c>
      <c r="E290">
        <v>3</v>
      </c>
      <c r="F290">
        <v>8.18</v>
      </c>
      <c r="G290">
        <v>1</v>
      </c>
      <c r="H290">
        <v>0.64</v>
      </c>
      <c r="I290">
        <f t="shared" si="44"/>
        <v>1</v>
      </c>
      <c r="J290" s="1">
        <f t="shared" si="45"/>
        <v>0.249364705882353</v>
      </c>
      <c r="K290" s="3">
        <f t="shared" si="46"/>
        <v>0.1636</v>
      </c>
      <c r="L290" s="3">
        <f t="shared" si="47"/>
        <v>0.850771241830065</v>
      </c>
      <c r="M290" s="1">
        <f t="shared" si="48"/>
        <v>0.758911764705882</v>
      </c>
      <c r="N290" s="1">
        <f t="shared" si="49"/>
        <v>0</v>
      </c>
      <c r="O290" s="3">
        <f t="shared" si="50"/>
        <v>0.766666666666667</v>
      </c>
      <c r="P290" s="2">
        <v>0.8</v>
      </c>
      <c r="Q290" s="2">
        <v>0.1</v>
      </c>
      <c r="R290" s="2">
        <v>0.1</v>
      </c>
      <c r="S290" s="2">
        <f t="shared" si="51"/>
        <v>0.459042527233116</v>
      </c>
      <c r="T290" s="2">
        <f t="shared" si="52"/>
        <v>0.210615969404146</v>
      </c>
      <c r="U290" s="2">
        <f t="shared" si="53"/>
        <v>1</v>
      </c>
      <c r="V290" s="2">
        <f t="shared" si="54"/>
        <v>1</v>
      </c>
    </row>
    <row r="291" spans="1:22">
      <c r="A291">
        <v>316</v>
      </c>
      <c r="B291">
        <v>101</v>
      </c>
      <c r="C291">
        <v>2</v>
      </c>
      <c r="D291">
        <v>2.5</v>
      </c>
      <c r="E291">
        <v>2</v>
      </c>
      <c r="F291">
        <v>8.32</v>
      </c>
      <c r="G291">
        <v>1</v>
      </c>
      <c r="H291">
        <v>0.61</v>
      </c>
      <c r="I291">
        <f t="shared" si="44"/>
        <v>1</v>
      </c>
      <c r="J291" s="1">
        <f t="shared" si="45"/>
        <v>0.226729411764706</v>
      </c>
      <c r="K291" s="3">
        <f t="shared" si="46"/>
        <v>0.3328</v>
      </c>
      <c r="L291" s="3">
        <f t="shared" si="47"/>
        <v>0.867692810457516</v>
      </c>
      <c r="M291" s="1">
        <f t="shared" si="48"/>
        <v>0.665352941176471</v>
      </c>
      <c r="N291" s="1">
        <f t="shared" si="49"/>
        <v>0</v>
      </c>
      <c r="O291" s="3">
        <f t="shared" si="50"/>
        <v>0.633333333333333</v>
      </c>
      <c r="P291" s="2">
        <v>0.8</v>
      </c>
      <c r="Q291" s="2">
        <v>0.1</v>
      </c>
      <c r="R291" s="2">
        <v>0.1</v>
      </c>
      <c r="S291" s="2">
        <f t="shared" si="51"/>
        <v>0.484487494553377</v>
      </c>
      <c r="T291" s="2">
        <f t="shared" si="52"/>
        <v>0.196786993376851</v>
      </c>
      <c r="U291" s="2">
        <f t="shared" si="53"/>
        <v>1</v>
      </c>
      <c r="V291" s="2">
        <f t="shared" si="54"/>
        <v>1</v>
      </c>
    </row>
    <row r="292" spans="1:22">
      <c r="A292">
        <v>317</v>
      </c>
      <c r="B292">
        <v>100</v>
      </c>
      <c r="C292">
        <v>2</v>
      </c>
      <c r="D292">
        <v>3</v>
      </c>
      <c r="E292">
        <v>2.5</v>
      </c>
      <c r="F292">
        <v>8.57</v>
      </c>
      <c r="G292">
        <v>0</v>
      </c>
      <c r="H292">
        <v>0.68</v>
      </c>
      <c r="I292">
        <f t="shared" si="44"/>
        <v>1</v>
      </c>
      <c r="J292" s="1">
        <f t="shared" si="45"/>
        <v>0.200973529411765</v>
      </c>
      <c r="K292" s="3">
        <f t="shared" si="46"/>
        <v>0.20568</v>
      </c>
      <c r="L292" s="3">
        <f t="shared" si="47"/>
        <v>0.874228758169935</v>
      </c>
      <c r="M292" s="1">
        <f t="shared" si="48"/>
        <v>0.722338235294118</v>
      </c>
      <c r="N292" s="1">
        <f t="shared" si="49"/>
        <v>0</v>
      </c>
      <c r="O292" s="3">
        <f t="shared" si="50"/>
        <v>0.366666666666667</v>
      </c>
      <c r="P292" s="2">
        <v>0.8</v>
      </c>
      <c r="Q292" s="2">
        <v>0.1</v>
      </c>
      <c r="R292" s="2">
        <v>0.1</v>
      </c>
      <c r="S292" s="2">
        <f t="shared" si="51"/>
        <v>0.428689002178649</v>
      </c>
      <c r="T292" s="2">
        <f t="shared" si="52"/>
        <v>0.201036030113956</v>
      </c>
      <c r="U292" s="2">
        <f t="shared" si="53"/>
        <v>1</v>
      </c>
      <c r="V292" s="2">
        <f t="shared" si="54"/>
        <v>1</v>
      </c>
    </row>
    <row r="293" spans="1:22">
      <c r="A293">
        <v>310</v>
      </c>
      <c r="B293">
        <v>107</v>
      </c>
      <c r="C293">
        <v>3</v>
      </c>
      <c r="D293">
        <v>3.5</v>
      </c>
      <c r="E293">
        <v>3.5</v>
      </c>
      <c r="F293">
        <v>8.67</v>
      </c>
      <c r="G293">
        <v>0</v>
      </c>
      <c r="H293">
        <v>0.76</v>
      </c>
      <c r="I293">
        <f t="shared" si="44"/>
        <v>1</v>
      </c>
      <c r="J293" s="1">
        <f t="shared" si="45"/>
        <v>0.2095</v>
      </c>
      <c r="K293" s="3">
        <f t="shared" si="46"/>
        <v>0.31212</v>
      </c>
      <c r="L293" s="3">
        <f t="shared" si="47"/>
        <v>0.890143790849673</v>
      </c>
      <c r="M293" s="1">
        <f t="shared" si="48"/>
        <v>0.794691176470588</v>
      </c>
      <c r="N293" s="1">
        <f t="shared" si="49"/>
        <v>0</v>
      </c>
      <c r="O293" s="3">
        <f t="shared" si="50"/>
        <v>0.466666666666667</v>
      </c>
      <c r="P293" s="2">
        <v>0.8</v>
      </c>
      <c r="Q293" s="2">
        <v>0.1</v>
      </c>
      <c r="R293" s="2">
        <v>0.1</v>
      </c>
      <c r="S293" s="2">
        <f t="shared" si="51"/>
        <v>0.47737897167756</v>
      </c>
      <c r="T293" s="2">
        <f t="shared" si="52"/>
        <v>0.203232007668189</v>
      </c>
      <c r="U293" s="2">
        <f t="shared" si="53"/>
        <v>1</v>
      </c>
      <c r="V293" s="2">
        <f t="shared" si="54"/>
        <v>1</v>
      </c>
    </row>
    <row r="294" spans="1:22">
      <c r="A294">
        <v>320</v>
      </c>
      <c r="B294">
        <v>120</v>
      </c>
      <c r="C294">
        <v>3</v>
      </c>
      <c r="D294">
        <v>4</v>
      </c>
      <c r="E294">
        <v>4.5</v>
      </c>
      <c r="F294">
        <v>9.11</v>
      </c>
      <c r="G294">
        <v>0</v>
      </c>
      <c r="H294">
        <v>0.86</v>
      </c>
      <c r="I294">
        <f t="shared" si="44"/>
        <v>1</v>
      </c>
      <c r="J294" s="1">
        <f t="shared" si="45"/>
        <v>0.142588235294118</v>
      </c>
      <c r="K294" s="3">
        <f t="shared" si="46"/>
        <v>0.32796</v>
      </c>
      <c r="L294" s="3">
        <f t="shared" si="47"/>
        <v>0.950725490196078</v>
      </c>
      <c r="M294" s="1">
        <f t="shared" si="48"/>
        <v>0.888044117647059</v>
      </c>
      <c r="N294" s="1">
        <f t="shared" si="49"/>
        <v>0</v>
      </c>
      <c r="O294" s="3">
        <f t="shared" si="50"/>
        <v>0.566666666666667</v>
      </c>
      <c r="P294" s="2">
        <v>0.8</v>
      </c>
      <c r="Q294" s="2">
        <v>0.1</v>
      </c>
      <c r="R294" s="2">
        <v>0.1</v>
      </c>
      <c r="S294" s="2">
        <f t="shared" si="51"/>
        <v>0.495383189542484</v>
      </c>
      <c r="T294" s="2">
        <f t="shared" si="52"/>
        <v>0.217188599790385</v>
      </c>
      <c r="U294" s="2">
        <f t="shared" si="53"/>
        <v>1</v>
      </c>
      <c r="V294" s="2">
        <f t="shared" si="54"/>
        <v>1</v>
      </c>
    </row>
    <row r="295" spans="1:22">
      <c r="A295">
        <v>330</v>
      </c>
      <c r="B295">
        <v>114</v>
      </c>
      <c r="C295">
        <v>3</v>
      </c>
      <c r="D295">
        <v>4.5</v>
      </c>
      <c r="E295">
        <v>4.5</v>
      </c>
      <c r="F295">
        <v>9.24</v>
      </c>
      <c r="G295">
        <v>1</v>
      </c>
      <c r="H295">
        <v>0.9</v>
      </c>
      <c r="I295">
        <f t="shared" si="44"/>
        <v>1</v>
      </c>
      <c r="J295" s="1">
        <f t="shared" si="45"/>
        <v>0.103176470588235</v>
      </c>
      <c r="K295" s="3">
        <f t="shared" si="46"/>
        <v>0.5544</v>
      </c>
      <c r="L295" s="3">
        <f t="shared" si="47"/>
        <v>0.948196078431372</v>
      </c>
      <c r="M295" s="1">
        <f t="shared" si="48"/>
        <v>0.923647058823529</v>
      </c>
      <c r="N295" s="1">
        <f t="shared" si="49"/>
        <v>0</v>
      </c>
      <c r="O295" s="3">
        <f t="shared" si="50"/>
        <v>0.933333333333333</v>
      </c>
      <c r="P295" s="2">
        <v>0.8</v>
      </c>
      <c r="Q295" s="2">
        <v>0.1</v>
      </c>
      <c r="R295" s="2">
        <v>0.1</v>
      </c>
      <c r="S295" s="2">
        <f t="shared" si="51"/>
        <v>0.576764444444444</v>
      </c>
      <c r="T295" s="2">
        <f t="shared" si="52"/>
        <v>0.230275500621889</v>
      </c>
      <c r="U295" s="2">
        <f t="shared" si="53"/>
        <v>1</v>
      </c>
      <c r="V295" s="2">
        <f t="shared" si="54"/>
        <v>1</v>
      </c>
    </row>
    <row r="296" spans="1:22">
      <c r="A296">
        <v>305</v>
      </c>
      <c r="B296">
        <v>112</v>
      </c>
      <c r="C296">
        <v>3</v>
      </c>
      <c r="D296">
        <v>3</v>
      </c>
      <c r="E296">
        <v>3.5</v>
      </c>
      <c r="F296">
        <v>8.65</v>
      </c>
      <c r="G296">
        <v>0</v>
      </c>
      <c r="H296">
        <v>0.71</v>
      </c>
      <c r="I296">
        <f t="shared" si="44"/>
        <v>1</v>
      </c>
      <c r="J296" s="1">
        <f t="shared" si="45"/>
        <v>0.224044117647059</v>
      </c>
      <c r="K296" s="3">
        <f t="shared" si="46"/>
        <v>0.3114</v>
      </c>
      <c r="L296" s="3">
        <f t="shared" si="47"/>
        <v>0.898464052287582</v>
      </c>
      <c r="M296" s="1">
        <f t="shared" si="48"/>
        <v>0.765514705882353</v>
      </c>
      <c r="N296" s="1">
        <f t="shared" si="49"/>
        <v>0</v>
      </c>
      <c r="O296" s="3">
        <f t="shared" si="50"/>
        <v>0.433333333333333</v>
      </c>
      <c r="P296" s="2">
        <v>0.8</v>
      </c>
      <c r="Q296" s="2">
        <v>0.1</v>
      </c>
      <c r="R296" s="2">
        <v>0.1</v>
      </c>
      <c r="S296" s="2">
        <f t="shared" si="51"/>
        <v>0.478283355119826</v>
      </c>
      <c r="T296" s="2">
        <f t="shared" si="52"/>
        <v>0.201554295017171</v>
      </c>
      <c r="U296" s="2">
        <f t="shared" si="53"/>
        <v>1</v>
      </c>
      <c r="V296" s="2">
        <f t="shared" si="54"/>
        <v>1</v>
      </c>
    </row>
    <row r="297" spans="1:22">
      <c r="A297">
        <v>309</v>
      </c>
      <c r="B297">
        <v>106</v>
      </c>
      <c r="C297">
        <v>2</v>
      </c>
      <c r="D297">
        <v>2.5</v>
      </c>
      <c r="E297">
        <v>2.5</v>
      </c>
      <c r="F297">
        <v>8</v>
      </c>
      <c r="G297">
        <v>0</v>
      </c>
      <c r="H297">
        <v>0.62</v>
      </c>
      <c r="I297">
        <f t="shared" si="44"/>
        <v>1</v>
      </c>
      <c r="J297" s="1">
        <f t="shared" si="45"/>
        <v>0.272941176470588</v>
      </c>
      <c r="K297" s="3">
        <f t="shared" si="46"/>
        <v>0.192</v>
      </c>
      <c r="L297" s="3">
        <f t="shared" si="47"/>
        <v>0.864052287581699</v>
      </c>
      <c r="M297" s="1">
        <f t="shared" si="48"/>
        <v>0.677205882352941</v>
      </c>
      <c r="N297" s="1">
        <f t="shared" si="49"/>
        <v>0</v>
      </c>
      <c r="O297" s="3">
        <f t="shared" si="50"/>
        <v>0.333333333333333</v>
      </c>
      <c r="P297" s="2">
        <v>0.8</v>
      </c>
      <c r="Q297" s="2">
        <v>0.1</v>
      </c>
      <c r="R297" s="2">
        <v>0.1</v>
      </c>
      <c r="S297" s="2">
        <f t="shared" si="51"/>
        <v>0.435241394335512</v>
      </c>
      <c r="T297" s="2">
        <f t="shared" si="52"/>
        <v>0.196321084897219</v>
      </c>
      <c r="U297" s="2">
        <f t="shared" si="53"/>
        <v>1</v>
      </c>
      <c r="V297" s="2">
        <f t="shared" si="54"/>
        <v>1</v>
      </c>
    </row>
    <row r="298" spans="1:22">
      <c r="A298">
        <v>319</v>
      </c>
      <c r="B298">
        <v>108</v>
      </c>
      <c r="C298">
        <v>2</v>
      </c>
      <c r="D298">
        <v>2.5</v>
      </c>
      <c r="E298">
        <v>3</v>
      </c>
      <c r="F298">
        <v>8.76</v>
      </c>
      <c r="G298">
        <v>0</v>
      </c>
      <c r="H298">
        <v>0.66</v>
      </c>
      <c r="I298">
        <f t="shared" si="44"/>
        <v>1</v>
      </c>
      <c r="J298" s="1">
        <f t="shared" si="45"/>
        <v>0.178105882352941</v>
      </c>
      <c r="K298" s="3">
        <f t="shared" si="46"/>
        <v>0.21024</v>
      </c>
      <c r="L298" s="3">
        <f t="shared" si="47"/>
        <v>0.904745098039216</v>
      </c>
      <c r="M298" s="1">
        <f t="shared" si="48"/>
        <v>0.728558823529412</v>
      </c>
      <c r="N298" s="1">
        <f t="shared" si="49"/>
        <v>0</v>
      </c>
      <c r="O298" s="3">
        <f t="shared" si="50"/>
        <v>0.366666666666667</v>
      </c>
      <c r="P298" s="2">
        <v>0.8</v>
      </c>
      <c r="Q298" s="2">
        <v>0.1</v>
      </c>
      <c r="R298" s="2">
        <v>0.1</v>
      </c>
      <c r="S298" s="2">
        <f t="shared" si="51"/>
        <v>0.432442300653595</v>
      </c>
      <c r="T298" s="2">
        <f t="shared" si="52"/>
        <v>0.204704102944926</v>
      </c>
      <c r="U298" s="2">
        <f t="shared" si="53"/>
        <v>1</v>
      </c>
      <c r="V298" s="2">
        <f t="shared" si="54"/>
        <v>1</v>
      </c>
    </row>
    <row r="299" spans="1:22">
      <c r="A299">
        <v>322</v>
      </c>
      <c r="B299">
        <v>105</v>
      </c>
      <c r="C299">
        <v>2</v>
      </c>
      <c r="D299">
        <v>3</v>
      </c>
      <c r="E299">
        <v>3</v>
      </c>
      <c r="F299">
        <v>8.45</v>
      </c>
      <c r="G299">
        <v>1</v>
      </c>
      <c r="H299">
        <v>0.65</v>
      </c>
      <c r="I299">
        <f t="shared" si="44"/>
        <v>1</v>
      </c>
      <c r="J299" s="1">
        <f t="shared" si="45"/>
        <v>0.199735294117647</v>
      </c>
      <c r="K299" s="3">
        <f t="shared" si="46"/>
        <v>0.338</v>
      </c>
      <c r="L299" s="3">
        <f t="shared" si="47"/>
        <v>0.889019607843137</v>
      </c>
      <c r="M299" s="1">
        <f t="shared" si="48"/>
        <v>0.748014705882353</v>
      </c>
      <c r="N299" s="1">
        <f t="shared" si="49"/>
        <v>0</v>
      </c>
      <c r="O299" s="3">
        <f t="shared" si="50"/>
        <v>0.733333333333333</v>
      </c>
      <c r="P299" s="2">
        <v>0.8</v>
      </c>
      <c r="Q299" s="2">
        <v>0.1</v>
      </c>
      <c r="R299" s="2">
        <v>0.1</v>
      </c>
      <c r="S299" s="2">
        <f t="shared" si="51"/>
        <v>0.498975816993464</v>
      </c>
      <c r="T299" s="2">
        <f t="shared" si="52"/>
        <v>0.206682579504247</v>
      </c>
      <c r="U299" s="2">
        <f t="shared" si="53"/>
        <v>1</v>
      </c>
      <c r="V299" s="2">
        <f t="shared" si="54"/>
        <v>1</v>
      </c>
    </row>
    <row r="300" spans="1:22">
      <c r="A300">
        <v>323</v>
      </c>
      <c r="B300">
        <v>107</v>
      </c>
      <c r="C300">
        <v>3</v>
      </c>
      <c r="D300">
        <v>3.5</v>
      </c>
      <c r="E300">
        <v>3.5</v>
      </c>
      <c r="F300">
        <v>8.55</v>
      </c>
      <c r="G300">
        <v>1</v>
      </c>
      <c r="H300">
        <v>0.73</v>
      </c>
      <c r="I300">
        <f t="shared" si="44"/>
        <v>1</v>
      </c>
      <c r="J300" s="1">
        <f t="shared" si="45"/>
        <v>0.18775</v>
      </c>
      <c r="K300" s="3">
        <f t="shared" si="46"/>
        <v>0.513</v>
      </c>
      <c r="L300" s="3">
        <f t="shared" si="47"/>
        <v>0.898888888888889</v>
      </c>
      <c r="M300" s="1">
        <f t="shared" si="48"/>
        <v>0.80125</v>
      </c>
      <c r="N300" s="1">
        <f t="shared" si="49"/>
        <v>0</v>
      </c>
      <c r="O300" s="3">
        <f t="shared" si="50"/>
        <v>0.8</v>
      </c>
      <c r="P300" s="2">
        <v>0.8</v>
      </c>
      <c r="Q300" s="2">
        <v>0.1</v>
      </c>
      <c r="R300" s="2">
        <v>0.1</v>
      </c>
      <c r="S300" s="2">
        <f t="shared" si="51"/>
        <v>0.55467037037037</v>
      </c>
      <c r="T300" s="2">
        <f t="shared" si="52"/>
        <v>0.210700155533699</v>
      </c>
      <c r="U300" s="2">
        <f t="shared" si="53"/>
        <v>1</v>
      </c>
      <c r="V300" s="2">
        <f t="shared" si="54"/>
        <v>1</v>
      </c>
    </row>
    <row r="301" spans="1:22">
      <c r="A301">
        <v>313</v>
      </c>
      <c r="B301">
        <v>106</v>
      </c>
      <c r="C301">
        <v>2</v>
      </c>
      <c r="D301">
        <v>2.5</v>
      </c>
      <c r="E301">
        <v>2</v>
      </c>
      <c r="F301">
        <v>8.43</v>
      </c>
      <c r="G301">
        <v>0</v>
      </c>
      <c r="H301">
        <v>0.62</v>
      </c>
      <c r="I301">
        <f t="shared" si="44"/>
        <v>1</v>
      </c>
      <c r="J301" s="1">
        <f t="shared" si="45"/>
        <v>0.223944117647059</v>
      </c>
      <c r="K301" s="3">
        <f t="shared" si="46"/>
        <v>0.20232</v>
      </c>
      <c r="L301" s="3">
        <f t="shared" si="47"/>
        <v>0.882307189542484</v>
      </c>
      <c r="M301" s="1">
        <f t="shared" si="48"/>
        <v>0.665897058823529</v>
      </c>
      <c r="N301" s="1">
        <f t="shared" si="49"/>
        <v>0</v>
      </c>
      <c r="O301" s="3">
        <f t="shared" si="50"/>
        <v>0.3</v>
      </c>
      <c r="P301" s="2">
        <v>0.8</v>
      </c>
      <c r="Q301" s="2">
        <v>0.1</v>
      </c>
      <c r="R301" s="2">
        <v>0.1</v>
      </c>
      <c r="S301" s="2">
        <f t="shared" si="51"/>
        <v>0.42622411328976</v>
      </c>
      <c r="T301" s="2">
        <f t="shared" si="52"/>
        <v>0.198660158697226</v>
      </c>
      <c r="U301" s="2">
        <f t="shared" si="53"/>
        <v>1</v>
      </c>
      <c r="V301" s="2">
        <f t="shared" si="54"/>
        <v>1</v>
      </c>
    </row>
    <row r="302" spans="1:22">
      <c r="A302">
        <v>321</v>
      </c>
      <c r="B302">
        <v>109</v>
      </c>
      <c r="C302">
        <v>3</v>
      </c>
      <c r="D302">
        <v>3.5</v>
      </c>
      <c r="E302">
        <v>3.5</v>
      </c>
      <c r="F302">
        <v>8.8</v>
      </c>
      <c r="G302">
        <v>1</v>
      </c>
      <c r="H302">
        <v>0.74</v>
      </c>
      <c r="I302">
        <f t="shared" si="44"/>
        <v>1</v>
      </c>
      <c r="J302" s="1">
        <f t="shared" si="45"/>
        <v>0.169176470588235</v>
      </c>
      <c r="K302" s="3">
        <f t="shared" si="46"/>
        <v>0.528</v>
      </c>
      <c r="L302" s="3">
        <f t="shared" si="47"/>
        <v>0.910816993464052</v>
      </c>
      <c r="M302" s="1">
        <f t="shared" si="48"/>
        <v>0.806029411764706</v>
      </c>
      <c r="N302" s="1">
        <f t="shared" si="49"/>
        <v>0</v>
      </c>
      <c r="O302" s="3">
        <f t="shared" si="50"/>
        <v>0.8</v>
      </c>
      <c r="P302" s="2">
        <v>0.8</v>
      </c>
      <c r="Q302" s="2">
        <v>0.1</v>
      </c>
      <c r="R302" s="2">
        <v>0.1</v>
      </c>
      <c r="S302" s="2">
        <f t="shared" si="51"/>
        <v>0.557280610021787</v>
      </c>
      <c r="T302" s="2">
        <f t="shared" si="52"/>
        <v>0.212651379115461</v>
      </c>
      <c r="U302" s="2">
        <f t="shared" si="53"/>
        <v>1</v>
      </c>
      <c r="V302" s="2">
        <f t="shared" si="54"/>
        <v>1</v>
      </c>
    </row>
    <row r="303" spans="1:22">
      <c r="A303">
        <v>323</v>
      </c>
      <c r="B303">
        <v>110</v>
      </c>
      <c r="C303">
        <v>3</v>
      </c>
      <c r="D303">
        <v>4</v>
      </c>
      <c r="E303">
        <v>3.5</v>
      </c>
      <c r="F303">
        <v>9.1</v>
      </c>
      <c r="G303">
        <v>1</v>
      </c>
      <c r="H303">
        <v>0.79</v>
      </c>
      <c r="I303">
        <f t="shared" si="44"/>
        <v>1</v>
      </c>
      <c r="J303" s="1">
        <f t="shared" si="45"/>
        <v>0.1355</v>
      </c>
      <c r="K303" s="3">
        <f t="shared" si="46"/>
        <v>0.546</v>
      </c>
      <c r="L303" s="3">
        <f t="shared" si="47"/>
        <v>0.925555555555555</v>
      </c>
      <c r="M303" s="1">
        <f t="shared" si="48"/>
        <v>0.84</v>
      </c>
      <c r="N303" s="1">
        <f t="shared" si="49"/>
        <v>0</v>
      </c>
      <c r="O303" s="3">
        <f t="shared" si="50"/>
        <v>0.833333333333333</v>
      </c>
      <c r="P303" s="2">
        <v>0.8</v>
      </c>
      <c r="Q303" s="2">
        <v>0.1</v>
      </c>
      <c r="R303" s="2">
        <v>0.1</v>
      </c>
      <c r="S303" s="2">
        <f t="shared" si="51"/>
        <v>0.562414814814815</v>
      </c>
      <c r="T303" s="2">
        <f t="shared" si="52"/>
        <v>0.218466342344645</v>
      </c>
      <c r="U303" s="2">
        <f t="shared" si="53"/>
        <v>1</v>
      </c>
      <c r="V303" s="2">
        <f t="shared" si="54"/>
        <v>1</v>
      </c>
    </row>
    <row r="304" spans="1:22">
      <c r="A304">
        <v>325</v>
      </c>
      <c r="B304">
        <v>112</v>
      </c>
      <c r="C304">
        <v>4</v>
      </c>
      <c r="D304">
        <v>4</v>
      </c>
      <c r="E304">
        <v>4</v>
      </c>
      <c r="F304">
        <v>9</v>
      </c>
      <c r="G304">
        <v>1</v>
      </c>
      <c r="H304">
        <v>0.8</v>
      </c>
      <c r="I304">
        <f t="shared" si="44"/>
        <v>1</v>
      </c>
      <c r="J304" s="1">
        <f t="shared" si="45"/>
        <v>0.139705882352941</v>
      </c>
      <c r="K304" s="3">
        <f t="shared" si="46"/>
        <v>0.72</v>
      </c>
      <c r="L304" s="3">
        <f t="shared" si="47"/>
        <v>0.929738562091503</v>
      </c>
      <c r="M304" s="1">
        <f t="shared" si="48"/>
        <v>0.863970588235294</v>
      </c>
      <c r="N304" s="1">
        <f t="shared" si="49"/>
        <v>0</v>
      </c>
      <c r="O304" s="3">
        <f t="shared" si="50"/>
        <v>0.866666666666667</v>
      </c>
      <c r="P304" s="2">
        <v>0.8</v>
      </c>
      <c r="Q304" s="2">
        <v>0.1</v>
      </c>
      <c r="R304" s="2">
        <v>0.1</v>
      </c>
      <c r="S304" s="2">
        <f t="shared" si="51"/>
        <v>0.615636165577342</v>
      </c>
      <c r="T304" s="2">
        <f t="shared" si="52"/>
        <v>0.222576731785004</v>
      </c>
      <c r="U304" s="2">
        <f t="shared" si="53"/>
        <v>1</v>
      </c>
      <c r="V304" s="2">
        <f t="shared" si="54"/>
        <v>1</v>
      </c>
    </row>
    <row r="305" spans="1:22">
      <c r="A305">
        <v>312</v>
      </c>
      <c r="B305">
        <v>108</v>
      </c>
      <c r="C305">
        <v>3</v>
      </c>
      <c r="D305">
        <v>3.5</v>
      </c>
      <c r="E305">
        <v>3</v>
      </c>
      <c r="F305">
        <v>8.53</v>
      </c>
      <c r="G305">
        <v>0</v>
      </c>
      <c r="H305">
        <v>0.69</v>
      </c>
      <c r="I305">
        <f t="shared" si="44"/>
        <v>1</v>
      </c>
      <c r="J305" s="1">
        <f t="shared" si="45"/>
        <v>0.217247058823529</v>
      </c>
      <c r="K305" s="3">
        <f t="shared" si="46"/>
        <v>0.30708</v>
      </c>
      <c r="L305" s="3">
        <f t="shared" si="47"/>
        <v>0.89021568627451</v>
      </c>
      <c r="M305" s="1">
        <f t="shared" si="48"/>
        <v>0.767661764705882</v>
      </c>
      <c r="N305" s="1">
        <f t="shared" si="49"/>
        <v>0</v>
      </c>
      <c r="O305" s="3">
        <f t="shared" si="50"/>
        <v>0.433333333333333</v>
      </c>
      <c r="P305" s="2">
        <v>0.8</v>
      </c>
      <c r="Q305" s="2">
        <v>0.1</v>
      </c>
      <c r="R305" s="2">
        <v>0.1</v>
      </c>
      <c r="S305" s="2">
        <f t="shared" si="51"/>
        <v>0.473291006535948</v>
      </c>
      <c r="T305" s="2">
        <f t="shared" si="52"/>
        <v>0.201370502249003</v>
      </c>
      <c r="U305" s="2">
        <f t="shared" si="53"/>
        <v>1</v>
      </c>
      <c r="V305" s="2">
        <f t="shared" si="54"/>
        <v>1</v>
      </c>
    </row>
    <row r="306" spans="1:22">
      <c r="A306">
        <v>308</v>
      </c>
      <c r="B306">
        <v>110</v>
      </c>
      <c r="C306">
        <v>4</v>
      </c>
      <c r="D306">
        <v>3.5</v>
      </c>
      <c r="E306">
        <v>3</v>
      </c>
      <c r="F306">
        <v>8.6</v>
      </c>
      <c r="G306">
        <v>0</v>
      </c>
      <c r="H306">
        <v>0.7</v>
      </c>
      <c r="I306">
        <f t="shared" si="44"/>
        <v>1</v>
      </c>
      <c r="J306" s="1">
        <f t="shared" si="45"/>
        <v>0.220941176470588</v>
      </c>
      <c r="K306" s="3">
        <f t="shared" si="46"/>
        <v>0.4128</v>
      </c>
      <c r="L306" s="3">
        <f t="shared" si="47"/>
        <v>0.894183006535948</v>
      </c>
      <c r="M306" s="1">
        <f t="shared" si="48"/>
        <v>0.766470588235294</v>
      </c>
      <c r="N306" s="1">
        <f t="shared" si="49"/>
        <v>0</v>
      </c>
      <c r="O306" s="3">
        <f t="shared" si="50"/>
        <v>0.433333333333333</v>
      </c>
      <c r="P306" s="2">
        <v>0.8</v>
      </c>
      <c r="Q306" s="2">
        <v>0.1</v>
      </c>
      <c r="R306" s="2">
        <v>0.1</v>
      </c>
      <c r="S306" s="2">
        <f t="shared" si="51"/>
        <v>0.503430762527233</v>
      </c>
      <c r="T306" s="2">
        <f t="shared" si="52"/>
        <v>0.199855719702728</v>
      </c>
      <c r="U306" s="2">
        <f t="shared" si="53"/>
        <v>1</v>
      </c>
      <c r="V306" s="2">
        <f t="shared" si="54"/>
        <v>1</v>
      </c>
    </row>
    <row r="307" spans="1:22">
      <c r="A307">
        <v>320</v>
      </c>
      <c r="B307">
        <v>104</v>
      </c>
      <c r="C307">
        <v>3</v>
      </c>
      <c r="D307">
        <v>3</v>
      </c>
      <c r="E307">
        <v>3.5</v>
      </c>
      <c r="F307">
        <v>8.74</v>
      </c>
      <c r="G307">
        <v>1</v>
      </c>
      <c r="H307">
        <v>0.76</v>
      </c>
      <c r="I307">
        <f t="shared" si="44"/>
        <v>1</v>
      </c>
      <c r="J307" s="1">
        <f t="shared" si="45"/>
        <v>0.177411764705882</v>
      </c>
      <c r="K307" s="3">
        <f t="shared" si="46"/>
        <v>0.5244</v>
      </c>
      <c r="L307" s="3">
        <f t="shared" si="47"/>
        <v>0.893947712418301</v>
      </c>
      <c r="M307" s="1">
        <f t="shared" si="48"/>
        <v>0.778794117647059</v>
      </c>
      <c r="N307" s="1">
        <f t="shared" si="49"/>
        <v>0</v>
      </c>
      <c r="O307" s="3">
        <f t="shared" si="50"/>
        <v>0.766666666666667</v>
      </c>
      <c r="P307" s="2">
        <v>0.8</v>
      </c>
      <c r="Q307" s="2">
        <v>0.1</v>
      </c>
      <c r="R307" s="2">
        <v>0.1</v>
      </c>
      <c r="S307" s="2">
        <f t="shared" si="51"/>
        <v>0.549172723311547</v>
      </c>
      <c r="T307" s="2">
        <f t="shared" si="52"/>
        <v>0.208612160129321</v>
      </c>
      <c r="U307" s="2">
        <f t="shared" si="53"/>
        <v>1</v>
      </c>
      <c r="V307" s="2">
        <f t="shared" si="54"/>
        <v>1</v>
      </c>
    </row>
    <row r="308" spans="1:22">
      <c r="A308">
        <v>328</v>
      </c>
      <c r="B308">
        <v>108</v>
      </c>
      <c r="C308">
        <v>4</v>
      </c>
      <c r="D308">
        <v>4.5</v>
      </c>
      <c r="E308">
        <v>4</v>
      </c>
      <c r="F308">
        <v>9.18</v>
      </c>
      <c r="G308">
        <v>1</v>
      </c>
      <c r="H308">
        <v>0.84</v>
      </c>
      <c r="I308">
        <f t="shared" si="44"/>
        <v>1</v>
      </c>
      <c r="J308" s="1">
        <f t="shared" si="45"/>
        <v>0.1144</v>
      </c>
      <c r="K308" s="3">
        <f t="shared" si="46"/>
        <v>0.7344</v>
      </c>
      <c r="L308" s="3">
        <f t="shared" si="47"/>
        <v>0.92756862745098</v>
      </c>
      <c r="M308" s="1">
        <f t="shared" si="48"/>
        <v>0.895676470588235</v>
      </c>
      <c r="N308" s="1">
        <f t="shared" si="49"/>
        <v>0</v>
      </c>
      <c r="O308" s="3">
        <f t="shared" si="50"/>
        <v>0.9</v>
      </c>
      <c r="P308" s="2">
        <v>0.8</v>
      </c>
      <c r="Q308" s="2">
        <v>0.1</v>
      </c>
      <c r="R308" s="2">
        <v>0.1</v>
      </c>
      <c r="S308" s="2">
        <f t="shared" si="51"/>
        <v>0.617352418300654</v>
      </c>
      <c r="T308" s="2">
        <f t="shared" si="52"/>
        <v>0.227170722210195</v>
      </c>
      <c r="U308" s="2">
        <f t="shared" si="53"/>
        <v>1</v>
      </c>
      <c r="V308" s="2">
        <f t="shared" si="54"/>
        <v>1</v>
      </c>
    </row>
    <row r="309" spans="1:22">
      <c r="A309">
        <v>311</v>
      </c>
      <c r="B309">
        <v>107</v>
      </c>
      <c r="C309">
        <v>4</v>
      </c>
      <c r="D309">
        <v>4.5</v>
      </c>
      <c r="E309">
        <v>4.5</v>
      </c>
      <c r="F309">
        <v>9</v>
      </c>
      <c r="G309">
        <v>1</v>
      </c>
      <c r="H309">
        <v>0.78</v>
      </c>
      <c r="I309">
        <f t="shared" si="44"/>
        <v>1</v>
      </c>
      <c r="J309" s="1">
        <f t="shared" si="45"/>
        <v>0.176764705882353</v>
      </c>
      <c r="K309" s="3">
        <f t="shared" si="46"/>
        <v>0.72</v>
      </c>
      <c r="L309" s="3">
        <f t="shared" si="47"/>
        <v>0.902124183006536</v>
      </c>
      <c r="M309" s="1">
        <f t="shared" si="48"/>
        <v>0.903676470588235</v>
      </c>
      <c r="N309" s="1">
        <f t="shared" si="49"/>
        <v>0</v>
      </c>
      <c r="O309" s="3">
        <f t="shared" si="50"/>
        <v>0.933333333333333</v>
      </c>
      <c r="P309" s="2">
        <v>0.8</v>
      </c>
      <c r="Q309" s="2">
        <v>0.1</v>
      </c>
      <c r="R309" s="2">
        <v>0.1</v>
      </c>
      <c r="S309" s="2">
        <f t="shared" si="51"/>
        <v>0.626664488017429</v>
      </c>
      <c r="T309" s="2">
        <f t="shared" si="52"/>
        <v>0.223541942191145</v>
      </c>
      <c r="U309" s="2">
        <f t="shared" si="53"/>
        <v>1</v>
      </c>
      <c r="V309" s="2">
        <f t="shared" si="54"/>
        <v>1</v>
      </c>
    </row>
    <row r="310" spans="1:22">
      <c r="A310">
        <v>301</v>
      </c>
      <c r="B310">
        <v>100</v>
      </c>
      <c r="C310">
        <v>3</v>
      </c>
      <c r="D310">
        <v>3.5</v>
      </c>
      <c r="E310">
        <v>3</v>
      </c>
      <c r="F310">
        <v>8.04</v>
      </c>
      <c r="G310">
        <v>0</v>
      </c>
      <c r="H310">
        <v>0.67</v>
      </c>
      <c r="I310">
        <f t="shared" si="44"/>
        <v>1</v>
      </c>
      <c r="J310" s="1">
        <f t="shared" si="45"/>
        <v>0.288223529411765</v>
      </c>
      <c r="K310" s="3">
        <f t="shared" si="46"/>
        <v>0.28944</v>
      </c>
      <c r="L310" s="3">
        <f t="shared" si="47"/>
        <v>0.420437908496732</v>
      </c>
      <c r="M310" s="1">
        <f t="shared" si="48"/>
        <v>0.747323529411765</v>
      </c>
      <c r="N310" s="1">
        <f t="shared" si="49"/>
        <v>0</v>
      </c>
      <c r="O310" s="3">
        <f t="shared" si="50"/>
        <v>0.433333333333333</v>
      </c>
      <c r="P310" s="2">
        <v>0.8</v>
      </c>
      <c r="Q310" s="2">
        <v>0.1</v>
      </c>
      <c r="R310" s="2">
        <v>0.1</v>
      </c>
      <c r="S310" s="2">
        <f t="shared" si="51"/>
        <v>-0.360612932461874</v>
      </c>
      <c r="T310" s="2">
        <f t="shared" si="52"/>
        <v>0.173327998502357</v>
      </c>
      <c r="U310" s="2">
        <f t="shared" si="53"/>
        <v>0</v>
      </c>
      <c r="V310" s="2">
        <f t="shared" si="54"/>
        <v>0</v>
      </c>
    </row>
    <row r="311" spans="1:22">
      <c r="A311">
        <v>305</v>
      </c>
      <c r="B311">
        <v>105</v>
      </c>
      <c r="C311">
        <v>2</v>
      </c>
      <c r="D311">
        <v>3</v>
      </c>
      <c r="E311">
        <v>4</v>
      </c>
      <c r="F311">
        <v>8.13</v>
      </c>
      <c r="G311">
        <v>0</v>
      </c>
      <c r="H311">
        <v>0.66</v>
      </c>
      <c r="I311">
        <f t="shared" si="44"/>
        <v>1</v>
      </c>
      <c r="J311" s="1">
        <f t="shared" si="45"/>
        <v>0.270691176470588</v>
      </c>
      <c r="K311" s="3">
        <f t="shared" si="46"/>
        <v>0.19512</v>
      </c>
      <c r="L311" s="3">
        <f t="shared" si="47"/>
        <v>0.861686274509804</v>
      </c>
      <c r="M311" s="1">
        <f t="shared" si="48"/>
        <v>0.777514705882353</v>
      </c>
      <c r="N311" s="1">
        <f t="shared" si="49"/>
        <v>0</v>
      </c>
      <c r="O311" s="3">
        <f t="shared" si="50"/>
        <v>0.466666666666667</v>
      </c>
      <c r="P311" s="2">
        <v>0.8</v>
      </c>
      <c r="Q311" s="2">
        <v>0.1</v>
      </c>
      <c r="R311" s="2">
        <v>0.1</v>
      </c>
      <c r="S311" s="2">
        <f t="shared" si="51"/>
        <v>0.45353383006536</v>
      </c>
      <c r="T311" s="2">
        <f t="shared" si="52"/>
        <v>0.201637620707728</v>
      </c>
      <c r="U311" s="2">
        <f t="shared" si="53"/>
        <v>1</v>
      </c>
      <c r="V311" s="2">
        <f t="shared" si="54"/>
        <v>1</v>
      </c>
    </row>
    <row r="312" spans="1:22">
      <c r="A312">
        <v>308</v>
      </c>
      <c r="B312">
        <v>104</v>
      </c>
      <c r="C312">
        <v>2</v>
      </c>
      <c r="D312">
        <v>2.5</v>
      </c>
      <c r="E312">
        <v>3</v>
      </c>
      <c r="F312">
        <v>8.07</v>
      </c>
      <c r="G312">
        <v>0</v>
      </c>
      <c r="H312">
        <v>0.65</v>
      </c>
      <c r="I312">
        <f t="shared" si="44"/>
        <v>1</v>
      </c>
      <c r="J312" s="1">
        <f t="shared" si="45"/>
        <v>0.268952941176471</v>
      </c>
      <c r="K312" s="3">
        <f t="shared" si="46"/>
        <v>0.19368</v>
      </c>
      <c r="L312" s="3">
        <f t="shared" si="47"/>
        <v>0.859849673202614</v>
      </c>
      <c r="M312" s="1">
        <f t="shared" si="48"/>
        <v>0.703220588235294</v>
      </c>
      <c r="N312" s="1">
        <f t="shared" si="49"/>
        <v>0</v>
      </c>
      <c r="O312" s="3">
        <f t="shared" si="50"/>
        <v>0.366666666666667</v>
      </c>
      <c r="P312" s="2">
        <v>0.8</v>
      </c>
      <c r="Q312" s="2">
        <v>0.1</v>
      </c>
      <c r="R312" s="2">
        <v>0.1</v>
      </c>
      <c r="S312" s="2">
        <f t="shared" si="51"/>
        <v>0.438253010893246</v>
      </c>
      <c r="T312" s="2">
        <f t="shared" si="52"/>
        <v>0.197141383164574</v>
      </c>
      <c r="U312" s="2">
        <f t="shared" si="53"/>
        <v>1</v>
      </c>
      <c r="V312" s="2">
        <f t="shared" si="54"/>
        <v>1</v>
      </c>
    </row>
    <row r="313" spans="1:22">
      <c r="A313">
        <v>298</v>
      </c>
      <c r="B313">
        <v>101</v>
      </c>
      <c r="C313">
        <v>2</v>
      </c>
      <c r="D313">
        <v>1.5</v>
      </c>
      <c r="E313">
        <v>2</v>
      </c>
      <c r="F313">
        <v>7.86</v>
      </c>
      <c r="G313">
        <v>0</v>
      </c>
      <c r="H313">
        <v>0.54</v>
      </c>
      <c r="I313">
        <f t="shared" si="44"/>
        <v>0</v>
      </c>
      <c r="J313" s="1">
        <f t="shared" si="45"/>
        <v>0.311094117647059</v>
      </c>
      <c r="K313" s="3">
        <f t="shared" si="46"/>
        <v>0.18864</v>
      </c>
      <c r="L313" s="3">
        <f t="shared" si="47"/>
        <v>0.417356209150327</v>
      </c>
      <c r="M313" s="1">
        <f t="shared" si="48"/>
        <v>0.590617647058824</v>
      </c>
      <c r="N313" s="1">
        <f t="shared" si="49"/>
        <v>1</v>
      </c>
      <c r="O313" s="3">
        <f t="shared" si="50"/>
        <v>0.233333333333333</v>
      </c>
      <c r="P313" s="2">
        <v>0.8</v>
      </c>
      <c r="Q313" s="2">
        <v>0.1</v>
      </c>
      <c r="R313" s="2">
        <v>0.1</v>
      </c>
      <c r="S313" s="2">
        <f t="shared" si="51"/>
        <v>-0.230473498910675</v>
      </c>
      <c r="T313" s="2">
        <f t="shared" si="52"/>
        <v>0.190757467110261</v>
      </c>
      <c r="U313" s="2">
        <f t="shared" si="53"/>
        <v>0</v>
      </c>
      <c r="V313" s="2">
        <f t="shared" si="54"/>
        <v>0</v>
      </c>
    </row>
    <row r="314" spans="1:22">
      <c r="A314">
        <v>300</v>
      </c>
      <c r="B314">
        <v>99</v>
      </c>
      <c r="C314">
        <v>1</v>
      </c>
      <c r="D314">
        <v>1</v>
      </c>
      <c r="E314">
        <v>2.5</v>
      </c>
      <c r="F314">
        <v>8.01</v>
      </c>
      <c r="G314">
        <v>0</v>
      </c>
      <c r="H314">
        <v>0.58</v>
      </c>
      <c r="I314">
        <f t="shared" si="44"/>
        <v>0</v>
      </c>
      <c r="J314" s="1">
        <f t="shared" si="45"/>
        <v>0.293235294117647</v>
      </c>
      <c r="K314" s="3">
        <f t="shared" si="46"/>
        <v>0.09612</v>
      </c>
      <c r="L314" s="3">
        <f t="shared" si="47"/>
        <v>0.418058823529412</v>
      </c>
      <c r="M314" s="1">
        <f t="shared" si="48"/>
        <v>0.595838235294118</v>
      </c>
      <c r="N314" s="1">
        <f t="shared" si="49"/>
        <v>1</v>
      </c>
      <c r="O314" s="3">
        <f t="shared" si="50"/>
        <v>0.233333333333333</v>
      </c>
      <c r="P314" s="2">
        <v>0.8</v>
      </c>
      <c r="Q314" s="2">
        <v>0.1</v>
      </c>
      <c r="R314" s="2">
        <v>0.1</v>
      </c>
      <c r="S314" s="2">
        <f t="shared" si="51"/>
        <v>-0.201644156862745</v>
      </c>
      <c r="T314" s="2">
        <f t="shared" si="52"/>
        <v>0.196827942770336</v>
      </c>
      <c r="U314" s="2">
        <f t="shared" si="53"/>
        <v>0</v>
      </c>
      <c r="V314" s="2">
        <f t="shared" si="54"/>
        <v>0</v>
      </c>
    </row>
    <row r="315" spans="1:22">
      <c r="A315">
        <v>324</v>
      </c>
      <c r="B315">
        <v>111</v>
      </c>
      <c r="C315">
        <v>3</v>
      </c>
      <c r="D315">
        <v>2.5</v>
      </c>
      <c r="E315">
        <v>2</v>
      </c>
      <c r="F315">
        <v>8.8</v>
      </c>
      <c r="G315">
        <v>1</v>
      </c>
      <c r="H315">
        <v>0.79</v>
      </c>
      <c r="I315">
        <f t="shared" si="44"/>
        <v>1</v>
      </c>
      <c r="J315" s="1">
        <f t="shared" si="45"/>
        <v>0.161411764705882</v>
      </c>
      <c r="K315" s="3">
        <f t="shared" si="46"/>
        <v>0.528</v>
      </c>
      <c r="L315" s="3">
        <f t="shared" si="47"/>
        <v>0.919313725490196</v>
      </c>
      <c r="M315" s="1">
        <f t="shared" si="48"/>
        <v>0.683235294117647</v>
      </c>
      <c r="N315" s="1">
        <f t="shared" si="49"/>
        <v>0</v>
      </c>
      <c r="O315" s="3">
        <f t="shared" si="50"/>
        <v>0.633333333333333</v>
      </c>
      <c r="P315" s="2">
        <v>0.8</v>
      </c>
      <c r="Q315" s="2">
        <v>0.1</v>
      </c>
      <c r="R315" s="2">
        <v>0.1</v>
      </c>
      <c r="S315" s="2">
        <f t="shared" si="51"/>
        <v>0.534318954248366</v>
      </c>
      <c r="T315" s="2">
        <f t="shared" si="52"/>
        <v>0.203199370588998</v>
      </c>
      <c r="U315" s="2">
        <f t="shared" si="53"/>
        <v>1</v>
      </c>
      <c r="V315" s="2">
        <f t="shared" si="54"/>
        <v>1</v>
      </c>
    </row>
    <row r="316" spans="1:22">
      <c r="A316">
        <v>327</v>
      </c>
      <c r="B316">
        <v>113</v>
      </c>
      <c r="C316">
        <v>4</v>
      </c>
      <c r="D316">
        <v>3.5</v>
      </c>
      <c r="E316">
        <v>3</v>
      </c>
      <c r="F316">
        <v>8.69</v>
      </c>
      <c r="G316">
        <v>1</v>
      </c>
      <c r="H316">
        <v>0.8</v>
      </c>
      <c r="I316">
        <f t="shared" si="44"/>
        <v>1</v>
      </c>
      <c r="J316" s="1">
        <f t="shared" si="45"/>
        <v>0.164226470588235</v>
      </c>
      <c r="K316" s="3">
        <f t="shared" si="46"/>
        <v>0.6952</v>
      </c>
      <c r="L316" s="3">
        <f t="shared" si="47"/>
        <v>0.924143790849673</v>
      </c>
      <c r="M316" s="1">
        <f t="shared" si="48"/>
        <v>0.782691176470588</v>
      </c>
      <c r="N316" s="1">
        <f t="shared" si="49"/>
        <v>0</v>
      </c>
      <c r="O316" s="3">
        <f t="shared" si="50"/>
        <v>0.766666666666667</v>
      </c>
      <c r="P316" s="2">
        <v>0.8</v>
      </c>
      <c r="Q316" s="2">
        <v>0.1</v>
      </c>
      <c r="R316" s="2">
        <v>0.1</v>
      </c>
      <c r="S316" s="2">
        <f t="shared" si="51"/>
        <v>0.599567363834423</v>
      </c>
      <c r="T316" s="2">
        <f t="shared" si="52"/>
        <v>0.21331081812779</v>
      </c>
      <c r="U316" s="2">
        <f t="shared" si="53"/>
        <v>1</v>
      </c>
      <c r="V316" s="2">
        <f t="shared" si="54"/>
        <v>1</v>
      </c>
    </row>
    <row r="317" spans="1:22">
      <c r="A317">
        <v>317</v>
      </c>
      <c r="B317">
        <v>106</v>
      </c>
      <c r="C317">
        <v>3</v>
      </c>
      <c r="D317">
        <v>4</v>
      </c>
      <c r="E317">
        <v>3.5</v>
      </c>
      <c r="F317">
        <v>8.5</v>
      </c>
      <c r="G317">
        <v>1</v>
      </c>
      <c r="H317">
        <v>0.75</v>
      </c>
      <c r="I317">
        <f>IF(H317&gt;0.6,1,0)</f>
        <v>1</v>
      </c>
      <c r="J317" s="1">
        <f>1-(F317/10*A317/340)</f>
        <v>0.2075</v>
      </c>
      <c r="K317" s="3">
        <f>IF(G317=1,1,0.6)*C317/5*F317/10</f>
        <v>0.51</v>
      </c>
      <c r="L317" s="3">
        <f>IF(A317&lt;305,((A317/340+B317/120+F317/10)/6),(A317/340+B317/120+F317/10)/3)</f>
        <v>0.888562091503268</v>
      </c>
      <c r="M317" s="1">
        <f>(A317/340+F317/10+D317/5+E317/5)/4</f>
        <v>0.820588235294118</v>
      </c>
      <c r="N317" s="1">
        <f>IF(AND((A317/340+B317/120+F317/10)/3&gt;0.8,H317&lt;0.6),((A317/340+B317/120+F317/10)/3&gt;0.8)*1,0)</f>
        <v>0</v>
      </c>
      <c r="O317" s="3">
        <f>(D317/5+E317/5+IF(G317=1,1,0))/3</f>
        <v>0.833333333333333</v>
      </c>
      <c r="P317" s="2">
        <v>0.8</v>
      </c>
      <c r="Q317" s="2">
        <v>0.1</v>
      </c>
      <c r="R317" s="2">
        <v>0.1</v>
      </c>
      <c r="S317" s="2">
        <f>IF(L317&lt;0.5,-1,1)*P317*(AVERAGE(J317,K317,L317)+(Q317*O317)+(R317*M317)-(R317*N317))</f>
        <v>0.560596949891068</v>
      </c>
      <c r="T317" s="2">
        <f>0.1+(STDEV(J317,K317,L317,M317,N317,O317)*0.3)</f>
        <v>0.211385230930847</v>
      </c>
      <c r="U317" s="2">
        <f>IF(S317&gt;=T317,1,0)</f>
        <v>1</v>
      </c>
      <c r="V317" s="2">
        <f>IF(U317=(IF(H317&gt;0.5,1,0)),1,0)</f>
        <v>1</v>
      </c>
    </row>
    <row r="318" spans="1:22">
      <c r="A318">
        <v>323</v>
      </c>
      <c r="B318">
        <v>104</v>
      </c>
      <c r="C318">
        <v>3</v>
      </c>
      <c r="D318">
        <v>4</v>
      </c>
      <c r="E318">
        <v>4</v>
      </c>
      <c r="F318">
        <v>8.44</v>
      </c>
      <c r="G318">
        <v>1</v>
      </c>
      <c r="H318">
        <v>0.73</v>
      </c>
      <c r="I318">
        <f>IF(H318&gt;0.6,1,0)</f>
        <v>1</v>
      </c>
      <c r="J318" s="1">
        <f>1-(F318/10*A318/340)</f>
        <v>0.1982</v>
      </c>
      <c r="K318" s="3">
        <f>IF(G318=1,1,0.6)*C318/5*F318/10</f>
        <v>0.5064</v>
      </c>
      <c r="L318" s="3">
        <f>IF(A318&lt;305,((A318/340+B318/120+F318/10)/6),(A318/340+B318/120+F318/10)/3)</f>
        <v>0.886888888888889</v>
      </c>
      <c r="M318" s="1">
        <f>(A318/340+F318/10+D318/5+E318/5)/4</f>
        <v>0.8485</v>
      </c>
      <c r="N318" s="1">
        <f>IF(AND((A318/340+B318/120+F318/10)/3&gt;0.8,H318&lt;0.6),((A318/340+B318/120+F318/10)/3&gt;0.8)*1,0)</f>
        <v>0</v>
      </c>
      <c r="O318" s="3">
        <f>(D318/5+E318/5+IF(G318=1,1,0))/3</f>
        <v>0.866666666666667</v>
      </c>
      <c r="P318" s="2">
        <v>0.8</v>
      </c>
      <c r="Q318" s="2">
        <v>0.1</v>
      </c>
      <c r="R318" s="2">
        <v>0.1</v>
      </c>
      <c r="S318" s="2">
        <f>IF(L318&lt;0.5,-1,1)*P318*(AVERAGE(J318,K318,L318)+(Q318*O318)+(R318*M318)-(R318*N318))</f>
        <v>0.56161037037037</v>
      </c>
      <c r="T318" s="2">
        <f>0.1+(STDEV(J318,K318,L318,M318,N318,O318)*0.3)</f>
        <v>0.214710755524332</v>
      </c>
      <c r="U318" s="2">
        <f>IF(S318&gt;=T318,1,0)</f>
        <v>1</v>
      </c>
      <c r="V318" s="2">
        <f>IF(U318=(IF(H318&gt;0.5,1,0)),1,0)</f>
        <v>1</v>
      </c>
    </row>
    <row r="319" spans="1:22">
      <c r="A319">
        <v>314</v>
      </c>
      <c r="B319">
        <v>107</v>
      </c>
      <c r="C319">
        <v>2</v>
      </c>
      <c r="D319">
        <v>2.5</v>
      </c>
      <c r="E319">
        <v>4</v>
      </c>
      <c r="F319">
        <v>8.27</v>
      </c>
      <c r="G319">
        <v>0</v>
      </c>
      <c r="H319">
        <v>0.72</v>
      </c>
      <c r="I319">
        <f>IF(H319&gt;0.6,1,0)</f>
        <v>1</v>
      </c>
      <c r="J319" s="1">
        <f>1-(F319/10*A319/340)</f>
        <v>0.236241176470588</v>
      </c>
      <c r="K319" s="3">
        <f>IF(G319=1,1,0.6)*C319/5*F319/10</f>
        <v>0.19848</v>
      </c>
      <c r="L319" s="3">
        <f>IF(A319&lt;305,((A319/340+B319/120+F319/10)/6),(A319/340+B319/120+F319/10)/3)</f>
        <v>0.880732026143791</v>
      </c>
      <c r="M319" s="1">
        <f>(A319/340+F319/10+D319/5+E319/5)/4</f>
        <v>0.762632352941176</v>
      </c>
      <c r="N319" s="1">
        <f>IF(AND((A319/340+B319/120+F319/10)/3&gt;0.8,H319&lt;0.6),((A319/340+B319/120+F319/10)/3&gt;0.8)*1,0)</f>
        <v>0</v>
      </c>
      <c r="O319" s="3">
        <f>(D319/5+E319/5+IF(G319=1,1,0))/3</f>
        <v>0.433333333333333</v>
      </c>
      <c r="P319" s="2">
        <v>0.8</v>
      </c>
      <c r="Q319" s="2">
        <v>0.1</v>
      </c>
      <c r="R319" s="2">
        <v>0.1</v>
      </c>
      <c r="S319" s="2">
        <f>IF(L319&lt;0.5,-1,1)*P319*(AVERAGE(J319,K319,L319)+(Q319*O319)+(R319*M319)-(R319*N319))</f>
        <v>0.446464775599129</v>
      </c>
      <c r="T319" s="2">
        <f>0.1+(STDEV(J319,K319,L319,M319,N319,O319)*0.3)</f>
        <v>0.202972556054431</v>
      </c>
      <c r="U319" s="2">
        <f>IF(S319&gt;=T319,1,0)</f>
        <v>1</v>
      </c>
      <c r="V319" s="2">
        <f>IF(U319=(IF(H319&gt;0.5,1,0)),1,0)</f>
        <v>1</v>
      </c>
    </row>
    <row r="320" spans="1:22">
      <c r="A320">
        <v>305</v>
      </c>
      <c r="B320">
        <v>102</v>
      </c>
      <c r="C320">
        <v>2</v>
      </c>
      <c r="D320">
        <v>2</v>
      </c>
      <c r="E320">
        <v>2.5</v>
      </c>
      <c r="F320">
        <v>8.18</v>
      </c>
      <c r="G320">
        <v>0</v>
      </c>
      <c r="H320">
        <v>0.62</v>
      </c>
      <c r="I320">
        <f>IF(H320&gt;0.6,1,0)</f>
        <v>1</v>
      </c>
      <c r="J320" s="1">
        <f>1-(F320/10*A320/340)</f>
        <v>0.266205882352941</v>
      </c>
      <c r="K320" s="3">
        <f>IF(G320=1,1,0.6)*C320/5*F320/10</f>
        <v>0.19632</v>
      </c>
      <c r="L320" s="3">
        <f>IF(A320&lt;305,((A320/340+B320/120+F320/10)/6),(A320/340+B320/120+F320/10)/3)</f>
        <v>0.855019607843137</v>
      </c>
      <c r="M320" s="1">
        <f>(A320/340+F320/10+D320/5+E320/5)/4</f>
        <v>0.653764705882353</v>
      </c>
      <c r="N320" s="1">
        <f>IF(AND((A320/340+B320/120+F320/10)/3&gt;0.8,H320&lt;0.6),((A320/340+B320/120+F320/10)/3&gt;0.8)*1,0)</f>
        <v>0</v>
      </c>
      <c r="O320" s="3">
        <f>(D320/5+E320/5+IF(G320=1,1,0))/3</f>
        <v>0.3</v>
      </c>
      <c r="P320" s="2">
        <v>0.8</v>
      </c>
      <c r="Q320" s="2">
        <v>0.1</v>
      </c>
      <c r="R320" s="2">
        <v>0.1</v>
      </c>
      <c r="S320" s="2">
        <f>IF(L320&lt;0.5,-1,1)*P320*(AVERAGE(J320,K320,L320)+(Q320*O320)+(R320*M320)-(R320*N320))</f>
        <v>0.427646640522876</v>
      </c>
      <c r="T320" s="2">
        <f>0.1+(STDEV(J320,K320,L320,M320,N320,O320)*0.3)</f>
        <v>0.194684638687192</v>
      </c>
      <c r="U320" s="2">
        <f>IF(S320&gt;=T320,1,0)</f>
        <v>1</v>
      </c>
      <c r="V320" s="2">
        <f>IF(U320=(IF(H320&gt;0.5,1,0)),1,0)</f>
        <v>1</v>
      </c>
    </row>
    <row r="321" spans="1:22">
      <c r="A321">
        <v>315</v>
      </c>
      <c r="B321">
        <v>104</v>
      </c>
      <c r="C321">
        <v>3</v>
      </c>
      <c r="D321">
        <v>3</v>
      </c>
      <c r="E321">
        <v>2.5</v>
      </c>
      <c r="F321">
        <v>8.33</v>
      </c>
      <c r="G321">
        <v>0</v>
      </c>
      <c r="H321">
        <v>0.67</v>
      </c>
      <c r="I321">
        <f>IF(H321&gt;0.6,1,0)</f>
        <v>1</v>
      </c>
      <c r="J321" s="1">
        <f>1-(F321/10*A321/340)</f>
        <v>0.22825</v>
      </c>
      <c r="K321" s="3">
        <f>IF(G321=1,1,0.6)*C321/5*F321/10</f>
        <v>0.29988</v>
      </c>
      <c r="L321" s="3">
        <f>IF(A321&lt;305,((A321/340+B321/120+F321/10)/6),(A321/340+B321/120+F321/10)/3)</f>
        <v>0.87537908496732</v>
      </c>
      <c r="M321" s="1">
        <f>(A321/340+F321/10+D321/5+E321/5)/4</f>
        <v>0.714867647058824</v>
      </c>
      <c r="N321" s="1">
        <f>IF(AND((A321/340+B321/120+F321/10)/3&gt;0.8,H321&lt;0.6),((A321/340+B321/120+F321/10)/3&gt;0.8)*1,0)</f>
        <v>0</v>
      </c>
      <c r="O321" s="3">
        <f>(D321/5+E321/5+IF(G321=1,1,0))/3</f>
        <v>0.366666666666667</v>
      </c>
      <c r="P321" s="2">
        <v>0.8</v>
      </c>
      <c r="Q321" s="2">
        <v>0.1</v>
      </c>
      <c r="R321" s="2">
        <v>0.1</v>
      </c>
      <c r="S321" s="2">
        <f>IF(L321&lt;0.5,-1,1)*P321*(AVERAGE(J321,K321,L321)+(Q321*O321)+(R321*M321)-(R321*N321))</f>
        <v>0.460791834422658</v>
      </c>
      <c r="T321" s="2">
        <f>0.1+(STDEV(J321,K321,L321,M321,N321,O321)*0.3)</f>
        <v>0.197169875052989</v>
      </c>
      <c r="U321" s="2">
        <f>IF(S321&gt;=T321,1,0)</f>
        <v>1</v>
      </c>
      <c r="V321" s="2">
        <f>IF(U321=(IF(H321&gt;0.5,1,0)),1,0)</f>
        <v>1</v>
      </c>
    </row>
    <row r="322" spans="1:22">
      <c r="A322">
        <v>326</v>
      </c>
      <c r="B322">
        <v>116</v>
      </c>
      <c r="C322">
        <v>3</v>
      </c>
      <c r="D322">
        <v>3.5</v>
      </c>
      <c r="E322">
        <v>4</v>
      </c>
      <c r="F322">
        <v>9.14</v>
      </c>
      <c r="G322">
        <v>1</v>
      </c>
      <c r="H322">
        <v>0.81</v>
      </c>
      <c r="I322">
        <f>IF(H322&gt;0.6,1,0)</f>
        <v>1</v>
      </c>
      <c r="J322" s="1">
        <f>1-(F322/10*A322/340)</f>
        <v>0.123635294117647</v>
      </c>
      <c r="K322" s="3">
        <f>IF(G322=1,1,0.6)*C322/5*F322/10</f>
        <v>0.5484</v>
      </c>
      <c r="L322" s="3">
        <f>IF(A322&lt;305,((A322/340+B322/120+F322/10)/6),(A322/340+B322/120+F322/10)/3)</f>
        <v>0.946496732026144</v>
      </c>
      <c r="M322" s="1">
        <f>(A322/340+F322/10+D322/5+E322/5)/4</f>
        <v>0.843205882352941</v>
      </c>
      <c r="N322" s="1">
        <f>IF(AND((A322/340+B322/120+F322/10)/3&gt;0.8,H322&lt;0.6),((A322/340+B322/120+F322/10)/3&gt;0.8)*1,0)</f>
        <v>0</v>
      </c>
      <c r="O322" s="3">
        <f>(D322/5+E322/5+IF(G322=1,1,0))/3</f>
        <v>0.833333333333333</v>
      </c>
      <c r="P322" s="2">
        <v>0.8</v>
      </c>
      <c r="Q322" s="2">
        <v>0.1</v>
      </c>
      <c r="R322" s="2">
        <v>0.1</v>
      </c>
      <c r="S322" s="2">
        <f>IF(L322&lt;0.5,-1,1)*P322*(AVERAGE(J322,K322,L322)+(Q322*O322)+(R322*M322)-(R322*N322))</f>
        <v>0.565731677559913</v>
      </c>
      <c r="T322" s="2">
        <f>0.1+(STDEV(J322,K322,L322,M322,N322,O322)*0.3)</f>
        <v>0.220579289219979</v>
      </c>
      <c r="U322" s="2">
        <f>IF(S322&gt;=T322,1,0)</f>
        <v>1</v>
      </c>
      <c r="V322" s="2">
        <f>IF(U322=(IF(H322&gt;0.5,1,0)),1,0)</f>
        <v>1</v>
      </c>
    </row>
    <row r="323" spans="1:22">
      <c r="A323">
        <v>324</v>
      </c>
      <c r="B323">
        <v>112</v>
      </c>
      <c r="C323">
        <v>4</v>
      </c>
      <c r="D323">
        <v>4</v>
      </c>
      <c r="E323">
        <v>3.5</v>
      </c>
      <c r="F323">
        <v>8.77</v>
      </c>
      <c r="G323">
        <v>1</v>
      </c>
      <c r="H323">
        <v>0.8</v>
      </c>
      <c r="I323">
        <f t="shared" ref="I323:I378" si="55">IF(H323&gt;0.6,1,0)</f>
        <v>1</v>
      </c>
      <c r="J323" s="1">
        <f t="shared" ref="J323:J378" si="56">1-(F323/10*A323/340)</f>
        <v>0.164270588235294</v>
      </c>
      <c r="K323" s="3">
        <f t="shared" ref="K323:K378" si="57">IF(G323=1,1,0.6)*C323/5*F323/10</f>
        <v>0.7016</v>
      </c>
      <c r="L323" s="3">
        <f t="shared" ref="L323:L378" si="58">IF(A323&lt;305,((A323/340+B323/120+F323/10)/6),(A323/340+B323/120+F323/10)/3)</f>
        <v>0.921091503267974</v>
      </c>
      <c r="M323" s="1">
        <f t="shared" ref="M323:M378" si="59">(A323/340+F323/10+D323/5+E323/5)/4</f>
        <v>0.832485294117647</v>
      </c>
      <c r="N323" s="1">
        <f t="shared" ref="N323:N378" si="60">IF(AND((A323/340+B323/120+F323/10)/3&gt;0.8,H323&lt;0.6),((A323/340+B323/120+F323/10)/3&gt;0.8)*1,0)</f>
        <v>0</v>
      </c>
      <c r="O323" s="3">
        <f t="shared" ref="O323:O378" si="61">(D323/5+E323/5+IF(G323=1,1,0))/3</f>
        <v>0.833333333333333</v>
      </c>
      <c r="P323" s="2">
        <v>0.8</v>
      </c>
      <c r="Q323" s="2">
        <v>0.1</v>
      </c>
      <c r="R323" s="2">
        <v>0.1</v>
      </c>
      <c r="S323" s="2">
        <f t="shared" ref="S323:S378" si="62">IF(L323&lt;0.5,-1,1)*P323*(AVERAGE(J323,K323,L323)+(Q323*O323)+(R323*M323)-(R323*N323))</f>
        <v>0.60978871459695</v>
      </c>
      <c r="T323" s="2">
        <f t="shared" ref="T323:T378" si="63">0.1+(STDEV(J323,K323,L323,M323,N323,O323)*0.3)</f>
        <v>0.21758806348002</v>
      </c>
      <c r="U323" s="2">
        <f t="shared" ref="U323:U378" si="64">IF(S323&gt;=T323,1,0)</f>
        <v>1</v>
      </c>
      <c r="V323" s="2">
        <f t="shared" ref="V323:V378" si="65">IF(U323=(IF(H323&gt;0.5,1,0)),1,0)</f>
        <v>1</v>
      </c>
    </row>
    <row r="324" spans="1:22">
      <c r="A324">
        <v>297</v>
      </c>
      <c r="B324">
        <v>96</v>
      </c>
      <c r="C324">
        <v>2</v>
      </c>
      <c r="D324">
        <v>2.5</v>
      </c>
      <c r="E324">
        <v>1.5</v>
      </c>
      <c r="F324">
        <v>7.89</v>
      </c>
      <c r="G324">
        <v>0</v>
      </c>
      <c r="H324">
        <v>0.43</v>
      </c>
      <c r="I324">
        <f t="shared" si="55"/>
        <v>0</v>
      </c>
      <c r="J324" s="1">
        <f t="shared" si="56"/>
        <v>0.310785294117647</v>
      </c>
      <c r="K324" s="3">
        <f t="shared" si="57"/>
        <v>0.18936</v>
      </c>
      <c r="L324" s="3">
        <f t="shared" si="58"/>
        <v>0.410421568627451</v>
      </c>
      <c r="M324" s="1">
        <f t="shared" si="59"/>
        <v>0.615632352941176</v>
      </c>
      <c r="N324" s="1">
        <f t="shared" si="60"/>
        <v>1</v>
      </c>
      <c r="O324" s="3">
        <f t="shared" si="61"/>
        <v>0.266666666666667</v>
      </c>
      <c r="P324" s="2">
        <v>0.8</v>
      </c>
      <c r="Q324" s="2">
        <v>0.1</v>
      </c>
      <c r="R324" s="2">
        <v>0.1</v>
      </c>
      <c r="S324" s="2">
        <f t="shared" si="62"/>
        <v>-0.233401751633987</v>
      </c>
      <c r="T324" s="2">
        <f t="shared" si="63"/>
        <v>0.190098769629602</v>
      </c>
      <c r="U324" s="2">
        <f t="shared" si="64"/>
        <v>0</v>
      </c>
      <c r="V324" s="2">
        <f t="shared" si="65"/>
        <v>1</v>
      </c>
    </row>
    <row r="325" spans="1:22">
      <c r="A325">
        <v>327</v>
      </c>
      <c r="B325">
        <v>113</v>
      </c>
      <c r="C325">
        <v>3</v>
      </c>
      <c r="D325">
        <v>3.5</v>
      </c>
      <c r="E325">
        <v>3</v>
      </c>
      <c r="F325">
        <v>8.66</v>
      </c>
      <c r="G325">
        <v>1</v>
      </c>
      <c r="H325">
        <v>0.8</v>
      </c>
      <c r="I325">
        <f t="shared" si="55"/>
        <v>1</v>
      </c>
      <c r="J325" s="1">
        <f t="shared" si="56"/>
        <v>0.167111764705882</v>
      </c>
      <c r="K325" s="3">
        <f t="shared" si="57"/>
        <v>0.5196</v>
      </c>
      <c r="L325" s="3">
        <f t="shared" si="58"/>
        <v>0.923143790849673</v>
      </c>
      <c r="M325" s="1">
        <f t="shared" si="59"/>
        <v>0.781941176470588</v>
      </c>
      <c r="N325" s="1">
        <f t="shared" si="60"/>
        <v>0</v>
      </c>
      <c r="O325" s="3">
        <f t="shared" si="61"/>
        <v>0.766666666666667</v>
      </c>
      <c r="P325" s="2">
        <v>0.8</v>
      </c>
      <c r="Q325" s="2">
        <v>0.1</v>
      </c>
      <c r="R325" s="2">
        <v>0.1</v>
      </c>
      <c r="S325" s="2">
        <f t="shared" si="62"/>
        <v>0.553183442265795</v>
      </c>
      <c r="T325" s="2">
        <f t="shared" si="63"/>
        <v>0.211175501925608</v>
      </c>
      <c r="U325" s="2">
        <f t="shared" si="64"/>
        <v>1</v>
      </c>
      <c r="V325" s="2">
        <f t="shared" si="65"/>
        <v>1</v>
      </c>
    </row>
    <row r="326" spans="1:22">
      <c r="A326">
        <v>311</v>
      </c>
      <c r="B326">
        <v>105</v>
      </c>
      <c r="C326">
        <v>2</v>
      </c>
      <c r="D326">
        <v>3</v>
      </c>
      <c r="E326">
        <v>2</v>
      </c>
      <c r="F326">
        <v>8.12</v>
      </c>
      <c r="G326">
        <v>1</v>
      </c>
      <c r="H326">
        <v>0.73</v>
      </c>
      <c r="I326">
        <f t="shared" si="55"/>
        <v>1</v>
      </c>
      <c r="J326" s="1">
        <f t="shared" si="56"/>
        <v>0.257258823529412</v>
      </c>
      <c r="K326" s="3">
        <f t="shared" si="57"/>
        <v>0.3248</v>
      </c>
      <c r="L326" s="3">
        <f t="shared" si="58"/>
        <v>0.867235294117647</v>
      </c>
      <c r="M326" s="1">
        <f t="shared" si="59"/>
        <v>0.681676470588235</v>
      </c>
      <c r="N326" s="1">
        <f t="shared" si="60"/>
        <v>0</v>
      </c>
      <c r="O326" s="3">
        <f t="shared" si="61"/>
        <v>0.666666666666667</v>
      </c>
      <c r="P326" s="2">
        <v>0.8</v>
      </c>
      <c r="Q326" s="2">
        <v>0.1</v>
      </c>
      <c r="R326" s="2">
        <v>0.1</v>
      </c>
      <c r="S326" s="2">
        <f t="shared" si="62"/>
        <v>0.494345882352941</v>
      </c>
      <c r="T326" s="2">
        <f t="shared" si="63"/>
        <v>0.197528988088498</v>
      </c>
      <c r="U326" s="2">
        <f t="shared" si="64"/>
        <v>1</v>
      </c>
      <c r="V326" s="2">
        <f t="shared" si="65"/>
        <v>1</v>
      </c>
    </row>
    <row r="327" spans="1:22">
      <c r="A327">
        <v>308</v>
      </c>
      <c r="B327">
        <v>106</v>
      </c>
      <c r="C327">
        <v>3</v>
      </c>
      <c r="D327">
        <v>3.5</v>
      </c>
      <c r="E327">
        <v>2.5</v>
      </c>
      <c r="F327">
        <v>8.21</v>
      </c>
      <c r="G327">
        <v>1</v>
      </c>
      <c r="H327">
        <v>0.75</v>
      </c>
      <c r="I327">
        <f t="shared" si="55"/>
        <v>1</v>
      </c>
      <c r="J327" s="1">
        <f t="shared" si="56"/>
        <v>0.256270588235294</v>
      </c>
      <c r="K327" s="3">
        <f t="shared" si="57"/>
        <v>0.4926</v>
      </c>
      <c r="L327" s="3">
        <f t="shared" si="58"/>
        <v>0.870071895424837</v>
      </c>
      <c r="M327" s="1">
        <f t="shared" si="59"/>
        <v>0.731720588235294</v>
      </c>
      <c r="N327" s="1">
        <f t="shared" si="60"/>
        <v>0</v>
      </c>
      <c r="O327" s="3">
        <f t="shared" si="61"/>
        <v>0.733333333333333</v>
      </c>
      <c r="P327" s="2">
        <v>0.8</v>
      </c>
      <c r="Q327" s="2">
        <v>0.1</v>
      </c>
      <c r="R327" s="2">
        <v>0.1</v>
      </c>
      <c r="S327" s="2">
        <f t="shared" si="62"/>
        <v>0.548922309368192</v>
      </c>
      <c r="T327" s="2">
        <f t="shared" si="63"/>
        <v>0.199803554350078</v>
      </c>
      <c r="U327" s="2">
        <f t="shared" si="64"/>
        <v>1</v>
      </c>
      <c r="V327" s="2">
        <f t="shared" si="65"/>
        <v>1</v>
      </c>
    </row>
    <row r="328" spans="1:22">
      <c r="A328">
        <v>319</v>
      </c>
      <c r="B328">
        <v>108</v>
      </c>
      <c r="C328">
        <v>3</v>
      </c>
      <c r="D328">
        <v>3</v>
      </c>
      <c r="E328">
        <v>3.5</v>
      </c>
      <c r="F328">
        <v>8.54</v>
      </c>
      <c r="G328">
        <v>1</v>
      </c>
      <c r="H328">
        <v>0.71</v>
      </c>
      <c r="I328">
        <f t="shared" si="55"/>
        <v>1</v>
      </c>
      <c r="J328" s="1">
        <f t="shared" si="56"/>
        <v>0.19874705882353</v>
      </c>
      <c r="K328" s="3">
        <f t="shared" si="57"/>
        <v>0.5124</v>
      </c>
      <c r="L328" s="3">
        <f t="shared" si="58"/>
        <v>0.897411764705882</v>
      </c>
      <c r="M328" s="1">
        <f t="shared" si="59"/>
        <v>0.773058823529412</v>
      </c>
      <c r="N328" s="1">
        <f t="shared" si="60"/>
        <v>0</v>
      </c>
      <c r="O328" s="3">
        <f t="shared" si="61"/>
        <v>0.766666666666667</v>
      </c>
      <c r="P328" s="2">
        <v>0.8</v>
      </c>
      <c r="Q328" s="2">
        <v>0.1</v>
      </c>
      <c r="R328" s="2">
        <v>0.1</v>
      </c>
      <c r="S328" s="2">
        <f t="shared" si="62"/>
        <v>0.55212705882353</v>
      </c>
      <c r="T328" s="2">
        <f t="shared" si="63"/>
        <v>0.207402575211835</v>
      </c>
      <c r="U328" s="2">
        <f t="shared" si="64"/>
        <v>1</v>
      </c>
      <c r="V328" s="2">
        <f t="shared" si="65"/>
        <v>1</v>
      </c>
    </row>
    <row r="329" spans="1:22">
      <c r="A329">
        <v>312</v>
      </c>
      <c r="B329">
        <v>107</v>
      </c>
      <c r="C329">
        <v>4</v>
      </c>
      <c r="D329">
        <v>4.5</v>
      </c>
      <c r="E329">
        <v>4</v>
      </c>
      <c r="F329">
        <v>8.65</v>
      </c>
      <c r="G329">
        <v>1</v>
      </c>
      <c r="H329">
        <v>0.73</v>
      </c>
      <c r="I329">
        <f t="shared" si="55"/>
        <v>1</v>
      </c>
      <c r="J329" s="1">
        <f t="shared" si="56"/>
        <v>0.206235294117647</v>
      </c>
      <c r="K329" s="3">
        <f t="shared" si="57"/>
        <v>0.692</v>
      </c>
      <c r="L329" s="3">
        <f t="shared" si="58"/>
        <v>0.891437908496732</v>
      </c>
      <c r="M329" s="1">
        <f t="shared" si="59"/>
        <v>0.870661764705882</v>
      </c>
      <c r="N329" s="1">
        <f t="shared" si="60"/>
        <v>0</v>
      </c>
      <c r="O329" s="3">
        <f t="shared" si="61"/>
        <v>0.9</v>
      </c>
      <c r="P329" s="2">
        <v>0.8</v>
      </c>
      <c r="Q329" s="2">
        <v>0.1</v>
      </c>
      <c r="R329" s="2">
        <v>0.1</v>
      </c>
      <c r="S329" s="2">
        <f t="shared" si="62"/>
        <v>0.618899128540305</v>
      </c>
      <c r="T329" s="2">
        <f t="shared" si="63"/>
        <v>0.217839012458567</v>
      </c>
      <c r="U329" s="2">
        <f t="shared" si="64"/>
        <v>1</v>
      </c>
      <c r="V329" s="2">
        <f t="shared" si="65"/>
        <v>1</v>
      </c>
    </row>
    <row r="330" spans="1:22">
      <c r="A330">
        <v>325</v>
      </c>
      <c r="B330">
        <v>111</v>
      </c>
      <c r="C330">
        <v>4</v>
      </c>
      <c r="D330">
        <v>4</v>
      </c>
      <c r="E330">
        <v>4.5</v>
      </c>
      <c r="F330">
        <v>9.11</v>
      </c>
      <c r="G330">
        <v>1</v>
      </c>
      <c r="H330">
        <v>0.83</v>
      </c>
      <c r="I330">
        <f t="shared" si="55"/>
        <v>1</v>
      </c>
      <c r="J330" s="1">
        <f t="shared" si="56"/>
        <v>0.129191176470588</v>
      </c>
      <c r="K330" s="3">
        <f t="shared" si="57"/>
        <v>0.7288</v>
      </c>
      <c r="L330" s="3">
        <f t="shared" si="58"/>
        <v>0.930627450980392</v>
      </c>
      <c r="M330" s="1">
        <f t="shared" si="59"/>
        <v>0.891720588235294</v>
      </c>
      <c r="N330" s="1">
        <f t="shared" si="60"/>
        <v>0</v>
      </c>
      <c r="O330" s="3">
        <f t="shared" si="61"/>
        <v>0.9</v>
      </c>
      <c r="P330" s="2">
        <v>0.8</v>
      </c>
      <c r="Q330" s="2">
        <v>0.1</v>
      </c>
      <c r="R330" s="2">
        <v>0.1</v>
      </c>
      <c r="S330" s="2">
        <f t="shared" si="62"/>
        <v>0.620302614379085</v>
      </c>
      <c r="T330" s="2">
        <f t="shared" si="63"/>
        <v>0.226042948169565</v>
      </c>
      <c r="U330" s="2">
        <f t="shared" si="64"/>
        <v>1</v>
      </c>
      <c r="V330" s="2">
        <f t="shared" si="65"/>
        <v>1</v>
      </c>
    </row>
    <row r="331" spans="1:22">
      <c r="A331">
        <v>319</v>
      </c>
      <c r="B331">
        <v>110</v>
      </c>
      <c r="C331">
        <v>3</v>
      </c>
      <c r="D331">
        <v>3</v>
      </c>
      <c r="E331">
        <v>2.5</v>
      </c>
      <c r="F331">
        <v>8.79</v>
      </c>
      <c r="G331">
        <v>0</v>
      </c>
      <c r="H331">
        <v>0.72</v>
      </c>
      <c r="I331">
        <f t="shared" si="55"/>
        <v>1</v>
      </c>
      <c r="J331" s="1">
        <f t="shared" si="56"/>
        <v>0.175291176470588</v>
      </c>
      <c r="K331" s="3">
        <f t="shared" si="57"/>
        <v>0.31644</v>
      </c>
      <c r="L331" s="3">
        <f t="shared" si="58"/>
        <v>0.911300653594771</v>
      </c>
      <c r="M331" s="1">
        <f t="shared" si="59"/>
        <v>0.729308823529412</v>
      </c>
      <c r="N331" s="1">
        <f t="shared" si="60"/>
        <v>0</v>
      </c>
      <c r="O331" s="3">
        <f t="shared" si="61"/>
        <v>0.366666666666667</v>
      </c>
      <c r="P331" s="2">
        <v>0.8</v>
      </c>
      <c r="Q331" s="2">
        <v>0.1</v>
      </c>
      <c r="R331" s="2">
        <v>0.1</v>
      </c>
      <c r="S331" s="2">
        <f t="shared" si="62"/>
        <v>0.461819860566449</v>
      </c>
      <c r="T331" s="2">
        <f t="shared" si="63"/>
        <v>0.202775845636381</v>
      </c>
      <c r="U331" s="2">
        <f t="shared" si="64"/>
        <v>1</v>
      </c>
      <c r="V331" s="2">
        <f t="shared" si="65"/>
        <v>1</v>
      </c>
    </row>
    <row r="332" spans="1:22">
      <c r="A332">
        <v>332</v>
      </c>
      <c r="B332">
        <v>118</v>
      </c>
      <c r="C332">
        <v>5</v>
      </c>
      <c r="D332">
        <v>5</v>
      </c>
      <c r="E332">
        <v>5</v>
      </c>
      <c r="F332">
        <v>9.47</v>
      </c>
      <c r="G332">
        <v>1</v>
      </c>
      <c r="H332">
        <v>0.94</v>
      </c>
      <c r="I332">
        <f t="shared" si="55"/>
        <v>1</v>
      </c>
      <c r="J332" s="1">
        <f t="shared" si="56"/>
        <v>0.0752823529411765</v>
      </c>
      <c r="K332" s="3">
        <f t="shared" si="57"/>
        <v>0.947</v>
      </c>
      <c r="L332" s="3">
        <f t="shared" si="58"/>
        <v>0.968934640522876</v>
      </c>
      <c r="M332" s="1">
        <f t="shared" si="59"/>
        <v>0.980867647058824</v>
      </c>
      <c r="N332" s="1">
        <f t="shared" si="60"/>
        <v>0</v>
      </c>
      <c r="O332" s="3">
        <f t="shared" si="61"/>
        <v>1</v>
      </c>
      <c r="P332" s="2">
        <v>0.8</v>
      </c>
      <c r="Q332" s="2">
        <v>0.1</v>
      </c>
      <c r="R332" s="2">
        <v>0.1</v>
      </c>
      <c r="S332" s="2">
        <f t="shared" si="62"/>
        <v>0.689460610021787</v>
      </c>
      <c r="T332" s="2">
        <f t="shared" si="63"/>
        <v>0.245358346266252</v>
      </c>
      <c r="U332" s="2">
        <f t="shared" si="64"/>
        <v>1</v>
      </c>
      <c r="V332" s="2">
        <f t="shared" si="65"/>
        <v>1</v>
      </c>
    </row>
    <row r="333" spans="1:22">
      <c r="A333">
        <v>323</v>
      </c>
      <c r="B333">
        <v>108</v>
      </c>
      <c r="C333">
        <v>5</v>
      </c>
      <c r="D333">
        <v>4</v>
      </c>
      <c r="E333">
        <v>4</v>
      </c>
      <c r="F333">
        <v>8.74</v>
      </c>
      <c r="G333">
        <v>1</v>
      </c>
      <c r="H333">
        <v>0.81</v>
      </c>
      <c r="I333">
        <f t="shared" si="55"/>
        <v>1</v>
      </c>
      <c r="J333" s="1">
        <f t="shared" si="56"/>
        <v>0.1697</v>
      </c>
      <c r="K333" s="3">
        <f t="shared" si="57"/>
        <v>0.874</v>
      </c>
      <c r="L333" s="3">
        <f t="shared" si="58"/>
        <v>0.908</v>
      </c>
      <c r="M333" s="1">
        <f t="shared" si="59"/>
        <v>0.856</v>
      </c>
      <c r="N333" s="1">
        <f t="shared" si="60"/>
        <v>0</v>
      </c>
      <c r="O333" s="3">
        <f t="shared" si="61"/>
        <v>0.866666666666667</v>
      </c>
      <c r="P333" s="2">
        <v>0.8</v>
      </c>
      <c r="Q333" s="2">
        <v>0.1</v>
      </c>
      <c r="R333" s="2">
        <v>0.1</v>
      </c>
      <c r="S333" s="2">
        <f t="shared" si="62"/>
        <v>0.658266666666667</v>
      </c>
      <c r="T333" s="2">
        <f t="shared" si="63"/>
        <v>0.223753070332282</v>
      </c>
      <c r="U333" s="2">
        <f t="shared" si="64"/>
        <v>1</v>
      </c>
      <c r="V333" s="2">
        <f t="shared" si="65"/>
        <v>1</v>
      </c>
    </row>
    <row r="334" spans="1:22">
      <c r="A334">
        <v>324</v>
      </c>
      <c r="B334">
        <v>107</v>
      </c>
      <c r="C334">
        <v>5</v>
      </c>
      <c r="D334">
        <v>3.5</v>
      </c>
      <c r="E334">
        <v>4</v>
      </c>
      <c r="F334">
        <v>8.66</v>
      </c>
      <c r="G334">
        <v>1</v>
      </c>
      <c r="H334">
        <v>0.81</v>
      </c>
      <c r="I334">
        <f t="shared" si="55"/>
        <v>1</v>
      </c>
      <c r="J334" s="1">
        <f t="shared" si="56"/>
        <v>0.174752941176471</v>
      </c>
      <c r="K334" s="3">
        <f t="shared" si="57"/>
        <v>0.866</v>
      </c>
      <c r="L334" s="3">
        <f t="shared" si="58"/>
        <v>0.903535947712418</v>
      </c>
      <c r="M334" s="1">
        <f t="shared" si="59"/>
        <v>0.829735294117647</v>
      </c>
      <c r="N334" s="1">
        <f t="shared" si="60"/>
        <v>0</v>
      </c>
      <c r="O334" s="3">
        <f t="shared" si="61"/>
        <v>0.833333333333333</v>
      </c>
      <c r="P334" s="2">
        <v>0.8</v>
      </c>
      <c r="Q334" s="2">
        <v>0.1</v>
      </c>
      <c r="R334" s="2">
        <v>0.1</v>
      </c>
      <c r="S334" s="2">
        <f t="shared" si="62"/>
        <v>0.651522527233116</v>
      </c>
      <c r="T334" s="2">
        <f t="shared" si="63"/>
        <v>0.220817629028429</v>
      </c>
      <c r="U334" s="2">
        <f t="shared" si="64"/>
        <v>1</v>
      </c>
      <c r="V334" s="2">
        <f t="shared" si="65"/>
        <v>1</v>
      </c>
    </row>
    <row r="335" spans="1:22">
      <c r="A335">
        <v>312</v>
      </c>
      <c r="B335">
        <v>107</v>
      </c>
      <c r="C335">
        <v>3</v>
      </c>
      <c r="D335">
        <v>3</v>
      </c>
      <c r="E335">
        <v>3</v>
      </c>
      <c r="F335">
        <v>8.46</v>
      </c>
      <c r="G335">
        <v>1</v>
      </c>
      <c r="H335">
        <v>0.75</v>
      </c>
      <c r="I335">
        <f t="shared" si="55"/>
        <v>1</v>
      </c>
      <c r="J335" s="1">
        <f t="shared" si="56"/>
        <v>0.223670588235294</v>
      </c>
      <c r="K335" s="3">
        <f t="shared" si="57"/>
        <v>0.5076</v>
      </c>
      <c r="L335" s="3">
        <f t="shared" si="58"/>
        <v>0.885104575163399</v>
      </c>
      <c r="M335" s="1">
        <f t="shared" si="59"/>
        <v>0.740911764705882</v>
      </c>
      <c r="N335" s="1">
        <f t="shared" si="60"/>
        <v>0</v>
      </c>
      <c r="O335" s="3">
        <f t="shared" si="61"/>
        <v>0.733333333333333</v>
      </c>
      <c r="P335" s="2">
        <v>0.8</v>
      </c>
      <c r="Q335" s="2">
        <v>0.1</v>
      </c>
      <c r="R335" s="2">
        <v>0.1</v>
      </c>
      <c r="S335" s="2">
        <f t="shared" si="62"/>
        <v>0.548972984749455</v>
      </c>
      <c r="T335" s="2">
        <f t="shared" si="63"/>
        <v>0.202689039300704</v>
      </c>
      <c r="U335" s="2">
        <f t="shared" si="64"/>
        <v>1</v>
      </c>
      <c r="V335" s="2">
        <f t="shared" si="65"/>
        <v>1</v>
      </c>
    </row>
    <row r="336" spans="1:22">
      <c r="A336">
        <v>326</v>
      </c>
      <c r="B336">
        <v>110</v>
      </c>
      <c r="C336">
        <v>3</v>
      </c>
      <c r="D336">
        <v>3.5</v>
      </c>
      <c r="E336">
        <v>3.5</v>
      </c>
      <c r="F336">
        <v>8.76</v>
      </c>
      <c r="G336">
        <v>1</v>
      </c>
      <c r="H336">
        <v>0.79</v>
      </c>
      <c r="I336">
        <f t="shared" si="55"/>
        <v>1</v>
      </c>
      <c r="J336" s="1">
        <f t="shared" si="56"/>
        <v>0.160070588235294</v>
      </c>
      <c r="K336" s="3">
        <f t="shared" si="57"/>
        <v>0.5256</v>
      </c>
      <c r="L336" s="3">
        <f t="shared" si="58"/>
        <v>0.91716339869281</v>
      </c>
      <c r="M336" s="1">
        <f t="shared" si="59"/>
        <v>0.808705882352941</v>
      </c>
      <c r="N336" s="1">
        <f t="shared" si="60"/>
        <v>0</v>
      </c>
      <c r="O336" s="3">
        <f t="shared" si="61"/>
        <v>0.8</v>
      </c>
      <c r="P336" s="2">
        <v>0.8</v>
      </c>
      <c r="Q336" s="2">
        <v>0.1</v>
      </c>
      <c r="R336" s="2">
        <v>0.1</v>
      </c>
      <c r="S336" s="2">
        <f t="shared" si="62"/>
        <v>0.556118867102397</v>
      </c>
      <c r="T336" s="2">
        <f t="shared" si="63"/>
        <v>0.213689614455106</v>
      </c>
      <c r="U336" s="2">
        <f t="shared" si="64"/>
        <v>1</v>
      </c>
      <c r="V336" s="2">
        <f t="shared" si="65"/>
        <v>1</v>
      </c>
    </row>
    <row r="337" spans="1:22">
      <c r="A337">
        <v>308</v>
      </c>
      <c r="B337">
        <v>106</v>
      </c>
      <c r="C337">
        <v>3</v>
      </c>
      <c r="D337">
        <v>3</v>
      </c>
      <c r="E337">
        <v>3</v>
      </c>
      <c r="F337">
        <v>8.24</v>
      </c>
      <c r="G337">
        <v>0</v>
      </c>
      <c r="H337">
        <v>0.58</v>
      </c>
      <c r="I337">
        <f t="shared" si="55"/>
        <v>0</v>
      </c>
      <c r="J337" s="1">
        <f t="shared" si="56"/>
        <v>0.253552941176471</v>
      </c>
      <c r="K337" s="3">
        <f t="shared" si="57"/>
        <v>0.29664</v>
      </c>
      <c r="L337" s="3">
        <f t="shared" si="58"/>
        <v>0.871071895424837</v>
      </c>
      <c r="M337" s="1">
        <f t="shared" si="59"/>
        <v>0.732470588235294</v>
      </c>
      <c r="N337" s="1">
        <f t="shared" si="60"/>
        <v>1</v>
      </c>
      <c r="O337" s="3">
        <f t="shared" si="61"/>
        <v>0.4</v>
      </c>
      <c r="P337" s="2">
        <v>0.8</v>
      </c>
      <c r="Q337" s="2">
        <v>0.1</v>
      </c>
      <c r="R337" s="2">
        <v>0.1</v>
      </c>
      <c r="S337" s="2">
        <f t="shared" si="62"/>
        <v>0.389601603485839</v>
      </c>
      <c r="T337" s="2">
        <f t="shared" si="63"/>
        <v>0.195126451991696</v>
      </c>
      <c r="U337" s="2">
        <f t="shared" si="64"/>
        <v>1</v>
      </c>
      <c r="V337" s="2">
        <f t="shared" si="65"/>
        <v>1</v>
      </c>
    </row>
    <row r="338" spans="1:22">
      <c r="A338">
        <v>305</v>
      </c>
      <c r="B338">
        <v>103</v>
      </c>
      <c r="C338">
        <v>2</v>
      </c>
      <c r="D338">
        <v>2.5</v>
      </c>
      <c r="E338">
        <v>3.5</v>
      </c>
      <c r="F338">
        <v>8.13</v>
      </c>
      <c r="G338">
        <v>0</v>
      </c>
      <c r="H338">
        <v>0.59</v>
      </c>
      <c r="I338">
        <f t="shared" si="55"/>
        <v>0</v>
      </c>
      <c r="J338" s="1">
        <f t="shared" si="56"/>
        <v>0.270691176470588</v>
      </c>
      <c r="K338" s="3">
        <f t="shared" si="57"/>
        <v>0.19512</v>
      </c>
      <c r="L338" s="3">
        <f t="shared" si="58"/>
        <v>0.856130718954248</v>
      </c>
      <c r="M338" s="1">
        <f t="shared" si="59"/>
        <v>0.727514705882353</v>
      </c>
      <c r="N338" s="1">
        <f t="shared" si="60"/>
        <v>1</v>
      </c>
      <c r="O338" s="3">
        <f t="shared" si="61"/>
        <v>0.4</v>
      </c>
      <c r="P338" s="2">
        <v>0.8</v>
      </c>
      <c r="Q338" s="2">
        <v>0.1</v>
      </c>
      <c r="R338" s="2">
        <v>0.1</v>
      </c>
      <c r="S338" s="2">
        <f t="shared" si="62"/>
        <v>0.362719015250545</v>
      </c>
      <c r="T338" s="2">
        <f t="shared" si="63"/>
        <v>0.199540148455068</v>
      </c>
      <c r="U338" s="2">
        <f t="shared" si="64"/>
        <v>1</v>
      </c>
      <c r="V338" s="2">
        <f t="shared" si="65"/>
        <v>1</v>
      </c>
    </row>
    <row r="339" spans="1:22">
      <c r="A339">
        <v>295</v>
      </c>
      <c r="B339">
        <v>96</v>
      </c>
      <c r="C339">
        <v>2</v>
      </c>
      <c r="D339">
        <v>1.5</v>
      </c>
      <c r="E339">
        <v>2</v>
      </c>
      <c r="F339">
        <v>7.34</v>
      </c>
      <c r="G339">
        <v>0</v>
      </c>
      <c r="H339">
        <v>0.47</v>
      </c>
      <c r="I339">
        <f t="shared" si="55"/>
        <v>0</v>
      </c>
      <c r="J339" s="1">
        <f t="shared" si="56"/>
        <v>0.363147058823529</v>
      </c>
      <c r="K339" s="3">
        <f t="shared" si="57"/>
        <v>0.17616</v>
      </c>
      <c r="L339" s="3">
        <f t="shared" si="58"/>
        <v>0.400274509803922</v>
      </c>
      <c r="M339" s="1">
        <f t="shared" si="59"/>
        <v>0.575411764705882</v>
      </c>
      <c r="N339" s="1">
        <f t="shared" si="60"/>
        <v>1</v>
      </c>
      <c r="O339" s="3">
        <f t="shared" si="61"/>
        <v>0.233333333333333</v>
      </c>
      <c r="P339" s="2">
        <v>0.8</v>
      </c>
      <c r="Q339" s="2">
        <v>0.1</v>
      </c>
      <c r="R339" s="2">
        <v>0.1</v>
      </c>
      <c r="S339" s="2">
        <f t="shared" si="62"/>
        <v>-0.235254692810457</v>
      </c>
      <c r="T339" s="2">
        <f t="shared" si="63"/>
        <v>0.189978768904329</v>
      </c>
      <c r="U339" s="2">
        <f t="shared" si="64"/>
        <v>0</v>
      </c>
      <c r="V339" s="2">
        <f t="shared" si="65"/>
        <v>1</v>
      </c>
    </row>
    <row r="340" spans="1:22">
      <c r="A340">
        <v>316</v>
      </c>
      <c r="B340">
        <v>98</v>
      </c>
      <c r="C340">
        <v>1</v>
      </c>
      <c r="D340">
        <v>1.5</v>
      </c>
      <c r="E340">
        <v>2</v>
      </c>
      <c r="F340">
        <v>7.43</v>
      </c>
      <c r="G340">
        <v>0</v>
      </c>
      <c r="H340">
        <v>0.49</v>
      </c>
      <c r="I340">
        <f t="shared" si="55"/>
        <v>0</v>
      </c>
      <c r="J340" s="1">
        <f t="shared" si="56"/>
        <v>0.309447058823529</v>
      </c>
      <c r="K340" s="3">
        <f t="shared" si="57"/>
        <v>0.08916</v>
      </c>
      <c r="L340" s="3">
        <f t="shared" si="58"/>
        <v>0.829692810457516</v>
      </c>
      <c r="M340" s="1">
        <f t="shared" si="59"/>
        <v>0.593102941176471</v>
      </c>
      <c r="N340" s="1">
        <f t="shared" si="60"/>
        <v>1</v>
      </c>
      <c r="O340" s="3">
        <f t="shared" si="61"/>
        <v>0.233333333333333</v>
      </c>
      <c r="P340" s="2">
        <v>0.8</v>
      </c>
      <c r="Q340" s="2">
        <v>0.1</v>
      </c>
      <c r="R340" s="2">
        <v>0.1</v>
      </c>
      <c r="S340" s="2">
        <f t="shared" si="62"/>
        <v>0.313661533769063</v>
      </c>
      <c r="T340" s="2">
        <f t="shared" si="63"/>
        <v>0.207588985078131</v>
      </c>
      <c r="U340" s="2">
        <f t="shared" si="64"/>
        <v>1</v>
      </c>
      <c r="V340" s="2">
        <f t="shared" si="65"/>
        <v>0</v>
      </c>
    </row>
    <row r="341" spans="1:22">
      <c r="A341">
        <v>304</v>
      </c>
      <c r="B341">
        <v>97</v>
      </c>
      <c r="C341">
        <v>2</v>
      </c>
      <c r="D341">
        <v>1.5</v>
      </c>
      <c r="E341">
        <v>2</v>
      </c>
      <c r="F341">
        <v>7.64</v>
      </c>
      <c r="G341">
        <v>0</v>
      </c>
      <c r="H341">
        <v>0.47</v>
      </c>
      <c r="I341">
        <f t="shared" si="55"/>
        <v>0</v>
      </c>
      <c r="J341" s="1">
        <f t="shared" si="56"/>
        <v>0.316894117647059</v>
      </c>
      <c r="K341" s="3">
        <f t="shared" si="57"/>
        <v>0.18336</v>
      </c>
      <c r="L341" s="3">
        <f t="shared" si="58"/>
        <v>0.411075163398693</v>
      </c>
      <c r="M341" s="1">
        <f t="shared" si="59"/>
        <v>0.589529411764706</v>
      </c>
      <c r="N341" s="1">
        <f t="shared" si="60"/>
        <v>1</v>
      </c>
      <c r="O341" s="3">
        <f t="shared" si="61"/>
        <v>0.233333333333333</v>
      </c>
      <c r="P341" s="2">
        <v>0.8</v>
      </c>
      <c r="Q341" s="2">
        <v>0.1</v>
      </c>
      <c r="R341" s="2">
        <v>0.1</v>
      </c>
      <c r="S341" s="2">
        <f t="shared" si="62"/>
        <v>-0.228850161220044</v>
      </c>
      <c r="T341" s="2">
        <f t="shared" si="63"/>
        <v>0.190900223812062</v>
      </c>
      <c r="U341" s="2">
        <f t="shared" si="64"/>
        <v>0</v>
      </c>
      <c r="V341" s="2">
        <f t="shared" si="65"/>
        <v>1</v>
      </c>
    </row>
    <row r="342" spans="1:22">
      <c r="A342">
        <v>299</v>
      </c>
      <c r="B342">
        <v>94</v>
      </c>
      <c r="C342">
        <v>1</v>
      </c>
      <c r="D342">
        <v>1</v>
      </c>
      <c r="E342">
        <v>1</v>
      </c>
      <c r="F342">
        <v>7.34</v>
      </c>
      <c r="G342">
        <v>0</v>
      </c>
      <c r="H342">
        <v>0.42</v>
      </c>
      <c r="I342">
        <f t="shared" si="55"/>
        <v>0</v>
      </c>
      <c r="J342" s="1">
        <f t="shared" si="56"/>
        <v>0.354511764705882</v>
      </c>
      <c r="K342" s="3">
        <f t="shared" si="57"/>
        <v>0.08808</v>
      </c>
      <c r="L342" s="3">
        <f t="shared" si="58"/>
        <v>0.399457516339869</v>
      </c>
      <c r="M342" s="1">
        <f t="shared" si="59"/>
        <v>0.503352941176471</v>
      </c>
      <c r="N342" s="1">
        <f t="shared" si="60"/>
        <v>0</v>
      </c>
      <c r="O342" s="3">
        <f t="shared" si="61"/>
        <v>0.133333333333333</v>
      </c>
      <c r="P342" s="2">
        <v>0.8</v>
      </c>
      <c r="Q342" s="2">
        <v>0.1</v>
      </c>
      <c r="R342" s="2">
        <v>0.1</v>
      </c>
      <c r="S342" s="2">
        <f t="shared" si="62"/>
        <v>-0.275481376906318</v>
      </c>
      <c r="T342" s="2">
        <f t="shared" si="63"/>
        <v>0.159955254170096</v>
      </c>
      <c r="U342" s="2">
        <f t="shared" si="64"/>
        <v>0</v>
      </c>
      <c r="V342" s="2">
        <f t="shared" si="65"/>
        <v>1</v>
      </c>
    </row>
    <row r="343" spans="1:22">
      <c r="A343">
        <v>302</v>
      </c>
      <c r="B343">
        <v>99</v>
      </c>
      <c r="C343">
        <v>1</v>
      </c>
      <c r="D343">
        <v>2</v>
      </c>
      <c r="E343">
        <v>2</v>
      </c>
      <c r="F343">
        <v>7.25</v>
      </c>
      <c r="G343">
        <v>0</v>
      </c>
      <c r="H343">
        <v>0.57</v>
      </c>
      <c r="I343">
        <f t="shared" si="55"/>
        <v>0</v>
      </c>
      <c r="J343" s="1">
        <f t="shared" si="56"/>
        <v>0.356029411764706</v>
      </c>
      <c r="K343" s="3">
        <f t="shared" si="57"/>
        <v>0.087</v>
      </c>
      <c r="L343" s="3">
        <f t="shared" si="58"/>
        <v>0.406372549019608</v>
      </c>
      <c r="M343" s="1">
        <f t="shared" si="59"/>
        <v>0.603308823529412</v>
      </c>
      <c r="N343" s="1">
        <f t="shared" si="60"/>
        <v>1</v>
      </c>
      <c r="O343" s="3">
        <f t="shared" si="61"/>
        <v>0.266666666666667</v>
      </c>
      <c r="P343" s="2">
        <v>0.8</v>
      </c>
      <c r="Q343" s="2">
        <v>0.1</v>
      </c>
      <c r="R343" s="2">
        <v>0.1</v>
      </c>
      <c r="S343" s="2">
        <f t="shared" si="62"/>
        <v>-0.21610522875817</v>
      </c>
      <c r="T343" s="2">
        <f t="shared" si="63"/>
        <v>0.195063079724244</v>
      </c>
      <c r="U343" s="2">
        <f t="shared" si="64"/>
        <v>0</v>
      </c>
      <c r="V343" s="2">
        <f t="shared" si="65"/>
        <v>0</v>
      </c>
    </row>
    <row r="344" spans="1:22">
      <c r="A344">
        <v>313</v>
      </c>
      <c r="B344">
        <v>101</v>
      </c>
      <c r="C344">
        <v>3</v>
      </c>
      <c r="D344">
        <v>2.5</v>
      </c>
      <c r="E344">
        <v>3</v>
      </c>
      <c r="F344">
        <v>8.04</v>
      </c>
      <c r="G344">
        <v>0</v>
      </c>
      <c r="H344">
        <v>0.62</v>
      </c>
      <c r="I344">
        <f t="shared" si="55"/>
        <v>1</v>
      </c>
      <c r="J344" s="1">
        <f t="shared" si="56"/>
        <v>0.259847058823529</v>
      </c>
      <c r="K344" s="3">
        <f t="shared" si="57"/>
        <v>0.28944</v>
      </c>
      <c r="L344" s="3">
        <f t="shared" si="58"/>
        <v>0.855418300653595</v>
      </c>
      <c r="M344" s="1">
        <f t="shared" si="59"/>
        <v>0.706147058823529</v>
      </c>
      <c r="N344" s="1">
        <f t="shared" si="60"/>
        <v>0</v>
      </c>
      <c r="O344" s="3">
        <f t="shared" si="61"/>
        <v>0.366666666666667</v>
      </c>
      <c r="P344" s="2">
        <v>0.8</v>
      </c>
      <c r="Q344" s="2">
        <v>0.1</v>
      </c>
      <c r="R344" s="2">
        <v>0.1</v>
      </c>
      <c r="S344" s="2">
        <f t="shared" si="62"/>
        <v>0.460413193899782</v>
      </c>
      <c r="T344" s="2">
        <f t="shared" si="63"/>
        <v>0.194212208164877</v>
      </c>
      <c r="U344" s="2">
        <f t="shared" si="64"/>
        <v>1</v>
      </c>
      <c r="V344" s="2">
        <f t="shared" si="65"/>
        <v>1</v>
      </c>
    </row>
    <row r="345" spans="1:22">
      <c r="A345">
        <v>318</v>
      </c>
      <c r="B345">
        <v>107</v>
      </c>
      <c r="C345">
        <v>3</v>
      </c>
      <c r="D345">
        <v>3</v>
      </c>
      <c r="E345">
        <v>3.5</v>
      </c>
      <c r="F345">
        <v>8.27</v>
      </c>
      <c r="G345">
        <v>1</v>
      </c>
      <c r="H345">
        <v>0.74</v>
      </c>
      <c r="I345">
        <f t="shared" si="55"/>
        <v>1</v>
      </c>
      <c r="J345" s="1">
        <f t="shared" si="56"/>
        <v>0.226511764705882</v>
      </c>
      <c r="K345" s="3">
        <f t="shared" si="57"/>
        <v>0.4962</v>
      </c>
      <c r="L345" s="3">
        <f t="shared" si="58"/>
        <v>0.884653594771242</v>
      </c>
      <c r="M345" s="1">
        <f t="shared" si="59"/>
        <v>0.765573529411765</v>
      </c>
      <c r="N345" s="1">
        <f t="shared" si="60"/>
        <v>0</v>
      </c>
      <c r="O345" s="3">
        <f t="shared" si="61"/>
        <v>0.766666666666667</v>
      </c>
      <c r="P345" s="2">
        <v>0.8</v>
      </c>
      <c r="Q345" s="2">
        <v>0.1</v>
      </c>
      <c r="R345" s="2">
        <v>0.1</v>
      </c>
      <c r="S345" s="2">
        <f t="shared" si="62"/>
        <v>0.551209978213508</v>
      </c>
      <c r="T345" s="2">
        <f t="shared" si="63"/>
        <v>0.204885145891471</v>
      </c>
      <c r="U345" s="2">
        <f t="shared" si="64"/>
        <v>1</v>
      </c>
      <c r="V345" s="2">
        <f t="shared" si="65"/>
        <v>1</v>
      </c>
    </row>
    <row r="346" spans="1:22">
      <c r="A346">
        <v>325</v>
      </c>
      <c r="B346">
        <v>110</v>
      </c>
      <c r="C346">
        <v>4</v>
      </c>
      <c r="D346">
        <v>3.5</v>
      </c>
      <c r="E346">
        <v>4</v>
      </c>
      <c r="F346">
        <v>8.67</v>
      </c>
      <c r="G346">
        <v>1</v>
      </c>
      <c r="H346">
        <v>0.73</v>
      </c>
      <c r="I346">
        <f t="shared" si="55"/>
        <v>1</v>
      </c>
      <c r="J346" s="1">
        <f t="shared" si="56"/>
        <v>0.17125</v>
      </c>
      <c r="K346" s="3">
        <f t="shared" si="57"/>
        <v>0.6936</v>
      </c>
      <c r="L346" s="3">
        <f t="shared" si="58"/>
        <v>0.913183006535948</v>
      </c>
      <c r="M346" s="1">
        <f t="shared" si="59"/>
        <v>0.830720588235294</v>
      </c>
      <c r="N346" s="1">
        <f t="shared" si="60"/>
        <v>0</v>
      </c>
      <c r="O346" s="3">
        <f t="shared" si="61"/>
        <v>0.833333333333333</v>
      </c>
      <c r="P346" s="2">
        <v>0.8</v>
      </c>
      <c r="Q346" s="2">
        <v>0.1</v>
      </c>
      <c r="R346" s="2">
        <v>0.1</v>
      </c>
      <c r="S346" s="2">
        <f t="shared" si="62"/>
        <v>0.607266448801743</v>
      </c>
      <c r="T346" s="2">
        <f t="shared" si="63"/>
        <v>0.21651371733709</v>
      </c>
      <c r="U346" s="2">
        <f t="shared" si="64"/>
        <v>1</v>
      </c>
      <c r="V346" s="2">
        <f t="shared" si="65"/>
        <v>1</v>
      </c>
    </row>
    <row r="347" spans="1:22">
      <c r="A347">
        <v>303</v>
      </c>
      <c r="B347">
        <v>100</v>
      </c>
      <c r="C347">
        <v>2</v>
      </c>
      <c r="D347">
        <v>3</v>
      </c>
      <c r="E347">
        <v>3.5</v>
      </c>
      <c r="F347">
        <v>8.06</v>
      </c>
      <c r="G347">
        <v>1</v>
      </c>
      <c r="H347">
        <v>0.64</v>
      </c>
      <c r="I347">
        <f t="shared" si="55"/>
        <v>1</v>
      </c>
      <c r="J347" s="1">
        <f t="shared" si="56"/>
        <v>0.281711764705882</v>
      </c>
      <c r="K347" s="3">
        <f t="shared" si="57"/>
        <v>0.3224</v>
      </c>
      <c r="L347" s="3">
        <f t="shared" si="58"/>
        <v>0.421751633986928</v>
      </c>
      <c r="M347" s="1">
        <f t="shared" si="59"/>
        <v>0.749294117647059</v>
      </c>
      <c r="N347" s="1">
        <f t="shared" si="60"/>
        <v>0</v>
      </c>
      <c r="O347" s="3">
        <f t="shared" si="61"/>
        <v>0.766666666666667</v>
      </c>
      <c r="P347" s="2">
        <v>0.8</v>
      </c>
      <c r="Q347" s="2">
        <v>0.1</v>
      </c>
      <c r="R347" s="2">
        <v>0.1</v>
      </c>
      <c r="S347" s="2">
        <f t="shared" si="62"/>
        <v>-0.394840435729848</v>
      </c>
      <c r="T347" s="2">
        <f t="shared" si="63"/>
        <v>0.188343299451494</v>
      </c>
      <c r="U347" s="2">
        <f t="shared" si="64"/>
        <v>0</v>
      </c>
      <c r="V347" s="2">
        <f t="shared" si="65"/>
        <v>0</v>
      </c>
    </row>
    <row r="348" spans="1:22">
      <c r="A348">
        <v>300</v>
      </c>
      <c r="B348">
        <v>102</v>
      </c>
      <c r="C348">
        <v>3</v>
      </c>
      <c r="D348">
        <v>3.5</v>
      </c>
      <c r="E348">
        <v>2.5</v>
      </c>
      <c r="F348">
        <v>8.17</v>
      </c>
      <c r="G348">
        <v>0</v>
      </c>
      <c r="H348">
        <v>0.63</v>
      </c>
      <c r="I348">
        <f t="shared" si="55"/>
        <v>1</v>
      </c>
      <c r="J348" s="1">
        <f t="shared" si="56"/>
        <v>0.279117647058824</v>
      </c>
      <c r="K348" s="3">
        <f t="shared" si="57"/>
        <v>0.29412</v>
      </c>
      <c r="L348" s="3">
        <f t="shared" si="58"/>
        <v>0.424892156862745</v>
      </c>
      <c r="M348" s="1">
        <f t="shared" si="59"/>
        <v>0.724838235294118</v>
      </c>
      <c r="N348" s="1">
        <f t="shared" si="60"/>
        <v>0</v>
      </c>
      <c r="O348" s="3">
        <f t="shared" si="61"/>
        <v>0.4</v>
      </c>
      <c r="P348" s="2">
        <v>0.8</v>
      </c>
      <c r="Q348" s="2">
        <v>0.1</v>
      </c>
      <c r="R348" s="2">
        <v>0.1</v>
      </c>
      <c r="S348" s="2">
        <f t="shared" si="62"/>
        <v>-0.356155006535948</v>
      </c>
      <c r="T348" s="2">
        <f t="shared" si="63"/>
        <v>0.170887847832613</v>
      </c>
      <c r="U348" s="2">
        <f t="shared" si="64"/>
        <v>0</v>
      </c>
      <c r="V348" s="2">
        <f t="shared" si="65"/>
        <v>0</v>
      </c>
    </row>
    <row r="349" spans="1:22">
      <c r="A349">
        <v>297</v>
      </c>
      <c r="B349">
        <v>98</v>
      </c>
      <c r="C349">
        <v>2</v>
      </c>
      <c r="D349">
        <v>2.5</v>
      </c>
      <c r="E349">
        <v>3</v>
      </c>
      <c r="F349">
        <v>7.67</v>
      </c>
      <c r="G349">
        <v>0</v>
      </c>
      <c r="H349">
        <v>0.59</v>
      </c>
      <c r="I349">
        <f t="shared" si="55"/>
        <v>0</v>
      </c>
      <c r="J349" s="1">
        <f t="shared" si="56"/>
        <v>0.330002941176471</v>
      </c>
      <c r="K349" s="3">
        <f t="shared" si="57"/>
        <v>0.18408</v>
      </c>
      <c r="L349" s="3">
        <f t="shared" si="58"/>
        <v>0.409532679738562</v>
      </c>
      <c r="M349" s="1">
        <f t="shared" si="59"/>
        <v>0.685132352941176</v>
      </c>
      <c r="N349" s="1">
        <f t="shared" si="60"/>
        <v>1</v>
      </c>
      <c r="O349" s="3">
        <f t="shared" si="61"/>
        <v>0.366666666666667</v>
      </c>
      <c r="P349" s="2">
        <v>0.8</v>
      </c>
      <c r="Q349" s="2">
        <v>0.1</v>
      </c>
      <c r="R349" s="2">
        <v>0.1</v>
      </c>
      <c r="S349" s="2">
        <f t="shared" si="62"/>
        <v>-0.250441420479303</v>
      </c>
      <c r="T349" s="2">
        <f t="shared" si="63"/>
        <v>0.188876974240737</v>
      </c>
      <c r="U349" s="2">
        <f t="shared" si="64"/>
        <v>0</v>
      </c>
      <c r="V349" s="2">
        <f t="shared" si="65"/>
        <v>0</v>
      </c>
    </row>
    <row r="350" spans="1:22">
      <c r="A350">
        <v>317</v>
      </c>
      <c r="B350">
        <v>106</v>
      </c>
      <c r="C350">
        <v>2</v>
      </c>
      <c r="D350">
        <v>2</v>
      </c>
      <c r="E350">
        <v>3.5</v>
      </c>
      <c r="F350">
        <v>8.12</v>
      </c>
      <c r="G350">
        <v>0</v>
      </c>
      <c r="H350">
        <v>0.73</v>
      </c>
      <c r="I350">
        <f t="shared" si="55"/>
        <v>1</v>
      </c>
      <c r="J350" s="1">
        <f t="shared" si="56"/>
        <v>0.242929411764706</v>
      </c>
      <c r="K350" s="3">
        <f t="shared" si="57"/>
        <v>0.19488</v>
      </c>
      <c r="L350" s="3">
        <f t="shared" si="58"/>
        <v>0.875895424836601</v>
      </c>
      <c r="M350" s="1">
        <f t="shared" si="59"/>
        <v>0.711088235294118</v>
      </c>
      <c r="N350" s="1">
        <f t="shared" si="60"/>
        <v>0</v>
      </c>
      <c r="O350" s="3">
        <f t="shared" si="61"/>
        <v>0.366666666666667</v>
      </c>
      <c r="P350" s="2">
        <v>0.8</v>
      </c>
      <c r="Q350" s="2">
        <v>0.1</v>
      </c>
      <c r="R350" s="2">
        <v>0.1</v>
      </c>
      <c r="S350" s="2">
        <f t="shared" si="62"/>
        <v>0.436541681917211</v>
      </c>
      <c r="T350" s="2">
        <f t="shared" si="63"/>
        <v>0.199597893174188</v>
      </c>
      <c r="U350" s="2">
        <f t="shared" si="64"/>
        <v>1</v>
      </c>
      <c r="V350" s="2">
        <f t="shared" si="65"/>
        <v>1</v>
      </c>
    </row>
    <row r="351" spans="1:22">
      <c r="A351">
        <v>327</v>
      </c>
      <c r="B351">
        <v>109</v>
      </c>
      <c r="C351">
        <v>3</v>
      </c>
      <c r="D351">
        <v>3.5</v>
      </c>
      <c r="E351">
        <v>4</v>
      </c>
      <c r="F351">
        <v>8.77</v>
      </c>
      <c r="G351">
        <v>1</v>
      </c>
      <c r="H351">
        <v>0.79</v>
      </c>
      <c r="I351">
        <f t="shared" si="55"/>
        <v>1</v>
      </c>
      <c r="J351" s="1">
        <f t="shared" si="56"/>
        <v>0.156532352941177</v>
      </c>
      <c r="K351" s="3">
        <f t="shared" si="57"/>
        <v>0.5262</v>
      </c>
      <c r="L351" s="3">
        <f t="shared" si="58"/>
        <v>0.915699346405229</v>
      </c>
      <c r="M351" s="1">
        <f t="shared" si="59"/>
        <v>0.834691176470588</v>
      </c>
      <c r="N351" s="1">
        <f t="shared" si="60"/>
        <v>0</v>
      </c>
      <c r="O351" s="3">
        <f t="shared" si="61"/>
        <v>0.833333333333333</v>
      </c>
      <c r="P351" s="2">
        <v>0.8</v>
      </c>
      <c r="Q351" s="2">
        <v>0.1</v>
      </c>
      <c r="R351" s="2">
        <v>0.1</v>
      </c>
      <c r="S351" s="2">
        <f t="shared" si="62"/>
        <v>0.559690413943355</v>
      </c>
      <c r="T351" s="2">
        <f t="shared" si="63"/>
        <v>0.216402980940988</v>
      </c>
      <c r="U351" s="2">
        <f t="shared" si="64"/>
        <v>1</v>
      </c>
      <c r="V351" s="2">
        <f t="shared" si="65"/>
        <v>1</v>
      </c>
    </row>
    <row r="352" spans="1:22">
      <c r="A352">
        <v>301</v>
      </c>
      <c r="B352">
        <v>104</v>
      </c>
      <c r="C352">
        <v>2</v>
      </c>
      <c r="D352">
        <v>3.5</v>
      </c>
      <c r="E352">
        <v>3.5</v>
      </c>
      <c r="F352">
        <v>7.89</v>
      </c>
      <c r="G352">
        <v>1</v>
      </c>
      <c r="H352">
        <v>0.68</v>
      </c>
      <c r="I352">
        <f t="shared" si="55"/>
        <v>1</v>
      </c>
      <c r="J352" s="1">
        <f t="shared" si="56"/>
        <v>0.301502941176471</v>
      </c>
      <c r="K352" s="3">
        <f t="shared" si="57"/>
        <v>0.3156</v>
      </c>
      <c r="L352" s="3">
        <f t="shared" si="58"/>
        <v>0.423493464052288</v>
      </c>
      <c r="M352" s="1">
        <f t="shared" si="59"/>
        <v>0.768573529411765</v>
      </c>
      <c r="N352" s="1">
        <f t="shared" si="60"/>
        <v>0</v>
      </c>
      <c r="O352" s="3">
        <f t="shared" si="61"/>
        <v>0.8</v>
      </c>
      <c r="P352" s="2">
        <v>0.8</v>
      </c>
      <c r="Q352" s="2">
        <v>0.1</v>
      </c>
      <c r="R352" s="2">
        <v>0.1</v>
      </c>
      <c r="S352" s="2">
        <f t="shared" si="62"/>
        <v>-0.40297825708061</v>
      </c>
      <c r="T352" s="2">
        <f t="shared" si="63"/>
        <v>0.191579284644091</v>
      </c>
      <c r="U352" s="2">
        <f t="shared" si="64"/>
        <v>0</v>
      </c>
      <c r="V352" s="2">
        <f t="shared" si="65"/>
        <v>0</v>
      </c>
    </row>
    <row r="353" spans="1:22">
      <c r="A353">
        <v>314</v>
      </c>
      <c r="B353">
        <v>105</v>
      </c>
      <c r="C353">
        <v>2</v>
      </c>
      <c r="D353">
        <v>2.5</v>
      </c>
      <c r="E353">
        <v>2</v>
      </c>
      <c r="F353">
        <v>7.64</v>
      </c>
      <c r="G353">
        <v>0</v>
      </c>
      <c r="H353">
        <v>0.7</v>
      </c>
      <c r="I353">
        <f t="shared" si="55"/>
        <v>1</v>
      </c>
      <c r="J353" s="1">
        <f t="shared" si="56"/>
        <v>0.294423529411765</v>
      </c>
      <c r="K353" s="3">
        <f t="shared" si="57"/>
        <v>0.18336</v>
      </c>
      <c r="L353" s="3">
        <f t="shared" si="58"/>
        <v>0.854176470588235</v>
      </c>
      <c r="M353" s="1">
        <f t="shared" si="59"/>
        <v>0.646882352941176</v>
      </c>
      <c r="N353" s="1">
        <f t="shared" si="60"/>
        <v>0</v>
      </c>
      <c r="O353" s="3">
        <f t="shared" si="61"/>
        <v>0.3</v>
      </c>
      <c r="P353" s="2">
        <v>0.8</v>
      </c>
      <c r="Q353" s="2">
        <v>0.1</v>
      </c>
      <c r="R353" s="2">
        <v>0.1</v>
      </c>
      <c r="S353" s="2">
        <f t="shared" si="62"/>
        <v>0.430939921568627</v>
      </c>
      <c r="T353" s="2">
        <f t="shared" si="63"/>
        <v>0.194188526129072</v>
      </c>
      <c r="U353" s="2">
        <f t="shared" si="64"/>
        <v>1</v>
      </c>
      <c r="V353" s="2">
        <f t="shared" si="65"/>
        <v>1</v>
      </c>
    </row>
    <row r="354" spans="1:22">
      <c r="A354">
        <v>321</v>
      </c>
      <c r="B354">
        <v>107</v>
      </c>
      <c r="C354">
        <v>2</v>
      </c>
      <c r="D354">
        <v>2</v>
      </c>
      <c r="E354">
        <v>1.5</v>
      </c>
      <c r="F354">
        <v>8.44</v>
      </c>
      <c r="G354">
        <v>0</v>
      </c>
      <c r="H354">
        <v>0.81</v>
      </c>
      <c r="I354">
        <f t="shared" si="55"/>
        <v>1</v>
      </c>
      <c r="J354" s="1">
        <f t="shared" si="56"/>
        <v>0.203164705882353</v>
      </c>
      <c r="K354" s="3">
        <f t="shared" si="57"/>
        <v>0.20256</v>
      </c>
      <c r="L354" s="3">
        <f t="shared" si="58"/>
        <v>0.893261437908497</v>
      </c>
      <c r="M354" s="1">
        <f t="shared" si="59"/>
        <v>0.622029411764706</v>
      </c>
      <c r="N354" s="1">
        <f t="shared" si="60"/>
        <v>0</v>
      </c>
      <c r="O354" s="3">
        <f t="shared" si="61"/>
        <v>0.233333333333333</v>
      </c>
      <c r="P354" s="2">
        <v>0.8</v>
      </c>
      <c r="Q354" s="2">
        <v>0.1</v>
      </c>
      <c r="R354" s="2">
        <v>0.1</v>
      </c>
      <c r="S354" s="2">
        <f t="shared" si="62"/>
        <v>0.414825324618736</v>
      </c>
      <c r="T354" s="2">
        <f t="shared" si="63"/>
        <v>0.199322289837211</v>
      </c>
      <c r="U354" s="2">
        <f t="shared" si="64"/>
        <v>1</v>
      </c>
      <c r="V354" s="2">
        <f t="shared" si="65"/>
        <v>1</v>
      </c>
    </row>
    <row r="355" spans="1:22">
      <c r="A355">
        <v>322</v>
      </c>
      <c r="B355">
        <v>110</v>
      </c>
      <c r="C355">
        <v>3</v>
      </c>
      <c r="D355">
        <v>4</v>
      </c>
      <c r="E355">
        <v>5</v>
      </c>
      <c r="F355">
        <v>8.64</v>
      </c>
      <c r="G355">
        <v>1</v>
      </c>
      <c r="H355">
        <v>0.85</v>
      </c>
      <c r="I355">
        <f t="shared" si="55"/>
        <v>1</v>
      </c>
      <c r="J355" s="1">
        <f t="shared" si="56"/>
        <v>0.181741176470588</v>
      </c>
      <c r="K355" s="3">
        <f t="shared" si="57"/>
        <v>0.5184</v>
      </c>
      <c r="L355" s="3">
        <f t="shared" si="58"/>
        <v>0.90924183006536</v>
      </c>
      <c r="M355" s="1">
        <f t="shared" si="59"/>
        <v>0.902764705882353</v>
      </c>
      <c r="N355" s="1">
        <f t="shared" si="60"/>
        <v>0</v>
      </c>
      <c r="O355" s="3">
        <f t="shared" si="61"/>
        <v>0.933333333333333</v>
      </c>
      <c r="P355" s="2">
        <v>0.8</v>
      </c>
      <c r="Q355" s="2">
        <v>0.1</v>
      </c>
      <c r="R355" s="2">
        <v>0.1</v>
      </c>
      <c r="S355" s="2">
        <f t="shared" si="62"/>
        <v>0.576056644880174</v>
      </c>
      <c r="T355" s="2">
        <f t="shared" si="63"/>
        <v>0.222672324993216</v>
      </c>
      <c r="U355" s="2">
        <f t="shared" si="64"/>
        <v>1</v>
      </c>
      <c r="V355" s="2">
        <f t="shared" si="65"/>
        <v>1</v>
      </c>
    </row>
    <row r="356" spans="1:22">
      <c r="A356">
        <v>334</v>
      </c>
      <c r="B356">
        <v>116</v>
      </c>
      <c r="C356">
        <v>4</v>
      </c>
      <c r="D356">
        <v>4</v>
      </c>
      <c r="E356">
        <v>3.5</v>
      </c>
      <c r="F356">
        <v>9.54</v>
      </c>
      <c r="G356">
        <v>1</v>
      </c>
      <c r="H356">
        <v>0.93</v>
      </c>
      <c r="I356">
        <f t="shared" si="55"/>
        <v>1</v>
      </c>
      <c r="J356" s="1">
        <f t="shared" si="56"/>
        <v>0.0628352941176471</v>
      </c>
      <c r="K356" s="3">
        <f t="shared" si="57"/>
        <v>0.7632</v>
      </c>
      <c r="L356" s="3">
        <f t="shared" si="58"/>
        <v>0.967673202614379</v>
      </c>
      <c r="M356" s="1">
        <f t="shared" si="59"/>
        <v>0.859088235294118</v>
      </c>
      <c r="N356" s="1">
        <f t="shared" si="60"/>
        <v>0</v>
      </c>
      <c r="O356" s="3">
        <f t="shared" si="61"/>
        <v>0.833333333333333</v>
      </c>
      <c r="P356" s="2">
        <v>0.8</v>
      </c>
      <c r="Q356" s="2">
        <v>0.1</v>
      </c>
      <c r="R356" s="2">
        <v>0.1</v>
      </c>
      <c r="S356" s="2">
        <f t="shared" si="62"/>
        <v>0.613715991285403</v>
      </c>
      <c r="T356" s="2">
        <f t="shared" si="63"/>
        <v>0.22936741928697</v>
      </c>
      <c r="U356" s="2">
        <f t="shared" si="64"/>
        <v>1</v>
      </c>
      <c r="V356" s="2">
        <f t="shared" si="65"/>
        <v>1</v>
      </c>
    </row>
    <row r="357" spans="1:22">
      <c r="A357">
        <v>338</v>
      </c>
      <c r="B357">
        <v>115</v>
      </c>
      <c r="C357">
        <v>5</v>
      </c>
      <c r="D357">
        <v>4.5</v>
      </c>
      <c r="E357">
        <v>5</v>
      </c>
      <c r="F357">
        <v>9.23</v>
      </c>
      <c r="G357">
        <v>1</v>
      </c>
      <c r="H357">
        <v>0.91</v>
      </c>
      <c r="I357">
        <f t="shared" si="55"/>
        <v>1</v>
      </c>
      <c r="J357" s="1">
        <f t="shared" si="56"/>
        <v>0.0824294117647059</v>
      </c>
      <c r="K357" s="3">
        <f t="shared" si="57"/>
        <v>0.923</v>
      </c>
      <c r="L357" s="3">
        <f t="shared" si="58"/>
        <v>0.958483660130719</v>
      </c>
      <c r="M357" s="1">
        <f t="shared" si="59"/>
        <v>0.954279411764706</v>
      </c>
      <c r="N357" s="1">
        <f t="shared" si="60"/>
        <v>0</v>
      </c>
      <c r="O357" s="3">
        <f t="shared" si="61"/>
        <v>0.966666666666667</v>
      </c>
      <c r="P357" s="2">
        <v>0.8</v>
      </c>
      <c r="Q357" s="2">
        <v>0.1</v>
      </c>
      <c r="R357" s="2">
        <v>0.1</v>
      </c>
      <c r="S357" s="2">
        <f t="shared" si="62"/>
        <v>0.677385838779957</v>
      </c>
      <c r="T357" s="2">
        <f t="shared" si="63"/>
        <v>0.241169243439201</v>
      </c>
      <c r="U357" s="2">
        <f t="shared" si="64"/>
        <v>1</v>
      </c>
      <c r="V357" s="2">
        <f t="shared" si="65"/>
        <v>1</v>
      </c>
    </row>
    <row r="358" spans="1:22">
      <c r="A358">
        <v>306</v>
      </c>
      <c r="B358">
        <v>103</v>
      </c>
      <c r="C358">
        <v>2</v>
      </c>
      <c r="D358">
        <v>2.5</v>
      </c>
      <c r="E358">
        <v>3</v>
      </c>
      <c r="F358">
        <v>8.36</v>
      </c>
      <c r="G358">
        <v>0</v>
      </c>
      <c r="H358">
        <v>0.69</v>
      </c>
      <c r="I358">
        <f t="shared" si="55"/>
        <v>1</v>
      </c>
      <c r="J358" s="1">
        <f t="shared" si="56"/>
        <v>0.2476</v>
      </c>
      <c r="K358" s="3">
        <f t="shared" si="57"/>
        <v>0.20064</v>
      </c>
      <c r="L358" s="3">
        <f t="shared" si="58"/>
        <v>0.864777777777778</v>
      </c>
      <c r="M358" s="1">
        <f t="shared" si="59"/>
        <v>0.709</v>
      </c>
      <c r="N358" s="1">
        <f t="shared" si="60"/>
        <v>0</v>
      </c>
      <c r="O358" s="3">
        <f t="shared" si="61"/>
        <v>0.366666666666667</v>
      </c>
      <c r="P358" s="2">
        <v>0.8</v>
      </c>
      <c r="Q358" s="2">
        <v>0.1</v>
      </c>
      <c r="R358" s="2">
        <v>0.1</v>
      </c>
      <c r="S358" s="2">
        <f t="shared" si="62"/>
        <v>0.436191407407407</v>
      </c>
      <c r="T358" s="2">
        <f t="shared" si="63"/>
        <v>0.198183847023308</v>
      </c>
      <c r="U358" s="2">
        <f t="shared" si="64"/>
        <v>1</v>
      </c>
      <c r="V358" s="2">
        <f t="shared" si="65"/>
        <v>1</v>
      </c>
    </row>
    <row r="359" spans="1:22">
      <c r="A359">
        <v>313</v>
      </c>
      <c r="B359">
        <v>102</v>
      </c>
      <c r="C359">
        <v>3</v>
      </c>
      <c r="D359">
        <v>3.5</v>
      </c>
      <c r="E359">
        <v>4</v>
      </c>
      <c r="F359">
        <v>8.9</v>
      </c>
      <c r="G359">
        <v>1</v>
      </c>
      <c r="H359">
        <v>0.77</v>
      </c>
      <c r="I359">
        <f t="shared" si="55"/>
        <v>1</v>
      </c>
      <c r="J359" s="1">
        <f t="shared" si="56"/>
        <v>0.180676470588235</v>
      </c>
      <c r="K359" s="3">
        <f t="shared" si="57"/>
        <v>0.534</v>
      </c>
      <c r="L359" s="3">
        <f t="shared" si="58"/>
        <v>0.886862745098039</v>
      </c>
      <c r="M359" s="1">
        <f t="shared" si="59"/>
        <v>0.827647058823529</v>
      </c>
      <c r="N359" s="1">
        <f t="shared" si="60"/>
        <v>0</v>
      </c>
      <c r="O359" s="3">
        <f t="shared" si="61"/>
        <v>0.833333333333333</v>
      </c>
      <c r="P359" s="2">
        <v>0.8</v>
      </c>
      <c r="Q359" s="2">
        <v>0.1</v>
      </c>
      <c r="R359" s="2">
        <v>0.1</v>
      </c>
      <c r="S359" s="2">
        <f t="shared" si="62"/>
        <v>0.559955555555556</v>
      </c>
      <c r="T359" s="2">
        <f t="shared" si="63"/>
        <v>0.213029865429232</v>
      </c>
      <c r="U359" s="2">
        <f t="shared" si="64"/>
        <v>1</v>
      </c>
      <c r="V359" s="2">
        <f t="shared" si="65"/>
        <v>1</v>
      </c>
    </row>
    <row r="360" spans="1:22">
      <c r="A360">
        <v>330</v>
      </c>
      <c r="B360">
        <v>114</v>
      </c>
      <c r="C360">
        <v>4</v>
      </c>
      <c r="D360">
        <v>4.5</v>
      </c>
      <c r="E360">
        <v>3</v>
      </c>
      <c r="F360">
        <v>9.17</v>
      </c>
      <c r="G360">
        <v>1</v>
      </c>
      <c r="H360">
        <v>0.86</v>
      </c>
      <c r="I360">
        <f t="shared" si="55"/>
        <v>1</v>
      </c>
      <c r="J360" s="1">
        <f t="shared" si="56"/>
        <v>0.109970588235294</v>
      </c>
      <c r="K360" s="3">
        <f t="shared" si="57"/>
        <v>0.7336</v>
      </c>
      <c r="L360" s="3">
        <f t="shared" si="58"/>
        <v>0.945862745098039</v>
      </c>
      <c r="M360" s="1">
        <f t="shared" si="59"/>
        <v>0.846897058823529</v>
      </c>
      <c r="N360" s="1">
        <f t="shared" si="60"/>
        <v>0</v>
      </c>
      <c r="O360" s="3">
        <f t="shared" si="61"/>
        <v>0.833333333333333</v>
      </c>
      <c r="P360" s="2">
        <v>0.8</v>
      </c>
      <c r="Q360" s="2">
        <v>0.1</v>
      </c>
      <c r="R360" s="2">
        <v>0.1</v>
      </c>
      <c r="S360" s="2">
        <f t="shared" si="62"/>
        <v>0.611600653594771</v>
      </c>
      <c r="T360" s="2">
        <f t="shared" si="63"/>
        <v>0.223705549655565</v>
      </c>
      <c r="U360" s="2">
        <f t="shared" si="64"/>
        <v>1</v>
      </c>
      <c r="V360" s="2">
        <f t="shared" si="65"/>
        <v>1</v>
      </c>
    </row>
    <row r="361" spans="1:22">
      <c r="A361">
        <v>320</v>
      </c>
      <c r="B361">
        <v>104</v>
      </c>
      <c r="C361">
        <v>3</v>
      </c>
      <c r="D361">
        <v>3.5</v>
      </c>
      <c r="E361">
        <v>4.5</v>
      </c>
      <c r="F361">
        <v>8.34</v>
      </c>
      <c r="G361">
        <v>1</v>
      </c>
      <c r="H361">
        <v>0.74</v>
      </c>
      <c r="I361">
        <f t="shared" si="55"/>
        <v>1</v>
      </c>
      <c r="J361" s="1">
        <f t="shared" si="56"/>
        <v>0.215058823529412</v>
      </c>
      <c r="K361" s="3">
        <f t="shared" si="57"/>
        <v>0.5004</v>
      </c>
      <c r="L361" s="3">
        <f t="shared" si="58"/>
        <v>0.880614379084967</v>
      </c>
      <c r="M361" s="1">
        <f t="shared" si="59"/>
        <v>0.843794117647059</v>
      </c>
      <c r="N361" s="1">
        <f t="shared" si="60"/>
        <v>0</v>
      </c>
      <c r="O361" s="3">
        <f t="shared" si="61"/>
        <v>0.866666666666667</v>
      </c>
      <c r="P361" s="2">
        <v>0.8</v>
      </c>
      <c r="Q361" s="2">
        <v>0.1</v>
      </c>
      <c r="R361" s="2">
        <v>0.1</v>
      </c>
      <c r="S361" s="2">
        <f t="shared" si="62"/>
        <v>0.562456383442266</v>
      </c>
      <c r="T361" s="2">
        <f t="shared" si="63"/>
        <v>0.213290205991317</v>
      </c>
      <c r="U361" s="2">
        <f t="shared" si="64"/>
        <v>1</v>
      </c>
      <c r="V361" s="2">
        <f t="shared" si="65"/>
        <v>1</v>
      </c>
    </row>
    <row r="362" spans="1:22">
      <c r="A362">
        <v>311</v>
      </c>
      <c r="B362">
        <v>98</v>
      </c>
      <c r="C362">
        <v>1</v>
      </c>
      <c r="D362">
        <v>1</v>
      </c>
      <c r="E362">
        <v>2.5</v>
      </c>
      <c r="F362">
        <v>7.46</v>
      </c>
      <c r="G362">
        <v>0</v>
      </c>
      <c r="H362">
        <v>0.57</v>
      </c>
      <c r="I362">
        <f t="shared" si="55"/>
        <v>0</v>
      </c>
      <c r="J362" s="1">
        <f t="shared" si="56"/>
        <v>0.317629411764706</v>
      </c>
      <c r="K362" s="3">
        <f t="shared" si="57"/>
        <v>0.08952</v>
      </c>
      <c r="L362" s="3">
        <f t="shared" si="58"/>
        <v>0.825790849673203</v>
      </c>
      <c r="M362" s="1">
        <f t="shared" si="59"/>
        <v>0.590176470588235</v>
      </c>
      <c r="N362" s="1">
        <f t="shared" si="60"/>
        <v>1</v>
      </c>
      <c r="O362" s="3">
        <f t="shared" si="61"/>
        <v>0.233333333333333</v>
      </c>
      <c r="P362" s="2">
        <v>0.8</v>
      </c>
      <c r="Q362" s="2">
        <v>0.1</v>
      </c>
      <c r="R362" s="2">
        <v>0.1</v>
      </c>
      <c r="S362" s="2">
        <f t="shared" si="62"/>
        <v>0.314664854030501</v>
      </c>
      <c r="T362" s="2">
        <f t="shared" si="63"/>
        <v>0.207046149898703</v>
      </c>
      <c r="U362" s="2">
        <f t="shared" si="64"/>
        <v>1</v>
      </c>
      <c r="V362" s="2">
        <f t="shared" si="65"/>
        <v>1</v>
      </c>
    </row>
    <row r="363" spans="1:22">
      <c r="A363">
        <v>298</v>
      </c>
      <c r="B363">
        <v>92</v>
      </c>
      <c r="C363">
        <v>1</v>
      </c>
      <c r="D363">
        <v>2</v>
      </c>
      <c r="E363">
        <v>2</v>
      </c>
      <c r="F363">
        <v>7.88</v>
      </c>
      <c r="G363">
        <v>0</v>
      </c>
      <c r="H363">
        <v>0.51</v>
      </c>
      <c r="I363">
        <f t="shared" si="55"/>
        <v>0</v>
      </c>
      <c r="J363" s="1">
        <f t="shared" si="56"/>
        <v>0.309341176470588</v>
      </c>
      <c r="K363" s="3">
        <f t="shared" si="57"/>
        <v>0.09456</v>
      </c>
      <c r="L363" s="3">
        <f t="shared" si="58"/>
        <v>0.40518954248366</v>
      </c>
      <c r="M363" s="1">
        <f t="shared" si="59"/>
        <v>0.616117647058824</v>
      </c>
      <c r="N363" s="1">
        <f t="shared" si="60"/>
        <v>1</v>
      </c>
      <c r="O363" s="3">
        <f t="shared" si="61"/>
        <v>0.266666666666667</v>
      </c>
      <c r="P363" s="2">
        <v>0.8</v>
      </c>
      <c r="Q363" s="2">
        <v>0.1</v>
      </c>
      <c r="R363" s="2">
        <v>0.1</v>
      </c>
      <c r="S363" s="2">
        <f t="shared" si="62"/>
        <v>-0.206380270152505</v>
      </c>
      <c r="T363" s="2">
        <f t="shared" si="63"/>
        <v>0.195983653914548</v>
      </c>
      <c r="U363" s="2">
        <f t="shared" si="64"/>
        <v>0</v>
      </c>
      <c r="V363" s="2">
        <f t="shared" si="65"/>
        <v>0</v>
      </c>
    </row>
    <row r="364" spans="1:22">
      <c r="A364">
        <v>301</v>
      </c>
      <c r="B364">
        <v>98</v>
      </c>
      <c r="C364">
        <v>1</v>
      </c>
      <c r="D364">
        <v>2</v>
      </c>
      <c r="E364">
        <v>3</v>
      </c>
      <c r="F364">
        <v>8.03</v>
      </c>
      <c r="G364">
        <v>1</v>
      </c>
      <c r="H364">
        <v>0.67</v>
      </c>
      <c r="I364">
        <f t="shared" si="55"/>
        <v>1</v>
      </c>
      <c r="J364" s="1">
        <f t="shared" si="56"/>
        <v>0.289108823529412</v>
      </c>
      <c r="K364" s="3">
        <f t="shared" si="57"/>
        <v>0.1606</v>
      </c>
      <c r="L364" s="3">
        <f t="shared" si="58"/>
        <v>0.417493464052288</v>
      </c>
      <c r="M364" s="1">
        <f t="shared" si="59"/>
        <v>0.672073529411765</v>
      </c>
      <c r="N364" s="1">
        <f t="shared" si="60"/>
        <v>0</v>
      </c>
      <c r="O364" s="3">
        <f t="shared" si="61"/>
        <v>0.666666666666667</v>
      </c>
      <c r="P364" s="2">
        <v>0.8</v>
      </c>
      <c r="Q364" s="2">
        <v>0.1</v>
      </c>
      <c r="R364" s="2">
        <v>0.1</v>
      </c>
      <c r="S364" s="2">
        <f t="shared" si="62"/>
        <v>-0.338353159041394</v>
      </c>
      <c r="T364" s="2">
        <f t="shared" si="63"/>
        <v>0.181473500942569</v>
      </c>
      <c r="U364" s="2">
        <f t="shared" si="64"/>
        <v>0</v>
      </c>
      <c r="V364" s="2">
        <f t="shared" si="65"/>
        <v>0</v>
      </c>
    </row>
    <row r="365" spans="1:22">
      <c r="A365">
        <v>310</v>
      </c>
      <c r="B365">
        <v>103</v>
      </c>
      <c r="C365">
        <v>2</v>
      </c>
      <c r="D365">
        <v>2.5</v>
      </c>
      <c r="E365">
        <v>2.5</v>
      </c>
      <c r="F365">
        <v>8.24</v>
      </c>
      <c r="G365">
        <v>0</v>
      </c>
      <c r="H365">
        <v>0.72</v>
      </c>
      <c r="I365">
        <f t="shared" si="55"/>
        <v>1</v>
      </c>
      <c r="J365" s="1">
        <f t="shared" si="56"/>
        <v>0.248705882352941</v>
      </c>
      <c r="K365" s="3">
        <f t="shared" si="57"/>
        <v>0.19776</v>
      </c>
      <c r="L365" s="3">
        <f t="shared" si="58"/>
        <v>0.864699346405229</v>
      </c>
      <c r="M365" s="1">
        <f t="shared" si="59"/>
        <v>0.683941176470588</v>
      </c>
      <c r="N365" s="1">
        <f t="shared" si="60"/>
        <v>0</v>
      </c>
      <c r="O365" s="3">
        <f t="shared" si="61"/>
        <v>0.333333333333333</v>
      </c>
      <c r="P365" s="2">
        <v>0.8</v>
      </c>
      <c r="Q365" s="2">
        <v>0.1</v>
      </c>
      <c r="R365" s="2">
        <v>0.1</v>
      </c>
      <c r="S365" s="2">
        <f t="shared" si="62"/>
        <v>0.431026021786492</v>
      </c>
      <c r="T365" s="2">
        <f t="shared" si="63"/>
        <v>0.197113847729254</v>
      </c>
      <c r="U365" s="2">
        <f t="shared" si="64"/>
        <v>1</v>
      </c>
      <c r="V365" s="2">
        <f t="shared" si="65"/>
        <v>1</v>
      </c>
    </row>
    <row r="366" spans="1:22">
      <c r="A366">
        <v>324</v>
      </c>
      <c r="B366">
        <v>110</v>
      </c>
      <c r="C366">
        <v>3</v>
      </c>
      <c r="D366">
        <v>3.5</v>
      </c>
      <c r="E366">
        <v>3</v>
      </c>
      <c r="F366">
        <v>9.22</v>
      </c>
      <c r="G366">
        <v>1</v>
      </c>
      <c r="H366">
        <v>0.89</v>
      </c>
      <c r="I366">
        <f t="shared" si="55"/>
        <v>1</v>
      </c>
      <c r="J366" s="1">
        <f t="shared" si="56"/>
        <v>0.121388235294118</v>
      </c>
      <c r="K366" s="3">
        <f t="shared" si="57"/>
        <v>0.5532</v>
      </c>
      <c r="L366" s="3">
        <f t="shared" si="58"/>
        <v>0.930535947712418</v>
      </c>
      <c r="M366" s="1">
        <f t="shared" si="59"/>
        <v>0.793735294117647</v>
      </c>
      <c r="N366" s="1">
        <f t="shared" si="60"/>
        <v>0</v>
      </c>
      <c r="O366" s="3">
        <f t="shared" si="61"/>
        <v>0.766666666666667</v>
      </c>
      <c r="P366" s="2">
        <v>0.8</v>
      </c>
      <c r="Q366" s="2">
        <v>0.1</v>
      </c>
      <c r="R366" s="2">
        <v>0.1</v>
      </c>
      <c r="S366" s="2">
        <f t="shared" si="62"/>
        <v>0.552865272331155</v>
      </c>
      <c r="T366" s="2">
        <f t="shared" si="63"/>
        <v>0.214971911756681</v>
      </c>
      <c r="U366" s="2">
        <f t="shared" si="64"/>
        <v>1</v>
      </c>
      <c r="V366" s="2">
        <f t="shared" si="65"/>
        <v>1</v>
      </c>
    </row>
    <row r="367" spans="1:22">
      <c r="A367">
        <v>336</v>
      </c>
      <c r="B367">
        <v>119</v>
      </c>
      <c r="C367">
        <v>4</v>
      </c>
      <c r="D367">
        <v>4.5</v>
      </c>
      <c r="E367">
        <v>4</v>
      </c>
      <c r="F367">
        <v>9.62</v>
      </c>
      <c r="G367">
        <v>1</v>
      </c>
      <c r="H367">
        <v>0.95</v>
      </c>
      <c r="I367">
        <f t="shared" si="55"/>
        <v>1</v>
      </c>
      <c r="J367" s="1">
        <f t="shared" si="56"/>
        <v>0.0493176470588236</v>
      </c>
      <c r="K367" s="3">
        <f t="shared" si="57"/>
        <v>0.7696</v>
      </c>
      <c r="L367" s="3">
        <f t="shared" si="58"/>
        <v>0.980633986928105</v>
      </c>
      <c r="M367" s="1">
        <f t="shared" si="59"/>
        <v>0.912558823529412</v>
      </c>
      <c r="N367" s="1">
        <f t="shared" si="60"/>
        <v>0</v>
      </c>
      <c r="O367" s="3">
        <f t="shared" si="61"/>
        <v>0.9</v>
      </c>
      <c r="P367" s="2">
        <v>0.8</v>
      </c>
      <c r="Q367" s="2">
        <v>0.1</v>
      </c>
      <c r="R367" s="2">
        <v>0.1</v>
      </c>
      <c r="S367" s="2">
        <f t="shared" si="62"/>
        <v>0.624885141612201</v>
      </c>
      <c r="T367" s="2">
        <f t="shared" si="63"/>
        <v>0.235802018993338</v>
      </c>
      <c r="U367" s="2">
        <f t="shared" si="64"/>
        <v>1</v>
      </c>
      <c r="V367" s="2">
        <f t="shared" si="65"/>
        <v>1</v>
      </c>
    </row>
    <row r="368" spans="1:22">
      <c r="A368">
        <v>321</v>
      </c>
      <c r="B368">
        <v>109</v>
      </c>
      <c r="C368">
        <v>3</v>
      </c>
      <c r="D368">
        <v>3</v>
      </c>
      <c r="E368">
        <v>3</v>
      </c>
      <c r="F368">
        <v>8.54</v>
      </c>
      <c r="G368">
        <v>1</v>
      </c>
      <c r="H368">
        <v>0.79</v>
      </c>
      <c r="I368">
        <f t="shared" si="55"/>
        <v>1</v>
      </c>
      <c r="J368" s="1">
        <f t="shared" si="56"/>
        <v>0.193723529411765</v>
      </c>
      <c r="K368" s="3">
        <f t="shared" si="57"/>
        <v>0.5124</v>
      </c>
      <c r="L368" s="3">
        <f t="shared" si="58"/>
        <v>0.902150326797386</v>
      </c>
      <c r="M368" s="1">
        <f t="shared" si="59"/>
        <v>0.749529411764706</v>
      </c>
      <c r="N368" s="1">
        <f t="shared" si="60"/>
        <v>0</v>
      </c>
      <c r="O368" s="3">
        <f t="shared" si="61"/>
        <v>0.733333333333333</v>
      </c>
      <c r="P368" s="2">
        <v>0.8</v>
      </c>
      <c r="Q368" s="2">
        <v>0.1</v>
      </c>
      <c r="R368" s="2">
        <v>0.1</v>
      </c>
      <c r="S368" s="2">
        <f t="shared" si="62"/>
        <v>0.547502047930283</v>
      </c>
      <c r="T368" s="2">
        <f t="shared" si="63"/>
        <v>0.205726825563686</v>
      </c>
      <c r="U368" s="2">
        <f t="shared" si="64"/>
        <v>1</v>
      </c>
      <c r="V368" s="2">
        <f t="shared" si="65"/>
        <v>1</v>
      </c>
    </row>
    <row r="369" spans="1:22">
      <c r="A369">
        <v>315</v>
      </c>
      <c r="B369">
        <v>105</v>
      </c>
      <c r="C369">
        <v>2</v>
      </c>
      <c r="D369">
        <v>2</v>
      </c>
      <c r="E369">
        <v>2.5</v>
      </c>
      <c r="F369">
        <v>7.65</v>
      </c>
      <c r="G369">
        <v>0</v>
      </c>
      <c r="H369">
        <v>0.39</v>
      </c>
      <c r="I369">
        <f t="shared" si="55"/>
        <v>0</v>
      </c>
      <c r="J369" s="1">
        <f t="shared" si="56"/>
        <v>0.29125</v>
      </c>
      <c r="K369" s="3">
        <f t="shared" si="57"/>
        <v>0.1836</v>
      </c>
      <c r="L369" s="3">
        <f t="shared" si="58"/>
        <v>0.855490196078431</v>
      </c>
      <c r="M369" s="1">
        <f t="shared" si="59"/>
        <v>0.647867647058823</v>
      </c>
      <c r="N369" s="1">
        <f t="shared" si="60"/>
        <v>1</v>
      </c>
      <c r="O369" s="3">
        <f t="shared" si="61"/>
        <v>0.3</v>
      </c>
      <c r="P369" s="2">
        <v>0.8</v>
      </c>
      <c r="Q369" s="2">
        <v>0.1</v>
      </c>
      <c r="R369" s="2">
        <v>0.1</v>
      </c>
      <c r="S369" s="2">
        <f t="shared" si="62"/>
        <v>0.350586797385621</v>
      </c>
      <c r="T369" s="2">
        <f t="shared" si="63"/>
        <v>0.201204875194002</v>
      </c>
      <c r="U369" s="2">
        <f t="shared" si="64"/>
        <v>1</v>
      </c>
      <c r="V369" s="2">
        <f t="shared" si="65"/>
        <v>0</v>
      </c>
    </row>
    <row r="370" spans="1:22">
      <c r="A370">
        <v>304</v>
      </c>
      <c r="B370">
        <v>101</v>
      </c>
      <c r="C370">
        <v>2</v>
      </c>
      <c r="D370">
        <v>2</v>
      </c>
      <c r="E370">
        <v>2.5</v>
      </c>
      <c r="F370">
        <v>7.66</v>
      </c>
      <c r="G370">
        <v>0</v>
      </c>
      <c r="H370">
        <v>0.38</v>
      </c>
      <c r="I370">
        <f t="shared" si="55"/>
        <v>0</v>
      </c>
      <c r="J370" s="1">
        <f t="shared" si="56"/>
        <v>0.315105882352941</v>
      </c>
      <c r="K370" s="3">
        <f t="shared" si="57"/>
        <v>0.18384</v>
      </c>
      <c r="L370" s="3">
        <f t="shared" si="58"/>
        <v>0.416964052287582</v>
      </c>
      <c r="M370" s="1">
        <f t="shared" si="59"/>
        <v>0.640029411764706</v>
      </c>
      <c r="N370" s="1">
        <f t="shared" si="60"/>
        <v>1</v>
      </c>
      <c r="O370" s="3">
        <f t="shared" si="61"/>
        <v>0.3</v>
      </c>
      <c r="P370" s="2">
        <v>0.8</v>
      </c>
      <c r="Q370" s="2">
        <v>0.1</v>
      </c>
      <c r="R370" s="2">
        <v>0.1</v>
      </c>
      <c r="S370" s="2">
        <f t="shared" si="62"/>
        <v>-0.239445002178649</v>
      </c>
      <c r="T370" s="2">
        <f t="shared" si="63"/>
        <v>0.189718286409607</v>
      </c>
      <c r="U370" s="2">
        <f t="shared" si="64"/>
        <v>0</v>
      </c>
      <c r="V370" s="2">
        <f t="shared" si="65"/>
        <v>1</v>
      </c>
    </row>
    <row r="371" spans="1:22">
      <c r="A371">
        <v>297</v>
      </c>
      <c r="B371">
        <v>96</v>
      </c>
      <c r="C371">
        <v>2</v>
      </c>
      <c r="D371">
        <v>2.5</v>
      </c>
      <c r="E371">
        <v>2</v>
      </c>
      <c r="F371">
        <v>7.43</v>
      </c>
      <c r="G371">
        <v>0</v>
      </c>
      <c r="H371">
        <v>0.34</v>
      </c>
      <c r="I371">
        <f t="shared" si="55"/>
        <v>0</v>
      </c>
      <c r="J371" s="1">
        <f t="shared" si="56"/>
        <v>0.350967647058824</v>
      </c>
      <c r="K371" s="3">
        <f t="shared" si="57"/>
        <v>0.17832</v>
      </c>
      <c r="L371" s="3">
        <f t="shared" si="58"/>
        <v>0.402754901960784</v>
      </c>
      <c r="M371" s="1">
        <f t="shared" si="59"/>
        <v>0.629132352941176</v>
      </c>
      <c r="N371" s="1">
        <f t="shared" si="60"/>
        <v>1</v>
      </c>
      <c r="O371" s="3">
        <f t="shared" si="61"/>
        <v>0.3</v>
      </c>
      <c r="P371" s="2">
        <v>0.8</v>
      </c>
      <c r="Q371" s="2">
        <v>0.1</v>
      </c>
      <c r="R371" s="2">
        <v>0.1</v>
      </c>
      <c r="S371" s="2">
        <f t="shared" si="62"/>
        <v>-0.242875267973856</v>
      </c>
      <c r="T371" s="2">
        <f t="shared" si="63"/>
        <v>0.188853534908402</v>
      </c>
      <c r="U371" s="2">
        <f t="shared" si="64"/>
        <v>0</v>
      </c>
      <c r="V371" s="2">
        <f t="shared" si="65"/>
        <v>1</v>
      </c>
    </row>
    <row r="372" spans="1:22">
      <c r="A372">
        <v>290</v>
      </c>
      <c r="B372">
        <v>100</v>
      </c>
      <c r="C372">
        <v>1</v>
      </c>
      <c r="D372">
        <v>1.5</v>
      </c>
      <c r="E372">
        <v>2</v>
      </c>
      <c r="F372">
        <v>7.56</v>
      </c>
      <c r="G372">
        <v>0</v>
      </c>
      <c r="H372">
        <v>0.47</v>
      </c>
      <c r="I372">
        <f t="shared" si="55"/>
        <v>0</v>
      </c>
      <c r="J372" s="1">
        <f t="shared" si="56"/>
        <v>0.355176470588235</v>
      </c>
      <c r="K372" s="3">
        <f t="shared" si="57"/>
        <v>0.09072</v>
      </c>
      <c r="L372" s="3">
        <f t="shared" si="58"/>
        <v>0.407045751633987</v>
      </c>
      <c r="M372" s="1">
        <f t="shared" si="59"/>
        <v>0.577235294117647</v>
      </c>
      <c r="N372" s="1">
        <f t="shared" si="60"/>
        <v>1</v>
      </c>
      <c r="O372" s="3">
        <f t="shared" si="61"/>
        <v>0.233333333333333</v>
      </c>
      <c r="P372" s="2">
        <v>0.8</v>
      </c>
      <c r="Q372" s="2">
        <v>0.1</v>
      </c>
      <c r="R372" s="2">
        <v>0.1</v>
      </c>
      <c r="S372" s="2">
        <f t="shared" si="62"/>
        <v>-0.212296749455338</v>
      </c>
      <c r="T372" s="2">
        <f t="shared" si="63"/>
        <v>0.195372641587938</v>
      </c>
      <c r="U372" s="2">
        <f t="shared" si="64"/>
        <v>0</v>
      </c>
      <c r="V372" s="2">
        <f t="shared" si="65"/>
        <v>1</v>
      </c>
    </row>
    <row r="373" spans="1:22">
      <c r="A373">
        <v>303</v>
      </c>
      <c r="B373">
        <v>98</v>
      </c>
      <c r="C373">
        <v>1</v>
      </c>
      <c r="D373">
        <v>2</v>
      </c>
      <c r="E373">
        <v>2.5</v>
      </c>
      <c r="F373">
        <v>7.65</v>
      </c>
      <c r="G373">
        <v>0</v>
      </c>
      <c r="H373">
        <v>0.56</v>
      </c>
      <c r="I373">
        <f t="shared" si="55"/>
        <v>0</v>
      </c>
      <c r="J373" s="1">
        <f t="shared" si="56"/>
        <v>0.31825</v>
      </c>
      <c r="K373" s="3">
        <f t="shared" si="57"/>
        <v>0.0918</v>
      </c>
      <c r="L373" s="3">
        <f t="shared" si="58"/>
        <v>0.412140522875817</v>
      </c>
      <c r="M373" s="1">
        <f t="shared" si="59"/>
        <v>0.639044117647059</v>
      </c>
      <c r="N373" s="1">
        <f t="shared" si="60"/>
        <v>1</v>
      </c>
      <c r="O373" s="3">
        <f t="shared" si="61"/>
        <v>0.3</v>
      </c>
      <c r="P373" s="2">
        <v>0.8</v>
      </c>
      <c r="Q373" s="2">
        <v>0.1</v>
      </c>
      <c r="R373" s="2">
        <v>0.1</v>
      </c>
      <c r="S373" s="2">
        <f t="shared" si="62"/>
        <v>-0.214374335511983</v>
      </c>
      <c r="T373" s="2">
        <f t="shared" si="63"/>
        <v>0.19555001168525</v>
      </c>
      <c r="U373" s="2">
        <f t="shared" si="64"/>
        <v>0</v>
      </c>
      <c r="V373" s="2">
        <f t="shared" si="65"/>
        <v>0</v>
      </c>
    </row>
    <row r="374" spans="1:22">
      <c r="A374">
        <v>311</v>
      </c>
      <c r="B374">
        <v>99</v>
      </c>
      <c r="C374">
        <v>1</v>
      </c>
      <c r="D374">
        <v>2.5</v>
      </c>
      <c r="E374">
        <v>3</v>
      </c>
      <c r="F374">
        <v>8.43</v>
      </c>
      <c r="G374">
        <v>1</v>
      </c>
      <c r="H374">
        <v>0.71</v>
      </c>
      <c r="I374">
        <f t="shared" si="55"/>
        <v>1</v>
      </c>
      <c r="J374" s="1">
        <f t="shared" si="56"/>
        <v>0.228902941176471</v>
      </c>
      <c r="K374" s="3">
        <f t="shared" si="57"/>
        <v>0.1686</v>
      </c>
      <c r="L374" s="3">
        <f t="shared" si="58"/>
        <v>0.860901960784314</v>
      </c>
      <c r="M374" s="1">
        <f t="shared" si="59"/>
        <v>0.714426470588235</v>
      </c>
      <c r="N374" s="1">
        <f t="shared" si="60"/>
        <v>0</v>
      </c>
      <c r="O374" s="3">
        <f t="shared" si="61"/>
        <v>0.7</v>
      </c>
      <c r="P374" s="2">
        <v>0.8</v>
      </c>
      <c r="Q374" s="2">
        <v>0.1</v>
      </c>
      <c r="R374" s="2">
        <v>0.1</v>
      </c>
      <c r="S374" s="2">
        <f t="shared" si="62"/>
        <v>0.448728758169935</v>
      </c>
      <c r="T374" s="2">
        <f t="shared" si="63"/>
        <v>0.206633743635162</v>
      </c>
      <c r="U374" s="2">
        <f t="shared" si="64"/>
        <v>1</v>
      </c>
      <c r="V374" s="2">
        <f t="shared" si="65"/>
        <v>1</v>
      </c>
    </row>
    <row r="375" spans="1:22">
      <c r="A375">
        <v>322</v>
      </c>
      <c r="B375">
        <v>104</v>
      </c>
      <c r="C375">
        <v>3</v>
      </c>
      <c r="D375">
        <v>3.5</v>
      </c>
      <c r="E375">
        <v>4</v>
      </c>
      <c r="F375">
        <v>8.84</v>
      </c>
      <c r="G375">
        <v>1</v>
      </c>
      <c r="H375">
        <v>0.78</v>
      </c>
      <c r="I375">
        <f t="shared" si="55"/>
        <v>1</v>
      </c>
      <c r="J375" s="1">
        <f t="shared" si="56"/>
        <v>0.1628</v>
      </c>
      <c r="K375" s="3">
        <f t="shared" si="57"/>
        <v>0.5304</v>
      </c>
      <c r="L375" s="3">
        <f t="shared" si="58"/>
        <v>0.89924183006536</v>
      </c>
      <c r="M375" s="1">
        <f t="shared" si="59"/>
        <v>0.832764705882353</v>
      </c>
      <c r="N375" s="1">
        <f t="shared" si="60"/>
        <v>0</v>
      </c>
      <c r="O375" s="3">
        <f t="shared" si="61"/>
        <v>0.833333333333333</v>
      </c>
      <c r="P375" s="2">
        <v>0.8</v>
      </c>
      <c r="Q375" s="2">
        <v>0.1</v>
      </c>
      <c r="R375" s="2">
        <v>0.1</v>
      </c>
      <c r="S375" s="2">
        <f t="shared" si="62"/>
        <v>0.557938997821351</v>
      </c>
      <c r="T375" s="2">
        <f t="shared" si="63"/>
        <v>0.215000219123116</v>
      </c>
      <c r="U375" s="2">
        <f t="shared" si="64"/>
        <v>1</v>
      </c>
      <c r="V375" s="2">
        <f t="shared" si="65"/>
        <v>1</v>
      </c>
    </row>
    <row r="376" spans="1:22">
      <c r="A376">
        <v>319</v>
      </c>
      <c r="B376">
        <v>105</v>
      </c>
      <c r="C376">
        <v>3</v>
      </c>
      <c r="D376">
        <v>3</v>
      </c>
      <c r="E376">
        <v>3.5</v>
      </c>
      <c r="F376">
        <v>8.67</v>
      </c>
      <c r="G376">
        <v>1</v>
      </c>
      <c r="H376">
        <v>0.73</v>
      </c>
      <c r="I376">
        <f t="shared" si="55"/>
        <v>1</v>
      </c>
      <c r="J376" s="1">
        <f t="shared" si="56"/>
        <v>0.18655</v>
      </c>
      <c r="K376" s="3">
        <f t="shared" si="57"/>
        <v>0.5202</v>
      </c>
      <c r="L376" s="3">
        <f t="shared" si="58"/>
        <v>0.893411764705882</v>
      </c>
      <c r="M376" s="1">
        <f t="shared" si="59"/>
        <v>0.776308823529412</v>
      </c>
      <c r="N376" s="1">
        <f t="shared" si="60"/>
        <v>0</v>
      </c>
      <c r="O376" s="3">
        <f t="shared" si="61"/>
        <v>0.766666666666667</v>
      </c>
      <c r="P376" s="2">
        <v>0.8</v>
      </c>
      <c r="Q376" s="2">
        <v>0.1</v>
      </c>
      <c r="R376" s="2">
        <v>0.1</v>
      </c>
      <c r="S376" s="2">
        <f t="shared" si="62"/>
        <v>0.550147843137255</v>
      </c>
      <c r="T376" s="2">
        <f t="shared" si="63"/>
        <v>0.207956218116527</v>
      </c>
      <c r="U376" s="2">
        <f t="shared" si="64"/>
        <v>1</v>
      </c>
      <c r="V376" s="2">
        <f t="shared" si="65"/>
        <v>1</v>
      </c>
    </row>
    <row r="377" spans="1:22">
      <c r="A377">
        <v>324</v>
      </c>
      <c r="B377">
        <v>110</v>
      </c>
      <c r="C377">
        <v>4</v>
      </c>
      <c r="D377">
        <v>4.5</v>
      </c>
      <c r="E377">
        <v>4</v>
      </c>
      <c r="F377">
        <v>9.15</v>
      </c>
      <c r="G377">
        <v>1</v>
      </c>
      <c r="H377">
        <v>0.82</v>
      </c>
      <c r="I377">
        <f t="shared" si="55"/>
        <v>1</v>
      </c>
      <c r="J377" s="1">
        <f t="shared" si="56"/>
        <v>0.128058823529412</v>
      </c>
      <c r="K377" s="3">
        <f t="shared" si="57"/>
        <v>0.732</v>
      </c>
      <c r="L377" s="3">
        <f t="shared" si="58"/>
        <v>0.928202614379085</v>
      </c>
      <c r="M377" s="1">
        <f t="shared" si="59"/>
        <v>0.891985294117647</v>
      </c>
      <c r="N377" s="1">
        <f t="shared" si="60"/>
        <v>0</v>
      </c>
      <c r="O377" s="3">
        <f t="shared" si="61"/>
        <v>0.9</v>
      </c>
      <c r="P377" s="2">
        <v>0.8</v>
      </c>
      <c r="Q377" s="2">
        <v>0.1</v>
      </c>
      <c r="R377" s="2">
        <v>0.1</v>
      </c>
      <c r="S377" s="2">
        <f t="shared" si="62"/>
        <v>0.620228540305011</v>
      </c>
      <c r="T377" s="2">
        <f t="shared" si="63"/>
        <v>0.226075678000466</v>
      </c>
      <c r="U377" s="2">
        <f t="shared" si="64"/>
        <v>1</v>
      </c>
      <c r="V377" s="2">
        <f t="shared" si="65"/>
        <v>1</v>
      </c>
    </row>
    <row r="378" spans="1:22">
      <c r="A378">
        <v>300</v>
      </c>
      <c r="B378">
        <v>100</v>
      </c>
      <c r="C378">
        <v>3</v>
      </c>
      <c r="D378">
        <v>3</v>
      </c>
      <c r="E378">
        <v>3.5</v>
      </c>
      <c r="F378">
        <v>8.26</v>
      </c>
      <c r="G378">
        <v>0</v>
      </c>
      <c r="H378">
        <v>0.62</v>
      </c>
      <c r="I378">
        <f t="shared" si="55"/>
        <v>1</v>
      </c>
      <c r="J378" s="1">
        <f t="shared" si="56"/>
        <v>0.271176470588235</v>
      </c>
      <c r="K378" s="3">
        <f t="shared" si="57"/>
        <v>0.29736</v>
      </c>
      <c r="L378" s="3">
        <f t="shared" si="58"/>
        <v>0.423614379084967</v>
      </c>
      <c r="M378" s="1">
        <f t="shared" si="59"/>
        <v>0.752088235294118</v>
      </c>
      <c r="N378" s="1">
        <f t="shared" si="60"/>
        <v>0</v>
      </c>
      <c r="O378" s="3">
        <f t="shared" si="61"/>
        <v>0.433333333333333</v>
      </c>
      <c r="P378" s="2">
        <v>0.8</v>
      </c>
      <c r="Q378" s="2">
        <v>0.1</v>
      </c>
      <c r="R378" s="2">
        <v>0.1</v>
      </c>
      <c r="S378" s="2">
        <f t="shared" si="62"/>
        <v>-0.35940728540305</v>
      </c>
      <c r="T378" s="2">
        <f t="shared" si="63"/>
        <v>0.174036167881771</v>
      </c>
      <c r="U378" s="2">
        <f t="shared" si="64"/>
        <v>0</v>
      </c>
      <c r="V378" s="2">
        <f t="shared" si="65"/>
        <v>0</v>
      </c>
    </row>
    <row r="379" spans="1:22">
      <c r="A379">
        <v>340</v>
      </c>
      <c r="B379">
        <v>113</v>
      </c>
      <c r="C379">
        <v>4</v>
      </c>
      <c r="D379">
        <v>5</v>
      </c>
      <c r="E379">
        <v>5</v>
      </c>
      <c r="F379">
        <v>9.74</v>
      </c>
      <c r="G379">
        <v>1</v>
      </c>
      <c r="H379">
        <v>0.96</v>
      </c>
      <c r="I379">
        <f t="shared" ref="I379:I442" si="66">IF(H379&gt;0.6,1,0)</f>
        <v>1</v>
      </c>
      <c r="J379" s="1">
        <f t="shared" ref="J379:J442" si="67">1-(F379/10*A379/340)</f>
        <v>0.0260000000000001</v>
      </c>
      <c r="K379" s="3">
        <f t="shared" ref="K379:K442" si="68">IF(G379=1,1,0.6)*C379/5*F379/10</f>
        <v>0.7792</v>
      </c>
      <c r="L379" s="3">
        <f t="shared" ref="L379:L442" si="69">IF(A379&lt;305,((A379/340+B379/120+F379/10)/6),(A379/340+B379/120+F379/10)/3)</f>
        <v>0.971888888888889</v>
      </c>
      <c r="M379" s="1">
        <f t="shared" ref="M379:M442" si="70">(A379/340+F379/10+D379/5+E379/5)/4</f>
        <v>0.9935</v>
      </c>
      <c r="N379" s="1">
        <f t="shared" ref="N379:N442" si="71">IF(AND((A379/340+B379/120+F379/10)/3&gt;0.8,H379&lt;0.6),((A379/340+B379/120+F379/10)/3&gt;0.8)*1,0)</f>
        <v>0</v>
      </c>
      <c r="O379" s="3">
        <f t="shared" ref="O379:O442" si="72">(D379/5+E379/5+IF(G379=1,1,0))/3</f>
        <v>1</v>
      </c>
      <c r="P379" s="2">
        <v>0.8</v>
      </c>
      <c r="Q379" s="2">
        <v>0.1</v>
      </c>
      <c r="R379" s="2">
        <v>0.1</v>
      </c>
      <c r="S379" s="2">
        <f t="shared" ref="S379:S442" si="73">IF(L379&lt;0.5,-1,1)*P379*(AVERAGE(J379,K379,L379)+(Q379*O379)+(R379*M379)-(R379*N379))</f>
        <v>0.633370370370371</v>
      </c>
      <c r="T379" s="2">
        <f t="shared" ref="T379:T442" si="74">0.1+(STDEV(J379,K379,L379,M379,N379,O379)*0.3)</f>
        <v>0.2451133299707</v>
      </c>
      <c r="U379" s="2">
        <f t="shared" ref="U379:U442" si="75">IF(S379&gt;=T379,1,0)</f>
        <v>1</v>
      </c>
      <c r="V379" s="2">
        <f t="shared" ref="V379:V442" si="76">IF(U379=(IF(H379&gt;0.5,1,0)),1,0)</f>
        <v>1</v>
      </c>
    </row>
    <row r="380" spans="1:22">
      <c r="A380">
        <v>335</v>
      </c>
      <c r="B380">
        <v>117</v>
      </c>
      <c r="C380">
        <v>5</v>
      </c>
      <c r="D380">
        <v>5</v>
      </c>
      <c r="E380">
        <v>5</v>
      </c>
      <c r="F380">
        <v>9.82</v>
      </c>
      <c r="G380">
        <v>1</v>
      </c>
      <c r="H380">
        <v>0.96</v>
      </c>
      <c r="I380">
        <f t="shared" si="66"/>
        <v>1</v>
      </c>
      <c r="J380" s="1">
        <f t="shared" si="67"/>
        <v>0.0324411764705883</v>
      </c>
      <c r="K380" s="3">
        <f t="shared" si="68"/>
        <v>0.982</v>
      </c>
      <c r="L380" s="3">
        <f t="shared" si="69"/>
        <v>0.980764705882353</v>
      </c>
      <c r="M380" s="1">
        <f t="shared" si="70"/>
        <v>0.991823529411765</v>
      </c>
      <c r="N380" s="1">
        <f t="shared" si="71"/>
        <v>0</v>
      </c>
      <c r="O380" s="3">
        <f t="shared" si="72"/>
        <v>1</v>
      </c>
      <c r="P380" s="2">
        <v>0.8</v>
      </c>
      <c r="Q380" s="2">
        <v>0.1</v>
      </c>
      <c r="R380" s="2">
        <v>0.1</v>
      </c>
      <c r="S380" s="2">
        <f t="shared" si="73"/>
        <v>0.691400784313726</v>
      </c>
      <c r="T380" s="2">
        <f t="shared" si="74"/>
        <v>0.250693745524861</v>
      </c>
      <c r="U380" s="2">
        <f t="shared" si="75"/>
        <v>1</v>
      </c>
      <c r="V380" s="2">
        <f t="shared" si="76"/>
        <v>1</v>
      </c>
    </row>
    <row r="381" spans="1:22">
      <c r="A381">
        <v>302</v>
      </c>
      <c r="B381">
        <v>101</v>
      </c>
      <c r="C381">
        <v>2</v>
      </c>
      <c r="D381">
        <v>2.5</v>
      </c>
      <c r="E381">
        <v>3.5</v>
      </c>
      <c r="F381">
        <v>7.96</v>
      </c>
      <c r="G381">
        <v>0</v>
      </c>
      <c r="H381">
        <v>0.46</v>
      </c>
      <c r="I381">
        <f t="shared" si="66"/>
        <v>0</v>
      </c>
      <c r="J381" s="1">
        <f t="shared" si="67"/>
        <v>0.292964705882353</v>
      </c>
      <c r="K381" s="3">
        <f t="shared" si="68"/>
        <v>0.19104</v>
      </c>
      <c r="L381" s="3">
        <f t="shared" si="69"/>
        <v>0.420983660130719</v>
      </c>
      <c r="M381" s="1">
        <f t="shared" si="70"/>
        <v>0.721058823529412</v>
      </c>
      <c r="N381" s="1">
        <f t="shared" si="71"/>
        <v>1</v>
      </c>
      <c r="O381" s="3">
        <f t="shared" si="72"/>
        <v>0.4</v>
      </c>
      <c r="P381" s="2">
        <v>0.8</v>
      </c>
      <c r="Q381" s="2">
        <v>0.1</v>
      </c>
      <c r="R381" s="2">
        <v>0.1</v>
      </c>
      <c r="S381" s="2">
        <f t="shared" si="73"/>
        <v>-0.251014936819172</v>
      </c>
      <c r="T381" s="2">
        <f t="shared" si="74"/>
        <v>0.190331131247292</v>
      </c>
      <c r="U381" s="2">
        <f t="shared" si="75"/>
        <v>0</v>
      </c>
      <c r="V381" s="2">
        <f t="shared" si="76"/>
        <v>1</v>
      </c>
    </row>
    <row r="382" spans="1:22">
      <c r="A382">
        <v>307</v>
      </c>
      <c r="B382">
        <v>105</v>
      </c>
      <c r="C382">
        <v>2</v>
      </c>
      <c r="D382">
        <v>2</v>
      </c>
      <c r="E382">
        <v>3.5</v>
      </c>
      <c r="F382">
        <v>8.1</v>
      </c>
      <c r="G382">
        <v>0</v>
      </c>
      <c r="H382">
        <v>0.53</v>
      </c>
      <c r="I382">
        <f t="shared" si="66"/>
        <v>0</v>
      </c>
      <c r="J382" s="1">
        <f t="shared" si="67"/>
        <v>0.268617647058824</v>
      </c>
      <c r="K382" s="3">
        <f t="shared" si="68"/>
        <v>0.1944</v>
      </c>
      <c r="L382" s="3">
        <f t="shared" si="69"/>
        <v>0.862647058823529</v>
      </c>
      <c r="M382" s="1">
        <f t="shared" si="70"/>
        <v>0.703235294117647</v>
      </c>
      <c r="N382" s="1">
        <f t="shared" si="71"/>
        <v>1</v>
      </c>
      <c r="O382" s="3">
        <f t="shared" si="72"/>
        <v>0.366666666666667</v>
      </c>
      <c r="P382" s="2">
        <v>0.8</v>
      </c>
      <c r="Q382" s="2">
        <v>0.1</v>
      </c>
      <c r="R382" s="2">
        <v>0.1</v>
      </c>
      <c r="S382" s="2">
        <f t="shared" si="73"/>
        <v>0.359102745098039</v>
      </c>
      <c r="T382" s="2">
        <f t="shared" si="74"/>
        <v>0.200528704000824</v>
      </c>
      <c r="U382" s="2">
        <f t="shared" si="75"/>
        <v>1</v>
      </c>
      <c r="V382" s="2">
        <f t="shared" si="76"/>
        <v>1</v>
      </c>
    </row>
    <row r="383" spans="1:22">
      <c r="A383">
        <v>296</v>
      </c>
      <c r="B383">
        <v>97</v>
      </c>
      <c r="C383">
        <v>2</v>
      </c>
      <c r="D383">
        <v>1.5</v>
      </c>
      <c r="E383">
        <v>2</v>
      </c>
      <c r="F383">
        <v>7.8</v>
      </c>
      <c r="G383">
        <v>0</v>
      </c>
      <c r="H383">
        <v>0.49</v>
      </c>
      <c r="I383">
        <f t="shared" si="66"/>
        <v>0</v>
      </c>
      <c r="J383" s="1">
        <f t="shared" si="67"/>
        <v>0.320941176470588</v>
      </c>
      <c r="K383" s="3">
        <f t="shared" si="68"/>
        <v>0.1872</v>
      </c>
      <c r="L383" s="3">
        <f t="shared" si="69"/>
        <v>0.409820261437909</v>
      </c>
      <c r="M383" s="1">
        <f t="shared" si="70"/>
        <v>0.587647058823529</v>
      </c>
      <c r="N383" s="1">
        <f t="shared" si="71"/>
        <v>1</v>
      </c>
      <c r="O383" s="3">
        <f t="shared" si="72"/>
        <v>0.233333333333333</v>
      </c>
      <c r="P383" s="2">
        <v>0.8</v>
      </c>
      <c r="Q383" s="2">
        <v>0.1</v>
      </c>
      <c r="R383" s="2">
        <v>0.1</v>
      </c>
      <c r="S383" s="2">
        <f t="shared" si="73"/>
        <v>-0.230468148148148</v>
      </c>
      <c r="T383" s="2">
        <f t="shared" si="74"/>
        <v>0.190545630462514</v>
      </c>
      <c r="U383" s="2">
        <f t="shared" si="75"/>
        <v>0</v>
      </c>
      <c r="V383" s="2">
        <f t="shared" si="76"/>
        <v>1</v>
      </c>
    </row>
    <row r="384" spans="1:22">
      <c r="A384">
        <v>320</v>
      </c>
      <c r="B384">
        <v>108</v>
      </c>
      <c r="C384">
        <v>3</v>
      </c>
      <c r="D384">
        <v>3.5</v>
      </c>
      <c r="E384">
        <v>4</v>
      </c>
      <c r="F384">
        <v>8.44</v>
      </c>
      <c r="G384">
        <v>1</v>
      </c>
      <c r="H384">
        <v>0.76</v>
      </c>
      <c r="I384">
        <f t="shared" si="66"/>
        <v>1</v>
      </c>
      <c r="J384" s="1">
        <f t="shared" si="67"/>
        <v>0.205647058823529</v>
      </c>
      <c r="K384" s="3">
        <f t="shared" si="68"/>
        <v>0.5064</v>
      </c>
      <c r="L384" s="3">
        <f t="shared" si="69"/>
        <v>0.895058823529412</v>
      </c>
      <c r="M384" s="1">
        <f t="shared" si="70"/>
        <v>0.821294117647059</v>
      </c>
      <c r="N384" s="1">
        <f t="shared" si="71"/>
        <v>0</v>
      </c>
      <c r="O384" s="3">
        <f t="shared" si="72"/>
        <v>0.833333333333333</v>
      </c>
      <c r="P384" s="2">
        <v>0.8</v>
      </c>
      <c r="Q384" s="2">
        <v>0.1</v>
      </c>
      <c r="R384" s="2">
        <v>0.1</v>
      </c>
      <c r="S384" s="2">
        <f t="shared" si="73"/>
        <v>0.560931764705882</v>
      </c>
      <c r="T384" s="2">
        <f t="shared" si="74"/>
        <v>0.211902792421761</v>
      </c>
      <c r="U384" s="2">
        <f t="shared" si="75"/>
        <v>1</v>
      </c>
      <c r="V384" s="2">
        <f t="shared" si="76"/>
        <v>1</v>
      </c>
    </row>
    <row r="385" spans="1:22">
      <c r="A385">
        <v>314</v>
      </c>
      <c r="B385">
        <v>102</v>
      </c>
      <c r="C385">
        <v>2</v>
      </c>
      <c r="D385">
        <v>2</v>
      </c>
      <c r="E385">
        <v>2.5</v>
      </c>
      <c r="F385">
        <v>8.24</v>
      </c>
      <c r="G385">
        <v>0</v>
      </c>
      <c r="H385">
        <v>0.64</v>
      </c>
      <c r="I385">
        <f t="shared" si="66"/>
        <v>1</v>
      </c>
      <c r="J385" s="1">
        <f t="shared" si="67"/>
        <v>0.239011764705882</v>
      </c>
      <c r="K385" s="3">
        <f t="shared" si="68"/>
        <v>0.19776</v>
      </c>
      <c r="L385" s="3">
        <f t="shared" si="69"/>
        <v>0.865843137254902</v>
      </c>
      <c r="M385" s="1">
        <f t="shared" si="70"/>
        <v>0.661882352941176</v>
      </c>
      <c r="N385" s="1">
        <f t="shared" si="71"/>
        <v>0</v>
      </c>
      <c r="O385" s="3">
        <f t="shared" si="72"/>
        <v>0.3</v>
      </c>
      <c r="P385" s="2">
        <v>0.8</v>
      </c>
      <c r="Q385" s="2">
        <v>0.1</v>
      </c>
      <c r="R385" s="2">
        <v>0.1</v>
      </c>
      <c r="S385" s="2">
        <f t="shared" si="73"/>
        <v>0.424314562091503</v>
      </c>
      <c r="T385" s="2">
        <f t="shared" si="74"/>
        <v>0.196686631262236</v>
      </c>
      <c r="U385" s="2">
        <f t="shared" si="75"/>
        <v>1</v>
      </c>
      <c r="V385" s="2">
        <f t="shared" si="76"/>
        <v>1</v>
      </c>
    </row>
    <row r="386" spans="1:22">
      <c r="A386">
        <v>318</v>
      </c>
      <c r="B386">
        <v>106</v>
      </c>
      <c r="C386">
        <v>3</v>
      </c>
      <c r="D386">
        <v>2</v>
      </c>
      <c r="E386">
        <v>3</v>
      </c>
      <c r="F386">
        <v>8.65</v>
      </c>
      <c r="G386">
        <v>0</v>
      </c>
      <c r="H386">
        <v>0.71</v>
      </c>
      <c r="I386">
        <f t="shared" si="66"/>
        <v>1</v>
      </c>
      <c r="J386" s="1">
        <f t="shared" si="67"/>
        <v>0.190970588235294</v>
      </c>
      <c r="K386" s="3">
        <f t="shared" si="68"/>
        <v>0.3114</v>
      </c>
      <c r="L386" s="3">
        <f t="shared" si="69"/>
        <v>0.894542483660131</v>
      </c>
      <c r="M386" s="1">
        <f t="shared" si="70"/>
        <v>0.700073529411765</v>
      </c>
      <c r="N386" s="1">
        <f t="shared" si="71"/>
        <v>0</v>
      </c>
      <c r="O386" s="3">
        <f t="shared" si="72"/>
        <v>0.333333333333333</v>
      </c>
      <c r="P386" s="2">
        <v>0.8</v>
      </c>
      <c r="Q386" s="2">
        <v>0.1</v>
      </c>
      <c r="R386" s="2">
        <v>0.1</v>
      </c>
      <c r="S386" s="2">
        <f t="shared" si="73"/>
        <v>0.455182701525054</v>
      </c>
      <c r="T386" s="2">
        <f t="shared" si="74"/>
        <v>0.199539518463519</v>
      </c>
      <c r="U386" s="2">
        <f t="shared" si="75"/>
        <v>1</v>
      </c>
      <c r="V386" s="2">
        <f t="shared" si="76"/>
        <v>1</v>
      </c>
    </row>
    <row r="387" spans="1:22">
      <c r="A387">
        <v>326</v>
      </c>
      <c r="B387">
        <v>112</v>
      </c>
      <c r="C387">
        <v>4</v>
      </c>
      <c r="D387">
        <v>4</v>
      </c>
      <c r="E387">
        <v>3.5</v>
      </c>
      <c r="F387">
        <v>9.12</v>
      </c>
      <c r="G387">
        <v>1</v>
      </c>
      <c r="H387">
        <v>0.84</v>
      </c>
      <c r="I387">
        <f t="shared" si="66"/>
        <v>1</v>
      </c>
      <c r="J387" s="1">
        <f t="shared" si="67"/>
        <v>0.125552941176471</v>
      </c>
      <c r="K387" s="3">
        <f t="shared" si="68"/>
        <v>0.7296</v>
      </c>
      <c r="L387" s="3">
        <f t="shared" si="69"/>
        <v>0.934718954248366</v>
      </c>
      <c r="M387" s="1">
        <f t="shared" si="70"/>
        <v>0.842705882352941</v>
      </c>
      <c r="N387" s="1">
        <f t="shared" si="71"/>
        <v>0</v>
      </c>
      <c r="O387" s="3">
        <f t="shared" si="72"/>
        <v>0.833333333333333</v>
      </c>
      <c r="P387" s="2">
        <v>0.8</v>
      </c>
      <c r="Q387" s="2">
        <v>0.1</v>
      </c>
      <c r="R387" s="2">
        <v>0.1</v>
      </c>
      <c r="S387" s="2">
        <f t="shared" si="73"/>
        <v>0.611382309368192</v>
      </c>
      <c r="T387" s="2">
        <f t="shared" si="74"/>
        <v>0.221807898860526</v>
      </c>
      <c r="U387" s="2">
        <f t="shared" si="75"/>
        <v>1</v>
      </c>
      <c r="V387" s="2">
        <f t="shared" si="76"/>
        <v>1</v>
      </c>
    </row>
    <row r="388" spans="1:22">
      <c r="A388">
        <v>317</v>
      </c>
      <c r="B388">
        <v>104</v>
      </c>
      <c r="C388">
        <v>2</v>
      </c>
      <c r="D388">
        <v>3</v>
      </c>
      <c r="E388">
        <v>3</v>
      </c>
      <c r="F388">
        <v>8.76</v>
      </c>
      <c r="G388">
        <v>0</v>
      </c>
      <c r="H388">
        <v>0.77</v>
      </c>
      <c r="I388">
        <f t="shared" si="66"/>
        <v>1</v>
      </c>
      <c r="J388" s="1">
        <f t="shared" si="67"/>
        <v>0.183258823529412</v>
      </c>
      <c r="K388" s="3">
        <f t="shared" si="68"/>
        <v>0.21024</v>
      </c>
      <c r="L388" s="3">
        <f t="shared" si="69"/>
        <v>0.891673202614379</v>
      </c>
      <c r="M388" s="1">
        <f t="shared" si="70"/>
        <v>0.752088235294118</v>
      </c>
      <c r="N388" s="1">
        <f t="shared" si="71"/>
        <v>0</v>
      </c>
      <c r="O388" s="3">
        <f t="shared" si="72"/>
        <v>0.4</v>
      </c>
      <c r="P388" s="2">
        <v>0.8</v>
      </c>
      <c r="Q388" s="2">
        <v>0.1</v>
      </c>
      <c r="R388" s="2">
        <v>0.1</v>
      </c>
      <c r="S388" s="2">
        <f t="shared" si="73"/>
        <v>0.43487959912854</v>
      </c>
      <c r="T388" s="2">
        <f t="shared" si="74"/>
        <v>0.204653388271871</v>
      </c>
      <c r="U388" s="2">
        <f t="shared" si="75"/>
        <v>1</v>
      </c>
      <c r="V388" s="2">
        <f t="shared" si="76"/>
        <v>1</v>
      </c>
    </row>
    <row r="389" spans="1:22">
      <c r="A389">
        <v>329</v>
      </c>
      <c r="B389">
        <v>111</v>
      </c>
      <c r="C389">
        <v>4</v>
      </c>
      <c r="D389">
        <v>4.5</v>
      </c>
      <c r="E389">
        <v>4</v>
      </c>
      <c r="F389">
        <v>9.23</v>
      </c>
      <c r="G389">
        <v>1</v>
      </c>
      <c r="H389">
        <v>0.89</v>
      </c>
      <c r="I389">
        <f t="shared" si="66"/>
        <v>1</v>
      </c>
      <c r="J389" s="1">
        <f t="shared" si="67"/>
        <v>0.106861764705882</v>
      </c>
      <c r="K389" s="3">
        <f t="shared" si="68"/>
        <v>0.7384</v>
      </c>
      <c r="L389" s="3">
        <f t="shared" si="69"/>
        <v>0.938549019607843</v>
      </c>
      <c r="M389" s="1">
        <f t="shared" si="70"/>
        <v>0.897661764705882</v>
      </c>
      <c r="N389" s="1">
        <f t="shared" si="71"/>
        <v>0</v>
      </c>
      <c r="O389" s="3">
        <f t="shared" si="72"/>
        <v>0.9</v>
      </c>
      <c r="P389" s="2">
        <v>0.8</v>
      </c>
      <c r="Q389" s="2">
        <v>0.1</v>
      </c>
      <c r="R389" s="2">
        <v>0.1</v>
      </c>
      <c r="S389" s="2">
        <f t="shared" si="73"/>
        <v>0.619495816993464</v>
      </c>
      <c r="T389" s="2">
        <f t="shared" si="74"/>
        <v>0.228370601742989</v>
      </c>
      <c r="U389" s="2">
        <f t="shared" si="75"/>
        <v>1</v>
      </c>
      <c r="V389" s="2">
        <f t="shared" si="76"/>
        <v>1</v>
      </c>
    </row>
    <row r="390" spans="1:22">
      <c r="A390">
        <v>324</v>
      </c>
      <c r="B390">
        <v>110</v>
      </c>
      <c r="C390">
        <v>3</v>
      </c>
      <c r="D390">
        <v>3.5</v>
      </c>
      <c r="E390">
        <v>3.5</v>
      </c>
      <c r="F390">
        <v>9.04</v>
      </c>
      <c r="G390">
        <v>1</v>
      </c>
      <c r="H390">
        <v>0.82</v>
      </c>
      <c r="I390">
        <f t="shared" si="66"/>
        <v>1</v>
      </c>
      <c r="J390" s="1">
        <f t="shared" si="67"/>
        <v>0.138541176470588</v>
      </c>
      <c r="K390" s="3">
        <f t="shared" si="68"/>
        <v>0.5424</v>
      </c>
      <c r="L390" s="3">
        <f t="shared" si="69"/>
        <v>0.924535947712418</v>
      </c>
      <c r="M390" s="1">
        <f t="shared" si="70"/>
        <v>0.814235294117647</v>
      </c>
      <c r="N390" s="1">
        <f t="shared" si="71"/>
        <v>0</v>
      </c>
      <c r="O390" s="3">
        <f t="shared" si="72"/>
        <v>0.8</v>
      </c>
      <c r="P390" s="2">
        <v>0.8</v>
      </c>
      <c r="Q390" s="2">
        <v>0.1</v>
      </c>
      <c r="R390" s="2">
        <v>0.1</v>
      </c>
      <c r="S390" s="2">
        <f t="shared" si="73"/>
        <v>0.55726605664488</v>
      </c>
      <c r="T390" s="2">
        <f t="shared" si="74"/>
        <v>0.215675521771511</v>
      </c>
      <c r="U390" s="2">
        <f t="shared" si="75"/>
        <v>1</v>
      </c>
      <c r="V390" s="2">
        <f t="shared" si="76"/>
        <v>1</v>
      </c>
    </row>
    <row r="391" spans="1:22">
      <c r="A391">
        <v>325</v>
      </c>
      <c r="B391">
        <v>107</v>
      </c>
      <c r="C391">
        <v>3</v>
      </c>
      <c r="D391">
        <v>3</v>
      </c>
      <c r="E391">
        <v>3.5</v>
      </c>
      <c r="F391">
        <v>9.11</v>
      </c>
      <c r="G391">
        <v>1</v>
      </c>
      <c r="H391">
        <v>0.84</v>
      </c>
      <c r="I391">
        <f t="shared" si="66"/>
        <v>1</v>
      </c>
      <c r="J391" s="1">
        <f t="shared" si="67"/>
        <v>0.129191176470588</v>
      </c>
      <c r="K391" s="3">
        <f t="shared" si="68"/>
        <v>0.5466</v>
      </c>
      <c r="L391" s="3">
        <f t="shared" si="69"/>
        <v>0.919516339869281</v>
      </c>
      <c r="M391" s="1">
        <f t="shared" si="70"/>
        <v>0.791720588235294</v>
      </c>
      <c r="N391" s="1">
        <f t="shared" si="71"/>
        <v>0</v>
      </c>
      <c r="O391" s="3">
        <f t="shared" si="72"/>
        <v>0.766666666666667</v>
      </c>
      <c r="P391" s="2">
        <v>0.8</v>
      </c>
      <c r="Q391" s="2">
        <v>0.1</v>
      </c>
      <c r="R391" s="2">
        <v>0.1</v>
      </c>
      <c r="S391" s="2">
        <f t="shared" si="73"/>
        <v>0.550086318082789</v>
      </c>
      <c r="T391" s="2">
        <f t="shared" si="74"/>
        <v>0.213678998214831</v>
      </c>
      <c r="U391" s="2">
        <f t="shared" si="75"/>
        <v>1</v>
      </c>
      <c r="V391" s="2">
        <f t="shared" si="76"/>
        <v>1</v>
      </c>
    </row>
    <row r="392" spans="1:22">
      <c r="A392">
        <v>330</v>
      </c>
      <c r="B392">
        <v>116</v>
      </c>
      <c r="C392">
        <v>4</v>
      </c>
      <c r="D392">
        <v>5</v>
      </c>
      <c r="E392">
        <v>4.5</v>
      </c>
      <c r="F392">
        <v>9.45</v>
      </c>
      <c r="G392">
        <v>1</v>
      </c>
      <c r="H392">
        <v>0.91</v>
      </c>
      <c r="I392">
        <f t="shared" si="66"/>
        <v>1</v>
      </c>
      <c r="J392" s="1">
        <f t="shared" si="67"/>
        <v>0.0827941176470589</v>
      </c>
      <c r="K392" s="3">
        <f t="shared" si="68"/>
        <v>0.756</v>
      </c>
      <c r="L392" s="3">
        <f t="shared" si="69"/>
        <v>0.960751633986928</v>
      </c>
      <c r="M392" s="1">
        <f t="shared" si="70"/>
        <v>0.953897058823529</v>
      </c>
      <c r="N392" s="1">
        <f t="shared" si="71"/>
        <v>0</v>
      </c>
      <c r="O392" s="3">
        <f t="shared" si="72"/>
        <v>0.966666666666667</v>
      </c>
      <c r="P392" s="2">
        <v>0.8</v>
      </c>
      <c r="Q392" s="2">
        <v>0.1</v>
      </c>
      <c r="R392" s="2">
        <v>0.1</v>
      </c>
      <c r="S392" s="2">
        <f t="shared" si="73"/>
        <v>0.633523965141612</v>
      </c>
      <c r="T392" s="2">
        <f t="shared" si="74"/>
        <v>0.236772553678985</v>
      </c>
      <c r="U392" s="2">
        <f t="shared" si="75"/>
        <v>1</v>
      </c>
      <c r="V392" s="2">
        <f t="shared" si="76"/>
        <v>1</v>
      </c>
    </row>
    <row r="393" spans="1:22">
      <c r="A393">
        <v>312</v>
      </c>
      <c r="B393">
        <v>103</v>
      </c>
      <c r="C393">
        <v>3</v>
      </c>
      <c r="D393">
        <v>3.5</v>
      </c>
      <c r="E393">
        <v>4</v>
      </c>
      <c r="F393">
        <v>8.78</v>
      </c>
      <c r="G393">
        <v>0</v>
      </c>
      <c r="H393">
        <v>0.67</v>
      </c>
      <c r="I393">
        <f t="shared" si="66"/>
        <v>1</v>
      </c>
      <c r="J393" s="1">
        <f t="shared" si="67"/>
        <v>0.194305882352941</v>
      </c>
      <c r="K393" s="3">
        <f t="shared" si="68"/>
        <v>0.31608</v>
      </c>
      <c r="L393" s="3">
        <f t="shared" si="69"/>
        <v>0.884660130718954</v>
      </c>
      <c r="M393" s="1">
        <f t="shared" si="70"/>
        <v>0.823911764705882</v>
      </c>
      <c r="N393" s="1">
        <f t="shared" si="71"/>
        <v>0</v>
      </c>
      <c r="O393" s="3">
        <f t="shared" si="72"/>
        <v>0.5</v>
      </c>
      <c r="P393" s="2">
        <v>0.8</v>
      </c>
      <c r="Q393" s="2">
        <v>0.1</v>
      </c>
      <c r="R393" s="2">
        <v>0.1</v>
      </c>
      <c r="S393" s="2">
        <f t="shared" si="73"/>
        <v>0.477925211328976</v>
      </c>
      <c r="T393" s="2">
        <f t="shared" si="74"/>
        <v>0.205384460628549</v>
      </c>
      <c r="U393" s="2">
        <f t="shared" si="75"/>
        <v>1</v>
      </c>
      <c r="V393" s="2">
        <f t="shared" si="76"/>
        <v>1</v>
      </c>
    </row>
    <row r="394" spans="1:22">
      <c r="A394">
        <v>333</v>
      </c>
      <c r="B394">
        <v>117</v>
      </c>
      <c r="C394">
        <v>4</v>
      </c>
      <c r="D394">
        <v>5</v>
      </c>
      <c r="E394">
        <v>4</v>
      </c>
      <c r="F394">
        <v>9.66</v>
      </c>
      <c r="G394">
        <v>1</v>
      </c>
      <c r="H394">
        <v>0.95</v>
      </c>
      <c r="I394">
        <f t="shared" si="66"/>
        <v>1</v>
      </c>
      <c r="J394" s="1">
        <f t="shared" si="67"/>
        <v>0.0538882352941177</v>
      </c>
      <c r="K394" s="3">
        <f t="shared" si="68"/>
        <v>0.7728</v>
      </c>
      <c r="L394" s="3">
        <f t="shared" si="69"/>
        <v>0.973470588235294</v>
      </c>
      <c r="M394" s="1">
        <f t="shared" si="70"/>
        <v>0.936352941176471</v>
      </c>
      <c r="N394" s="1">
        <f t="shared" si="71"/>
        <v>0</v>
      </c>
      <c r="O394" s="3">
        <f t="shared" si="72"/>
        <v>0.933333333333333</v>
      </c>
      <c r="P394" s="2">
        <v>0.8</v>
      </c>
      <c r="Q394" s="2">
        <v>0.1</v>
      </c>
      <c r="R394" s="2">
        <v>0.1</v>
      </c>
      <c r="S394" s="2">
        <f t="shared" si="73"/>
        <v>0.629617254901961</v>
      </c>
      <c r="T394" s="2">
        <f t="shared" si="74"/>
        <v>0.237543344595115</v>
      </c>
      <c r="U394" s="2">
        <f t="shared" si="75"/>
        <v>1</v>
      </c>
      <c r="V394" s="2">
        <f t="shared" si="76"/>
        <v>1</v>
      </c>
    </row>
    <row r="395" spans="1:22">
      <c r="A395">
        <v>304</v>
      </c>
      <c r="B395">
        <v>100</v>
      </c>
      <c r="C395">
        <v>2</v>
      </c>
      <c r="D395">
        <v>3.5</v>
      </c>
      <c r="E395">
        <v>3</v>
      </c>
      <c r="F395">
        <v>8.22</v>
      </c>
      <c r="G395">
        <v>0</v>
      </c>
      <c r="H395">
        <v>0.63</v>
      </c>
      <c r="I395">
        <f t="shared" si="66"/>
        <v>1</v>
      </c>
      <c r="J395" s="1">
        <f t="shared" si="67"/>
        <v>0.265035294117647</v>
      </c>
      <c r="K395" s="3">
        <f t="shared" si="68"/>
        <v>0.19728</v>
      </c>
      <c r="L395" s="3">
        <f t="shared" si="69"/>
        <v>0.424908496732026</v>
      </c>
      <c r="M395" s="1">
        <f t="shared" si="70"/>
        <v>0.754029411764706</v>
      </c>
      <c r="N395" s="1">
        <f t="shared" si="71"/>
        <v>0</v>
      </c>
      <c r="O395" s="3">
        <f t="shared" si="72"/>
        <v>0.433333333333333</v>
      </c>
      <c r="P395" s="2">
        <v>0.8</v>
      </c>
      <c r="Q395" s="2">
        <v>0.1</v>
      </c>
      <c r="R395" s="2">
        <v>0.1</v>
      </c>
      <c r="S395" s="2">
        <f t="shared" si="73"/>
        <v>-0.331582030501089</v>
      </c>
      <c r="T395" s="2">
        <f t="shared" si="74"/>
        <v>0.176922977928063</v>
      </c>
      <c r="U395" s="2">
        <f t="shared" si="75"/>
        <v>0</v>
      </c>
      <c r="V395" s="2">
        <f t="shared" si="76"/>
        <v>0</v>
      </c>
    </row>
    <row r="396" spans="1:22">
      <c r="A396">
        <v>315</v>
      </c>
      <c r="B396">
        <v>105</v>
      </c>
      <c r="C396">
        <v>2</v>
      </c>
      <c r="D396">
        <v>3</v>
      </c>
      <c r="E396">
        <v>3</v>
      </c>
      <c r="F396">
        <v>8.34</v>
      </c>
      <c r="G396">
        <v>0</v>
      </c>
      <c r="H396">
        <v>0.66</v>
      </c>
      <c r="I396">
        <f t="shared" si="66"/>
        <v>1</v>
      </c>
      <c r="J396" s="1">
        <f t="shared" si="67"/>
        <v>0.227323529411765</v>
      </c>
      <c r="K396" s="3">
        <f t="shared" si="68"/>
        <v>0.20016</v>
      </c>
      <c r="L396" s="3">
        <f t="shared" si="69"/>
        <v>0.878490196078431</v>
      </c>
      <c r="M396" s="1">
        <f t="shared" si="70"/>
        <v>0.740117647058824</v>
      </c>
      <c r="N396" s="1">
        <f t="shared" si="71"/>
        <v>0</v>
      </c>
      <c r="O396" s="3">
        <f t="shared" si="72"/>
        <v>0.4</v>
      </c>
      <c r="P396" s="2">
        <v>0.8</v>
      </c>
      <c r="Q396" s="2">
        <v>0.1</v>
      </c>
      <c r="R396" s="2">
        <v>0.1</v>
      </c>
      <c r="S396" s="2">
        <f t="shared" si="73"/>
        <v>0.439469071895425</v>
      </c>
      <c r="T396" s="2">
        <f t="shared" si="74"/>
        <v>0.201649279526952</v>
      </c>
      <c r="U396" s="2">
        <f t="shared" si="75"/>
        <v>1</v>
      </c>
      <c r="V396" s="2">
        <f t="shared" si="76"/>
        <v>1</v>
      </c>
    </row>
    <row r="397" spans="1:22">
      <c r="A397">
        <v>324</v>
      </c>
      <c r="B397">
        <v>109</v>
      </c>
      <c r="C397">
        <v>3</v>
      </c>
      <c r="D397">
        <v>3.5</v>
      </c>
      <c r="E397">
        <v>3</v>
      </c>
      <c r="F397">
        <v>8.94</v>
      </c>
      <c r="G397">
        <v>1</v>
      </c>
      <c r="H397">
        <v>0.78</v>
      </c>
      <c r="I397">
        <f t="shared" si="66"/>
        <v>1</v>
      </c>
      <c r="J397" s="1">
        <f t="shared" si="67"/>
        <v>0.148070588235294</v>
      </c>
      <c r="K397" s="3">
        <f t="shared" si="68"/>
        <v>0.5364</v>
      </c>
      <c r="L397" s="3">
        <f t="shared" si="69"/>
        <v>0.918424836601307</v>
      </c>
      <c r="M397" s="1">
        <f t="shared" si="70"/>
        <v>0.786735294117647</v>
      </c>
      <c r="N397" s="1">
        <f t="shared" si="71"/>
        <v>0</v>
      </c>
      <c r="O397" s="3">
        <f t="shared" si="72"/>
        <v>0.766666666666667</v>
      </c>
      <c r="P397" s="2">
        <v>0.8</v>
      </c>
      <c r="Q397" s="2">
        <v>0.1</v>
      </c>
      <c r="R397" s="2">
        <v>0.1</v>
      </c>
      <c r="S397" s="2">
        <f t="shared" si="73"/>
        <v>0.551710936819172</v>
      </c>
      <c r="T397" s="2">
        <f t="shared" si="74"/>
        <v>0.212210858508931</v>
      </c>
      <c r="U397" s="2">
        <f t="shared" si="75"/>
        <v>1</v>
      </c>
      <c r="V397" s="2">
        <f t="shared" si="76"/>
        <v>1</v>
      </c>
    </row>
    <row r="398" spans="1:22">
      <c r="A398">
        <v>330</v>
      </c>
      <c r="B398">
        <v>116</v>
      </c>
      <c r="C398">
        <v>4</v>
      </c>
      <c r="D398">
        <v>4</v>
      </c>
      <c r="E398">
        <v>3.5</v>
      </c>
      <c r="F398">
        <v>9.23</v>
      </c>
      <c r="G398">
        <v>1</v>
      </c>
      <c r="H398">
        <v>0.91</v>
      </c>
      <c r="I398">
        <f t="shared" si="66"/>
        <v>1</v>
      </c>
      <c r="J398" s="1">
        <f t="shared" si="67"/>
        <v>0.104147058823529</v>
      </c>
      <c r="K398" s="3">
        <f t="shared" si="68"/>
        <v>0.7384</v>
      </c>
      <c r="L398" s="3">
        <f t="shared" si="69"/>
        <v>0.953418300653595</v>
      </c>
      <c r="M398" s="1">
        <f t="shared" si="70"/>
        <v>0.848397058823529</v>
      </c>
      <c r="N398" s="1">
        <f t="shared" si="71"/>
        <v>0</v>
      </c>
      <c r="O398" s="3">
        <f t="shared" si="72"/>
        <v>0.833333333333333</v>
      </c>
      <c r="P398" s="2">
        <v>0.8</v>
      </c>
      <c r="Q398" s="2">
        <v>0.1</v>
      </c>
      <c r="R398" s="2">
        <v>0.1</v>
      </c>
      <c r="S398" s="2">
        <f t="shared" si="73"/>
        <v>0.613462527233116</v>
      </c>
      <c r="T398" s="2">
        <f t="shared" si="74"/>
        <v>0.224677465055471</v>
      </c>
      <c r="U398" s="2">
        <f t="shared" si="75"/>
        <v>1</v>
      </c>
      <c r="V398" s="2">
        <f t="shared" si="76"/>
        <v>1</v>
      </c>
    </row>
    <row r="399" spans="1:22">
      <c r="A399">
        <v>311</v>
      </c>
      <c r="B399">
        <v>101</v>
      </c>
      <c r="C399">
        <v>3</v>
      </c>
      <c r="D399">
        <v>2</v>
      </c>
      <c r="E399">
        <v>2.5</v>
      </c>
      <c r="F399">
        <v>7.64</v>
      </c>
      <c r="G399">
        <v>1</v>
      </c>
      <c r="H399">
        <v>0.62</v>
      </c>
      <c r="I399">
        <f t="shared" si="66"/>
        <v>1</v>
      </c>
      <c r="J399" s="1">
        <f t="shared" si="67"/>
        <v>0.301164705882353</v>
      </c>
      <c r="K399" s="3">
        <f t="shared" si="68"/>
        <v>0.4584</v>
      </c>
      <c r="L399" s="3">
        <f t="shared" si="69"/>
        <v>0.840124183006536</v>
      </c>
      <c r="M399" s="1">
        <f t="shared" si="70"/>
        <v>0.644676470588235</v>
      </c>
      <c r="N399" s="1">
        <f t="shared" si="71"/>
        <v>0</v>
      </c>
      <c r="O399" s="3">
        <f t="shared" si="72"/>
        <v>0.633333333333333</v>
      </c>
      <c r="P399" s="2">
        <v>0.8</v>
      </c>
      <c r="Q399" s="2">
        <v>0.1</v>
      </c>
      <c r="R399" s="2">
        <v>0.1</v>
      </c>
      <c r="S399" s="2">
        <f t="shared" si="73"/>
        <v>0.528824488017429</v>
      </c>
      <c r="T399" s="2">
        <f t="shared" si="74"/>
        <v>0.18931404774324</v>
      </c>
      <c r="U399" s="2">
        <f t="shared" si="75"/>
        <v>1</v>
      </c>
      <c r="V399" s="2">
        <f t="shared" si="76"/>
        <v>1</v>
      </c>
    </row>
    <row r="400" spans="1:22">
      <c r="A400">
        <v>302</v>
      </c>
      <c r="B400">
        <v>99</v>
      </c>
      <c r="C400">
        <v>3</v>
      </c>
      <c r="D400">
        <v>2.5</v>
      </c>
      <c r="E400">
        <v>3</v>
      </c>
      <c r="F400">
        <v>7.45</v>
      </c>
      <c r="G400">
        <v>0</v>
      </c>
      <c r="H400">
        <v>0.52</v>
      </c>
      <c r="I400">
        <f t="shared" si="66"/>
        <v>0</v>
      </c>
      <c r="J400" s="1">
        <f t="shared" si="67"/>
        <v>0.338264705882353</v>
      </c>
      <c r="K400" s="3">
        <f t="shared" si="68"/>
        <v>0.2682</v>
      </c>
      <c r="L400" s="3">
        <f t="shared" si="69"/>
        <v>0.409705882352941</v>
      </c>
      <c r="M400" s="1">
        <f t="shared" si="70"/>
        <v>0.683308823529412</v>
      </c>
      <c r="N400" s="1">
        <f t="shared" si="71"/>
        <v>1</v>
      </c>
      <c r="O400" s="3">
        <f t="shared" si="72"/>
        <v>0.366666666666667</v>
      </c>
      <c r="P400" s="2">
        <v>0.8</v>
      </c>
      <c r="Q400" s="2">
        <v>0.1</v>
      </c>
      <c r="R400" s="2">
        <v>0.1</v>
      </c>
      <c r="S400" s="2">
        <f t="shared" si="73"/>
        <v>-0.274976862745098</v>
      </c>
      <c r="T400" s="2">
        <f t="shared" si="74"/>
        <v>0.183644955913919</v>
      </c>
      <c r="U400" s="2">
        <f t="shared" si="75"/>
        <v>0</v>
      </c>
      <c r="V400" s="2">
        <f t="shared" si="76"/>
        <v>0</v>
      </c>
    </row>
    <row r="401" spans="1:22">
      <c r="A401">
        <v>322</v>
      </c>
      <c r="B401">
        <v>103</v>
      </c>
      <c r="C401">
        <v>4</v>
      </c>
      <c r="D401">
        <v>3</v>
      </c>
      <c r="E401">
        <v>2.5</v>
      </c>
      <c r="F401">
        <v>8.02</v>
      </c>
      <c r="G401">
        <v>1</v>
      </c>
      <c r="H401">
        <v>0.61</v>
      </c>
      <c r="I401">
        <f t="shared" si="66"/>
        <v>1</v>
      </c>
      <c r="J401" s="1">
        <f t="shared" si="67"/>
        <v>0.240458823529412</v>
      </c>
      <c r="K401" s="3">
        <f t="shared" si="68"/>
        <v>0.6416</v>
      </c>
      <c r="L401" s="3">
        <f t="shared" si="69"/>
        <v>0.869130718954248</v>
      </c>
      <c r="M401" s="1">
        <f t="shared" si="70"/>
        <v>0.712264705882353</v>
      </c>
      <c r="N401" s="1">
        <f t="shared" si="71"/>
        <v>0</v>
      </c>
      <c r="O401" s="3">
        <f t="shared" si="72"/>
        <v>0.7</v>
      </c>
      <c r="P401" s="2">
        <v>0.8</v>
      </c>
      <c r="Q401" s="2">
        <v>0.1</v>
      </c>
      <c r="R401" s="2">
        <v>0.1</v>
      </c>
      <c r="S401" s="2">
        <f t="shared" si="73"/>
        <v>0.579965054466231</v>
      </c>
      <c r="T401" s="2">
        <f t="shared" si="74"/>
        <v>0.199884511721701</v>
      </c>
      <c r="U401" s="2">
        <f t="shared" si="75"/>
        <v>1</v>
      </c>
      <c r="V401" s="2">
        <f t="shared" si="76"/>
        <v>1</v>
      </c>
    </row>
    <row r="402" spans="1:22">
      <c r="A402">
        <v>298</v>
      </c>
      <c r="B402">
        <v>100</v>
      </c>
      <c r="C402">
        <v>3</v>
      </c>
      <c r="D402">
        <v>2.5</v>
      </c>
      <c r="E402">
        <v>4</v>
      </c>
      <c r="F402">
        <v>7.95</v>
      </c>
      <c r="G402">
        <v>1</v>
      </c>
      <c r="H402">
        <v>0.58</v>
      </c>
      <c r="I402">
        <f t="shared" si="66"/>
        <v>0</v>
      </c>
      <c r="J402" s="1">
        <f t="shared" si="67"/>
        <v>0.303205882352941</v>
      </c>
      <c r="K402" s="3">
        <f t="shared" si="68"/>
        <v>0.477</v>
      </c>
      <c r="L402" s="3">
        <f t="shared" si="69"/>
        <v>0.417467320261438</v>
      </c>
      <c r="M402" s="1">
        <f t="shared" si="70"/>
        <v>0.742867647058824</v>
      </c>
      <c r="N402" s="1">
        <f t="shared" si="71"/>
        <v>1</v>
      </c>
      <c r="O402" s="3">
        <f t="shared" si="72"/>
        <v>0.766666666666667</v>
      </c>
      <c r="P402" s="2">
        <v>0.8</v>
      </c>
      <c r="Q402" s="2">
        <v>0.1</v>
      </c>
      <c r="R402" s="2">
        <v>0.1</v>
      </c>
      <c r="S402" s="2">
        <f t="shared" si="73"/>
        <v>-0.360142265795207</v>
      </c>
      <c r="T402" s="2">
        <f t="shared" si="74"/>
        <v>0.178552729434787</v>
      </c>
      <c r="U402" s="2">
        <f t="shared" si="75"/>
        <v>0</v>
      </c>
      <c r="V402" s="2">
        <f t="shared" si="76"/>
        <v>0</v>
      </c>
    </row>
    <row r="403" spans="1:22">
      <c r="A403">
        <v>297</v>
      </c>
      <c r="B403">
        <v>101</v>
      </c>
      <c r="C403">
        <v>3</v>
      </c>
      <c r="D403">
        <v>2</v>
      </c>
      <c r="E403">
        <v>4</v>
      </c>
      <c r="F403">
        <v>7.67</v>
      </c>
      <c r="G403">
        <v>1</v>
      </c>
      <c r="H403">
        <v>0.57</v>
      </c>
      <c r="I403">
        <f t="shared" si="66"/>
        <v>0</v>
      </c>
      <c r="J403" s="1">
        <f t="shared" si="67"/>
        <v>0.330002941176471</v>
      </c>
      <c r="K403" s="3">
        <f t="shared" si="68"/>
        <v>0.4602</v>
      </c>
      <c r="L403" s="3">
        <f t="shared" si="69"/>
        <v>0.413699346405229</v>
      </c>
      <c r="M403" s="1">
        <f t="shared" si="70"/>
        <v>0.710132352941176</v>
      </c>
      <c r="N403" s="1">
        <f t="shared" si="71"/>
        <v>1</v>
      </c>
      <c r="O403" s="3">
        <f t="shared" si="72"/>
        <v>0.733333333333333</v>
      </c>
      <c r="P403" s="2">
        <v>0.8</v>
      </c>
      <c r="Q403" s="2">
        <v>0.1</v>
      </c>
      <c r="R403" s="2">
        <v>0.1</v>
      </c>
      <c r="S403" s="2">
        <f t="shared" si="73"/>
        <v>-0.356517864923747</v>
      </c>
      <c r="T403" s="2">
        <f t="shared" si="74"/>
        <v>0.175500332407045</v>
      </c>
      <c r="U403" s="2">
        <f t="shared" si="75"/>
        <v>0</v>
      </c>
      <c r="V403" s="2">
        <f t="shared" si="76"/>
        <v>0</v>
      </c>
    </row>
    <row r="404" spans="1:22">
      <c r="A404">
        <v>300</v>
      </c>
      <c r="B404">
        <v>98</v>
      </c>
      <c r="C404">
        <v>1</v>
      </c>
      <c r="D404">
        <v>2</v>
      </c>
      <c r="E404">
        <v>2.5</v>
      </c>
      <c r="F404">
        <v>8.02</v>
      </c>
      <c r="G404">
        <v>0</v>
      </c>
      <c r="H404">
        <v>0.61</v>
      </c>
      <c r="I404">
        <f t="shared" si="66"/>
        <v>1</v>
      </c>
      <c r="J404" s="1">
        <f t="shared" si="67"/>
        <v>0.292352941176471</v>
      </c>
      <c r="K404" s="3">
        <f t="shared" si="68"/>
        <v>0.09624</v>
      </c>
      <c r="L404" s="3">
        <f t="shared" si="69"/>
        <v>0.41683660130719</v>
      </c>
      <c r="M404" s="1">
        <f t="shared" si="70"/>
        <v>0.646088235294118</v>
      </c>
      <c r="N404" s="1">
        <f t="shared" si="71"/>
        <v>0</v>
      </c>
      <c r="O404" s="3">
        <f t="shared" si="72"/>
        <v>0.3</v>
      </c>
      <c r="P404" s="2">
        <v>0.8</v>
      </c>
      <c r="Q404" s="2">
        <v>0.1</v>
      </c>
      <c r="R404" s="2">
        <v>0.1</v>
      </c>
      <c r="S404" s="2">
        <f t="shared" si="73"/>
        <v>-0.290468270152505</v>
      </c>
      <c r="T404" s="2">
        <f t="shared" si="74"/>
        <v>0.169014700887515</v>
      </c>
      <c r="U404" s="2">
        <f t="shared" si="75"/>
        <v>0</v>
      </c>
      <c r="V404" s="2">
        <f t="shared" si="76"/>
        <v>0</v>
      </c>
    </row>
    <row r="405" spans="1:22">
      <c r="A405">
        <v>301</v>
      </c>
      <c r="B405">
        <v>96</v>
      </c>
      <c r="C405">
        <v>1</v>
      </c>
      <c r="D405">
        <v>3</v>
      </c>
      <c r="E405">
        <v>4</v>
      </c>
      <c r="F405">
        <v>7.56</v>
      </c>
      <c r="G405">
        <v>0</v>
      </c>
      <c r="H405">
        <v>0.54</v>
      </c>
      <c r="I405">
        <f t="shared" si="66"/>
        <v>0</v>
      </c>
      <c r="J405" s="1">
        <f t="shared" si="67"/>
        <v>0.330717647058823</v>
      </c>
      <c r="K405" s="3">
        <f t="shared" si="68"/>
        <v>0.09072</v>
      </c>
      <c r="L405" s="3">
        <f t="shared" si="69"/>
        <v>0.406882352941176</v>
      </c>
      <c r="M405" s="1">
        <f t="shared" si="70"/>
        <v>0.760323529411765</v>
      </c>
      <c r="N405" s="1">
        <f t="shared" si="71"/>
        <v>1</v>
      </c>
      <c r="O405" s="3">
        <f t="shared" si="72"/>
        <v>0.466666666666667</v>
      </c>
      <c r="P405" s="2">
        <v>0.8</v>
      </c>
      <c r="Q405" s="2">
        <v>0.1</v>
      </c>
      <c r="R405" s="2">
        <v>0.1</v>
      </c>
      <c r="S405" s="2">
        <f t="shared" si="73"/>
        <v>-0.239044549019608</v>
      </c>
      <c r="T405" s="2">
        <f t="shared" si="74"/>
        <v>0.197044979257073</v>
      </c>
      <c r="U405" s="2">
        <f t="shared" si="75"/>
        <v>0</v>
      </c>
      <c r="V405" s="2">
        <f t="shared" si="76"/>
        <v>0</v>
      </c>
    </row>
    <row r="406" spans="1:22">
      <c r="A406">
        <v>313</v>
      </c>
      <c r="B406">
        <v>94</v>
      </c>
      <c r="C406">
        <v>2</v>
      </c>
      <c r="D406">
        <v>2.5</v>
      </c>
      <c r="E406">
        <v>1.5</v>
      </c>
      <c r="F406">
        <v>8.13</v>
      </c>
      <c r="G406">
        <v>0</v>
      </c>
      <c r="H406">
        <v>0.56</v>
      </c>
      <c r="I406">
        <f t="shared" si="66"/>
        <v>0</v>
      </c>
      <c r="J406" s="1">
        <f t="shared" si="67"/>
        <v>0.251561764705882</v>
      </c>
      <c r="K406" s="3">
        <f t="shared" si="68"/>
        <v>0.19512</v>
      </c>
      <c r="L406" s="3">
        <f t="shared" si="69"/>
        <v>0.83897385620915</v>
      </c>
      <c r="M406" s="1">
        <f t="shared" si="70"/>
        <v>0.633397058823529</v>
      </c>
      <c r="N406" s="1">
        <f t="shared" si="71"/>
        <v>1</v>
      </c>
      <c r="O406" s="3">
        <f t="shared" si="72"/>
        <v>0.266666666666667</v>
      </c>
      <c r="P406" s="2">
        <v>0.8</v>
      </c>
      <c r="Q406" s="2">
        <v>0.1</v>
      </c>
      <c r="R406" s="2">
        <v>0.1</v>
      </c>
      <c r="S406" s="2">
        <f t="shared" si="73"/>
        <v>0.334846596949891</v>
      </c>
      <c r="T406" s="2">
        <f t="shared" si="74"/>
        <v>0.202709349929063</v>
      </c>
      <c r="U406" s="2">
        <f t="shared" si="75"/>
        <v>1</v>
      </c>
      <c r="V406" s="2">
        <f t="shared" si="76"/>
        <v>1</v>
      </c>
    </row>
    <row r="407" spans="1:22">
      <c r="A407">
        <v>314</v>
      </c>
      <c r="B407">
        <v>102</v>
      </c>
      <c r="C407">
        <v>4</v>
      </c>
      <c r="D407">
        <v>2.5</v>
      </c>
      <c r="E407">
        <v>2</v>
      </c>
      <c r="F407">
        <v>7.88</v>
      </c>
      <c r="G407">
        <v>1</v>
      </c>
      <c r="H407">
        <v>0.59</v>
      </c>
      <c r="I407">
        <f t="shared" si="66"/>
        <v>0</v>
      </c>
      <c r="J407" s="1">
        <f t="shared" si="67"/>
        <v>0.272258823529412</v>
      </c>
      <c r="K407" s="3">
        <f t="shared" si="68"/>
        <v>0.6304</v>
      </c>
      <c r="L407" s="3">
        <f t="shared" si="69"/>
        <v>0.853843137254902</v>
      </c>
      <c r="M407" s="1">
        <f t="shared" si="70"/>
        <v>0.652882352941176</v>
      </c>
      <c r="N407" s="1">
        <f t="shared" si="71"/>
        <v>1</v>
      </c>
      <c r="O407" s="3">
        <f t="shared" si="72"/>
        <v>0.633333333333333</v>
      </c>
      <c r="P407" s="2">
        <v>0.8</v>
      </c>
      <c r="Q407" s="2">
        <v>0.1</v>
      </c>
      <c r="R407" s="2">
        <v>0.1</v>
      </c>
      <c r="S407" s="2">
        <f t="shared" si="73"/>
        <v>0.491297777777778</v>
      </c>
      <c r="T407" s="2">
        <f t="shared" si="74"/>
        <v>0.173974908050217</v>
      </c>
      <c r="U407" s="2">
        <f t="shared" si="75"/>
        <v>1</v>
      </c>
      <c r="V407" s="2">
        <f t="shared" si="76"/>
        <v>1</v>
      </c>
    </row>
    <row r="408" spans="1:22">
      <c r="A408">
        <v>317</v>
      </c>
      <c r="B408">
        <v>101</v>
      </c>
      <c r="C408">
        <v>3</v>
      </c>
      <c r="D408">
        <v>3</v>
      </c>
      <c r="E408">
        <v>2</v>
      </c>
      <c r="F408">
        <v>7.94</v>
      </c>
      <c r="G408">
        <v>1</v>
      </c>
      <c r="H408">
        <v>0.49</v>
      </c>
      <c r="I408">
        <f t="shared" si="66"/>
        <v>0</v>
      </c>
      <c r="J408" s="1">
        <f t="shared" si="67"/>
        <v>0.259711764705882</v>
      </c>
      <c r="K408" s="3">
        <f t="shared" si="68"/>
        <v>0.4764</v>
      </c>
      <c r="L408" s="3">
        <f t="shared" si="69"/>
        <v>0.856006535947712</v>
      </c>
      <c r="M408" s="1">
        <f t="shared" si="70"/>
        <v>0.681588235294118</v>
      </c>
      <c r="N408" s="1">
        <f t="shared" si="71"/>
        <v>1</v>
      </c>
      <c r="O408" s="3">
        <f t="shared" si="72"/>
        <v>0.666666666666667</v>
      </c>
      <c r="P408" s="2">
        <v>0.8</v>
      </c>
      <c r="Q408" s="2">
        <v>0.1</v>
      </c>
      <c r="R408" s="2">
        <v>0.1</v>
      </c>
      <c r="S408" s="2">
        <f t="shared" si="73"/>
        <v>0.452425272331155</v>
      </c>
      <c r="T408" s="2">
        <f t="shared" si="74"/>
        <v>0.179191418618516</v>
      </c>
      <c r="U408" s="2">
        <f t="shared" si="75"/>
        <v>1</v>
      </c>
      <c r="V408" s="2">
        <f t="shared" si="76"/>
        <v>0</v>
      </c>
    </row>
    <row r="409" spans="1:22">
      <c r="A409">
        <v>321</v>
      </c>
      <c r="B409">
        <v>110</v>
      </c>
      <c r="C409">
        <v>4</v>
      </c>
      <c r="D409">
        <v>3.5</v>
      </c>
      <c r="E409">
        <v>4</v>
      </c>
      <c r="F409">
        <v>8.35</v>
      </c>
      <c r="G409">
        <v>1</v>
      </c>
      <c r="H409">
        <v>0.72</v>
      </c>
      <c r="I409">
        <f t="shared" si="66"/>
        <v>1</v>
      </c>
      <c r="J409" s="1">
        <f t="shared" si="67"/>
        <v>0.211661764705882</v>
      </c>
      <c r="K409" s="3">
        <f t="shared" si="68"/>
        <v>0.668</v>
      </c>
      <c r="L409" s="3">
        <f t="shared" si="69"/>
        <v>0.89859477124183</v>
      </c>
      <c r="M409" s="1">
        <f t="shared" si="70"/>
        <v>0.819779411764706</v>
      </c>
      <c r="N409" s="1">
        <f t="shared" si="71"/>
        <v>0</v>
      </c>
      <c r="O409" s="3">
        <f t="shared" si="72"/>
        <v>0.833333333333333</v>
      </c>
      <c r="P409" s="2">
        <v>0.8</v>
      </c>
      <c r="Q409" s="2">
        <v>0.1</v>
      </c>
      <c r="R409" s="2">
        <v>0.1</v>
      </c>
      <c r="S409" s="2">
        <f t="shared" si="73"/>
        <v>0.606450762527233</v>
      </c>
      <c r="T409" s="2">
        <f t="shared" si="74"/>
        <v>0.212457789691039</v>
      </c>
      <c r="U409" s="2">
        <f t="shared" si="75"/>
        <v>1</v>
      </c>
      <c r="V409" s="2">
        <f t="shared" si="76"/>
        <v>1</v>
      </c>
    </row>
    <row r="410" spans="1:22">
      <c r="A410">
        <v>327</v>
      </c>
      <c r="B410">
        <v>106</v>
      </c>
      <c r="C410">
        <v>4</v>
      </c>
      <c r="D410">
        <v>4</v>
      </c>
      <c r="E410">
        <v>4.5</v>
      </c>
      <c r="F410">
        <v>8.75</v>
      </c>
      <c r="G410">
        <v>1</v>
      </c>
      <c r="H410">
        <v>0.76</v>
      </c>
      <c r="I410">
        <f t="shared" si="66"/>
        <v>1</v>
      </c>
      <c r="J410" s="1">
        <f t="shared" si="67"/>
        <v>0.158455882352941</v>
      </c>
      <c r="K410" s="3">
        <f t="shared" si="68"/>
        <v>0.7</v>
      </c>
      <c r="L410" s="3">
        <f t="shared" si="69"/>
        <v>0.906699346405229</v>
      </c>
      <c r="M410" s="1">
        <f t="shared" si="70"/>
        <v>0.884191176470588</v>
      </c>
      <c r="N410" s="1">
        <f t="shared" si="71"/>
        <v>0</v>
      </c>
      <c r="O410" s="3">
        <f t="shared" si="72"/>
        <v>0.9</v>
      </c>
      <c r="P410" s="2">
        <v>0.8</v>
      </c>
      <c r="Q410" s="2">
        <v>0.1</v>
      </c>
      <c r="R410" s="2">
        <v>0.1</v>
      </c>
      <c r="S410" s="2">
        <f t="shared" si="73"/>
        <v>0.613443355119826</v>
      </c>
      <c r="T410" s="2">
        <f t="shared" si="74"/>
        <v>0.222182357280303</v>
      </c>
      <c r="U410" s="2">
        <f t="shared" si="75"/>
        <v>1</v>
      </c>
      <c r="V410" s="2">
        <f t="shared" si="76"/>
        <v>1</v>
      </c>
    </row>
    <row r="411" spans="1:22">
      <c r="A411">
        <v>315</v>
      </c>
      <c r="B411">
        <v>104</v>
      </c>
      <c r="C411">
        <v>3</v>
      </c>
      <c r="D411">
        <v>4</v>
      </c>
      <c r="E411">
        <v>2.5</v>
      </c>
      <c r="F411">
        <v>8.1</v>
      </c>
      <c r="G411">
        <v>0</v>
      </c>
      <c r="H411">
        <v>0.65</v>
      </c>
      <c r="I411">
        <f t="shared" si="66"/>
        <v>1</v>
      </c>
      <c r="J411" s="1">
        <f t="shared" si="67"/>
        <v>0.249558823529412</v>
      </c>
      <c r="K411" s="3">
        <f t="shared" si="68"/>
        <v>0.2916</v>
      </c>
      <c r="L411" s="3">
        <f t="shared" si="69"/>
        <v>0.867712418300654</v>
      </c>
      <c r="M411" s="1">
        <f t="shared" si="70"/>
        <v>0.759117647058823</v>
      </c>
      <c r="N411" s="1">
        <f t="shared" si="71"/>
        <v>0</v>
      </c>
      <c r="O411" s="3">
        <f t="shared" si="72"/>
        <v>0.433333333333333</v>
      </c>
      <c r="P411" s="2">
        <v>0.8</v>
      </c>
      <c r="Q411" s="2">
        <v>0.1</v>
      </c>
      <c r="R411" s="2">
        <v>0.1</v>
      </c>
      <c r="S411" s="2">
        <f t="shared" si="73"/>
        <v>0.471095076252723</v>
      </c>
      <c r="T411" s="2">
        <f t="shared" si="74"/>
        <v>0.198266327176865</v>
      </c>
      <c r="U411" s="2">
        <f t="shared" si="75"/>
        <v>1</v>
      </c>
      <c r="V411" s="2">
        <f t="shared" si="76"/>
        <v>1</v>
      </c>
    </row>
    <row r="412" spans="1:22">
      <c r="A412">
        <v>316</v>
      </c>
      <c r="B412">
        <v>103</v>
      </c>
      <c r="C412">
        <v>3</v>
      </c>
      <c r="D412">
        <v>3.5</v>
      </c>
      <c r="E412">
        <v>2</v>
      </c>
      <c r="F412">
        <v>7.68</v>
      </c>
      <c r="G412">
        <v>0</v>
      </c>
      <c r="H412">
        <v>0.52</v>
      </c>
      <c r="I412">
        <f t="shared" si="66"/>
        <v>0</v>
      </c>
      <c r="J412" s="1">
        <f t="shared" si="67"/>
        <v>0.286211764705882</v>
      </c>
      <c r="K412" s="3">
        <f t="shared" si="68"/>
        <v>0.27648</v>
      </c>
      <c r="L412" s="3">
        <f t="shared" si="69"/>
        <v>0.851915032679739</v>
      </c>
      <c r="M412" s="1">
        <f t="shared" si="70"/>
        <v>0.699352941176471</v>
      </c>
      <c r="N412" s="1">
        <f t="shared" si="71"/>
        <v>1</v>
      </c>
      <c r="O412" s="3">
        <f t="shared" si="72"/>
        <v>0.366666666666667</v>
      </c>
      <c r="P412" s="2">
        <v>0.8</v>
      </c>
      <c r="Q412" s="2">
        <v>0.1</v>
      </c>
      <c r="R412" s="2">
        <v>0.1</v>
      </c>
      <c r="S412" s="2">
        <f t="shared" si="73"/>
        <v>0.382510047930283</v>
      </c>
      <c r="T412" s="2">
        <f t="shared" si="74"/>
        <v>0.1937738647586</v>
      </c>
      <c r="U412" s="2">
        <f t="shared" si="75"/>
        <v>1</v>
      </c>
      <c r="V412" s="2">
        <f t="shared" si="76"/>
        <v>1</v>
      </c>
    </row>
    <row r="413" spans="1:22">
      <c r="A413">
        <v>309</v>
      </c>
      <c r="B413">
        <v>111</v>
      </c>
      <c r="C413">
        <v>2</v>
      </c>
      <c r="D413">
        <v>2.5</v>
      </c>
      <c r="E413">
        <v>4</v>
      </c>
      <c r="F413">
        <v>8.03</v>
      </c>
      <c r="G413">
        <v>0</v>
      </c>
      <c r="H413">
        <v>0.6</v>
      </c>
      <c r="I413">
        <f t="shared" si="66"/>
        <v>0</v>
      </c>
      <c r="J413" s="1">
        <f t="shared" si="67"/>
        <v>0.270214705882353</v>
      </c>
      <c r="K413" s="3">
        <f t="shared" si="68"/>
        <v>0.19272</v>
      </c>
      <c r="L413" s="3">
        <f t="shared" si="69"/>
        <v>0.878941176470588</v>
      </c>
      <c r="M413" s="1">
        <f t="shared" si="70"/>
        <v>0.752955882352941</v>
      </c>
      <c r="N413" s="1">
        <f t="shared" si="71"/>
        <v>0</v>
      </c>
      <c r="O413" s="3">
        <f t="shared" si="72"/>
        <v>0.433333333333333</v>
      </c>
      <c r="P413" s="2">
        <v>0.8</v>
      </c>
      <c r="Q413" s="2">
        <v>0.1</v>
      </c>
      <c r="R413" s="2">
        <v>0.1</v>
      </c>
      <c r="S413" s="2">
        <f t="shared" si="73"/>
        <v>0.452736705882353</v>
      </c>
      <c r="T413" s="2">
        <f t="shared" si="74"/>
        <v>0.201482078209395</v>
      </c>
      <c r="U413" s="2">
        <f t="shared" si="75"/>
        <v>1</v>
      </c>
      <c r="V413" s="2">
        <f t="shared" si="76"/>
        <v>1</v>
      </c>
    </row>
    <row r="414" spans="1:22">
      <c r="A414">
        <v>308</v>
      </c>
      <c r="B414">
        <v>102</v>
      </c>
      <c r="C414">
        <v>2</v>
      </c>
      <c r="D414">
        <v>2</v>
      </c>
      <c r="E414">
        <v>3.5</v>
      </c>
      <c r="F414">
        <v>7.98</v>
      </c>
      <c r="G414">
        <v>1</v>
      </c>
      <c r="H414">
        <v>0.58</v>
      </c>
      <c r="I414">
        <f t="shared" si="66"/>
        <v>0</v>
      </c>
      <c r="J414" s="1">
        <f t="shared" si="67"/>
        <v>0.277105882352941</v>
      </c>
      <c r="K414" s="3">
        <f t="shared" si="68"/>
        <v>0.3192</v>
      </c>
      <c r="L414" s="3">
        <f t="shared" si="69"/>
        <v>0.851294117647059</v>
      </c>
      <c r="M414" s="1">
        <f t="shared" si="70"/>
        <v>0.700970588235294</v>
      </c>
      <c r="N414" s="1">
        <f t="shared" si="71"/>
        <v>1</v>
      </c>
      <c r="O414" s="3">
        <f t="shared" si="72"/>
        <v>0.7</v>
      </c>
      <c r="P414" s="2">
        <v>0.8</v>
      </c>
      <c r="Q414" s="2">
        <v>0.1</v>
      </c>
      <c r="R414" s="2">
        <v>0.1</v>
      </c>
      <c r="S414" s="2">
        <f t="shared" si="73"/>
        <v>0.41810431372549</v>
      </c>
      <c r="T414" s="2">
        <f t="shared" si="74"/>
        <v>0.18654936619259</v>
      </c>
      <c r="U414" s="2">
        <f t="shared" si="75"/>
        <v>1</v>
      </c>
      <c r="V414" s="2">
        <f t="shared" si="76"/>
        <v>1</v>
      </c>
    </row>
    <row r="415" spans="1:22">
      <c r="A415">
        <v>299</v>
      </c>
      <c r="B415">
        <v>100</v>
      </c>
      <c r="C415">
        <v>3</v>
      </c>
      <c r="D415">
        <v>2</v>
      </c>
      <c r="E415">
        <v>3</v>
      </c>
      <c r="F415">
        <v>7.42</v>
      </c>
      <c r="G415">
        <v>0</v>
      </c>
      <c r="H415">
        <v>0.42</v>
      </c>
      <c r="I415">
        <f t="shared" si="66"/>
        <v>0</v>
      </c>
      <c r="J415" s="1">
        <f t="shared" si="67"/>
        <v>0.347476470588235</v>
      </c>
      <c r="K415" s="3">
        <f t="shared" si="68"/>
        <v>0.26712</v>
      </c>
      <c r="L415" s="3">
        <f t="shared" si="69"/>
        <v>0.409124183006536</v>
      </c>
      <c r="M415" s="1">
        <f t="shared" si="70"/>
        <v>0.655352941176471</v>
      </c>
      <c r="N415" s="1">
        <f t="shared" si="71"/>
        <v>1</v>
      </c>
      <c r="O415" s="3">
        <f t="shared" si="72"/>
        <v>0.333333333333333</v>
      </c>
      <c r="P415" s="2">
        <v>0.8</v>
      </c>
      <c r="Q415" s="2">
        <v>0.1</v>
      </c>
      <c r="R415" s="2">
        <v>0.1</v>
      </c>
      <c r="S415" s="2">
        <f t="shared" si="73"/>
        <v>-0.272087076252723</v>
      </c>
      <c r="T415" s="2">
        <f t="shared" si="74"/>
        <v>0.183531722705068</v>
      </c>
      <c r="U415" s="2">
        <f t="shared" si="75"/>
        <v>0</v>
      </c>
      <c r="V415" s="2">
        <f t="shared" si="76"/>
        <v>1</v>
      </c>
    </row>
    <row r="416" spans="1:22">
      <c r="A416">
        <v>321</v>
      </c>
      <c r="B416">
        <v>112</v>
      </c>
      <c r="C416">
        <v>3</v>
      </c>
      <c r="D416">
        <v>3</v>
      </c>
      <c r="E416">
        <v>4.5</v>
      </c>
      <c r="F416">
        <v>8.95</v>
      </c>
      <c r="G416">
        <v>1</v>
      </c>
      <c r="H416">
        <v>0.77</v>
      </c>
      <c r="I416">
        <f t="shared" si="66"/>
        <v>1</v>
      </c>
      <c r="J416" s="1">
        <f t="shared" si="67"/>
        <v>0.155014705882353</v>
      </c>
      <c r="K416" s="3">
        <f t="shared" si="68"/>
        <v>0.537</v>
      </c>
      <c r="L416" s="3">
        <f t="shared" si="69"/>
        <v>0.924150326797386</v>
      </c>
      <c r="M416" s="1">
        <f t="shared" si="70"/>
        <v>0.834779411764706</v>
      </c>
      <c r="N416" s="1">
        <f t="shared" si="71"/>
        <v>0</v>
      </c>
      <c r="O416" s="3">
        <f t="shared" si="72"/>
        <v>0.833333333333333</v>
      </c>
      <c r="P416" s="2">
        <v>0.8</v>
      </c>
      <c r="Q416" s="2">
        <v>0.1</v>
      </c>
      <c r="R416" s="2">
        <v>0.1</v>
      </c>
      <c r="S416" s="2">
        <f t="shared" si="73"/>
        <v>0.564426361655773</v>
      </c>
      <c r="T416" s="2">
        <f t="shared" si="74"/>
        <v>0.216962050977094</v>
      </c>
      <c r="U416" s="2">
        <f t="shared" si="75"/>
        <v>1</v>
      </c>
      <c r="V416" s="2">
        <f t="shared" si="76"/>
        <v>1</v>
      </c>
    </row>
    <row r="417" spans="1:22">
      <c r="A417">
        <v>322</v>
      </c>
      <c r="B417">
        <v>112</v>
      </c>
      <c r="C417">
        <v>4</v>
      </c>
      <c r="D417">
        <v>3.5</v>
      </c>
      <c r="E417">
        <v>2.5</v>
      </c>
      <c r="F417">
        <v>9.02</v>
      </c>
      <c r="G417">
        <v>1</v>
      </c>
      <c r="H417">
        <v>0.73</v>
      </c>
      <c r="I417">
        <f t="shared" si="66"/>
        <v>1</v>
      </c>
      <c r="J417" s="1">
        <f t="shared" si="67"/>
        <v>0.145752941176471</v>
      </c>
      <c r="K417" s="3">
        <f t="shared" si="68"/>
        <v>0.7216</v>
      </c>
      <c r="L417" s="3">
        <f t="shared" si="69"/>
        <v>0.927464052287582</v>
      </c>
      <c r="M417" s="1">
        <f t="shared" si="70"/>
        <v>0.762264705882353</v>
      </c>
      <c r="N417" s="1">
        <f t="shared" si="71"/>
        <v>0</v>
      </c>
      <c r="O417" s="3">
        <f t="shared" si="72"/>
        <v>0.733333333333333</v>
      </c>
      <c r="P417" s="2">
        <v>0.8</v>
      </c>
      <c r="Q417" s="2">
        <v>0.1</v>
      </c>
      <c r="R417" s="2">
        <v>0.1</v>
      </c>
      <c r="S417" s="2">
        <f t="shared" si="73"/>
        <v>0.598265708061002</v>
      </c>
      <c r="T417" s="2">
        <f t="shared" si="74"/>
        <v>0.213564441079976</v>
      </c>
      <c r="U417" s="2">
        <f t="shared" si="75"/>
        <v>1</v>
      </c>
      <c r="V417" s="2">
        <f t="shared" si="76"/>
        <v>1</v>
      </c>
    </row>
    <row r="418" spans="1:22">
      <c r="A418">
        <v>334</v>
      </c>
      <c r="B418">
        <v>119</v>
      </c>
      <c r="C418">
        <v>5</v>
      </c>
      <c r="D418">
        <v>4.5</v>
      </c>
      <c r="E418">
        <v>5</v>
      </c>
      <c r="F418">
        <v>9.54</v>
      </c>
      <c r="G418">
        <v>1</v>
      </c>
      <c r="H418">
        <v>0.94</v>
      </c>
      <c r="I418">
        <f t="shared" si="66"/>
        <v>1</v>
      </c>
      <c r="J418" s="1">
        <f t="shared" si="67"/>
        <v>0.0628352941176471</v>
      </c>
      <c r="K418" s="3">
        <f t="shared" si="68"/>
        <v>0.954</v>
      </c>
      <c r="L418" s="3">
        <f t="shared" si="69"/>
        <v>0.976006535947712</v>
      </c>
      <c r="M418" s="1">
        <f t="shared" si="70"/>
        <v>0.959088235294118</v>
      </c>
      <c r="N418" s="1">
        <f t="shared" si="71"/>
        <v>0</v>
      </c>
      <c r="O418" s="3">
        <f t="shared" si="72"/>
        <v>0.966666666666667</v>
      </c>
      <c r="P418" s="2">
        <v>0.8</v>
      </c>
      <c r="Q418" s="2">
        <v>0.1</v>
      </c>
      <c r="R418" s="2">
        <v>0.1</v>
      </c>
      <c r="S418" s="2">
        <f t="shared" si="73"/>
        <v>0.685484880174292</v>
      </c>
      <c r="T418" s="2">
        <f t="shared" si="74"/>
        <v>0.244605870952343</v>
      </c>
      <c r="U418" s="2">
        <f t="shared" si="75"/>
        <v>1</v>
      </c>
      <c r="V418" s="2">
        <f t="shared" si="76"/>
        <v>1</v>
      </c>
    </row>
    <row r="419" spans="1:22">
      <c r="A419">
        <v>325</v>
      </c>
      <c r="B419">
        <v>114</v>
      </c>
      <c r="C419">
        <v>5</v>
      </c>
      <c r="D419">
        <v>4</v>
      </c>
      <c r="E419">
        <v>5</v>
      </c>
      <c r="F419">
        <v>9.46</v>
      </c>
      <c r="G419">
        <v>1</v>
      </c>
      <c r="H419">
        <v>0.91</v>
      </c>
      <c r="I419">
        <f t="shared" si="66"/>
        <v>1</v>
      </c>
      <c r="J419" s="1">
        <f t="shared" si="67"/>
        <v>0.0957352941176469</v>
      </c>
      <c r="K419" s="3">
        <f t="shared" si="68"/>
        <v>0.946</v>
      </c>
      <c r="L419" s="3">
        <f t="shared" si="69"/>
        <v>0.950627450980392</v>
      </c>
      <c r="M419" s="1">
        <f t="shared" si="70"/>
        <v>0.925470588235294</v>
      </c>
      <c r="N419" s="1">
        <f t="shared" si="71"/>
        <v>0</v>
      </c>
      <c r="O419" s="3">
        <f t="shared" si="72"/>
        <v>0.933333333333333</v>
      </c>
      <c r="P419" s="2">
        <v>0.8</v>
      </c>
      <c r="Q419" s="2">
        <v>0.1</v>
      </c>
      <c r="R419" s="2">
        <v>0.1</v>
      </c>
      <c r="S419" s="2">
        <f t="shared" si="73"/>
        <v>0.680001045751634</v>
      </c>
      <c r="T419" s="2">
        <f t="shared" si="74"/>
        <v>0.238356058193387</v>
      </c>
      <c r="U419" s="2">
        <f t="shared" si="75"/>
        <v>1</v>
      </c>
      <c r="V419" s="2">
        <f t="shared" si="76"/>
        <v>1</v>
      </c>
    </row>
    <row r="420" spans="1:22">
      <c r="A420">
        <v>323</v>
      </c>
      <c r="B420">
        <v>111</v>
      </c>
      <c r="C420">
        <v>5</v>
      </c>
      <c r="D420">
        <v>4</v>
      </c>
      <c r="E420">
        <v>5</v>
      </c>
      <c r="F420">
        <v>9.86</v>
      </c>
      <c r="G420">
        <v>1</v>
      </c>
      <c r="H420">
        <v>0.92</v>
      </c>
      <c r="I420">
        <f t="shared" si="66"/>
        <v>1</v>
      </c>
      <c r="J420" s="1">
        <f t="shared" si="67"/>
        <v>0.0633</v>
      </c>
      <c r="K420" s="3">
        <f t="shared" si="68"/>
        <v>0.986</v>
      </c>
      <c r="L420" s="3">
        <f t="shared" si="69"/>
        <v>0.953666666666667</v>
      </c>
      <c r="M420" s="1">
        <f t="shared" si="70"/>
        <v>0.934</v>
      </c>
      <c r="N420" s="1">
        <f t="shared" si="71"/>
        <v>0</v>
      </c>
      <c r="O420" s="3">
        <f t="shared" si="72"/>
        <v>0.933333333333333</v>
      </c>
      <c r="P420" s="2">
        <v>0.8</v>
      </c>
      <c r="Q420" s="2">
        <v>0.1</v>
      </c>
      <c r="R420" s="2">
        <v>0.1</v>
      </c>
      <c r="S420" s="2">
        <f t="shared" si="73"/>
        <v>0.683511111111111</v>
      </c>
      <c r="T420" s="2">
        <f t="shared" si="74"/>
        <v>0.242783177405463</v>
      </c>
      <c r="U420" s="2">
        <f t="shared" si="75"/>
        <v>1</v>
      </c>
      <c r="V420" s="2">
        <f t="shared" si="76"/>
        <v>1</v>
      </c>
    </row>
    <row r="421" spans="1:22">
      <c r="A421">
        <v>312</v>
      </c>
      <c r="B421">
        <v>106</v>
      </c>
      <c r="C421">
        <v>3</v>
      </c>
      <c r="D421">
        <v>3</v>
      </c>
      <c r="E421">
        <v>5</v>
      </c>
      <c r="F421">
        <v>8.57</v>
      </c>
      <c r="G421">
        <v>0</v>
      </c>
      <c r="H421">
        <v>0.71</v>
      </c>
      <c r="I421">
        <f t="shared" si="66"/>
        <v>1</v>
      </c>
      <c r="J421" s="1">
        <f t="shared" si="67"/>
        <v>0.213576470588235</v>
      </c>
      <c r="K421" s="3">
        <f t="shared" si="68"/>
        <v>0.30852</v>
      </c>
      <c r="L421" s="3">
        <f t="shared" si="69"/>
        <v>0.885993464052288</v>
      </c>
      <c r="M421" s="1">
        <f t="shared" si="70"/>
        <v>0.843661764705882</v>
      </c>
      <c r="N421" s="1">
        <f t="shared" si="71"/>
        <v>0</v>
      </c>
      <c r="O421" s="3">
        <f t="shared" si="72"/>
        <v>0.533333333333333</v>
      </c>
      <c r="P421" s="2">
        <v>0.8</v>
      </c>
      <c r="Q421" s="2">
        <v>0.1</v>
      </c>
      <c r="R421" s="2">
        <v>0.1</v>
      </c>
      <c r="S421" s="2">
        <f t="shared" si="73"/>
        <v>0.48565025708061</v>
      </c>
      <c r="T421" s="2">
        <f t="shared" si="74"/>
        <v>0.206422684216716</v>
      </c>
      <c r="U421" s="2">
        <f t="shared" si="75"/>
        <v>1</v>
      </c>
      <c r="V421" s="2">
        <f t="shared" si="76"/>
        <v>1</v>
      </c>
    </row>
    <row r="422" spans="1:22">
      <c r="A422">
        <v>310</v>
      </c>
      <c r="B422">
        <v>101</v>
      </c>
      <c r="C422">
        <v>3</v>
      </c>
      <c r="D422">
        <v>3.5</v>
      </c>
      <c r="E422">
        <v>5</v>
      </c>
      <c r="F422">
        <v>8.65</v>
      </c>
      <c r="G422">
        <v>1</v>
      </c>
      <c r="H422">
        <v>0.71</v>
      </c>
      <c r="I422">
        <f t="shared" si="66"/>
        <v>1</v>
      </c>
      <c r="J422" s="1">
        <f t="shared" si="67"/>
        <v>0.211323529411765</v>
      </c>
      <c r="K422" s="3">
        <f t="shared" si="68"/>
        <v>0.519</v>
      </c>
      <c r="L422" s="3">
        <f t="shared" si="69"/>
        <v>0.87281045751634</v>
      </c>
      <c r="M422" s="1">
        <f t="shared" si="70"/>
        <v>0.869191176470588</v>
      </c>
      <c r="N422" s="1">
        <f t="shared" si="71"/>
        <v>0</v>
      </c>
      <c r="O422" s="3">
        <f t="shared" si="72"/>
        <v>0.9</v>
      </c>
      <c r="P422" s="2">
        <v>0.8</v>
      </c>
      <c r="Q422" s="2">
        <v>0.1</v>
      </c>
      <c r="R422" s="2">
        <v>0.1</v>
      </c>
      <c r="S422" s="2">
        <f t="shared" si="73"/>
        <v>0.569037690631808</v>
      </c>
      <c r="T422" s="2">
        <f t="shared" si="74"/>
        <v>0.215869968147465</v>
      </c>
      <c r="U422" s="2">
        <f t="shared" si="75"/>
        <v>1</v>
      </c>
      <c r="V422" s="2">
        <f t="shared" si="76"/>
        <v>1</v>
      </c>
    </row>
    <row r="423" spans="1:22">
      <c r="A423">
        <v>316</v>
      </c>
      <c r="B423">
        <v>103</v>
      </c>
      <c r="C423">
        <v>2</v>
      </c>
      <c r="D423">
        <v>2</v>
      </c>
      <c r="E423">
        <v>4.5</v>
      </c>
      <c r="F423">
        <v>8.74</v>
      </c>
      <c r="G423">
        <v>0</v>
      </c>
      <c r="H423">
        <v>0.69</v>
      </c>
      <c r="I423">
        <f t="shared" si="66"/>
        <v>1</v>
      </c>
      <c r="J423" s="1">
        <f t="shared" si="67"/>
        <v>0.187694117647059</v>
      </c>
      <c r="K423" s="3">
        <f t="shared" si="68"/>
        <v>0.20976</v>
      </c>
      <c r="L423" s="3">
        <f t="shared" si="69"/>
        <v>0.887248366013072</v>
      </c>
      <c r="M423" s="1">
        <f t="shared" si="70"/>
        <v>0.775852941176471</v>
      </c>
      <c r="N423" s="1">
        <f t="shared" si="71"/>
        <v>0</v>
      </c>
      <c r="O423" s="3">
        <f t="shared" si="72"/>
        <v>0.433333333333333</v>
      </c>
      <c r="P423" s="2">
        <v>0.8</v>
      </c>
      <c r="Q423" s="2">
        <v>0.1</v>
      </c>
      <c r="R423" s="2">
        <v>0.1</v>
      </c>
      <c r="S423" s="2">
        <f t="shared" si="73"/>
        <v>0.439322230936819</v>
      </c>
      <c r="T423" s="2">
        <f t="shared" si="74"/>
        <v>0.205605401294911</v>
      </c>
      <c r="U423" s="2">
        <f t="shared" si="75"/>
        <v>1</v>
      </c>
      <c r="V423" s="2">
        <f t="shared" si="76"/>
        <v>1</v>
      </c>
    </row>
    <row r="424" spans="1:22">
      <c r="A424">
        <v>340</v>
      </c>
      <c r="B424">
        <v>115</v>
      </c>
      <c r="C424">
        <v>5</v>
      </c>
      <c r="D424">
        <v>5</v>
      </c>
      <c r="E424">
        <v>4.5</v>
      </c>
      <c r="F424">
        <v>9.06</v>
      </c>
      <c r="G424">
        <v>1</v>
      </c>
      <c r="H424">
        <v>0.95</v>
      </c>
      <c r="I424">
        <f t="shared" si="66"/>
        <v>1</v>
      </c>
      <c r="J424" s="1">
        <f t="shared" si="67"/>
        <v>0.094</v>
      </c>
      <c r="K424" s="3">
        <f t="shared" si="68"/>
        <v>0.906</v>
      </c>
      <c r="L424" s="3">
        <f t="shared" si="69"/>
        <v>0.954777777777778</v>
      </c>
      <c r="M424" s="1">
        <f t="shared" si="70"/>
        <v>0.9515</v>
      </c>
      <c r="N424" s="1">
        <f t="shared" si="71"/>
        <v>0</v>
      </c>
      <c r="O424" s="3">
        <f t="shared" si="72"/>
        <v>0.966666666666667</v>
      </c>
      <c r="P424" s="2">
        <v>0.8</v>
      </c>
      <c r="Q424" s="2">
        <v>0.1</v>
      </c>
      <c r="R424" s="2">
        <v>0.1</v>
      </c>
      <c r="S424" s="2">
        <f t="shared" si="73"/>
        <v>0.674727407407407</v>
      </c>
      <c r="T424" s="2">
        <f t="shared" si="74"/>
        <v>0.239499646521522</v>
      </c>
      <c r="U424" s="2">
        <f t="shared" si="75"/>
        <v>1</v>
      </c>
      <c r="V424" s="2">
        <f t="shared" si="76"/>
        <v>1</v>
      </c>
    </row>
    <row r="425" spans="1:22">
      <c r="A425">
        <v>311</v>
      </c>
      <c r="B425">
        <v>104</v>
      </c>
      <c r="C425">
        <v>3</v>
      </c>
      <c r="D425">
        <v>4</v>
      </c>
      <c r="E425">
        <v>3.5</v>
      </c>
      <c r="F425">
        <v>8.13</v>
      </c>
      <c r="G425">
        <v>1</v>
      </c>
      <c r="H425">
        <v>0.74</v>
      </c>
      <c r="I425">
        <f t="shared" si="66"/>
        <v>1</v>
      </c>
      <c r="J425" s="1">
        <f t="shared" si="67"/>
        <v>0.256344117647059</v>
      </c>
      <c r="K425" s="3">
        <f t="shared" si="68"/>
        <v>0.4878</v>
      </c>
      <c r="L425" s="3">
        <f t="shared" si="69"/>
        <v>0.864790849673203</v>
      </c>
      <c r="M425" s="1">
        <f t="shared" si="70"/>
        <v>0.806926470588235</v>
      </c>
      <c r="N425" s="1">
        <f t="shared" si="71"/>
        <v>0</v>
      </c>
      <c r="O425" s="3">
        <f t="shared" si="72"/>
        <v>0.833333333333333</v>
      </c>
      <c r="P425" s="2">
        <v>0.8</v>
      </c>
      <c r="Q425" s="2">
        <v>0.1</v>
      </c>
      <c r="R425" s="2">
        <v>0.1</v>
      </c>
      <c r="S425" s="2">
        <f t="shared" si="73"/>
        <v>0.560270108932462</v>
      </c>
      <c r="T425" s="2">
        <f t="shared" si="74"/>
        <v>0.207126021219895</v>
      </c>
      <c r="U425" s="2">
        <f t="shared" si="75"/>
        <v>1</v>
      </c>
      <c r="V425" s="2">
        <f t="shared" si="76"/>
        <v>1</v>
      </c>
    </row>
    <row r="426" spans="1:22">
      <c r="A426">
        <v>320</v>
      </c>
      <c r="B426">
        <v>112</v>
      </c>
      <c r="C426">
        <v>2</v>
      </c>
      <c r="D426">
        <v>3.5</v>
      </c>
      <c r="E426">
        <v>3.5</v>
      </c>
      <c r="F426">
        <v>8.78</v>
      </c>
      <c r="G426">
        <v>1</v>
      </c>
      <c r="H426">
        <v>0.73</v>
      </c>
      <c r="I426">
        <f t="shared" si="66"/>
        <v>1</v>
      </c>
      <c r="J426" s="1">
        <f t="shared" si="67"/>
        <v>0.173647058823529</v>
      </c>
      <c r="K426" s="3">
        <f t="shared" si="68"/>
        <v>0.3512</v>
      </c>
      <c r="L426" s="3">
        <f t="shared" si="69"/>
        <v>0.917503267973856</v>
      </c>
      <c r="M426" s="1">
        <f t="shared" si="70"/>
        <v>0.804794117647059</v>
      </c>
      <c r="N426" s="1">
        <f t="shared" si="71"/>
        <v>0</v>
      </c>
      <c r="O426" s="3">
        <f t="shared" si="72"/>
        <v>0.8</v>
      </c>
      <c r="P426" s="2">
        <v>0.8</v>
      </c>
      <c r="Q426" s="2">
        <v>0.1</v>
      </c>
      <c r="R426" s="2">
        <v>0.1</v>
      </c>
      <c r="S426" s="2">
        <f t="shared" si="73"/>
        <v>0.513010283224401</v>
      </c>
      <c r="T426" s="2">
        <f t="shared" si="74"/>
        <v>0.215059733514881</v>
      </c>
      <c r="U426" s="2">
        <f t="shared" si="75"/>
        <v>1</v>
      </c>
      <c r="V426" s="2">
        <f t="shared" si="76"/>
        <v>1</v>
      </c>
    </row>
    <row r="427" spans="1:22">
      <c r="A427">
        <v>324</v>
      </c>
      <c r="B427">
        <v>112</v>
      </c>
      <c r="C427">
        <v>4</v>
      </c>
      <c r="D427">
        <v>4.5</v>
      </c>
      <c r="E427">
        <v>4</v>
      </c>
      <c r="F427">
        <v>9.22</v>
      </c>
      <c r="G427">
        <v>1</v>
      </c>
      <c r="H427">
        <v>0.86</v>
      </c>
      <c r="I427">
        <f t="shared" si="66"/>
        <v>1</v>
      </c>
      <c r="J427" s="1">
        <f t="shared" si="67"/>
        <v>0.121388235294118</v>
      </c>
      <c r="K427" s="3">
        <f t="shared" si="68"/>
        <v>0.7376</v>
      </c>
      <c r="L427" s="3">
        <f t="shared" si="69"/>
        <v>0.936091503267974</v>
      </c>
      <c r="M427" s="1">
        <f t="shared" si="70"/>
        <v>0.893735294117647</v>
      </c>
      <c r="N427" s="1">
        <f t="shared" si="71"/>
        <v>0</v>
      </c>
      <c r="O427" s="3">
        <f t="shared" si="72"/>
        <v>0.9</v>
      </c>
      <c r="P427" s="2">
        <v>0.8</v>
      </c>
      <c r="Q427" s="2">
        <v>0.1</v>
      </c>
      <c r="R427" s="2">
        <v>0.1</v>
      </c>
      <c r="S427" s="2">
        <f t="shared" si="73"/>
        <v>0.622186753812636</v>
      </c>
      <c r="T427" s="2">
        <f t="shared" si="74"/>
        <v>0.227082496598129</v>
      </c>
      <c r="U427" s="2">
        <f t="shared" si="75"/>
        <v>1</v>
      </c>
      <c r="V427" s="2">
        <f t="shared" si="76"/>
        <v>1</v>
      </c>
    </row>
    <row r="428" spans="1:22">
      <c r="A428">
        <v>316</v>
      </c>
      <c r="B428">
        <v>111</v>
      </c>
      <c r="C428">
        <v>4</v>
      </c>
      <c r="D428">
        <v>4</v>
      </c>
      <c r="E428">
        <v>5</v>
      </c>
      <c r="F428">
        <v>8.54</v>
      </c>
      <c r="G428">
        <v>0</v>
      </c>
      <c r="H428">
        <v>0.71</v>
      </c>
      <c r="I428">
        <f t="shared" si="66"/>
        <v>1</v>
      </c>
      <c r="J428" s="1">
        <f t="shared" si="67"/>
        <v>0.206282352941177</v>
      </c>
      <c r="K428" s="3">
        <f t="shared" si="68"/>
        <v>0.40992</v>
      </c>
      <c r="L428" s="3">
        <f t="shared" si="69"/>
        <v>0.902803921568628</v>
      </c>
      <c r="M428" s="1">
        <f t="shared" si="70"/>
        <v>0.895852941176471</v>
      </c>
      <c r="N428" s="1">
        <f t="shared" si="71"/>
        <v>0</v>
      </c>
      <c r="O428" s="3">
        <f t="shared" si="72"/>
        <v>0.6</v>
      </c>
      <c r="P428" s="2">
        <v>0.8</v>
      </c>
      <c r="Q428" s="2">
        <v>0.1</v>
      </c>
      <c r="R428" s="2">
        <v>0.1</v>
      </c>
      <c r="S428" s="2">
        <f t="shared" si="73"/>
        <v>0.524736575163399</v>
      </c>
      <c r="T428" s="2">
        <f t="shared" si="74"/>
        <v>0.210088000448095</v>
      </c>
      <c r="U428" s="2">
        <f t="shared" si="75"/>
        <v>1</v>
      </c>
      <c r="V428" s="2">
        <f t="shared" si="76"/>
        <v>1</v>
      </c>
    </row>
    <row r="429" spans="1:22">
      <c r="A429">
        <v>306</v>
      </c>
      <c r="B429">
        <v>103</v>
      </c>
      <c r="C429">
        <v>3</v>
      </c>
      <c r="D429">
        <v>3.5</v>
      </c>
      <c r="E429">
        <v>3</v>
      </c>
      <c r="F429">
        <v>8.21</v>
      </c>
      <c r="G429">
        <v>0</v>
      </c>
      <c r="H429">
        <v>0.64</v>
      </c>
      <c r="I429">
        <f t="shared" si="66"/>
        <v>1</v>
      </c>
      <c r="J429" s="1">
        <f t="shared" si="67"/>
        <v>0.2611</v>
      </c>
      <c r="K429" s="3">
        <f t="shared" si="68"/>
        <v>0.29556</v>
      </c>
      <c r="L429" s="3">
        <f t="shared" si="69"/>
        <v>0.859777777777778</v>
      </c>
      <c r="M429" s="1">
        <f t="shared" si="70"/>
        <v>0.75525</v>
      </c>
      <c r="N429" s="1">
        <f t="shared" si="71"/>
        <v>0</v>
      </c>
      <c r="O429" s="3">
        <f t="shared" si="72"/>
        <v>0.433333333333333</v>
      </c>
      <c r="P429" s="2">
        <v>0.8</v>
      </c>
      <c r="Q429" s="2">
        <v>0.1</v>
      </c>
      <c r="R429" s="2">
        <v>0.1</v>
      </c>
      <c r="S429" s="2">
        <f t="shared" si="73"/>
        <v>0.472803407407407</v>
      </c>
      <c r="T429" s="2">
        <f t="shared" si="74"/>
        <v>0.196924107788956</v>
      </c>
      <c r="U429" s="2">
        <f t="shared" si="75"/>
        <v>1</v>
      </c>
      <c r="V429" s="2">
        <f t="shared" si="76"/>
        <v>1</v>
      </c>
    </row>
    <row r="430" spans="1:22">
      <c r="A430">
        <v>309</v>
      </c>
      <c r="B430">
        <v>105</v>
      </c>
      <c r="C430">
        <v>2</v>
      </c>
      <c r="D430">
        <v>2.5</v>
      </c>
      <c r="E430">
        <v>4</v>
      </c>
      <c r="F430">
        <v>7.68</v>
      </c>
      <c r="G430">
        <v>0</v>
      </c>
      <c r="H430">
        <v>0.55</v>
      </c>
      <c r="I430">
        <f t="shared" si="66"/>
        <v>0</v>
      </c>
      <c r="J430" s="1">
        <f t="shared" si="67"/>
        <v>0.302023529411765</v>
      </c>
      <c r="K430" s="3">
        <f t="shared" si="68"/>
        <v>0.18432</v>
      </c>
      <c r="L430" s="3">
        <f t="shared" si="69"/>
        <v>0.850607843137255</v>
      </c>
      <c r="M430" s="1">
        <f t="shared" si="70"/>
        <v>0.744205882352941</v>
      </c>
      <c r="N430" s="1">
        <f t="shared" si="71"/>
        <v>1</v>
      </c>
      <c r="O430" s="3">
        <f t="shared" si="72"/>
        <v>0.433333333333333</v>
      </c>
      <c r="P430" s="2">
        <v>0.8</v>
      </c>
      <c r="Q430" s="2">
        <v>0.1</v>
      </c>
      <c r="R430" s="2">
        <v>0.1</v>
      </c>
      <c r="S430" s="2">
        <f t="shared" si="73"/>
        <v>0.370723503267974</v>
      </c>
      <c r="T430" s="2">
        <f t="shared" si="74"/>
        <v>0.197832994572295</v>
      </c>
      <c r="U430" s="2">
        <f t="shared" si="75"/>
        <v>1</v>
      </c>
      <c r="V430" s="2">
        <f t="shared" si="76"/>
        <v>1</v>
      </c>
    </row>
    <row r="431" spans="1:22">
      <c r="A431">
        <v>310</v>
      </c>
      <c r="B431">
        <v>110</v>
      </c>
      <c r="C431">
        <v>1</v>
      </c>
      <c r="D431">
        <v>1.5</v>
      </c>
      <c r="E431">
        <v>4</v>
      </c>
      <c r="F431">
        <v>7.23</v>
      </c>
      <c r="G431">
        <v>1</v>
      </c>
      <c r="H431">
        <v>0.58</v>
      </c>
      <c r="I431">
        <f t="shared" si="66"/>
        <v>0</v>
      </c>
      <c r="J431" s="1">
        <f t="shared" si="67"/>
        <v>0.340794117647059</v>
      </c>
      <c r="K431" s="3">
        <f t="shared" si="68"/>
        <v>0.1446</v>
      </c>
      <c r="L431" s="3">
        <f t="shared" si="69"/>
        <v>0.850477124183007</v>
      </c>
      <c r="M431" s="1">
        <f t="shared" si="70"/>
        <v>0.683691176470588</v>
      </c>
      <c r="N431" s="1">
        <f t="shared" si="71"/>
        <v>1</v>
      </c>
      <c r="O431" s="3">
        <f t="shared" si="72"/>
        <v>0.7</v>
      </c>
      <c r="P431" s="2">
        <v>0.8</v>
      </c>
      <c r="Q431" s="2">
        <v>0.1</v>
      </c>
      <c r="R431" s="2">
        <v>0.1</v>
      </c>
      <c r="S431" s="2">
        <f t="shared" si="73"/>
        <v>0.386927625272331</v>
      </c>
      <c r="T431" s="2">
        <f t="shared" si="74"/>
        <v>0.195994123903858</v>
      </c>
      <c r="U431" s="2">
        <f t="shared" si="75"/>
        <v>1</v>
      </c>
      <c r="V431" s="2">
        <f t="shared" si="76"/>
        <v>1</v>
      </c>
    </row>
    <row r="432" spans="1:22">
      <c r="A432">
        <v>317</v>
      </c>
      <c r="B432">
        <v>106</v>
      </c>
      <c r="C432">
        <v>1</v>
      </c>
      <c r="D432">
        <v>1.5</v>
      </c>
      <c r="E432">
        <v>3.5</v>
      </c>
      <c r="F432">
        <v>7.65</v>
      </c>
      <c r="G432">
        <v>1</v>
      </c>
      <c r="H432">
        <v>0.61</v>
      </c>
      <c r="I432">
        <f t="shared" si="66"/>
        <v>1</v>
      </c>
      <c r="J432" s="1">
        <f t="shared" si="67"/>
        <v>0.28675</v>
      </c>
      <c r="K432" s="3">
        <f t="shared" si="68"/>
        <v>0.153</v>
      </c>
      <c r="L432" s="3">
        <f t="shared" si="69"/>
        <v>0.860228758169935</v>
      </c>
      <c r="M432" s="1">
        <f t="shared" si="70"/>
        <v>0.674338235294118</v>
      </c>
      <c r="N432" s="1">
        <f t="shared" si="71"/>
        <v>0</v>
      </c>
      <c r="O432" s="3">
        <f t="shared" si="72"/>
        <v>0.666666666666667</v>
      </c>
      <c r="P432" s="2">
        <v>0.8</v>
      </c>
      <c r="Q432" s="2">
        <v>0.1</v>
      </c>
      <c r="R432" s="2">
        <v>0.1</v>
      </c>
      <c r="S432" s="2">
        <f t="shared" si="73"/>
        <v>0.453941394335512</v>
      </c>
      <c r="T432" s="2">
        <f t="shared" si="74"/>
        <v>0.202382119244948</v>
      </c>
      <c r="U432" s="2">
        <f t="shared" si="75"/>
        <v>1</v>
      </c>
      <c r="V432" s="2">
        <f t="shared" si="76"/>
        <v>1</v>
      </c>
    </row>
    <row r="433" spans="1:22">
      <c r="A433">
        <v>318</v>
      </c>
      <c r="B433">
        <v>110</v>
      </c>
      <c r="C433">
        <v>1</v>
      </c>
      <c r="D433">
        <v>2.5</v>
      </c>
      <c r="E433">
        <v>3.5</v>
      </c>
      <c r="F433">
        <v>8.54</v>
      </c>
      <c r="G433">
        <v>1</v>
      </c>
      <c r="H433">
        <v>0.67</v>
      </c>
      <c r="I433">
        <f t="shared" si="66"/>
        <v>1</v>
      </c>
      <c r="J433" s="1">
        <f t="shared" si="67"/>
        <v>0.201258823529412</v>
      </c>
      <c r="K433" s="3">
        <f t="shared" si="68"/>
        <v>0.1708</v>
      </c>
      <c r="L433" s="3">
        <f t="shared" si="69"/>
        <v>0.901986928104575</v>
      </c>
      <c r="M433" s="1">
        <f t="shared" si="70"/>
        <v>0.747323529411765</v>
      </c>
      <c r="N433" s="1">
        <f t="shared" si="71"/>
        <v>0</v>
      </c>
      <c r="O433" s="3">
        <f t="shared" si="72"/>
        <v>0.733333333333333</v>
      </c>
      <c r="P433" s="2">
        <v>0.8</v>
      </c>
      <c r="Q433" s="2">
        <v>0.1</v>
      </c>
      <c r="R433" s="2">
        <v>0.1</v>
      </c>
      <c r="S433" s="2">
        <f t="shared" si="73"/>
        <v>0.458198082788671</v>
      </c>
      <c r="T433" s="2">
        <f t="shared" si="74"/>
        <v>0.213429942525696</v>
      </c>
      <c r="U433" s="2">
        <f t="shared" si="75"/>
        <v>1</v>
      </c>
      <c r="V433" s="2">
        <f t="shared" si="76"/>
        <v>1</v>
      </c>
    </row>
    <row r="434" spans="1:22">
      <c r="A434">
        <v>312</v>
      </c>
      <c r="B434">
        <v>105</v>
      </c>
      <c r="C434">
        <v>2</v>
      </c>
      <c r="D434">
        <v>1.5</v>
      </c>
      <c r="E434">
        <v>3</v>
      </c>
      <c r="F434">
        <v>8.46</v>
      </c>
      <c r="G434">
        <v>0</v>
      </c>
      <c r="H434">
        <v>0.66</v>
      </c>
      <c r="I434">
        <f t="shared" si="66"/>
        <v>1</v>
      </c>
      <c r="J434" s="1">
        <f t="shared" si="67"/>
        <v>0.223670588235294</v>
      </c>
      <c r="K434" s="3">
        <f t="shared" si="68"/>
        <v>0.20304</v>
      </c>
      <c r="L434" s="3">
        <f t="shared" si="69"/>
        <v>0.879549019607843</v>
      </c>
      <c r="M434" s="1">
        <f t="shared" si="70"/>
        <v>0.665911764705882</v>
      </c>
      <c r="N434" s="1">
        <f t="shared" si="71"/>
        <v>0</v>
      </c>
      <c r="O434" s="3">
        <f t="shared" si="72"/>
        <v>0.3</v>
      </c>
      <c r="P434" s="2">
        <v>0.8</v>
      </c>
      <c r="Q434" s="2">
        <v>0.1</v>
      </c>
      <c r="R434" s="2">
        <v>0.1</v>
      </c>
      <c r="S434" s="2">
        <f t="shared" si="73"/>
        <v>0.425608836601307</v>
      </c>
      <c r="T434" s="2">
        <f t="shared" si="74"/>
        <v>0.198392524612677</v>
      </c>
      <c r="U434" s="2">
        <f t="shared" si="75"/>
        <v>1</v>
      </c>
      <c r="V434" s="2">
        <f t="shared" si="76"/>
        <v>1</v>
      </c>
    </row>
    <row r="435" spans="1:22">
      <c r="A435">
        <v>305</v>
      </c>
      <c r="B435">
        <v>104</v>
      </c>
      <c r="C435">
        <v>2</v>
      </c>
      <c r="D435">
        <v>2.5</v>
      </c>
      <c r="E435">
        <v>1.5</v>
      </c>
      <c r="F435">
        <v>7.79</v>
      </c>
      <c r="G435">
        <v>0</v>
      </c>
      <c r="H435">
        <v>0.53</v>
      </c>
      <c r="I435">
        <f t="shared" si="66"/>
        <v>0</v>
      </c>
      <c r="J435" s="1">
        <f t="shared" si="67"/>
        <v>0.301191176470588</v>
      </c>
      <c r="K435" s="3">
        <f t="shared" si="68"/>
        <v>0.18696</v>
      </c>
      <c r="L435" s="3">
        <f t="shared" si="69"/>
        <v>0.847575163398693</v>
      </c>
      <c r="M435" s="1">
        <f t="shared" si="70"/>
        <v>0.619014705882353</v>
      </c>
      <c r="N435" s="1">
        <f t="shared" si="71"/>
        <v>1</v>
      </c>
      <c r="O435" s="3">
        <f t="shared" si="72"/>
        <v>0.266666666666667</v>
      </c>
      <c r="P435" s="2">
        <v>0.8</v>
      </c>
      <c r="Q435" s="2">
        <v>0.1</v>
      </c>
      <c r="R435" s="2">
        <v>0.1</v>
      </c>
      <c r="S435" s="2">
        <f t="shared" si="73"/>
        <v>0.34704820043573</v>
      </c>
      <c r="T435" s="2">
        <f t="shared" si="74"/>
        <v>0.201181972666991</v>
      </c>
      <c r="U435" s="2">
        <f t="shared" si="75"/>
        <v>1</v>
      </c>
      <c r="V435" s="2">
        <f t="shared" si="76"/>
        <v>1</v>
      </c>
    </row>
    <row r="436" spans="1:22">
      <c r="A436">
        <v>332</v>
      </c>
      <c r="B436">
        <v>112</v>
      </c>
      <c r="C436">
        <v>1</v>
      </c>
      <c r="D436">
        <v>1.5</v>
      </c>
      <c r="E436">
        <v>3</v>
      </c>
      <c r="F436">
        <v>8.66</v>
      </c>
      <c r="G436">
        <v>1</v>
      </c>
      <c r="H436">
        <v>0.79</v>
      </c>
      <c r="I436">
        <f t="shared" si="66"/>
        <v>1</v>
      </c>
      <c r="J436" s="1">
        <f t="shared" si="67"/>
        <v>0.154376470588235</v>
      </c>
      <c r="K436" s="3">
        <f t="shared" si="68"/>
        <v>0.1732</v>
      </c>
      <c r="L436" s="3">
        <f t="shared" si="69"/>
        <v>0.925267973856209</v>
      </c>
      <c r="M436" s="1">
        <f t="shared" si="70"/>
        <v>0.685617647058824</v>
      </c>
      <c r="N436" s="1">
        <f t="shared" si="71"/>
        <v>0</v>
      </c>
      <c r="O436" s="3">
        <f t="shared" si="72"/>
        <v>0.633333333333333</v>
      </c>
      <c r="P436" s="2">
        <v>0.8</v>
      </c>
      <c r="Q436" s="2">
        <v>0.1</v>
      </c>
      <c r="R436" s="2">
        <v>0.1</v>
      </c>
      <c r="S436" s="2">
        <f t="shared" si="73"/>
        <v>0.439607930283224</v>
      </c>
      <c r="T436" s="2">
        <f t="shared" si="74"/>
        <v>0.21053512458805</v>
      </c>
      <c r="U436" s="2">
        <f t="shared" si="75"/>
        <v>1</v>
      </c>
      <c r="V436" s="2">
        <f t="shared" si="76"/>
        <v>1</v>
      </c>
    </row>
    <row r="437" spans="1:22">
      <c r="A437">
        <v>331</v>
      </c>
      <c r="B437">
        <v>116</v>
      </c>
      <c r="C437">
        <v>4</v>
      </c>
      <c r="D437">
        <v>4.5</v>
      </c>
      <c r="E437">
        <v>4.5</v>
      </c>
      <c r="F437">
        <v>9.44</v>
      </c>
      <c r="G437">
        <v>1</v>
      </c>
      <c r="H437">
        <v>0.92</v>
      </c>
      <c r="I437">
        <f t="shared" si="66"/>
        <v>1</v>
      </c>
      <c r="J437" s="1">
        <f t="shared" si="67"/>
        <v>0.0809882352941177</v>
      </c>
      <c r="K437" s="3">
        <f t="shared" si="68"/>
        <v>0.7552</v>
      </c>
      <c r="L437" s="3">
        <f t="shared" si="69"/>
        <v>0.961398692810458</v>
      </c>
      <c r="M437" s="1">
        <f t="shared" si="70"/>
        <v>0.929382352941176</v>
      </c>
      <c r="N437" s="1">
        <f t="shared" si="71"/>
        <v>0</v>
      </c>
      <c r="O437" s="3">
        <f t="shared" si="72"/>
        <v>0.933333333333333</v>
      </c>
      <c r="P437" s="2">
        <v>0.8</v>
      </c>
      <c r="Q437" s="2">
        <v>0.1</v>
      </c>
      <c r="R437" s="2">
        <v>0.1</v>
      </c>
      <c r="S437" s="2">
        <f t="shared" si="73"/>
        <v>0.628373769063181</v>
      </c>
      <c r="T437" s="2">
        <f t="shared" si="74"/>
        <v>0.234369664772404</v>
      </c>
      <c r="U437" s="2">
        <f t="shared" si="75"/>
        <v>1</v>
      </c>
      <c r="V437" s="2">
        <f t="shared" si="76"/>
        <v>1</v>
      </c>
    </row>
    <row r="438" spans="1:22">
      <c r="A438">
        <v>321</v>
      </c>
      <c r="B438">
        <v>114</v>
      </c>
      <c r="C438">
        <v>5</v>
      </c>
      <c r="D438">
        <v>4.5</v>
      </c>
      <c r="E438">
        <v>4.5</v>
      </c>
      <c r="F438">
        <v>9.16</v>
      </c>
      <c r="G438">
        <v>1</v>
      </c>
      <c r="H438">
        <v>0.87</v>
      </c>
      <c r="I438">
        <f t="shared" si="66"/>
        <v>1</v>
      </c>
      <c r="J438" s="1">
        <f t="shared" si="67"/>
        <v>0.135188235294118</v>
      </c>
      <c r="K438" s="3">
        <f t="shared" si="68"/>
        <v>0.916</v>
      </c>
      <c r="L438" s="3">
        <f t="shared" si="69"/>
        <v>0.936705882352941</v>
      </c>
      <c r="M438" s="1">
        <f t="shared" si="70"/>
        <v>0.915029411764706</v>
      </c>
      <c r="N438" s="1">
        <f t="shared" si="71"/>
        <v>0</v>
      </c>
      <c r="O438" s="3">
        <f t="shared" si="72"/>
        <v>0.933333333333333</v>
      </c>
      <c r="P438" s="2">
        <v>0.8</v>
      </c>
      <c r="Q438" s="2">
        <v>0.1</v>
      </c>
      <c r="R438" s="2">
        <v>0.1</v>
      </c>
      <c r="S438" s="2">
        <f t="shared" si="73"/>
        <v>0.677974117647059</v>
      </c>
      <c r="T438" s="2">
        <f t="shared" si="74"/>
        <v>0.233513724126629</v>
      </c>
      <c r="U438" s="2">
        <f t="shared" si="75"/>
        <v>1</v>
      </c>
      <c r="V438" s="2">
        <f t="shared" si="76"/>
        <v>1</v>
      </c>
    </row>
    <row r="439" spans="1:22">
      <c r="A439">
        <v>324</v>
      </c>
      <c r="B439">
        <v>113</v>
      </c>
      <c r="C439">
        <v>5</v>
      </c>
      <c r="D439">
        <v>4</v>
      </c>
      <c r="E439">
        <v>5</v>
      </c>
      <c r="F439">
        <v>9.25</v>
      </c>
      <c r="G439">
        <v>1</v>
      </c>
      <c r="H439">
        <v>0.92</v>
      </c>
      <c r="I439">
        <f t="shared" si="66"/>
        <v>1</v>
      </c>
      <c r="J439" s="1">
        <f t="shared" si="67"/>
        <v>0.118529411764706</v>
      </c>
      <c r="K439" s="3">
        <f t="shared" si="68"/>
        <v>0.925</v>
      </c>
      <c r="L439" s="3">
        <f t="shared" si="69"/>
        <v>0.939869281045752</v>
      </c>
      <c r="M439" s="1">
        <f t="shared" si="70"/>
        <v>0.919485294117647</v>
      </c>
      <c r="N439" s="1">
        <f t="shared" si="71"/>
        <v>0</v>
      </c>
      <c r="O439" s="3">
        <f t="shared" si="72"/>
        <v>0.933333333333333</v>
      </c>
      <c r="P439" s="2">
        <v>0.8</v>
      </c>
      <c r="Q439" s="2">
        <v>0.1</v>
      </c>
      <c r="R439" s="2">
        <v>0.1</v>
      </c>
      <c r="S439" s="2">
        <f t="shared" si="73"/>
        <v>0.677131808278867</v>
      </c>
      <c r="T439" s="2">
        <f t="shared" si="74"/>
        <v>0.235288508341525</v>
      </c>
      <c r="U439" s="2">
        <f t="shared" si="75"/>
        <v>1</v>
      </c>
      <c r="V439" s="2">
        <f t="shared" si="76"/>
        <v>1</v>
      </c>
    </row>
    <row r="440" spans="1:22">
      <c r="A440">
        <v>328</v>
      </c>
      <c r="B440">
        <v>116</v>
      </c>
      <c r="C440">
        <v>5</v>
      </c>
      <c r="D440">
        <v>4.5</v>
      </c>
      <c r="E440">
        <v>5</v>
      </c>
      <c r="F440">
        <v>9.08</v>
      </c>
      <c r="G440">
        <v>1</v>
      </c>
      <c r="H440">
        <v>0.91</v>
      </c>
      <c r="I440">
        <f t="shared" si="66"/>
        <v>1</v>
      </c>
      <c r="J440" s="1">
        <f t="shared" si="67"/>
        <v>0.124047058823529</v>
      </c>
      <c r="K440" s="3">
        <f t="shared" si="68"/>
        <v>0.908</v>
      </c>
      <c r="L440" s="3">
        <f t="shared" si="69"/>
        <v>0.946457516339869</v>
      </c>
      <c r="M440" s="1">
        <f t="shared" si="70"/>
        <v>0.943176470588235</v>
      </c>
      <c r="N440" s="1">
        <f t="shared" si="71"/>
        <v>0</v>
      </c>
      <c r="O440" s="3">
        <f t="shared" si="72"/>
        <v>0.966666666666667</v>
      </c>
      <c r="P440" s="2">
        <v>0.8</v>
      </c>
      <c r="Q440" s="2">
        <v>0.1</v>
      </c>
      <c r="R440" s="2">
        <v>0.1</v>
      </c>
      <c r="S440" s="2">
        <f t="shared" si="73"/>
        <v>0.680388671023965</v>
      </c>
      <c r="T440" s="2">
        <f t="shared" si="74"/>
        <v>0.236806917371817</v>
      </c>
      <c r="U440" s="2">
        <f t="shared" si="75"/>
        <v>1</v>
      </c>
      <c r="V440" s="2">
        <f t="shared" si="76"/>
        <v>1</v>
      </c>
    </row>
    <row r="441" spans="1:22">
      <c r="A441">
        <v>327</v>
      </c>
      <c r="B441">
        <v>118</v>
      </c>
      <c r="C441">
        <v>4</v>
      </c>
      <c r="D441">
        <v>5</v>
      </c>
      <c r="E441">
        <v>5</v>
      </c>
      <c r="F441">
        <v>9.67</v>
      </c>
      <c r="G441">
        <v>1</v>
      </c>
      <c r="H441">
        <v>0.93</v>
      </c>
      <c r="I441">
        <f t="shared" si="66"/>
        <v>1</v>
      </c>
      <c r="J441" s="1">
        <f t="shared" si="67"/>
        <v>0.0699735294117647</v>
      </c>
      <c r="K441" s="3">
        <f t="shared" si="68"/>
        <v>0.7736</v>
      </c>
      <c r="L441" s="3">
        <f t="shared" si="69"/>
        <v>0.970699346405229</v>
      </c>
      <c r="M441" s="1">
        <f t="shared" si="70"/>
        <v>0.982191176470588</v>
      </c>
      <c r="N441" s="1">
        <f t="shared" si="71"/>
        <v>0</v>
      </c>
      <c r="O441" s="3">
        <f t="shared" si="72"/>
        <v>1</v>
      </c>
      <c r="P441" s="2">
        <v>0.8</v>
      </c>
      <c r="Q441" s="2">
        <v>0.1</v>
      </c>
      <c r="R441" s="2">
        <v>0.1</v>
      </c>
      <c r="S441" s="2">
        <f t="shared" si="73"/>
        <v>0.642381394335512</v>
      </c>
      <c r="T441" s="2">
        <f t="shared" si="74"/>
        <v>0.241230881163655</v>
      </c>
      <c r="U441" s="2">
        <f t="shared" si="75"/>
        <v>1</v>
      </c>
      <c r="V441" s="2">
        <f t="shared" si="76"/>
        <v>1</v>
      </c>
    </row>
    <row r="442" spans="1:22">
      <c r="A442">
        <v>320</v>
      </c>
      <c r="B442">
        <v>108</v>
      </c>
      <c r="C442">
        <v>3</v>
      </c>
      <c r="D442">
        <v>3.5</v>
      </c>
      <c r="E442">
        <v>5</v>
      </c>
      <c r="F442">
        <v>8.97</v>
      </c>
      <c r="G442">
        <v>1</v>
      </c>
      <c r="H442">
        <v>0.84</v>
      </c>
      <c r="I442">
        <f t="shared" si="66"/>
        <v>1</v>
      </c>
      <c r="J442" s="1">
        <f t="shared" si="67"/>
        <v>0.155764705882353</v>
      </c>
      <c r="K442" s="3">
        <f t="shared" si="68"/>
        <v>0.5382</v>
      </c>
      <c r="L442" s="3">
        <f t="shared" si="69"/>
        <v>0.912725490196078</v>
      </c>
      <c r="M442" s="1">
        <f t="shared" si="70"/>
        <v>0.884544117647059</v>
      </c>
      <c r="N442" s="1">
        <f t="shared" si="71"/>
        <v>0</v>
      </c>
      <c r="O442" s="3">
        <f t="shared" si="72"/>
        <v>0.9</v>
      </c>
      <c r="P442" s="2">
        <v>0.8</v>
      </c>
      <c r="Q442" s="2">
        <v>0.1</v>
      </c>
      <c r="R442" s="2">
        <v>0.1</v>
      </c>
      <c r="S442" s="2">
        <f t="shared" si="73"/>
        <v>0.571214248366013</v>
      </c>
      <c r="T442" s="2">
        <f t="shared" si="74"/>
        <v>0.221687852681876</v>
      </c>
      <c r="U442" s="2">
        <f t="shared" si="75"/>
        <v>1</v>
      </c>
      <c r="V442" s="2">
        <f t="shared" si="76"/>
        <v>1</v>
      </c>
    </row>
    <row r="443" spans="1:22">
      <c r="A443">
        <v>312</v>
      </c>
      <c r="B443">
        <v>109</v>
      </c>
      <c r="C443">
        <v>2</v>
      </c>
      <c r="D443">
        <v>2.5</v>
      </c>
      <c r="E443">
        <v>4</v>
      </c>
      <c r="F443">
        <v>9.02</v>
      </c>
      <c r="G443">
        <v>0</v>
      </c>
      <c r="H443">
        <v>0.8</v>
      </c>
      <c r="I443">
        <f t="shared" ref="I443:I494" si="77">IF(H443&gt;0.6,1,0)</f>
        <v>1</v>
      </c>
      <c r="J443" s="1">
        <f t="shared" ref="J443:J494" si="78">1-(F443/10*A443/340)</f>
        <v>0.172282352941177</v>
      </c>
      <c r="K443" s="3">
        <f t="shared" ref="K443:K494" si="79">IF(G443=1,1,0.6)*C443/5*F443/10</f>
        <v>0.21648</v>
      </c>
      <c r="L443" s="3">
        <f t="shared" ref="L443:L494" si="80">IF(A443&lt;305,((A443/340+B443/120+F443/10)/6),(A443/340+B443/120+F443/10)/3)</f>
        <v>0.909326797385621</v>
      </c>
      <c r="M443" s="1">
        <f t="shared" ref="M443:M494" si="81">(A443/340+F443/10+D443/5+E443/5)/4</f>
        <v>0.779911764705882</v>
      </c>
      <c r="N443" s="1">
        <f t="shared" ref="N443:N494" si="82">IF(AND((A443/340+B443/120+F443/10)/3&gt;0.8,H443&lt;0.6),((A443/340+B443/120+F443/10)/3&gt;0.8)*1,0)</f>
        <v>0</v>
      </c>
      <c r="O443" s="3">
        <f t="shared" ref="O443:O494" si="83">(D443/5+E443/5+IF(G443=1,1,0))/3</f>
        <v>0.433333333333333</v>
      </c>
      <c r="P443" s="2">
        <v>0.8</v>
      </c>
      <c r="Q443" s="2">
        <v>0.1</v>
      </c>
      <c r="R443" s="2">
        <v>0.1</v>
      </c>
      <c r="S443" s="2">
        <f t="shared" ref="S443:S494" si="84">IF(L443&lt;0.5,-1,1)*P443*(AVERAGE(J443,K443,L443)+(Q443*O443)+(R443*M443)-(R443*N443))</f>
        <v>0.44321671459695</v>
      </c>
      <c r="T443" s="2">
        <f t="shared" ref="T443:T494" si="85">0.1+(STDEV(J443,K443,L443,M443,N443,O443)*0.3)</f>
        <v>0.208027236397332</v>
      </c>
      <c r="U443" s="2">
        <f t="shared" ref="U443:U494" si="86">IF(S443&gt;=T443,1,0)</f>
        <v>1</v>
      </c>
      <c r="V443" s="2">
        <f t="shared" ref="V443:V494" si="87">IF(U443=(IF(H443&gt;0.5,1,0)),1,0)</f>
        <v>1</v>
      </c>
    </row>
    <row r="444" spans="1:22">
      <c r="A444">
        <v>315</v>
      </c>
      <c r="B444">
        <v>101</v>
      </c>
      <c r="C444">
        <v>3</v>
      </c>
      <c r="D444">
        <v>3.5</v>
      </c>
      <c r="E444">
        <v>4.5</v>
      </c>
      <c r="F444">
        <v>9.13</v>
      </c>
      <c r="G444">
        <v>0</v>
      </c>
      <c r="H444">
        <v>0.79</v>
      </c>
      <c r="I444">
        <f t="shared" si="77"/>
        <v>1</v>
      </c>
      <c r="J444" s="1">
        <f t="shared" si="78"/>
        <v>0.154132352941176</v>
      </c>
      <c r="K444" s="3">
        <f t="shared" si="79"/>
        <v>0.32868</v>
      </c>
      <c r="L444" s="3">
        <f t="shared" si="80"/>
        <v>0.893712418300654</v>
      </c>
      <c r="M444" s="1">
        <f t="shared" si="81"/>
        <v>0.859867647058823</v>
      </c>
      <c r="N444" s="1">
        <f t="shared" si="82"/>
        <v>0</v>
      </c>
      <c r="O444" s="3">
        <f t="shared" si="83"/>
        <v>0.533333333333333</v>
      </c>
      <c r="P444" s="2">
        <v>0.8</v>
      </c>
      <c r="Q444" s="2">
        <v>0.1</v>
      </c>
      <c r="R444" s="2">
        <v>0.1</v>
      </c>
      <c r="S444" s="2">
        <f t="shared" si="84"/>
        <v>0.478529350762527</v>
      </c>
      <c r="T444" s="2">
        <f t="shared" si="85"/>
        <v>0.210289284397547</v>
      </c>
      <c r="U444" s="2">
        <f t="shared" si="86"/>
        <v>1</v>
      </c>
      <c r="V444" s="2">
        <f t="shared" si="87"/>
        <v>1</v>
      </c>
    </row>
    <row r="445" spans="1:22">
      <c r="A445">
        <v>320</v>
      </c>
      <c r="B445">
        <v>112</v>
      </c>
      <c r="C445">
        <v>4</v>
      </c>
      <c r="D445">
        <v>3</v>
      </c>
      <c r="E445">
        <v>4.5</v>
      </c>
      <c r="F445">
        <v>8.86</v>
      </c>
      <c r="G445">
        <v>1</v>
      </c>
      <c r="H445">
        <v>0.82</v>
      </c>
      <c r="I445">
        <f t="shared" si="77"/>
        <v>1</v>
      </c>
      <c r="J445" s="1">
        <f t="shared" si="78"/>
        <v>0.166117647058824</v>
      </c>
      <c r="K445" s="3">
        <f t="shared" si="79"/>
        <v>0.7088</v>
      </c>
      <c r="L445" s="3">
        <f t="shared" si="80"/>
        <v>0.920169934640523</v>
      </c>
      <c r="M445" s="1">
        <f t="shared" si="81"/>
        <v>0.831794117647059</v>
      </c>
      <c r="N445" s="1">
        <f t="shared" si="82"/>
        <v>0</v>
      </c>
      <c r="O445" s="3">
        <f t="shared" si="83"/>
        <v>0.833333333333333</v>
      </c>
      <c r="P445" s="2">
        <v>0.8</v>
      </c>
      <c r="Q445" s="2">
        <v>0.1</v>
      </c>
      <c r="R445" s="2">
        <v>0.1</v>
      </c>
      <c r="S445" s="2">
        <f t="shared" si="84"/>
        <v>0.611900217864924</v>
      </c>
      <c r="T445" s="2">
        <f t="shared" si="85"/>
        <v>0.217538487061237</v>
      </c>
      <c r="U445" s="2">
        <f t="shared" si="86"/>
        <v>1</v>
      </c>
      <c r="V445" s="2">
        <f t="shared" si="87"/>
        <v>1</v>
      </c>
    </row>
    <row r="446" spans="1:22">
      <c r="A446">
        <v>324</v>
      </c>
      <c r="B446">
        <v>113</v>
      </c>
      <c r="C446">
        <v>4</v>
      </c>
      <c r="D446">
        <v>4.5</v>
      </c>
      <c r="E446">
        <v>4.5</v>
      </c>
      <c r="F446">
        <v>9.25</v>
      </c>
      <c r="G446">
        <v>1</v>
      </c>
      <c r="H446">
        <v>0.89</v>
      </c>
      <c r="I446">
        <f t="shared" si="77"/>
        <v>1</v>
      </c>
      <c r="J446" s="1">
        <f t="shared" si="78"/>
        <v>0.118529411764706</v>
      </c>
      <c r="K446" s="3">
        <f t="shared" si="79"/>
        <v>0.74</v>
      </c>
      <c r="L446" s="3">
        <f t="shared" si="80"/>
        <v>0.939869281045752</v>
      </c>
      <c r="M446" s="1">
        <f t="shared" si="81"/>
        <v>0.919485294117647</v>
      </c>
      <c r="N446" s="1">
        <f t="shared" si="82"/>
        <v>0</v>
      </c>
      <c r="O446" s="3">
        <f t="shared" si="83"/>
        <v>0.933333333333333</v>
      </c>
      <c r="P446" s="2">
        <v>0.8</v>
      </c>
      <c r="Q446" s="2">
        <v>0.1</v>
      </c>
      <c r="R446" s="2">
        <v>0.1</v>
      </c>
      <c r="S446" s="2">
        <f t="shared" si="84"/>
        <v>0.627798474945534</v>
      </c>
      <c r="T446" s="2">
        <f t="shared" si="85"/>
        <v>0.230054053050127</v>
      </c>
      <c r="U446" s="2">
        <f t="shared" si="86"/>
        <v>1</v>
      </c>
      <c r="V446" s="2">
        <f t="shared" si="87"/>
        <v>1</v>
      </c>
    </row>
    <row r="447" spans="1:22">
      <c r="A447">
        <v>328</v>
      </c>
      <c r="B447">
        <v>116</v>
      </c>
      <c r="C447">
        <v>4</v>
      </c>
      <c r="D447">
        <v>5</v>
      </c>
      <c r="E447">
        <v>3.5</v>
      </c>
      <c r="F447">
        <v>9.6</v>
      </c>
      <c r="G447">
        <v>1</v>
      </c>
      <c r="H447">
        <v>0.93</v>
      </c>
      <c r="I447">
        <f t="shared" si="77"/>
        <v>1</v>
      </c>
      <c r="J447" s="1">
        <f t="shared" si="78"/>
        <v>0.0738823529411765</v>
      </c>
      <c r="K447" s="3">
        <f t="shared" si="79"/>
        <v>0.768</v>
      </c>
      <c r="L447" s="3">
        <f t="shared" si="80"/>
        <v>0.963790849673203</v>
      </c>
      <c r="M447" s="1">
        <f t="shared" si="81"/>
        <v>0.906176470588235</v>
      </c>
      <c r="N447" s="1">
        <f t="shared" si="82"/>
        <v>0</v>
      </c>
      <c r="O447" s="3">
        <f t="shared" si="83"/>
        <v>0.9</v>
      </c>
      <c r="P447" s="2">
        <v>0.8</v>
      </c>
      <c r="Q447" s="2">
        <v>0.1</v>
      </c>
      <c r="R447" s="2">
        <v>0.1</v>
      </c>
      <c r="S447" s="2">
        <f t="shared" si="84"/>
        <v>0.62600697167756</v>
      </c>
      <c r="T447" s="2">
        <f t="shared" si="85"/>
        <v>0.232889380356884</v>
      </c>
      <c r="U447" s="2">
        <f t="shared" si="86"/>
        <v>1</v>
      </c>
      <c r="V447" s="2">
        <f t="shared" si="87"/>
        <v>1</v>
      </c>
    </row>
    <row r="448" spans="1:22">
      <c r="A448">
        <v>319</v>
      </c>
      <c r="B448">
        <v>103</v>
      </c>
      <c r="C448">
        <v>3</v>
      </c>
      <c r="D448">
        <v>2.5</v>
      </c>
      <c r="E448">
        <v>4</v>
      </c>
      <c r="F448">
        <v>8.76</v>
      </c>
      <c r="G448">
        <v>1</v>
      </c>
      <c r="H448">
        <v>0.73</v>
      </c>
      <c r="I448">
        <f t="shared" si="77"/>
        <v>1</v>
      </c>
      <c r="J448" s="1">
        <f t="shared" si="78"/>
        <v>0.178105882352941</v>
      </c>
      <c r="K448" s="3">
        <f t="shared" si="79"/>
        <v>0.5256</v>
      </c>
      <c r="L448" s="3">
        <f t="shared" si="80"/>
        <v>0.890856209150327</v>
      </c>
      <c r="M448" s="1">
        <f t="shared" si="81"/>
        <v>0.778558823529412</v>
      </c>
      <c r="N448" s="1">
        <f t="shared" si="82"/>
        <v>0</v>
      </c>
      <c r="O448" s="3">
        <f t="shared" si="83"/>
        <v>0.766666666666667</v>
      </c>
      <c r="P448" s="2">
        <v>0.8</v>
      </c>
      <c r="Q448" s="2">
        <v>0.1</v>
      </c>
      <c r="R448" s="2">
        <v>0.1</v>
      </c>
      <c r="S448" s="2">
        <f t="shared" si="84"/>
        <v>0.548834596949891</v>
      </c>
      <c r="T448" s="2">
        <f t="shared" si="85"/>
        <v>0.208373448264444</v>
      </c>
      <c r="U448" s="2">
        <f t="shared" si="86"/>
        <v>1</v>
      </c>
      <c r="V448" s="2">
        <f t="shared" si="87"/>
        <v>1</v>
      </c>
    </row>
    <row r="449" spans="1:22">
      <c r="A449">
        <v>310</v>
      </c>
      <c r="B449">
        <v>105</v>
      </c>
      <c r="C449">
        <v>2</v>
      </c>
      <c r="D449">
        <v>3</v>
      </c>
      <c r="E449">
        <v>3.5</v>
      </c>
      <c r="F449">
        <v>8.01</v>
      </c>
      <c r="G449">
        <v>0</v>
      </c>
      <c r="H449">
        <v>0.71</v>
      </c>
      <c r="I449">
        <f t="shared" si="77"/>
        <v>1</v>
      </c>
      <c r="J449" s="1">
        <f t="shared" si="78"/>
        <v>0.269676470588235</v>
      </c>
      <c r="K449" s="3">
        <f t="shared" si="79"/>
        <v>0.19224</v>
      </c>
      <c r="L449" s="3">
        <f t="shared" si="80"/>
        <v>0.862588235294118</v>
      </c>
      <c r="M449" s="1">
        <f t="shared" si="81"/>
        <v>0.753191176470588</v>
      </c>
      <c r="N449" s="1">
        <f t="shared" si="82"/>
        <v>0</v>
      </c>
      <c r="O449" s="3">
        <f t="shared" si="83"/>
        <v>0.433333333333333</v>
      </c>
      <c r="P449" s="2">
        <v>0.8</v>
      </c>
      <c r="Q449" s="2">
        <v>0.1</v>
      </c>
      <c r="R449" s="2">
        <v>0.1</v>
      </c>
      <c r="S449" s="2">
        <f t="shared" si="84"/>
        <v>0.448123215686275</v>
      </c>
      <c r="T449" s="2">
        <f t="shared" si="85"/>
        <v>0.200214087555433</v>
      </c>
      <c r="U449" s="2">
        <f t="shared" si="86"/>
        <v>1</v>
      </c>
      <c r="V449" s="2">
        <f t="shared" si="87"/>
        <v>1</v>
      </c>
    </row>
    <row r="450" spans="1:22">
      <c r="A450">
        <v>305</v>
      </c>
      <c r="B450">
        <v>102</v>
      </c>
      <c r="C450">
        <v>2</v>
      </c>
      <c r="D450">
        <v>1.5</v>
      </c>
      <c r="E450">
        <v>2.5</v>
      </c>
      <c r="F450">
        <v>7.64</v>
      </c>
      <c r="G450">
        <v>0</v>
      </c>
      <c r="H450">
        <v>0.59</v>
      </c>
      <c r="I450">
        <f t="shared" si="77"/>
        <v>0</v>
      </c>
      <c r="J450" s="1">
        <f t="shared" si="78"/>
        <v>0.314647058823529</v>
      </c>
      <c r="K450" s="3">
        <f t="shared" si="79"/>
        <v>0.18336</v>
      </c>
      <c r="L450" s="3">
        <f t="shared" si="80"/>
        <v>0.837019607843137</v>
      </c>
      <c r="M450" s="1">
        <f t="shared" si="81"/>
        <v>0.615264705882353</v>
      </c>
      <c r="N450" s="1">
        <f t="shared" si="82"/>
        <v>1</v>
      </c>
      <c r="O450" s="3">
        <f t="shared" si="83"/>
        <v>0.266666666666667</v>
      </c>
      <c r="P450" s="2">
        <v>0.8</v>
      </c>
      <c r="Q450" s="2">
        <v>0.1</v>
      </c>
      <c r="R450" s="2">
        <v>0.1</v>
      </c>
      <c r="S450" s="2">
        <f t="shared" si="84"/>
        <v>0.346561620915033</v>
      </c>
      <c r="T450" s="2">
        <f t="shared" si="85"/>
        <v>0.200227309171607</v>
      </c>
      <c r="U450" s="2">
        <f t="shared" si="86"/>
        <v>1</v>
      </c>
      <c r="V450" s="2">
        <f t="shared" si="87"/>
        <v>1</v>
      </c>
    </row>
    <row r="451" spans="1:22">
      <c r="A451">
        <v>299</v>
      </c>
      <c r="B451">
        <v>100</v>
      </c>
      <c r="C451">
        <v>2</v>
      </c>
      <c r="D451">
        <v>2</v>
      </c>
      <c r="E451">
        <v>2</v>
      </c>
      <c r="F451">
        <v>7.88</v>
      </c>
      <c r="G451">
        <v>0</v>
      </c>
      <c r="H451">
        <v>0.51</v>
      </c>
      <c r="I451">
        <f t="shared" si="77"/>
        <v>0</v>
      </c>
      <c r="J451" s="1">
        <f t="shared" si="78"/>
        <v>0.307023529411765</v>
      </c>
      <c r="K451" s="3">
        <f t="shared" si="79"/>
        <v>0.18912</v>
      </c>
      <c r="L451" s="3">
        <f t="shared" si="80"/>
        <v>0.416790849673203</v>
      </c>
      <c r="M451" s="1">
        <f t="shared" si="81"/>
        <v>0.616852941176471</v>
      </c>
      <c r="N451" s="1">
        <f t="shared" si="82"/>
        <v>1</v>
      </c>
      <c r="O451" s="3">
        <f t="shared" si="83"/>
        <v>0.266666666666667</v>
      </c>
      <c r="P451" s="2">
        <v>0.8</v>
      </c>
      <c r="Q451" s="2">
        <v>0.1</v>
      </c>
      <c r="R451" s="2">
        <v>0.1</v>
      </c>
      <c r="S451" s="2">
        <f t="shared" si="84"/>
        <v>-0.234130736383442</v>
      </c>
      <c r="T451" s="2">
        <f t="shared" si="85"/>
        <v>0.190200172031846</v>
      </c>
      <c r="U451" s="2">
        <f t="shared" si="86"/>
        <v>0</v>
      </c>
      <c r="V451" s="2">
        <f t="shared" si="87"/>
        <v>0</v>
      </c>
    </row>
    <row r="452" spans="1:22">
      <c r="A452">
        <v>295</v>
      </c>
      <c r="B452">
        <v>99</v>
      </c>
      <c r="C452">
        <v>1</v>
      </c>
      <c r="D452">
        <v>2</v>
      </c>
      <c r="E452">
        <v>1.5</v>
      </c>
      <c r="F452">
        <v>7.57</v>
      </c>
      <c r="G452">
        <v>0</v>
      </c>
      <c r="H452">
        <v>0.37</v>
      </c>
      <c r="I452">
        <f t="shared" si="77"/>
        <v>0</v>
      </c>
      <c r="J452" s="1">
        <f t="shared" si="78"/>
        <v>0.343191176470588</v>
      </c>
      <c r="K452" s="3">
        <f t="shared" si="79"/>
        <v>0.09084</v>
      </c>
      <c r="L452" s="3">
        <f t="shared" si="80"/>
        <v>0.408274509803922</v>
      </c>
      <c r="M452" s="1">
        <f t="shared" si="81"/>
        <v>0.581161764705882</v>
      </c>
      <c r="N452" s="1">
        <f t="shared" si="82"/>
        <v>1</v>
      </c>
      <c r="O452" s="3">
        <f t="shared" si="83"/>
        <v>0.233333333333333</v>
      </c>
      <c r="P452" s="2">
        <v>0.8</v>
      </c>
      <c r="Q452" s="2">
        <v>0.1</v>
      </c>
      <c r="R452" s="2">
        <v>0.1</v>
      </c>
      <c r="S452" s="2">
        <f t="shared" si="84"/>
        <v>-0.20977445751634</v>
      </c>
      <c r="T452" s="2">
        <f t="shared" si="85"/>
        <v>0.195669606883017</v>
      </c>
      <c r="U452" s="2">
        <f t="shared" si="86"/>
        <v>0</v>
      </c>
      <c r="V452" s="2">
        <f t="shared" si="87"/>
        <v>1</v>
      </c>
    </row>
    <row r="453" spans="1:22">
      <c r="A453">
        <v>312</v>
      </c>
      <c r="B453">
        <v>100</v>
      </c>
      <c r="C453">
        <v>1</v>
      </c>
      <c r="D453">
        <v>3</v>
      </c>
      <c r="E453">
        <v>3</v>
      </c>
      <c r="F453">
        <v>8.53</v>
      </c>
      <c r="G453">
        <v>1</v>
      </c>
      <c r="H453">
        <v>0.69</v>
      </c>
      <c r="I453">
        <f t="shared" si="77"/>
        <v>1</v>
      </c>
      <c r="J453" s="1">
        <f t="shared" si="78"/>
        <v>0.217247058823529</v>
      </c>
      <c r="K453" s="3">
        <f t="shared" si="79"/>
        <v>0.1706</v>
      </c>
      <c r="L453" s="3">
        <f t="shared" si="80"/>
        <v>0.867993464052287</v>
      </c>
      <c r="M453" s="1">
        <f t="shared" si="81"/>
        <v>0.742661764705882</v>
      </c>
      <c r="N453" s="1">
        <f t="shared" si="82"/>
        <v>0</v>
      </c>
      <c r="O453" s="3">
        <f t="shared" si="83"/>
        <v>0.733333333333333</v>
      </c>
      <c r="P453" s="2">
        <v>0.8</v>
      </c>
      <c r="Q453" s="2">
        <v>0.1</v>
      </c>
      <c r="R453" s="2">
        <v>0.1</v>
      </c>
      <c r="S453" s="2">
        <f t="shared" si="84"/>
        <v>0.452970413943355</v>
      </c>
      <c r="T453" s="2">
        <f t="shared" si="85"/>
        <v>0.210244722006079</v>
      </c>
      <c r="U453" s="2">
        <f t="shared" si="86"/>
        <v>1</v>
      </c>
      <c r="V453" s="2">
        <f t="shared" si="87"/>
        <v>1</v>
      </c>
    </row>
    <row r="454" spans="1:22">
      <c r="A454">
        <v>329</v>
      </c>
      <c r="B454">
        <v>113</v>
      </c>
      <c r="C454">
        <v>4</v>
      </c>
      <c r="D454">
        <v>4</v>
      </c>
      <c r="E454">
        <v>3.5</v>
      </c>
      <c r="F454">
        <v>9.36</v>
      </c>
      <c r="G454">
        <v>1</v>
      </c>
      <c r="H454">
        <v>0.89</v>
      </c>
      <c r="I454">
        <f t="shared" si="77"/>
        <v>1</v>
      </c>
      <c r="J454" s="1">
        <f t="shared" si="78"/>
        <v>0.0942823529411766</v>
      </c>
      <c r="K454" s="3">
        <f t="shared" si="79"/>
        <v>0.7488</v>
      </c>
      <c r="L454" s="3">
        <f t="shared" si="80"/>
        <v>0.948437908496732</v>
      </c>
      <c r="M454" s="1">
        <f t="shared" si="81"/>
        <v>0.850911764705882</v>
      </c>
      <c r="N454" s="1">
        <f t="shared" si="82"/>
        <v>0</v>
      </c>
      <c r="O454" s="3">
        <f t="shared" si="83"/>
        <v>0.833333333333333</v>
      </c>
      <c r="P454" s="2">
        <v>0.8</v>
      </c>
      <c r="Q454" s="2">
        <v>0.1</v>
      </c>
      <c r="R454" s="2">
        <v>0.1</v>
      </c>
      <c r="S454" s="2">
        <f t="shared" si="84"/>
        <v>0.61247834422658</v>
      </c>
      <c r="T454" s="2">
        <f t="shared" si="85"/>
        <v>0.225436564412218</v>
      </c>
      <c r="U454" s="2">
        <f t="shared" si="86"/>
        <v>1</v>
      </c>
      <c r="V454" s="2">
        <f t="shared" si="87"/>
        <v>1</v>
      </c>
    </row>
    <row r="455" spans="1:22">
      <c r="A455">
        <v>319</v>
      </c>
      <c r="B455">
        <v>105</v>
      </c>
      <c r="C455">
        <v>4</v>
      </c>
      <c r="D455">
        <v>4</v>
      </c>
      <c r="E455">
        <v>4.5</v>
      </c>
      <c r="F455">
        <v>8.66</v>
      </c>
      <c r="G455">
        <v>1</v>
      </c>
      <c r="H455">
        <v>0.77</v>
      </c>
      <c r="I455">
        <f t="shared" si="77"/>
        <v>1</v>
      </c>
      <c r="J455" s="1">
        <f t="shared" si="78"/>
        <v>0.187488235294118</v>
      </c>
      <c r="K455" s="3">
        <f t="shared" si="79"/>
        <v>0.6928</v>
      </c>
      <c r="L455" s="3">
        <f t="shared" si="80"/>
        <v>0.893078431372549</v>
      </c>
      <c r="M455" s="1">
        <f t="shared" si="81"/>
        <v>0.876058823529412</v>
      </c>
      <c r="N455" s="1">
        <f t="shared" si="82"/>
        <v>0</v>
      </c>
      <c r="O455" s="3">
        <f t="shared" si="83"/>
        <v>0.9</v>
      </c>
      <c r="P455" s="2">
        <v>0.8</v>
      </c>
      <c r="Q455" s="2">
        <v>0.1</v>
      </c>
      <c r="R455" s="2">
        <v>0.1</v>
      </c>
      <c r="S455" s="2">
        <f t="shared" si="84"/>
        <v>0.614982483660131</v>
      </c>
      <c r="T455" s="2">
        <f t="shared" si="85"/>
        <v>0.219281972330123</v>
      </c>
      <c r="U455" s="2">
        <f t="shared" si="86"/>
        <v>1</v>
      </c>
      <c r="V455" s="2">
        <f t="shared" si="87"/>
        <v>1</v>
      </c>
    </row>
    <row r="456" spans="1:22">
      <c r="A456">
        <v>301</v>
      </c>
      <c r="B456">
        <v>102</v>
      </c>
      <c r="C456">
        <v>3</v>
      </c>
      <c r="D456">
        <v>2.5</v>
      </c>
      <c r="E456">
        <v>2</v>
      </c>
      <c r="F456">
        <v>8.13</v>
      </c>
      <c r="G456">
        <v>1</v>
      </c>
      <c r="H456">
        <v>0.68</v>
      </c>
      <c r="I456">
        <f t="shared" si="77"/>
        <v>1</v>
      </c>
      <c r="J456" s="1">
        <f t="shared" si="78"/>
        <v>0.280255882352941</v>
      </c>
      <c r="K456" s="3">
        <f t="shared" si="79"/>
        <v>0.4878</v>
      </c>
      <c r="L456" s="3">
        <f t="shared" si="80"/>
        <v>0.42471568627451</v>
      </c>
      <c r="M456" s="1">
        <f t="shared" si="81"/>
        <v>0.649573529411765</v>
      </c>
      <c r="N456" s="1">
        <f t="shared" si="82"/>
        <v>0</v>
      </c>
      <c r="O456" s="3">
        <f t="shared" si="83"/>
        <v>0.633333333333333</v>
      </c>
      <c r="P456" s="2">
        <v>0.8</v>
      </c>
      <c r="Q456" s="2">
        <v>0.1</v>
      </c>
      <c r="R456" s="2">
        <v>0.1</v>
      </c>
      <c r="S456" s="2">
        <f t="shared" si="84"/>
        <v>-0.420704967320261</v>
      </c>
      <c r="T456" s="2">
        <f t="shared" si="85"/>
        <v>0.173292795164555</v>
      </c>
      <c r="U456" s="2">
        <f t="shared" si="86"/>
        <v>0</v>
      </c>
      <c r="V456" s="2">
        <f t="shared" si="87"/>
        <v>0</v>
      </c>
    </row>
    <row r="457" spans="1:22">
      <c r="A457">
        <v>307</v>
      </c>
      <c r="B457">
        <v>105</v>
      </c>
      <c r="C457">
        <v>4</v>
      </c>
      <c r="D457">
        <v>3</v>
      </c>
      <c r="E457">
        <v>3</v>
      </c>
      <c r="F457">
        <v>7.94</v>
      </c>
      <c r="G457">
        <v>0</v>
      </c>
      <c r="H457">
        <v>0.62</v>
      </c>
      <c r="I457">
        <f t="shared" si="77"/>
        <v>1</v>
      </c>
      <c r="J457" s="1">
        <f t="shared" si="78"/>
        <v>0.283064705882353</v>
      </c>
      <c r="K457" s="3">
        <f t="shared" si="79"/>
        <v>0.38112</v>
      </c>
      <c r="L457" s="3">
        <f t="shared" si="80"/>
        <v>0.857313725490196</v>
      </c>
      <c r="M457" s="1">
        <f t="shared" si="81"/>
        <v>0.724235294117647</v>
      </c>
      <c r="N457" s="1">
        <f t="shared" si="82"/>
        <v>0</v>
      </c>
      <c r="O457" s="3">
        <f t="shared" si="83"/>
        <v>0.4</v>
      </c>
      <c r="P457" s="2">
        <v>0.8</v>
      </c>
      <c r="Q457" s="2">
        <v>0.1</v>
      </c>
      <c r="R457" s="2">
        <v>0.1</v>
      </c>
      <c r="S457" s="2">
        <f t="shared" si="84"/>
        <v>0.495671738562092</v>
      </c>
      <c r="T457" s="2">
        <f t="shared" si="85"/>
        <v>0.192780111944188</v>
      </c>
      <c r="U457" s="2">
        <f t="shared" si="86"/>
        <v>1</v>
      </c>
      <c r="V457" s="2">
        <f t="shared" si="87"/>
        <v>1</v>
      </c>
    </row>
    <row r="458" spans="1:22">
      <c r="A458">
        <v>304</v>
      </c>
      <c r="B458">
        <v>107</v>
      </c>
      <c r="C458">
        <v>3</v>
      </c>
      <c r="D458">
        <v>3.5</v>
      </c>
      <c r="E458">
        <v>3</v>
      </c>
      <c r="F458">
        <v>7.86</v>
      </c>
      <c r="G458">
        <v>0</v>
      </c>
      <c r="H458">
        <v>0.57</v>
      </c>
      <c r="I458">
        <f t="shared" si="77"/>
        <v>0</v>
      </c>
      <c r="J458" s="1">
        <f t="shared" si="78"/>
        <v>0.297223529411765</v>
      </c>
      <c r="K458" s="3">
        <f t="shared" si="79"/>
        <v>0.28296</v>
      </c>
      <c r="L458" s="3">
        <f t="shared" si="80"/>
        <v>0.428630718954248</v>
      </c>
      <c r="M458" s="1">
        <f t="shared" si="81"/>
        <v>0.745029411764706</v>
      </c>
      <c r="N458" s="1">
        <f t="shared" si="82"/>
        <v>1</v>
      </c>
      <c r="O458" s="3">
        <f t="shared" si="83"/>
        <v>0.433333333333333</v>
      </c>
      <c r="P458" s="2">
        <v>0.8</v>
      </c>
      <c r="Q458" s="2">
        <v>0.1</v>
      </c>
      <c r="R458" s="2">
        <v>0.1</v>
      </c>
      <c r="S458" s="2">
        <f t="shared" si="84"/>
        <v>-0.283286152505447</v>
      </c>
      <c r="T458" s="2">
        <f t="shared" si="85"/>
        <v>0.185060754398904</v>
      </c>
      <c r="U458" s="2">
        <f t="shared" si="86"/>
        <v>0</v>
      </c>
      <c r="V458" s="2">
        <f t="shared" si="87"/>
        <v>0</v>
      </c>
    </row>
    <row r="459" spans="1:22">
      <c r="A459">
        <v>298</v>
      </c>
      <c r="B459">
        <v>97</v>
      </c>
      <c r="C459">
        <v>2</v>
      </c>
      <c r="D459">
        <v>2</v>
      </c>
      <c r="E459">
        <v>3</v>
      </c>
      <c r="F459">
        <v>7.21</v>
      </c>
      <c r="G459">
        <v>0</v>
      </c>
      <c r="H459">
        <v>0.45</v>
      </c>
      <c r="I459">
        <f t="shared" si="77"/>
        <v>0</v>
      </c>
      <c r="J459" s="1">
        <f t="shared" si="78"/>
        <v>0.368064705882353</v>
      </c>
      <c r="K459" s="3">
        <f t="shared" si="79"/>
        <v>0.17304</v>
      </c>
      <c r="L459" s="3">
        <f t="shared" si="80"/>
        <v>0.400967320261438</v>
      </c>
      <c r="M459" s="1">
        <f t="shared" si="81"/>
        <v>0.649367647058824</v>
      </c>
      <c r="N459" s="1">
        <f t="shared" si="82"/>
        <v>1</v>
      </c>
      <c r="O459" s="3">
        <f t="shared" si="83"/>
        <v>0.333333333333333</v>
      </c>
      <c r="P459" s="2">
        <v>0.8</v>
      </c>
      <c r="Q459" s="2">
        <v>0.1</v>
      </c>
      <c r="R459" s="2">
        <v>0.1</v>
      </c>
      <c r="S459" s="2">
        <f t="shared" si="84"/>
        <v>-0.24983528540305</v>
      </c>
      <c r="T459" s="2">
        <f t="shared" si="85"/>
        <v>0.188310392490165</v>
      </c>
      <c r="U459" s="2">
        <f t="shared" si="86"/>
        <v>0</v>
      </c>
      <c r="V459" s="2">
        <f t="shared" si="87"/>
        <v>1</v>
      </c>
    </row>
    <row r="460" spans="1:22">
      <c r="A460">
        <v>305</v>
      </c>
      <c r="B460">
        <v>96</v>
      </c>
      <c r="C460">
        <v>4</v>
      </c>
      <c r="D460">
        <v>3</v>
      </c>
      <c r="E460">
        <v>4.5</v>
      </c>
      <c r="F460">
        <v>8.26</v>
      </c>
      <c r="G460">
        <v>0</v>
      </c>
      <c r="H460">
        <v>0.54</v>
      </c>
      <c r="I460">
        <f t="shared" si="77"/>
        <v>0</v>
      </c>
      <c r="J460" s="1">
        <f t="shared" si="78"/>
        <v>0.259029411764706</v>
      </c>
      <c r="K460" s="3">
        <f t="shared" si="79"/>
        <v>0.39648</v>
      </c>
      <c r="L460" s="3">
        <f t="shared" si="80"/>
        <v>0.841019607843137</v>
      </c>
      <c r="M460" s="1">
        <f t="shared" si="81"/>
        <v>0.805764705882353</v>
      </c>
      <c r="N460" s="1">
        <f t="shared" si="82"/>
        <v>1</v>
      </c>
      <c r="O460" s="3">
        <f t="shared" si="83"/>
        <v>0.5</v>
      </c>
      <c r="P460" s="2">
        <v>0.8</v>
      </c>
      <c r="Q460" s="2">
        <v>0.1</v>
      </c>
      <c r="R460" s="2">
        <v>0.1</v>
      </c>
      <c r="S460" s="2">
        <f t="shared" si="84"/>
        <v>0.423535581699346</v>
      </c>
      <c r="T460" s="2">
        <f t="shared" si="85"/>
        <v>0.187081731205575</v>
      </c>
      <c r="U460" s="2">
        <f t="shared" si="86"/>
        <v>1</v>
      </c>
      <c r="V460" s="2">
        <f t="shared" si="87"/>
        <v>1</v>
      </c>
    </row>
    <row r="461" spans="1:22">
      <c r="A461">
        <v>314</v>
      </c>
      <c r="B461">
        <v>99</v>
      </c>
      <c r="C461">
        <v>4</v>
      </c>
      <c r="D461">
        <v>3.5</v>
      </c>
      <c r="E461">
        <v>4.5</v>
      </c>
      <c r="F461">
        <v>8.73</v>
      </c>
      <c r="G461">
        <v>1</v>
      </c>
      <c r="H461">
        <v>0.71</v>
      </c>
      <c r="I461">
        <f t="shared" si="77"/>
        <v>1</v>
      </c>
      <c r="J461" s="1">
        <f t="shared" si="78"/>
        <v>0.193758823529412</v>
      </c>
      <c r="K461" s="3">
        <f t="shared" si="79"/>
        <v>0.6984</v>
      </c>
      <c r="L461" s="3">
        <f t="shared" si="80"/>
        <v>0.873843137254902</v>
      </c>
      <c r="M461" s="1">
        <f t="shared" si="81"/>
        <v>0.849132352941176</v>
      </c>
      <c r="N461" s="1">
        <f t="shared" si="82"/>
        <v>0</v>
      </c>
      <c r="O461" s="3">
        <f t="shared" si="83"/>
        <v>0.866666666666667</v>
      </c>
      <c r="P461" s="2">
        <v>0.8</v>
      </c>
      <c r="Q461" s="2">
        <v>0.1</v>
      </c>
      <c r="R461" s="2">
        <v>0.1</v>
      </c>
      <c r="S461" s="2">
        <f t="shared" si="84"/>
        <v>0.608197777777778</v>
      </c>
      <c r="T461" s="2">
        <f t="shared" si="85"/>
        <v>0.215455502309072</v>
      </c>
      <c r="U461" s="2">
        <f t="shared" si="86"/>
        <v>1</v>
      </c>
      <c r="V461" s="2">
        <f t="shared" si="87"/>
        <v>1</v>
      </c>
    </row>
    <row r="462" spans="1:22">
      <c r="A462">
        <v>318</v>
      </c>
      <c r="B462">
        <v>101</v>
      </c>
      <c r="C462">
        <v>5</v>
      </c>
      <c r="D462">
        <v>3.5</v>
      </c>
      <c r="E462">
        <v>5</v>
      </c>
      <c r="F462">
        <v>8.78</v>
      </c>
      <c r="G462">
        <v>1</v>
      </c>
      <c r="H462">
        <v>0.78</v>
      </c>
      <c r="I462">
        <f t="shared" si="77"/>
        <v>1</v>
      </c>
      <c r="J462" s="1">
        <f t="shared" si="78"/>
        <v>0.178811764705882</v>
      </c>
      <c r="K462" s="3">
        <f t="shared" si="79"/>
        <v>0.878</v>
      </c>
      <c r="L462" s="3">
        <f t="shared" si="80"/>
        <v>0.884986928104575</v>
      </c>
      <c r="M462" s="1">
        <f t="shared" si="81"/>
        <v>0.878323529411765</v>
      </c>
      <c r="N462" s="1">
        <f t="shared" si="82"/>
        <v>0</v>
      </c>
      <c r="O462" s="3">
        <f t="shared" si="83"/>
        <v>0.9</v>
      </c>
      <c r="P462" s="2">
        <v>0.8</v>
      </c>
      <c r="Q462" s="2">
        <v>0.1</v>
      </c>
      <c r="R462" s="2">
        <v>0.1</v>
      </c>
      <c r="S462" s="2">
        <f t="shared" si="84"/>
        <v>0.660078867102396</v>
      </c>
      <c r="T462" s="2">
        <f t="shared" si="85"/>
        <v>0.224488084325179</v>
      </c>
      <c r="U462" s="2">
        <f t="shared" si="86"/>
        <v>1</v>
      </c>
      <c r="V462" s="2">
        <f t="shared" si="87"/>
        <v>1</v>
      </c>
    </row>
    <row r="463" spans="1:22">
      <c r="A463">
        <v>323</v>
      </c>
      <c r="B463">
        <v>110</v>
      </c>
      <c r="C463">
        <v>4</v>
      </c>
      <c r="D463">
        <v>4</v>
      </c>
      <c r="E463">
        <v>5</v>
      </c>
      <c r="F463">
        <v>8.88</v>
      </c>
      <c r="G463">
        <v>1</v>
      </c>
      <c r="H463">
        <v>0.81</v>
      </c>
      <c r="I463">
        <f t="shared" si="77"/>
        <v>1</v>
      </c>
      <c r="J463" s="1">
        <f t="shared" si="78"/>
        <v>0.1564</v>
      </c>
      <c r="K463" s="3">
        <f t="shared" si="79"/>
        <v>0.7104</v>
      </c>
      <c r="L463" s="3">
        <f t="shared" si="80"/>
        <v>0.918222222222222</v>
      </c>
      <c r="M463" s="1">
        <f t="shared" si="81"/>
        <v>0.9095</v>
      </c>
      <c r="N463" s="1">
        <f t="shared" si="82"/>
        <v>0</v>
      </c>
      <c r="O463" s="3">
        <f t="shared" si="83"/>
        <v>0.933333333333333</v>
      </c>
      <c r="P463" s="2">
        <v>0.8</v>
      </c>
      <c r="Q463" s="2">
        <v>0.1</v>
      </c>
      <c r="R463" s="2">
        <v>0.1</v>
      </c>
      <c r="S463" s="2">
        <f t="shared" si="84"/>
        <v>0.623432592592593</v>
      </c>
      <c r="T463" s="2">
        <f t="shared" si="85"/>
        <v>0.22564281815115</v>
      </c>
      <c r="U463" s="2">
        <f t="shared" si="86"/>
        <v>1</v>
      </c>
      <c r="V463" s="2">
        <f t="shared" si="87"/>
        <v>1</v>
      </c>
    </row>
    <row r="464" spans="1:22">
      <c r="A464">
        <v>326</v>
      </c>
      <c r="B464">
        <v>114</v>
      </c>
      <c r="C464">
        <v>4</v>
      </c>
      <c r="D464">
        <v>4</v>
      </c>
      <c r="E464">
        <v>3.5</v>
      </c>
      <c r="F464">
        <v>9.16</v>
      </c>
      <c r="G464">
        <v>1</v>
      </c>
      <c r="H464">
        <v>0.86</v>
      </c>
      <c r="I464">
        <f t="shared" si="77"/>
        <v>1</v>
      </c>
      <c r="J464" s="1">
        <f t="shared" si="78"/>
        <v>0.121717647058824</v>
      </c>
      <c r="K464" s="3">
        <f t="shared" si="79"/>
        <v>0.7328</v>
      </c>
      <c r="L464" s="3">
        <f t="shared" si="80"/>
        <v>0.941607843137255</v>
      </c>
      <c r="M464" s="1">
        <f t="shared" si="81"/>
        <v>0.843705882352941</v>
      </c>
      <c r="N464" s="1">
        <f t="shared" si="82"/>
        <v>0</v>
      </c>
      <c r="O464" s="3">
        <f t="shared" si="83"/>
        <v>0.833333333333333</v>
      </c>
      <c r="P464" s="2">
        <v>0.8</v>
      </c>
      <c r="Q464" s="2">
        <v>0.1</v>
      </c>
      <c r="R464" s="2">
        <v>0.1</v>
      </c>
      <c r="S464" s="2">
        <f t="shared" si="84"/>
        <v>0.613129934640523</v>
      </c>
      <c r="T464" s="2">
        <f t="shared" si="85"/>
        <v>0.222541210494596</v>
      </c>
      <c r="U464" s="2">
        <f t="shared" si="86"/>
        <v>1</v>
      </c>
      <c r="V464" s="2">
        <f t="shared" si="87"/>
        <v>1</v>
      </c>
    </row>
    <row r="465" spans="1:22">
      <c r="A465">
        <v>320</v>
      </c>
      <c r="B465">
        <v>110</v>
      </c>
      <c r="C465">
        <v>5</v>
      </c>
      <c r="D465">
        <v>4</v>
      </c>
      <c r="E465">
        <v>4</v>
      </c>
      <c r="F465">
        <v>9.27</v>
      </c>
      <c r="G465">
        <v>1</v>
      </c>
      <c r="H465">
        <v>0.87</v>
      </c>
      <c r="I465">
        <f t="shared" si="77"/>
        <v>1</v>
      </c>
      <c r="J465" s="1">
        <f t="shared" si="78"/>
        <v>0.127529411764706</v>
      </c>
      <c r="K465" s="3">
        <f t="shared" si="79"/>
        <v>0.927</v>
      </c>
      <c r="L465" s="3">
        <f t="shared" si="80"/>
        <v>0.928281045751634</v>
      </c>
      <c r="M465" s="1">
        <f t="shared" si="81"/>
        <v>0.867044117647059</v>
      </c>
      <c r="N465" s="1">
        <f t="shared" si="82"/>
        <v>0</v>
      </c>
      <c r="O465" s="3">
        <f t="shared" si="83"/>
        <v>0.866666666666667</v>
      </c>
      <c r="P465" s="2">
        <v>0.8</v>
      </c>
      <c r="Q465" s="2">
        <v>0.1</v>
      </c>
      <c r="R465" s="2">
        <v>0.1</v>
      </c>
      <c r="S465" s="2">
        <f t="shared" si="84"/>
        <v>0.667446318082789</v>
      </c>
      <c r="T465" s="2">
        <f t="shared" si="85"/>
        <v>0.229944452463022</v>
      </c>
      <c r="U465" s="2">
        <f t="shared" si="86"/>
        <v>1</v>
      </c>
      <c r="V465" s="2">
        <f t="shared" si="87"/>
        <v>1</v>
      </c>
    </row>
    <row r="466" spans="1:22">
      <c r="A466">
        <v>311</v>
      </c>
      <c r="B466">
        <v>103</v>
      </c>
      <c r="C466">
        <v>3</v>
      </c>
      <c r="D466">
        <v>2</v>
      </c>
      <c r="E466">
        <v>4</v>
      </c>
      <c r="F466">
        <v>8.09</v>
      </c>
      <c r="G466">
        <v>0</v>
      </c>
      <c r="H466">
        <v>0.64</v>
      </c>
      <c r="I466">
        <f t="shared" si="77"/>
        <v>1</v>
      </c>
      <c r="J466" s="1">
        <f t="shared" si="78"/>
        <v>0.260002941176471</v>
      </c>
      <c r="K466" s="3">
        <f t="shared" si="79"/>
        <v>0.29124</v>
      </c>
      <c r="L466" s="3">
        <f t="shared" si="80"/>
        <v>0.860679738562091</v>
      </c>
      <c r="M466" s="1">
        <f t="shared" si="81"/>
        <v>0.730926470588235</v>
      </c>
      <c r="N466" s="1">
        <f t="shared" si="82"/>
        <v>0</v>
      </c>
      <c r="O466" s="3">
        <f t="shared" si="83"/>
        <v>0.4</v>
      </c>
      <c r="P466" s="2">
        <v>0.8</v>
      </c>
      <c r="Q466" s="2">
        <v>0.1</v>
      </c>
      <c r="R466" s="2">
        <v>0.1</v>
      </c>
      <c r="S466" s="2">
        <f t="shared" si="84"/>
        <v>0.466986832244009</v>
      </c>
      <c r="T466" s="2">
        <f t="shared" si="85"/>
        <v>0.19579024753291</v>
      </c>
      <c r="U466" s="2">
        <f t="shared" si="86"/>
        <v>1</v>
      </c>
      <c r="V466" s="2">
        <f t="shared" si="87"/>
        <v>1</v>
      </c>
    </row>
    <row r="467" spans="1:22">
      <c r="A467">
        <v>327</v>
      </c>
      <c r="B467">
        <v>116</v>
      </c>
      <c r="C467">
        <v>4</v>
      </c>
      <c r="D467">
        <v>4</v>
      </c>
      <c r="E467">
        <v>4.5</v>
      </c>
      <c r="F467">
        <v>9.48</v>
      </c>
      <c r="G467">
        <v>1</v>
      </c>
      <c r="H467">
        <v>0.9</v>
      </c>
      <c r="I467">
        <f t="shared" si="77"/>
        <v>1</v>
      </c>
      <c r="J467" s="1">
        <f t="shared" si="78"/>
        <v>0.0882470588235293</v>
      </c>
      <c r="K467" s="3">
        <f t="shared" si="79"/>
        <v>0.7584</v>
      </c>
      <c r="L467" s="3">
        <f t="shared" si="80"/>
        <v>0.95881045751634</v>
      </c>
      <c r="M467" s="1">
        <f t="shared" si="81"/>
        <v>0.902441176470588</v>
      </c>
      <c r="N467" s="1">
        <f t="shared" si="82"/>
        <v>0</v>
      </c>
      <c r="O467" s="3">
        <f t="shared" si="83"/>
        <v>0.9</v>
      </c>
      <c r="P467" s="2">
        <v>0.8</v>
      </c>
      <c r="Q467" s="2">
        <v>0.1</v>
      </c>
      <c r="R467" s="2">
        <v>0.1</v>
      </c>
      <c r="S467" s="2">
        <f t="shared" si="84"/>
        <v>0.625650631808279</v>
      </c>
      <c r="T467" s="2">
        <f t="shared" si="85"/>
        <v>0.23126066888474</v>
      </c>
      <c r="U467" s="2">
        <f t="shared" si="86"/>
        <v>1</v>
      </c>
      <c r="V467" s="2">
        <f t="shared" si="87"/>
        <v>1</v>
      </c>
    </row>
    <row r="468" spans="1:22">
      <c r="A468">
        <v>316</v>
      </c>
      <c r="B468">
        <v>102</v>
      </c>
      <c r="C468">
        <v>2</v>
      </c>
      <c r="D468">
        <v>4</v>
      </c>
      <c r="E468">
        <v>3.5</v>
      </c>
      <c r="F468">
        <v>8.15</v>
      </c>
      <c r="G468">
        <v>0</v>
      </c>
      <c r="H468">
        <v>0.67</v>
      </c>
      <c r="I468">
        <f t="shared" si="77"/>
        <v>1</v>
      </c>
      <c r="J468" s="1">
        <f t="shared" si="78"/>
        <v>0.242529411764706</v>
      </c>
      <c r="K468" s="3">
        <f t="shared" si="79"/>
        <v>0.1956</v>
      </c>
      <c r="L468" s="3">
        <f t="shared" si="80"/>
        <v>0.864803921568627</v>
      </c>
      <c r="M468" s="1">
        <f t="shared" si="81"/>
        <v>0.811102941176471</v>
      </c>
      <c r="N468" s="1">
        <f t="shared" si="82"/>
        <v>0</v>
      </c>
      <c r="O468" s="3">
        <f t="shared" si="83"/>
        <v>0.5</v>
      </c>
      <c r="P468" s="2">
        <v>0.8</v>
      </c>
      <c r="Q468" s="2">
        <v>0.1</v>
      </c>
      <c r="R468" s="2">
        <v>0.1</v>
      </c>
      <c r="S468" s="2">
        <f t="shared" si="84"/>
        <v>0.452337124183007</v>
      </c>
      <c r="T468" s="2">
        <f t="shared" si="85"/>
        <v>0.20512758580857</v>
      </c>
      <c r="U468" s="2">
        <f t="shared" si="86"/>
        <v>1</v>
      </c>
      <c r="V468" s="2">
        <f t="shared" si="87"/>
        <v>1</v>
      </c>
    </row>
    <row r="469" spans="1:22">
      <c r="A469">
        <v>308</v>
      </c>
      <c r="B469">
        <v>105</v>
      </c>
      <c r="C469">
        <v>4</v>
      </c>
      <c r="D469">
        <v>3</v>
      </c>
      <c r="E469">
        <v>2.5</v>
      </c>
      <c r="F469">
        <v>7.95</v>
      </c>
      <c r="G469">
        <v>1</v>
      </c>
      <c r="H469">
        <v>0.67</v>
      </c>
      <c r="I469">
        <f t="shared" si="77"/>
        <v>1</v>
      </c>
      <c r="J469" s="1">
        <f t="shared" si="78"/>
        <v>0.279823529411765</v>
      </c>
      <c r="K469" s="3">
        <f t="shared" si="79"/>
        <v>0.636</v>
      </c>
      <c r="L469" s="3">
        <f t="shared" si="80"/>
        <v>0.858627450980392</v>
      </c>
      <c r="M469" s="1">
        <f t="shared" si="81"/>
        <v>0.700220588235294</v>
      </c>
      <c r="N469" s="1">
        <f t="shared" si="82"/>
        <v>0</v>
      </c>
      <c r="O469" s="3">
        <f t="shared" si="83"/>
        <v>0.7</v>
      </c>
      <c r="P469" s="2">
        <v>0.8</v>
      </c>
      <c r="Q469" s="2">
        <v>0.1</v>
      </c>
      <c r="R469" s="2">
        <v>0.1</v>
      </c>
      <c r="S469" s="2">
        <f t="shared" si="84"/>
        <v>0.585204575163399</v>
      </c>
      <c r="T469" s="2">
        <f t="shared" si="85"/>
        <v>0.196802017142474</v>
      </c>
      <c r="U469" s="2">
        <f t="shared" si="86"/>
        <v>1</v>
      </c>
      <c r="V469" s="2">
        <f t="shared" si="87"/>
        <v>1</v>
      </c>
    </row>
    <row r="470" spans="1:22">
      <c r="A470">
        <v>300</v>
      </c>
      <c r="B470">
        <v>101</v>
      </c>
      <c r="C470">
        <v>3</v>
      </c>
      <c r="D470">
        <v>3.5</v>
      </c>
      <c r="E470">
        <v>2.5</v>
      </c>
      <c r="F470">
        <v>7.88</v>
      </c>
      <c r="G470">
        <v>0</v>
      </c>
      <c r="H470">
        <v>0.59</v>
      </c>
      <c r="I470">
        <f t="shared" si="77"/>
        <v>0</v>
      </c>
      <c r="J470" s="1">
        <f t="shared" si="78"/>
        <v>0.304705882352941</v>
      </c>
      <c r="K470" s="3">
        <f t="shared" si="79"/>
        <v>0.28368</v>
      </c>
      <c r="L470" s="3">
        <f t="shared" si="80"/>
        <v>0.418669934640523</v>
      </c>
      <c r="M470" s="1">
        <f t="shared" si="81"/>
        <v>0.717588235294118</v>
      </c>
      <c r="N470" s="1">
        <f t="shared" si="82"/>
        <v>1</v>
      </c>
      <c r="O470" s="3">
        <f t="shared" si="83"/>
        <v>0.4</v>
      </c>
      <c r="P470" s="2">
        <v>0.8</v>
      </c>
      <c r="Q470" s="2">
        <v>0.1</v>
      </c>
      <c r="R470" s="2">
        <v>0.1</v>
      </c>
      <c r="S470" s="2">
        <f t="shared" si="84"/>
        <v>-0.277955276688453</v>
      </c>
      <c r="T470" s="2">
        <f t="shared" si="85"/>
        <v>0.18445988373731</v>
      </c>
      <c r="U470" s="2">
        <f t="shared" si="86"/>
        <v>0</v>
      </c>
      <c r="V470" s="2">
        <f t="shared" si="87"/>
        <v>0</v>
      </c>
    </row>
    <row r="471" spans="1:22">
      <c r="A471">
        <v>304</v>
      </c>
      <c r="B471">
        <v>104</v>
      </c>
      <c r="C471">
        <v>3</v>
      </c>
      <c r="D471">
        <v>2.5</v>
      </c>
      <c r="E471">
        <v>2</v>
      </c>
      <c r="F471">
        <v>8.12</v>
      </c>
      <c r="G471">
        <v>0</v>
      </c>
      <c r="H471">
        <v>0.62</v>
      </c>
      <c r="I471">
        <f t="shared" si="77"/>
        <v>1</v>
      </c>
      <c r="J471" s="1">
        <f t="shared" si="78"/>
        <v>0.273976470588235</v>
      </c>
      <c r="K471" s="3">
        <f t="shared" si="79"/>
        <v>0.29232</v>
      </c>
      <c r="L471" s="3">
        <f t="shared" si="80"/>
        <v>0.428797385620915</v>
      </c>
      <c r="M471" s="1">
        <f t="shared" si="81"/>
        <v>0.651529411764706</v>
      </c>
      <c r="N471" s="1">
        <f t="shared" si="82"/>
        <v>0</v>
      </c>
      <c r="O471" s="3">
        <f t="shared" si="83"/>
        <v>0.3</v>
      </c>
      <c r="P471" s="2">
        <v>0.8</v>
      </c>
      <c r="Q471" s="2">
        <v>0.1</v>
      </c>
      <c r="R471" s="2">
        <v>0.1</v>
      </c>
      <c r="S471" s="2">
        <f t="shared" si="84"/>
        <v>-0.34148071459695</v>
      </c>
      <c r="T471" s="2">
        <f t="shared" si="85"/>
        <v>0.163966139936473</v>
      </c>
      <c r="U471" s="2">
        <f t="shared" si="86"/>
        <v>0</v>
      </c>
      <c r="V471" s="2">
        <f t="shared" si="87"/>
        <v>0</v>
      </c>
    </row>
    <row r="472" spans="1:22">
      <c r="A472">
        <v>309</v>
      </c>
      <c r="B472">
        <v>105</v>
      </c>
      <c r="C472">
        <v>4</v>
      </c>
      <c r="D472">
        <v>3.5</v>
      </c>
      <c r="E472">
        <v>2</v>
      </c>
      <c r="F472">
        <v>8.18</v>
      </c>
      <c r="G472">
        <v>0</v>
      </c>
      <c r="H472">
        <v>0.65</v>
      </c>
      <c r="I472">
        <f t="shared" si="77"/>
        <v>1</v>
      </c>
      <c r="J472" s="1">
        <f t="shared" si="78"/>
        <v>0.256582352941177</v>
      </c>
      <c r="K472" s="3">
        <f t="shared" si="79"/>
        <v>0.39264</v>
      </c>
      <c r="L472" s="3">
        <f t="shared" si="80"/>
        <v>0.867274509803922</v>
      </c>
      <c r="M472" s="1">
        <f t="shared" si="81"/>
        <v>0.706705882352941</v>
      </c>
      <c r="N472" s="1">
        <f t="shared" si="82"/>
        <v>0</v>
      </c>
      <c r="O472" s="3">
        <f t="shared" si="83"/>
        <v>0.366666666666667</v>
      </c>
      <c r="P472" s="2">
        <v>0.8</v>
      </c>
      <c r="Q472" s="2">
        <v>0.1</v>
      </c>
      <c r="R472" s="2">
        <v>0.1</v>
      </c>
      <c r="S472" s="2">
        <f t="shared" si="84"/>
        <v>0.490268967320261</v>
      </c>
      <c r="T472" s="2">
        <f t="shared" si="85"/>
        <v>0.193736388041643</v>
      </c>
      <c r="U472" s="2">
        <f t="shared" si="86"/>
        <v>1</v>
      </c>
      <c r="V472" s="2">
        <f t="shared" si="87"/>
        <v>1</v>
      </c>
    </row>
    <row r="473" spans="1:22">
      <c r="A473">
        <v>318</v>
      </c>
      <c r="B473">
        <v>103</v>
      </c>
      <c r="C473">
        <v>3</v>
      </c>
      <c r="D473">
        <v>4</v>
      </c>
      <c r="E473">
        <v>4.5</v>
      </c>
      <c r="F473">
        <v>8.49</v>
      </c>
      <c r="G473">
        <v>1</v>
      </c>
      <c r="H473">
        <v>0.71</v>
      </c>
      <c r="I473">
        <f t="shared" si="77"/>
        <v>1</v>
      </c>
      <c r="J473" s="1">
        <f t="shared" si="78"/>
        <v>0.205935294117647</v>
      </c>
      <c r="K473" s="3">
        <f t="shared" si="79"/>
        <v>0.5094</v>
      </c>
      <c r="L473" s="3">
        <f t="shared" si="80"/>
        <v>0.880875816993464</v>
      </c>
      <c r="M473" s="1">
        <f t="shared" si="81"/>
        <v>0.871073529411765</v>
      </c>
      <c r="N473" s="1">
        <f t="shared" si="82"/>
        <v>0</v>
      </c>
      <c r="O473" s="3">
        <f t="shared" si="83"/>
        <v>0.9</v>
      </c>
      <c r="P473" s="2">
        <v>0.8</v>
      </c>
      <c r="Q473" s="2">
        <v>0.1</v>
      </c>
      <c r="R473" s="2">
        <v>0.1</v>
      </c>
      <c r="S473" s="2">
        <f t="shared" si="84"/>
        <v>0.567342178649238</v>
      </c>
      <c r="T473" s="2">
        <f t="shared" si="85"/>
        <v>0.216718227027915</v>
      </c>
      <c r="U473" s="2">
        <f t="shared" si="86"/>
        <v>1</v>
      </c>
      <c r="V473" s="2">
        <f t="shared" si="87"/>
        <v>1</v>
      </c>
    </row>
    <row r="474" spans="1:22">
      <c r="A474">
        <v>325</v>
      </c>
      <c r="B474">
        <v>110</v>
      </c>
      <c r="C474">
        <v>4</v>
      </c>
      <c r="D474">
        <v>4.5</v>
      </c>
      <c r="E474">
        <v>4</v>
      </c>
      <c r="F474">
        <v>8.96</v>
      </c>
      <c r="G474">
        <v>1</v>
      </c>
      <c r="H474">
        <v>0.79</v>
      </c>
      <c r="I474">
        <f t="shared" si="77"/>
        <v>1</v>
      </c>
      <c r="J474" s="1">
        <f t="shared" si="78"/>
        <v>0.143529411764706</v>
      </c>
      <c r="K474" s="3">
        <f t="shared" si="79"/>
        <v>0.7168</v>
      </c>
      <c r="L474" s="3">
        <f t="shared" si="80"/>
        <v>0.922849673202614</v>
      </c>
      <c r="M474" s="1">
        <f t="shared" si="81"/>
        <v>0.887970588235294</v>
      </c>
      <c r="N474" s="1">
        <f t="shared" si="82"/>
        <v>0</v>
      </c>
      <c r="O474" s="3">
        <f t="shared" si="83"/>
        <v>0.9</v>
      </c>
      <c r="P474" s="2">
        <v>0.8</v>
      </c>
      <c r="Q474" s="2">
        <v>0.1</v>
      </c>
      <c r="R474" s="2">
        <v>0.1</v>
      </c>
      <c r="S474" s="2">
        <f t="shared" si="84"/>
        <v>0.618552069716776</v>
      </c>
      <c r="T474" s="2">
        <f t="shared" si="85"/>
        <v>0.22434830895401</v>
      </c>
      <c r="U474" s="2">
        <f t="shared" si="86"/>
        <v>1</v>
      </c>
      <c r="V474" s="2">
        <f t="shared" si="87"/>
        <v>1</v>
      </c>
    </row>
    <row r="475" spans="1:22">
      <c r="A475">
        <v>321</v>
      </c>
      <c r="B475">
        <v>102</v>
      </c>
      <c r="C475">
        <v>3</v>
      </c>
      <c r="D475">
        <v>3.5</v>
      </c>
      <c r="E475">
        <v>4</v>
      </c>
      <c r="F475">
        <v>9.01</v>
      </c>
      <c r="G475">
        <v>1</v>
      </c>
      <c r="H475">
        <v>0.8</v>
      </c>
      <c r="I475">
        <f t="shared" si="77"/>
        <v>1</v>
      </c>
      <c r="J475" s="1">
        <f t="shared" si="78"/>
        <v>0.14935</v>
      </c>
      <c r="K475" s="3">
        <f t="shared" si="79"/>
        <v>0.5406</v>
      </c>
      <c r="L475" s="3">
        <f t="shared" si="80"/>
        <v>0.898372549019608</v>
      </c>
      <c r="M475" s="1">
        <f t="shared" si="81"/>
        <v>0.836279411764706</v>
      </c>
      <c r="N475" s="1">
        <f t="shared" si="82"/>
        <v>0</v>
      </c>
      <c r="O475" s="3">
        <f t="shared" si="83"/>
        <v>0.833333333333333</v>
      </c>
      <c r="P475" s="2">
        <v>0.8</v>
      </c>
      <c r="Q475" s="2">
        <v>0.1</v>
      </c>
      <c r="R475" s="2">
        <v>0.1</v>
      </c>
      <c r="S475" s="2">
        <f t="shared" si="84"/>
        <v>0.557121699346405</v>
      </c>
      <c r="T475" s="2">
        <f t="shared" si="85"/>
        <v>0.215911163343963</v>
      </c>
      <c r="U475" s="2">
        <f t="shared" si="86"/>
        <v>1</v>
      </c>
      <c r="V475" s="2">
        <f t="shared" si="87"/>
        <v>1</v>
      </c>
    </row>
    <row r="476" spans="1:22">
      <c r="A476">
        <v>323</v>
      </c>
      <c r="B476">
        <v>107</v>
      </c>
      <c r="C476">
        <v>4</v>
      </c>
      <c r="D476">
        <v>3</v>
      </c>
      <c r="E476">
        <v>2.5</v>
      </c>
      <c r="F476">
        <v>8.48</v>
      </c>
      <c r="G476">
        <v>1</v>
      </c>
      <c r="H476">
        <v>0.78</v>
      </c>
      <c r="I476">
        <f t="shared" si="77"/>
        <v>1</v>
      </c>
      <c r="J476" s="1">
        <f t="shared" si="78"/>
        <v>0.1944</v>
      </c>
      <c r="K476" s="3">
        <f t="shared" si="79"/>
        <v>0.6784</v>
      </c>
      <c r="L476" s="3">
        <f t="shared" si="80"/>
        <v>0.896555555555556</v>
      </c>
      <c r="M476" s="1">
        <f t="shared" si="81"/>
        <v>0.7245</v>
      </c>
      <c r="N476" s="1">
        <f t="shared" si="82"/>
        <v>0</v>
      </c>
      <c r="O476" s="3">
        <f t="shared" si="83"/>
        <v>0.7</v>
      </c>
      <c r="P476" s="2">
        <v>0.8</v>
      </c>
      <c r="Q476" s="2">
        <v>0.1</v>
      </c>
      <c r="R476" s="2">
        <v>0.1</v>
      </c>
      <c r="S476" s="2">
        <f t="shared" si="84"/>
        <v>0.585788148148148</v>
      </c>
      <c r="T476" s="2">
        <f t="shared" si="85"/>
        <v>0.205351794888821</v>
      </c>
      <c r="U476" s="2">
        <f t="shared" si="86"/>
        <v>1</v>
      </c>
      <c r="V476" s="2">
        <f t="shared" si="87"/>
        <v>1</v>
      </c>
    </row>
    <row r="477" spans="1:22">
      <c r="A477">
        <v>328</v>
      </c>
      <c r="B477">
        <v>113</v>
      </c>
      <c r="C477">
        <v>4</v>
      </c>
      <c r="D477">
        <v>4</v>
      </c>
      <c r="E477">
        <v>2.5</v>
      </c>
      <c r="F477">
        <v>8.77</v>
      </c>
      <c r="G477">
        <v>1</v>
      </c>
      <c r="H477">
        <v>0.83</v>
      </c>
      <c r="I477">
        <f t="shared" si="77"/>
        <v>1</v>
      </c>
      <c r="J477" s="1">
        <f t="shared" si="78"/>
        <v>0.153952941176471</v>
      </c>
      <c r="K477" s="3">
        <f t="shared" si="79"/>
        <v>0.7016</v>
      </c>
      <c r="L477" s="3">
        <f t="shared" si="80"/>
        <v>0.927790849673202</v>
      </c>
      <c r="M477" s="1">
        <f t="shared" si="81"/>
        <v>0.785426470588235</v>
      </c>
      <c r="N477" s="1">
        <f t="shared" si="82"/>
        <v>0</v>
      </c>
      <c r="O477" s="3">
        <f t="shared" si="83"/>
        <v>0.766666666666667</v>
      </c>
      <c r="P477" s="2">
        <v>0.8</v>
      </c>
      <c r="Q477" s="2">
        <v>0.1</v>
      </c>
      <c r="R477" s="2">
        <v>0.1</v>
      </c>
      <c r="S477" s="2">
        <f t="shared" si="84"/>
        <v>0.599725795206972</v>
      </c>
      <c r="T477" s="2">
        <f t="shared" si="85"/>
        <v>0.21441156212349</v>
      </c>
      <c r="U477" s="2">
        <f t="shared" si="86"/>
        <v>1</v>
      </c>
      <c r="V477" s="2">
        <f t="shared" si="87"/>
        <v>1</v>
      </c>
    </row>
    <row r="478" spans="1:22">
      <c r="A478">
        <v>304</v>
      </c>
      <c r="B478">
        <v>103</v>
      </c>
      <c r="C478">
        <v>5</v>
      </c>
      <c r="D478">
        <v>5</v>
      </c>
      <c r="E478">
        <v>3</v>
      </c>
      <c r="F478">
        <v>7.92</v>
      </c>
      <c r="G478">
        <v>0</v>
      </c>
      <c r="H478">
        <v>0.71</v>
      </c>
      <c r="I478">
        <f t="shared" si="77"/>
        <v>1</v>
      </c>
      <c r="J478" s="1">
        <f t="shared" si="78"/>
        <v>0.291858823529412</v>
      </c>
      <c r="K478" s="3">
        <f t="shared" si="79"/>
        <v>0.4752</v>
      </c>
      <c r="L478" s="3">
        <f t="shared" si="80"/>
        <v>0.424075163398693</v>
      </c>
      <c r="M478" s="1">
        <f t="shared" si="81"/>
        <v>0.821529411764706</v>
      </c>
      <c r="N478" s="1">
        <f t="shared" si="82"/>
        <v>0</v>
      </c>
      <c r="O478" s="3">
        <f t="shared" si="83"/>
        <v>0.533333333333333</v>
      </c>
      <c r="P478" s="2">
        <v>0.8</v>
      </c>
      <c r="Q478" s="2">
        <v>0.1</v>
      </c>
      <c r="R478" s="2">
        <v>0.1</v>
      </c>
      <c r="S478" s="2">
        <f t="shared" si="84"/>
        <v>-0.426024749455338</v>
      </c>
      <c r="T478" s="2">
        <f t="shared" si="85"/>
        <v>0.181591339541288</v>
      </c>
      <c r="U478" s="2">
        <f t="shared" si="86"/>
        <v>0</v>
      </c>
      <c r="V478" s="2">
        <f t="shared" si="87"/>
        <v>0</v>
      </c>
    </row>
    <row r="479" spans="1:22">
      <c r="A479">
        <v>317</v>
      </c>
      <c r="B479">
        <v>106</v>
      </c>
      <c r="C479">
        <v>3</v>
      </c>
      <c r="D479">
        <v>3.5</v>
      </c>
      <c r="E479">
        <v>3</v>
      </c>
      <c r="F479">
        <v>7.89</v>
      </c>
      <c r="G479">
        <v>1</v>
      </c>
      <c r="H479">
        <v>0.73</v>
      </c>
      <c r="I479">
        <f t="shared" si="77"/>
        <v>1</v>
      </c>
      <c r="J479" s="1">
        <f t="shared" si="78"/>
        <v>0.264373529411765</v>
      </c>
      <c r="K479" s="3">
        <f t="shared" si="79"/>
        <v>0.4734</v>
      </c>
      <c r="L479" s="3">
        <f t="shared" si="80"/>
        <v>0.868228758169935</v>
      </c>
      <c r="M479" s="1">
        <f t="shared" si="81"/>
        <v>0.755338235294118</v>
      </c>
      <c r="N479" s="1">
        <f t="shared" si="82"/>
        <v>0</v>
      </c>
      <c r="O479" s="3">
        <f t="shared" si="83"/>
        <v>0.766666666666667</v>
      </c>
      <c r="P479" s="2">
        <v>0.8</v>
      </c>
      <c r="Q479" s="2">
        <v>0.1</v>
      </c>
      <c r="R479" s="2">
        <v>0.1</v>
      </c>
      <c r="S479" s="2">
        <f t="shared" si="84"/>
        <v>0.550027668845316</v>
      </c>
      <c r="T479" s="2">
        <f t="shared" si="85"/>
        <v>0.201770114244147</v>
      </c>
      <c r="U479" s="2">
        <f t="shared" si="86"/>
        <v>1</v>
      </c>
      <c r="V479" s="2">
        <f t="shared" si="87"/>
        <v>1</v>
      </c>
    </row>
    <row r="480" spans="1:22">
      <c r="A480">
        <v>311</v>
      </c>
      <c r="B480">
        <v>101</v>
      </c>
      <c r="C480">
        <v>2</v>
      </c>
      <c r="D480">
        <v>2.5</v>
      </c>
      <c r="E480">
        <v>3.5</v>
      </c>
      <c r="F480">
        <v>8.34</v>
      </c>
      <c r="G480">
        <v>1</v>
      </c>
      <c r="H480">
        <v>0.7</v>
      </c>
      <c r="I480">
        <f t="shared" si="77"/>
        <v>1</v>
      </c>
      <c r="J480" s="1">
        <f t="shared" si="78"/>
        <v>0.237135294117647</v>
      </c>
      <c r="K480" s="3">
        <f t="shared" si="79"/>
        <v>0.3336</v>
      </c>
      <c r="L480" s="3">
        <f t="shared" si="80"/>
        <v>0.863457516339869</v>
      </c>
      <c r="M480" s="1">
        <f t="shared" si="81"/>
        <v>0.737176470588235</v>
      </c>
      <c r="N480" s="1">
        <f t="shared" si="82"/>
        <v>0</v>
      </c>
      <c r="O480" s="3">
        <f t="shared" si="83"/>
        <v>0.733333333333333</v>
      </c>
      <c r="P480" s="2">
        <v>0.8</v>
      </c>
      <c r="Q480" s="2">
        <v>0.1</v>
      </c>
      <c r="R480" s="2">
        <v>0.1</v>
      </c>
      <c r="S480" s="2">
        <f t="shared" si="84"/>
        <v>0.50009220043573</v>
      </c>
      <c r="T480" s="2">
        <f t="shared" si="85"/>
        <v>0.202884841782354</v>
      </c>
      <c r="U480" s="2">
        <f t="shared" si="86"/>
        <v>1</v>
      </c>
      <c r="V480" s="2">
        <f t="shared" si="87"/>
        <v>1</v>
      </c>
    </row>
    <row r="481" spans="1:22">
      <c r="A481">
        <v>319</v>
      </c>
      <c r="B481">
        <v>102</v>
      </c>
      <c r="C481">
        <v>3</v>
      </c>
      <c r="D481">
        <v>2.5</v>
      </c>
      <c r="E481">
        <v>2.5</v>
      </c>
      <c r="F481">
        <v>8.37</v>
      </c>
      <c r="G481">
        <v>0</v>
      </c>
      <c r="H481">
        <v>0.68</v>
      </c>
      <c r="I481">
        <f t="shared" si="77"/>
        <v>1</v>
      </c>
      <c r="J481" s="1">
        <f t="shared" si="78"/>
        <v>0.214697058823529</v>
      </c>
      <c r="K481" s="3">
        <f t="shared" si="79"/>
        <v>0.30132</v>
      </c>
      <c r="L481" s="3">
        <f t="shared" si="80"/>
        <v>0.875078431372549</v>
      </c>
      <c r="M481" s="1">
        <f t="shared" si="81"/>
        <v>0.693808823529412</v>
      </c>
      <c r="N481" s="1">
        <f t="shared" si="82"/>
        <v>0</v>
      </c>
      <c r="O481" s="3">
        <f t="shared" si="83"/>
        <v>0.333333333333333</v>
      </c>
      <c r="P481" s="2">
        <v>0.8</v>
      </c>
      <c r="Q481" s="2">
        <v>0.1</v>
      </c>
      <c r="R481" s="2">
        <v>0.1</v>
      </c>
      <c r="S481" s="2">
        <f t="shared" si="84"/>
        <v>0.453130169934641</v>
      </c>
      <c r="T481" s="2">
        <f t="shared" si="85"/>
        <v>0.196792392786569</v>
      </c>
      <c r="U481" s="2">
        <f t="shared" si="86"/>
        <v>1</v>
      </c>
      <c r="V481" s="2">
        <f t="shared" si="87"/>
        <v>1</v>
      </c>
    </row>
    <row r="482" spans="1:22">
      <c r="A482">
        <v>327</v>
      </c>
      <c r="B482">
        <v>115</v>
      </c>
      <c r="C482">
        <v>4</v>
      </c>
      <c r="D482">
        <v>3.5</v>
      </c>
      <c r="E482">
        <v>4</v>
      </c>
      <c r="F482">
        <v>9.14</v>
      </c>
      <c r="G482">
        <v>0</v>
      </c>
      <c r="H482">
        <v>0.79</v>
      </c>
      <c r="I482">
        <f t="shared" si="77"/>
        <v>1</v>
      </c>
      <c r="J482" s="1">
        <f t="shared" si="78"/>
        <v>0.120947058823529</v>
      </c>
      <c r="K482" s="3">
        <f t="shared" si="79"/>
        <v>0.43872</v>
      </c>
      <c r="L482" s="3">
        <f t="shared" si="80"/>
        <v>0.944699346405229</v>
      </c>
      <c r="M482" s="1">
        <f t="shared" si="81"/>
        <v>0.843941176470588</v>
      </c>
      <c r="N482" s="1">
        <f t="shared" si="82"/>
        <v>0</v>
      </c>
      <c r="O482" s="3">
        <f t="shared" si="83"/>
        <v>0.5</v>
      </c>
      <c r="P482" s="2">
        <v>0.8</v>
      </c>
      <c r="Q482" s="2">
        <v>0.1</v>
      </c>
      <c r="R482" s="2">
        <v>0.1</v>
      </c>
      <c r="S482" s="2">
        <f t="shared" si="84"/>
        <v>0.508679668845316</v>
      </c>
      <c r="T482" s="2">
        <f t="shared" si="85"/>
        <v>0.213021138066849</v>
      </c>
      <c r="U482" s="2">
        <f t="shared" si="86"/>
        <v>1</v>
      </c>
      <c r="V482" s="2">
        <f t="shared" si="87"/>
        <v>1</v>
      </c>
    </row>
    <row r="483" spans="1:22">
      <c r="A483">
        <v>322</v>
      </c>
      <c r="B483">
        <v>112</v>
      </c>
      <c r="C483">
        <v>3</v>
      </c>
      <c r="D483">
        <v>3</v>
      </c>
      <c r="E483">
        <v>4</v>
      </c>
      <c r="F483">
        <v>8.62</v>
      </c>
      <c r="G483">
        <v>1</v>
      </c>
      <c r="H483">
        <v>0.76</v>
      </c>
      <c r="I483">
        <f t="shared" si="77"/>
        <v>1</v>
      </c>
      <c r="J483" s="1">
        <f t="shared" si="78"/>
        <v>0.183635294117647</v>
      </c>
      <c r="K483" s="3">
        <f t="shared" si="79"/>
        <v>0.5172</v>
      </c>
      <c r="L483" s="3">
        <f t="shared" si="80"/>
        <v>0.914130718954248</v>
      </c>
      <c r="M483" s="1">
        <f t="shared" si="81"/>
        <v>0.802264705882353</v>
      </c>
      <c r="N483" s="1">
        <f t="shared" si="82"/>
        <v>0</v>
      </c>
      <c r="O483" s="3">
        <f t="shared" si="83"/>
        <v>0.8</v>
      </c>
      <c r="P483" s="2">
        <v>0.8</v>
      </c>
      <c r="Q483" s="2">
        <v>0.1</v>
      </c>
      <c r="R483" s="2">
        <v>0.1</v>
      </c>
      <c r="S483" s="2">
        <f t="shared" si="84"/>
        <v>0.558838779956427</v>
      </c>
      <c r="T483" s="2">
        <f t="shared" si="85"/>
        <v>0.211879151493918</v>
      </c>
      <c r="U483" s="2">
        <f t="shared" si="86"/>
        <v>1</v>
      </c>
      <c r="V483" s="2">
        <f t="shared" si="87"/>
        <v>1</v>
      </c>
    </row>
    <row r="484" spans="1:22">
      <c r="A484">
        <v>302</v>
      </c>
      <c r="B484">
        <v>110</v>
      </c>
      <c r="C484">
        <v>3</v>
      </c>
      <c r="D484">
        <v>4</v>
      </c>
      <c r="E484">
        <v>4.5</v>
      </c>
      <c r="F484">
        <v>8.5</v>
      </c>
      <c r="G484">
        <v>0</v>
      </c>
      <c r="H484">
        <v>0.65</v>
      </c>
      <c r="I484">
        <f t="shared" si="77"/>
        <v>1</v>
      </c>
      <c r="J484" s="1">
        <f t="shared" si="78"/>
        <v>0.245</v>
      </c>
      <c r="K484" s="3">
        <f t="shared" si="79"/>
        <v>0.306</v>
      </c>
      <c r="L484" s="3">
        <f t="shared" si="80"/>
        <v>0.442483660130719</v>
      </c>
      <c r="M484" s="1">
        <f t="shared" si="81"/>
        <v>0.859558823529412</v>
      </c>
      <c r="N484" s="1">
        <f t="shared" si="82"/>
        <v>0</v>
      </c>
      <c r="O484" s="3">
        <f t="shared" si="83"/>
        <v>0.566666666666667</v>
      </c>
      <c r="P484" s="2">
        <v>0.8</v>
      </c>
      <c r="Q484" s="2">
        <v>0.1</v>
      </c>
      <c r="R484" s="2">
        <v>0.1</v>
      </c>
      <c r="S484" s="2">
        <f t="shared" si="84"/>
        <v>-0.379027015250545</v>
      </c>
      <c r="T484" s="2">
        <f t="shared" si="85"/>
        <v>0.188342049863546</v>
      </c>
      <c r="U484" s="2">
        <f t="shared" si="86"/>
        <v>0</v>
      </c>
      <c r="V484" s="2">
        <f t="shared" si="87"/>
        <v>0</v>
      </c>
    </row>
    <row r="485" spans="1:22">
      <c r="A485">
        <v>307</v>
      </c>
      <c r="B485">
        <v>105</v>
      </c>
      <c r="C485">
        <v>2</v>
      </c>
      <c r="D485">
        <v>2.5</v>
      </c>
      <c r="E485">
        <v>4.5</v>
      </c>
      <c r="F485">
        <v>8.12</v>
      </c>
      <c r="G485">
        <v>1</v>
      </c>
      <c r="H485">
        <v>0.67</v>
      </c>
      <c r="I485">
        <f t="shared" si="77"/>
        <v>1</v>
      </c>
      <c r="J485" s="1">
        <f t="shared" si="78"/>
        <v>0.266811764705882</v>
      </c>
      <c r="K485" s="3">
        <f t="shared" si="79"/>
        <v>0.3248</v>
      </c>
      <c r="L485" s="3">
        <f t="shared" si="80"/>
        <v>0.863313725490196</v>
      </c>
      <c r="M485" s="1">
        <f t="shared" si="81"/>
        <v>0.778735294117647</v>
      </c>
      <c r="N485" s="1">
        <f t="shared" si="82"/>
        <v>0</v>
      </c>
      <c r="O485" s="3">
        <f t="shared" si="83"/>
        <v>0.8</v>
      </c>
      <c r="P485" s="2">
        <v>0.8</v>
      </c>
      <c r="Q485" s="2">
        <v>0.1</v>
      </c>
      <c r="R485" s="2">
        <v>0.1</v>
      </c>
      <c r="S485" s="2">
        <f t="shared" si="84"/>
        <v>0.514278954248366</v>
      </c>
      <c r="T485" s="2">
        <f t="shared" si="85"/>
        <v>0.206875241388856</v>
      </c>
      <c r="U485" s="2">
        <f t="shared" si="86"/>
        <v>1</v>
      </c>
      <c r="V485" s="2">
        <f t="shared" si="87"/>
        <v>1</v>
      </c>
    </row>
    <row r="486" spans="1:22">
      <c r="A486">
        <v>297</v>
      </c>
      <c r="B486">
        <v>99</v>
      </c>
      <c r="C486">
        <v>4</v>
      </c>
      <c r="D486">
        <v>3</v>
      </c>
      <c r="E486">
        <v>3.5</v>
      </c>
      <c r="F486">
        <v>7.81</v>
      </c>
      <c r="G486">
        <v>0</v>
      </c>
      <c r="H486">
        <v>0.54</v>
      </c>
      <c r="I486">
        <f t="shared" si="77"/>
        <v>0</v>
      </c>
      <c r="J486" s="1">
        <f t="shared" si="78"/>
        <v>0.317773529411765</v>
      </c>
      <c r="K486" s="3">
        <f t="shared" si="79"/>
        <v>0.37488</v>
      </c>
      <c r="L486" s="3">
        <f t="shared" si="80"/>
        <v>0.413254901960784</v>
      </c>
      <c r="M486" s="1">
        <f t="shared" si="81"/>
        <v>0.738632352941176</v>
      </c>
      <c r="N486" s="1">
        <f t="shared" si="82"/>
        <v>1</v>
      </c>
      <c r="O486" s="3">
        <f t="shared" si="83"/>
        <v>0.433333333333333</v>
      </c>
      <c r="P486" s="2">
        <v>0.8</v>
      </c>
      <c r="Q486" s="2">
        <v>0.1</v>
      </c>
      <c r="R486" s="2">
        <v>0.1</v>
      </c>
      <c r="S486" s="2">
        <f t="shared" si="84"/>
        <v>-0.308666169934641</v>
      </c>
      <c r="T486" s="2">
        <f t="shared" si="85"/>
        <v>0.179927010179249</v>
      </c>
      <c r="U486" s="2">
        <f t="shared" si="86"/>
        <v>0</v>
      </c>
      <c r="V486" s="2">
        <f t="shared" si="87"/>
        <v>0</v>
      </c>
    </row>
    <row r="487" spans="1:22">
      <c r="A487">
        <v>298</v>
      </c>
      <c r="B487">
        <v>101</v>
      </c>
      <c r="C487">
        <v>4</v>
      </c>
      <c r="D487">
        <v>2.5</v>
      </c>
      <c r="E487">
        <v>4.5</v>
      </c>
      <c r="F487">
        <v>7.69</v>
      </c>
      <c r="G487">
        <v>1</v>
      </c>
      <c r="H487">
        <v>0.53</v>
      </c>
      <c r="I487">
        <f t="shared" si="77"/>
        <v>0</v>
      </c>
      <c r="J487" s="1">
        <f t="shared" si="78"/>
        <v>0.325994117647059</v>
      </c>
      <c r="K487" s="3">
        <f t="shared" si="79"/>
        <v>0.6152</v>
      </c>
      <c r="L487" s="3">
        <f t="shared" si="80"/>
        <v>0.414522875816993</v>
      </c>
      <c r="M487" s="1">
        <f t="shared" si="81"/>
        <v>0.761367647058824</v>
      </c>
      <c r="N487" s="1">
        <f t="shared" si="82"/>
        <v>1</v>
      </c>
      <c r="O487" s="3">
        <f t="shared" si="83"/>
        <v>0.8</v>
      </c>
      <c r="P487" s="2">
        <v>0.8</v>
      </c>
      <c r="Q487" s="2">
        <v>0.1</v>
      </c>
      <c r="R487" s="2">
        <v>0.1</v>
      </c>
      <c r="S487" s="2">
        <f t="shared" si="84"/>
        <v>-0.40643394335512</v>
      </c>
      <c r="T487" s="2">
        <f t="shared" si="85"/>
        <v>0.175775324455991</v>
      </c>
      <c r="U487" s="2">
        <f t="shared" si="86"/>
        <v>0</v>
      </c>
      <c r="V487" s="2">
        <f t="shared" si="87"/>
        <v>0</v>
      </c>
    </row>
    <row r="488" spans="1:22">
      <c r="A488">
        <v>300</v>
      </c>
      <c r="B488">
        <v>95</v>
      </c>
      <c r="C488">
        <v>2</v>
      </c>
      <c r="D488">
        <v>3</v>
      </c>
      <c r="E488">
        <v>1.5</v>
      </c>
      <c r="F488">
        <v>8.22</v>
      </c>
      <c r="G488">
        <v>1</v>
      </c>
      <c r="H488">
        <v>0.62</v>
      </c>
      <c r="I488">
        <f t="shared" si="77"/>
        <v>1</v>
      </c>
      <c r="J488" s="1">
        <f t="shared" si="78"/>
        <v>0.274705882352941</v>
      </c>
      <c r="K488" s="3">
        <f t="shared" si="79"/>
        <v>0.3288</v>
      </c>
      <c r="L488" s="3">
        <f t="shared" si="80"/>
        <v>0.416003267973856</v>
      </c>
      <c r="M488" s="1">
        <f t="shared" si="81"/>
        <v>0.651088235294118</v>
      </c>
      <c r="N488" s="1">
        <f t="shared" si="82"/>
        <v>0</v>
      </c>
      <c r="O488" s="3">
        <f t="shared" si="83"/>
        <v>0.633333333333333</v>
      </c>
      <c r="P488" s="2">
        <v>0.8</v>
      </c>
      <c r="Q488" s="2">
        <v>0.1</v>
      </c>
      <c r="R488" s="2">
        <v>0.1</v>
      </c>
      <c r="S488" s="2">
        <f t="shared" si="84"/>
        <v>-0.374622832244009</v>
      </c>
      <c r="T488" s="2">
        <f t="shared" si="85"/>
        <v>0.173113353110253</v>
      </c>
      <c r="U488" s="2">
        <f t="shared" si="86"/>
        <v>0</v>
      </c>
      <c r="V488" s="2">
        <f t="shared" si="87"/>
        <v>0</v>
      </c>
    </row>
    <row r="489" spans="1:22">
      <c r="A489">
        <v>301</v>
      </c>
      <c r="B489">
        <v>99</v>
      </c>
      <c r="C489">
        <v>3</v>
      </c>
      <c r="D489">
        <v>2.5</v>
      </c>
      <c r="E489">
        <v>2</v>
      </c>
      <c r="F489">
        <v>8.45</v>
      </c>
      <c r="G489">
        <v>1</v>
      </c>
      <c r="H489">
        <v>0.68</v>
      </c>
      <c r="I489">
        <f t="shared" si="77"/>
        <v>1</v>
      </c>
      <c r="J489" s="1">
        <f t="shared" si="78"/>
        <v>0.251926470588235</v>
      </c>
      <c r="K489" s="3">
        <f t="shared" si="79"/>
        <v>0.507</v>
      </c>
      <c r="L489" s="3">
        <f t="shared" si="80"/>
        <v>0.425882352941176</v>
      </c>
      <c r="M489" s="1">
        <f t="shared" si="81"/>
        <v>0.657573529411765</v>
      </c>
      <c r="N489" s="1">
        <f t="shared" si="82"/>
        <v>0</v>
      </c>
      <c r="O489" s="3">
        <f t="shared" si="83"/>
        <v>0.633333333333333</v>
      </c>
      <c r="P489" s="2">
        <v>0.8</v>
      </c>
      <c r="Q489" s="2">
        <v>0.1</v>
      </c>
      <c r="R489" s="2">
        <v>0.1</v>
      </c>
      <c r="S489" s="2">
        <f t="shared" si="84"/>
        <v>-0.419221568627451</v>
      </c>
      <c r="T489" s="2">
        <f t="shared" si="85"/>
        <v>0.175165148925772</v>
      </c>
      <c r="U489" s="2">
        <f t="shared" si="86"/>
        <v>0</v>
      </c>
      <c r="V489" s="2">
        <f t="shared" si="87"/>
        <v>0</v>
      </c>
    </row>
    <row r="490" spans="1:22">
      <c r="A490">
        <v>332</v>
      </c>
      <c r="B490">
        <v>108</v>
      </c>
      <c r="C490">
        <v>5</v>
      </c>
      <c r="D490">
        <v>4.5</v>
      </c>
      <c r="E490">
        <v>4</v>
      </c>
      <c r="F490">
        <v>9.02</v>
      </c>
      <c r="G490">
        <v>1</v>
      </c>
      <c r="H490">
        <v>0.87</v>
      </c>
      <c r="I490">
        <f t="shared" si="77"/>
        <v>1</v>
      </c>
      <c r="J490" s="1">
        <f t="shared" si="78"/>
        <v>0.119223529411765</v>
      </c>
      <c r="K490" s="3">
        <f t="shared" si="79"/>
        <v>0.902</v>
      </c>
      <c r="L490" s="3">
        <f t="shared" si="80"/>
        <v>0.926156862745098</v>
      </c>
      <c r="M490" s="1">
        <f t="shared" si="81"/>
        <v>0.894617647058823</v>
      </c>
      <c r="N490" s="1">
        <f t="shared" si="82"/>
        <v>0</v>
      </c>
      <c r="O490" s="3">
        <f t="shared" si="83"/>
        <v>0.9</v>
      </c>
      <c r="P490" s="2">
        <v>0.8</v>
      </c>
      <c r="Q490" s="2">
        <v>0.1</v>
      </c>
      <c r="R490" s="2">
        <v>0.1</v>
      </c>
      <c r="S490" s="2">
        <f t="shared" si="84"/>
        <v>0.662870849673203</v>
      </c>
      <c r="T490" s="2">
        <f t="shared" si="85"/>
        <v>0.231601714890025</v>
      </c>
      <c r="U490" s="2">
        <f t="shared" si="86"/>
        <v>1</v>
      </c>
      <c r="V490" s="2">
        <f t="shared" si="87"/>
        <v>1</v>
      </c>
    </row>
    <row r="491" spans="1:22">
      <c r="A491">
        <v>337</v>
      </c>
      <c r="B491">
        <v>117</v>
      </c>
      <c r="C491">
        <v>5</v>
      </c>
      <c r="D491">
        <v>5</v>
      </c>
      <c r="E491">
        <v>5</v>
      </c>
      <c r="F491">
        <v>9.87</v>
      </c>
      <c r="G491">
        <v>1</v>
      </c>
      <c r="H491">
        <v>0.96</v>
      </c>
      <c r="I491">
        <f t="shared" si="77"/>
        <v>1</v>
      </c>
      <c r="J491" s="1">
        <f t="shared" si="78"/>
        <v>0.0217088235294118</v>
      </c>
      <c r="K491" s="3">
        <f t="shared" si="79"/>
        <v>0.987</v>
      </c>
      <c r="L491" s="3">
        <f t="shared" si="80"/>
        <v>0.984392156862745</v>
      </c>
      <c r="M491" s="1">
        <f t="shared" si="81"/>
        <v>0.994544117647059</v>
      </c>
      <c r="N491" s="1">
        <f t="shared" si="82"/>
        <v>0</v>
      </c>
      <c r="O491" s="3">
        <f t="shared" si="83"/>
        <v>1</v>
      </c>
      <c r="P491" s="2">
        <v>0.8</v>
      </c>
      <c r="Q491" s="2">
        <v>0.1</v>
      </c>
      <c r="R491" s="2">
        <v>0.1</v>
      </c>
      <c r="S491" s="2">
        <f t="shared" si="84"/>
        <v>0.691057124183007</v>
      </c>
      <c r="T491" s="2">
        <f t="shared" si="85"/>
        <v>0.251941472937775</v>
      </c>
      <c r="U491" s="2">
        <f t="shared" si="86"/>
        <v>1</v>
      </c>
      <c r="V491" s="2">
        <f t="shared" si="87"/>
        <v>1</v>
      </c>
    </row>
    <row r="492" spans="1:22">
      <c r="A492">
        <v>330</v>
      </c>
      <c r="B492">
        <v>120</v>
      </c>
      <c r="C492">
        <v>5</v>
      </c>
      <c r="D492">
        <v>4.5</v>
      </c>
      <c r="E492">
        <v>5</v>
      </c>
      <c r="F492">
        <v>9.56</v>
      </c>
      <c r="G492">
        <v>1</v>
      </c>
      <c r="H492">
        <v>0.93</v>
      </c>
      <c r="I492">
        <f t="shared" si="77"/>
        <v>1</v>
      </c>
      <c r="J492" s="1">
        <f t="shared" si="78"/>
        <v>0.0721176470588235</v>
      </c>
      <c r="K492" s="3">
        <f t="shared" si="79"/>
        <v>0.956</v>
      </c>
      <c r="L492" s="3">
        <f t="shared" si="80"/>
        <v>0.975529411764706</v>
      </c>
      <c r="M492" s="1">
        <f t="shared" si="81"/>
        <v>0.956647058823529</v>
      </c>
      <c r="N492" s="1">
        <f t="shared" si="82"/>
        <v>0</v>
      </c>
      <c r="O492" s="3">
        <f t="shared" si="83"/>
        <v>0.966666666666667</v>
      </c>
      <c r="P492" s="2">
        <v>0.8</v>
      </c>
      <c r="Q492" s="2">
        <v>0.1</v>
      </c>
      <c r="R492" s="2">
        <v>0.1</v>
      </c>
      <c r="S492" s="2">
        <f t="shared" si="84"/>
        <v>0.688170980392157</v>
      </c>
      <c r="T492" s="2">
        <f t="shared" si="85"/>
        <v>0.24389011187856</v>
      </c>
      <c r="U492" s="2">
        <f t="shared" si="86"/>
        <v>1</v>
      </c>
      <c r="V492" s="2">
        <f t="shared" si="87"/>
        <v>1</v>
      </c>
    </row>
    <row r="493" spans="1:22">
      <c r="A493">
        <v>312</v>
      </c>
      <c r="B493">
        <v>103</v>
      </c>
      <c r="C493">
        <v>4</v>
      </c>
      <c r="D493">
        <v>4</v>
      </c>
      <c r="E493">
        <v>5</v>
      </c>
      <c r="F493">
        <v>8.43</v>
      </c>
      <c r="G493">
        <v>0</v>
      </c>
      <c r="H493">
        <v>0.73</v>
      </c>
      <c r="I493">
        <f t="shared" si="77"/>
        <v>1</v>
      </c>
      <c r="J493" s="1">
        <f t="shared" si="78"/>
        <v>0.226423529411765</v>
      </c>
      <c r="K493" s="3">
        <f t="shared" si="79"/>
        <v>0.40464</v>
      </c>
      <c r="L493" s="3">
        <f t="shared" si="80"/>
        <v>0.872993464052288</v>
      </c>
      <c r="M493" s="1">
        <f t="shared" si="81"/>
        <v>0.890161764705882</v>
      </c>
      <c r="N493" s="1">
        <f t="shared" si="82"/>
        <v>0</v>
      </c>
      <c r="O493" s="3">
        <f t="shared" si="83"/>
        <v>0.6</v>
      </c>
      <c r="P493" s="2">
        <v>0.8</v>
      </c>
      <c r="Q493" s="2">
        <v>0.1</v>
      </c>
      <c r="R493" s="2">
        <v>0.1</v>
      </c>
      <c r="S493" s="2">
        <f t="shared" si="84"/>
        <v>0.520294806100218</v>
      </c>
      <c r="T493" s="2">
        <f t="shared" si="85"/>
        <v>0.206934946031475</v>
      </c>
      <c r="U493" s="2">
        <f t="shared" si="86"/>
        <v>1</v>
      </c>
      <c r="V493" s="2">
        <f t="shared" si="87"/>
        <v>1</v>
      </c>
    </row>
    <row r="494" spans="1:22">
      <c r="A494">
        <v>327</v>
      </c>
      <c r="B494">
        <v>113</v>
      </c>
      <c r="C494">
        <v>4</v>
      </c>
      <c r="D494">
        <v>4.5</v>
      </c>
      <c r="E494">
        <v>4.5</v>
      </c>
      <c r="F494">
        <v>9.04</v>
      </c>
      <c r="G494">
        <v>0</v>
      </c>
      <c r="H494">
        <v>0.84</v>
      </c>
      <c r="I494">
        <f t="shared" si="77"/>
        <v>1</v>
      </c>
      <c r="J494" s="1">
        <f t="shared" si="78"/>
        <v>0.130564705882353</v>
      </c>
      <c r="K494" s="3">
        <f t="shared" si="79"/>
        <v>0.43392</v>
      </c>
      <c r="L494" s="3">
        <f t="shared" si="80"/>
        <v>0.93581045751634</v>
      </c>
      <c r="M494" s="1">
        <f t="shared" si="81"/>
        <v>0.916441176470588</v>
      </c>
      <c r="N494" s="1">
        <f t="shared" si="82"/>
        <v>0</v>
      </c>
      <c r="O494" s="3">
        <f t="shared" si="83"/>
        <v>0.6</v>
      </c>
      <c r="P494" s="2">
        <v>0.8</v>
      </c>
      <c r="Q494" s="2">
        <v>0.1</v>
      </c>
      <c r="R494" s="2">
        <v>0.1</v>
      </c>
      <c r="S494" s="2">
        <f t="shared" si="84"/>
        <v>0.521394004357298</v>
      </c>
      <c r="T494" s="2">
        <f t="shared" si="85"/>
        <v>0.217280918686009</v>
      </c>
      <c r="U494" s="2">
        <f t="shared" si="86"/>
        <v>1</v>
      </c>
      <c r="V494" s="2">
        <f t="shared" si="87"/>
        <v>1</v>
      </c>
    </row>
    <row r="495" spans="1:22">
      <c r="A495">
        <v>302</v>
      </c>
      <c r="B495">
        <v>102</v>
      </c>
      <c r="C495">
        <v>1</v>
      </c>
      <c r="D495">
        <v>2</v>
      </c>
      <c r="E495">
        <v>1.5</v>
      </c>
      <c r="F495">
        <v>8</v>
      </c>
      <c r="G495">
        <v>0</v>
      </c>
      <c r="H495">
        <v>0.5</v>
      </c>
      <c r="I495">
        <v>0</v>
      </c>
      <c r="J495" s="1">
        <v>0.289411764705882</v>
      </c>
      <c r="K495" s="3">
        <v>0.096</v>
      </c>
      <c r="L495" s="3">
        <v>0.423039215686275</v>
      </c>
      <c r="M495" s="1">
        <v>0.597058823529412</v>
      </c>
      <c r="N495" s="1">
        <v>1</v>
      </c>
      <c r="O495" s="3">
        <v>0.233333333333333</v>
      </c>
      <c r="P495" s="2">
        <v>0.8</v>
      </c>
      <c r="Q495" s="2">
        <v>0.1</v>
      </c>
      <c r="R495" s="2">
        <v>0.1</v>
      </c>
      <c r="S495" s="2">
        <v>-0.202018300653595</v>
      </c>
      <c r="T495" s="2">
        <v>0.19695885335812</v>
      </c>
      <c r="U495" s="2">
        <v>0</v>
      </c>
      <c r="V495" s="2">
        <v>1</v>
      </c>
    </row>
    <row r="496" spans="1:22">
      <c r="A496">
        <v>303</v>
      </c>
      <c r="B496">
        <v>102</v>
      </c>
      <c r="C496">
        <v>3</v>
      </c>
      <c r="D496">
        <v>3.5</v>
      </c>
      <c r="E496">
        <v>3</v>
      </c>
      <c r="F496">
        <v>8.5</v>
      </c>
      <c r="G496">
        <v>0</v>
      </c>
      <c r="H496">
        <v>0.62</v>
      </c>
      <c r="I496">
        <v>1</v>
      </c>
      <c r="J496" s="1">
        <v>0.2425</v>
      </c>
      <c r="K496" s="3">
        <v>0.306</v>
      </c>
      <c r="L496" s="3">
        <v>0.431862745098039</v>
      </c>
      <c r="M496" s="1">
        <v>0.760294117647059</v>
      </c>
      <c r="N496" s="1">
        <v>0</v>
      </c>
      <c r="O496" s="3">
        <v>0.433333333333333</v>
      </c>
      <c r="P496" s="2">
        <v>0.8</v>
      </c>
      <c r="Q496" s="2">
        <v>0.1</v>
      </c>
      <c r="R496" s="2">
        <v>0.1</v>
      </c>
      <c r="S496" s="2">
        <v>-0.356920261437909</v>
      </c>
      <c r="T496" s="2">
        <v>0.175546057136336</v>
      </c>
      <c r="U496" s="2">
        <v>0</v>
      </c>
      <c r="V496" s="2">
        <v>0</v>
      </c>
    </row>
    <row r="497" spans="1:22">
      <c r="A497">
        <v>298</v>
      </c>
      <c r="B497">
        <v>98</v>
      </c>
      <c r="C497">
        <v>2</v>
      </c>
      <c r="D497">
        <v>1.5</v>
      </c>
      <c r="E497">
        <v>2.5</v>
      </c>
      <c r="F497">
        <v>7.5</v>
      </c>
      <c r="G497">
        <v>1</v>
      </c>
      <c r="H497">
        <v>0.44</v>
      </c>
      <c r="I497">
        <v>0</v>
      </c>
      <c r="J497" s="1">
        <v>0.342647058823529</v>
      </c>
      <c r="K497" s="3">
        <v>0.3</v>
      </c>
      <c r="L497" s="3">
        <v>0.40718954248366</v>
      </c>
      <c r="M497" s="1">
        <v>0.606617647058824</v>
      </c>
      <c r="N497" s="1">
        <v>1</v>
      </c>
      <c r="O497" s="3">
        <v>0.6</v>
      </c>
      <c r="P497" s="2">
        <v>0.8</v>
      </c>
      <c r="Q497" s="2">
        <v>0.1</v>
      </c>
      <c r="R497" s="2">
        <v>0.1</v>
      </c>
      <c r="S497" s="2">
        <v>-0.296485838779956</v>
      </c>
      <c r="T497" s="2">
        <v>0.17751149971215</v>
      </c>
      <c r="U497" s="2">
        <v>0</v>
      </c>
      <c r="V497" s="2">
        <v>1</v>
      </c>
    </row>
    <row r="498" spans="1:22">
      <c r="A498">
        <v>295</v>
      </c>
      <c r="B498">
        <v>93</v>
      </c>
      <c r="C498">
        <v>1</v>
      </c>
      <c r="D498">
        <v>2</v>
      </c>
      <c r="E498">
        <v>2</v>
      </c>
      <c r="F498">
        <v>7.2</v>
      </c>
      <c r="G498">
        <v>0</v>
      </c>
      <c r="H498">
        <v>0.46</v>
      </c>
      <c r="I498">
        <v>0</v>
      </c>
      <c r="J498" s="1">
        <v>0.375294117647059</v>
      </c>
      <c r="K498" s="3">
        <v>0.0864</v>
      </c>
      <c r="L498" s="3">
        <v>0.393774509803922</v>
      </c>
      <c r="M498" s="1">
        <v>0.596911764705882</v>
      </c>
      <c r="N498" s="1">
        <v>0</v>
      </c>
      <c r="O498" s="3">
        <v>0.266666666666667</v>
      </c>
      <c r="P498" s="2">
        <v>0.8</v>
      </c>
      <c r="Q498" s="2">
        <v>0.1</v>
      </c>
      <c r="R498" s="2">
        <v>0.1</v>
      </c>
      <c r="S498" s="2">
        <v>-0.297211241830065</v>
      </c>
      <c r="T498" s="2">
        <v>0.165488467713485</v>
      </c>
      <c r="U498" s="2">
        <v>0</v>
      </c>
      <c r="V498" s="2">
        <v>1</v>
      </c>
    </row>
    <row r="499" spans="1:22">
      <c r="A499">
        <v>300</v>
      </c>
      <c r="B499">
        <v>97</v>
      </c>
      <c r="C499">
        <v>2</v>
      </c>
      <c r="D499">
        <v>3</v>
      </c>
      <c r="E499">
        <v>3</v>
      </c>
      <c r="F499">
        <v>8.1</v>
      </c>
      <c r="G499">
        <v>1</v>
      </c>
      <c r="H499">
        <v>0.65</v>
      </c>
      <c r="I499">
        <v>1</v>
      </c>
      <c r="J499" s="1">
        <v>0.285294117647059</v>
      </c>
      <c r="K499" s="3">
        <v>0.324</v>
      </c>
      <c r="L499" s="3">
        <v>0.416781045751634</v>
      </c>
      <c r="M499" s="1">
        <v>0.723088235294118</v>
      </c>
      <c r="N499" s="1">
        <v>0</v>
      </c>
      <c r="O499" s="3">
        <v>0.733333333333333</v>
      </c>
      <c r="P499" s="2">
        <v>0.8</v>
      </c>
      <c r="Q499" s="2">
        <v>0.1</v>
      </c>
      <c r="R499" s="2">
        <v>0.1</v>
      </c>
      <c r="S499" s="2">
        <v>-0.390133769063181</v>
      </c>
      <c r="T499" s="2">
        <v>0.184168888437031</v>
      </c>
      <c r="U499" s="2">
        <v>0</v>
      </c>
      <c r="V499" s="2">
        <v>0</v>
      </c>
    </row>
    <row r="500" spans="1:22">
      <c r="A500">
        <v>300</v>
      </c>
      <c r="B500">
        <v>105</v>
      </c>
      <c r="C500">
        <v>1</v>
      </c>
      <c r="D500">
        <v>1</v>
      </c>
      <c r="E500">
        <v>2</v>
      </c>
      <c r="F500">
        <v>7.8</v>
      </c>
      <c r="G500">
        <v>0</v>
      </c>
      <c r="H500">
        <v>0.58</v>
      </c>
      <c r="I500">
        <v>0</v>
      </c>
      <c r="J500" s="1">
        <v>0.311764705882353</v>
      </c>
      <c r="K500" s="3">
        <v>0.0936</v>
      </c>
      <c r="L500" s="3">
        <v>0.422892156862745</v>
      </c>
      <c r="M500" s="1">
        <v>0.565588235294118</v>
      </c>
      <c r="N500" s="1">
        <v>1</v>
      </c>
      <c r="O500" s="3">
        <v>0.2</v>
      </c>
      <c r="P500" s="2">
        <v>0.8</v>
      </c>
      <c r="Q500" s="2">
        <v>0.1</v>
      </c>
      <c r="R500" s="2">
        <v>0.1</v>
      </c>
      <c r="S500" s="2">
        <v>-0.202115555555556</v>
      </c>
      <c r="T500" s="2">
        <v>0.197057978463641</v>
      </c>
      <c r="U500" s="2">
        <v>0</v>
      </c>
      <c r="V500" s="2">
        <v>0</v>
      </c>
    </row>
    <row r="501" spans="1:22">
      <c r="A501">
        <v>304</v>
      </c>
      <c r="B501">
        <v>105</v>
      </c>
      <c r="C501">
        <v>1</v>
      </c>
      <c r="D501">
        <v>3</v>
      </c>
      <c r="E501">
        <v>1.5</v>
      </c>
      <c r="F501">
        <v>7.5</v>
      </c>
      <c r="G501">
        <v>0</v>
      </c>
      <c r="H501">
        <v>0.52</v>
      </c>
      <c r="I501">
        <v>0</v>
      </c>
      <c r="J501" s="1">
        <v>0.329411764705882</v>
      </c>
      <c r="K501" s="3">
        <v>0.09</v>
      </c>
      <c r="L501" s="3">
        <v>0.419852941176471</v>
      </c>
      <c r="M501" s="1">
        <v>0.636029411764706</v>
      </c>
      <c r="N501" s="1">
        <v>1</v>
      </c>
      <c r="O501" s="3">
        <v>0.3</v>
      </c>
      <c r="P501" s="2">
        <v>0.8</v>
      </c>
      <c r="Q501" s="2">
        <v>0.1</v>
      </c>
      <c r="R501" s="2">
        <v>0.1</v>
      </c>
      <c r="S501" s="2">
        <v>-0.218686274509804</v>
      </c>
      <c r="T501" s="2">
        <v>0.195219871675705</v>
      </c>
      <c r="U501" s="2">
        <v>0</v>
      </c>
      <c r="V501" s="2">
        <v>0</v>
      </c>
    </row>
    <row r="502" spans="1:22">
      <c r="A502">
        <v>298</v>
      </c>
      <c r="B502">
        <v>99</v>
      </c>
      <c r="C502">
        <v>2</v>
      </c>
      <c r="D502">
        <v>4</v>
      </c>
      <c r="E502">
        <v>2</v>
      </c>
      <c r="F502">
        <v>7.6</v>
      </c>
      <c r="G502">
        <v>0</v>
      </c>
      <c r="H502">
        <v>0.46</v>
      </c>
      <c r="I502">
        <v>0</v>
      </c>
      <c r="J502" s="1">
        <v>0.333882352941177</v>
      </c>
      <c r="K502" s="3">
        <v>0.1824</v>
      </c>
      <c r="L502" s="3">
        <v>0.410245098039216</v>
      </c>
      <c r="M502" s="1">
        <v>0.709117647058824</v>
      </c>
      <c r="N502" s="1">
        <v>1</v>
      </c>
      <c r="O502" s="3">
        <v>0.4</v>
      </c>
      <c r="P502" s="2">
        <v>0.8</v>
      </c>
      <c r="Q502" s="2">
        <v>0.1</v>
      </c>
      <c r="R502" s="2">
        <v>0.1</v>
      </c>
      <c r="S502" s="2">
        <v>-0.25580339869281</v>
      </c>
      <c r="T502" s="2">
        <v>0.188998346378959</v>
      </c>
      <c r="U502" s="2">
        <v>0</v>
      </c>
      <c r="V502" s="2">
        <v>1</v>
      </c>
    </row>
    <row r="503" spans="1:22">
      <c r="A503">
        <v>300</v>
      </c>
      <c r="B503">
        <v>99</v>
      </c>
      <c r="C503">
        <v>1</v>
      </c>
      <c r="D503">
        <v>3</v>
      </c>
      <c r="E503">
        <v>2</v>
      </c>
      <c r="F503">
        <v>6.8</v>
      </c>
      <c r="G503">
        <v>1</v>
      </c>
      <c r="H503">
        <v>0.36</v>
      </c>
      <c r="I503">
        <v>0</v>
      </c>
      <c r="J503" s="1">
        <v>0.4</v>
      </c>
      <c r="K503" s="3">
        <v>0.136</v>
      </c>
      <c r="L503" s="3">
        <v>0.397892156862745</v>
      </c>
      <c r="M503" s="1">
        <v>0.640588235294118</v>
      </c>
      <c r="N503" s="1">
        <v>0</v>
      </c>
      <c r="O503" s="3">
        <v>0.666666666666667</v>
      </c>
      <c r="P503" s="2">
        <v>0.8</v>
      </c>
      <c r="Q503" s="2">
        <v>0.1</v>
      </c>
      <c r="R503" s="2">
        <v>0.1</v>
      </c>
      <c r="S503" s="2">
        <v>-0.353618300653595</v>
      </c>
      <c r="T503" s="2">
        <v>0.179879870960099</v>
      </c>
      <c r="U503" s="2">
        <v>0</v>
      </c>
      <c r="V503" s="2">
        <v>1</v>
      </c>
    </row>
    <row r="504" spans="1:22">
      <c r="A504">
        <v>304</v>
      </c>
      <c r="B504">
        <v>105</v>
      </c>
      <c r="C504">
        <v>2</v>
      </c>
      <c r="D504">
        <v>3</v>
      </c>
      <c r="E504">
        <v>3</v>
      </c>
      <c r="F504">
        <v>8.2</v>
      </c>
      <c r="G504">
        <v>1</v>
      </c>
      <c r="H504">
        <v>0.54</v>
      </c>
      <c r="I504">
        <v>0</v>
      </c>
      <c r="J504" s="1">
        <v>0.266823529411765</v>
      </c>
      <c r="K504" s="3">
        <v>0.328</v>
      </c>
      <c r="L504" s="3">
        <v>0.431519607843137</v>
      </c>
      <c r="M504" s="1">
        <v>0.728529411764706</v>
      </c>
      <c r="N504" s="1">
        <v>1</v>
      </c>
      <c r="O504" s="3">
        <v>0.733333333333333</v>
      </c>
      <c r="P504" s="2">
        <v>0.8</v>
      </c>
      <c r="Q504" s="2">
        <v>0.1</v>
      </c>
      <c r="R504" s="2">
        <v>0.1</v>
      </c>
      <c r="S504" s="2">
        <v>-0.310640522875817</v>
      </c>
      <c r="T504" s="2">
        <v>0.185443750244722</v>
      </c>
      <c r="U504" s="2">
        <v>0</v>
      </c>
      <c r="V504" s="2">
        <v>0</v>
      </c>
    </row>
    <row r="505" spans="1:22">
      <c r="A505">
        <v>301</v>
      </c>
      <c r="B505">
        <v>99</v>
      </c>
      <c r="C505">
        <v>2</v>
      </c>
      <c r="D505">
        <v>3</v>
      </c>
      <c r="E505">
        <v>2</v>
      </c>
      <c r="F505">
        <v>8.22</v>
      </c>
      <c r="G505">
        <v>0</v>
      </c>
      <c r="H505">
        <v>0.64</v>
      </c>
      <c r="I505">
        <v>1</v>
      </c>
      <c r="J505" s="1">
        <v>0.272288235294118</v>
      </c>
      <c r="K505" s="3">
        <v>0.19728</v>
      </c>
      <c r="L505" s="3">
        <v>0.422049019607843</v>
      </c>
      <c r="M505" s="1">
        <v>0.676823529411765</v>
      </c>
      <c r="N505" s="1">
        <v>0</v>
      </c>
      <c r="O505" s="3">
        <v>0.333333333333333</v>
      </c>
      <c r="P505" s="2">
        <v>0.8</v>
      </c>
      <c r="Q505" s="2">
        <v>0.1</v>
      </c>
      <c r="R505" s="2">
        <v>0.1</v>
      </c>
      <c r="S505" s="2">
        <v>-0.318577150326797</v>
      </c>
      <c r="T505" s="2">
        <v>0.168093531642058</v>
      </c>
      <c r="U505" s="2">
        <v>0</v>
      </c>
      <c r="V505" s="2">
        <v>0</v>
      </c>
    </row>
    <row r="506" spans="1:22">
      <c r="A506">
        <v>296</v>
      </c>
      <c r="B506">
        <v>95</v>
      </c>
      <c r="C506">
        <v>2</v>
      </c>
      <c r="D506">
        <v>3</v>
      </c>
      <c r="E506">
        <v>2</v>
      </c>
      <c r="F506">
        <v>7.54</v>
      </c>
      <c r="G506">
        <v>1</v>
      </c>
      <c r="H506">
        <v>0.44</v>
      </c>
      <c r="I506">
        <v>0</v>
      </c>
      <c r="J506" s="1">
        <v>0.343576470588235</v>
      </c>
      <c r="K506" s="3">
        <v>0.3016</v>
      </c>
      <c r="L506" s="3">
        <v>0.402709150326797</v>
      </c>
      <c r="M506" s="1">
        <v>0.656147058823529</v>
      </c>
      <c r="N506" s="1">
        <v>1</v>
      </c>
      <c r="O506" s="3">
        <v>0.666666666666667</v>
      </c>
      <c r="P506" s="2">
        <v>0.8</v>
      </c>
      <c r="Q506" s="2">
        <v>0.1</v>
      </c>
      <c r="R506" s="2">
        <v>0.1</v>
      </c>
      <c r="S506" s="2">
        <v>-0.305261263616558</v>
      </c>
      <c r="T506" s="2">
        <v>0.179661504348451</v>
      </c>
      <c r="U506" s="2">
        <v>0</v>
      </c>
      <c r="V506" s="2">
        <v>1</v>
      </c>
    </row>
    <row r="507" spans="1:22">
      <c r="A507">
        <v>294</v>
      </c>
      <c r="B507">
        <v>93</v>
      </c>
      <c r="C507">
        <v>1</v>
      </c>
      <c r="D507">
        <v>1.5</v>
      </c>
      <c r="E507">
        <v>2</v>
      </c>
      <c r="F507">
        <v>7.36</v>
      </c>
      <c r="G507">
        <v>0</v>
      </c>
      <c r="H507">
        <v>0.46</v>
      </c>
      <c r="I507">
        <v>0</v>
      </c>
      <c r="J507" s="1">
        <v>0.363576470588235</v>
      </c>
      <c r="K507" s="3">
        <v>0.08832</v>
      </c>
      <c r="L507" s="3">
        <v>0.395950980392157</v>
      </c>
      <c r="M507" s="1">
        <v>0.575176470588235</v>
      </c>
      <c r="N507" s="1">
        <v>0</v>
      </c>
      <c r="O507" s="3">
        <v>0.233333333333333</v>
      </c>
      <c r="P507" s="2">
        <v>0.8</v>
      </c>
      <c r="Q507" s="2">
        <v>0.1</v>
      </c>
      <c r="R507" s="2">
        <v>0.1</v>
      </c>
      <c r="S507" s="2">
        <v>-0.290773437908497</v>
      </c>
      <c r="T507" s="2">
        <v>0.163609146798486</v>
      </c>
      <c r="U507" s="2">
        <v>0</v>
      </c>
      <c r="V507" s="2">
        <v>1</v>
      </c>
    </row>
    <row r="508" spans="1:22">
      <c r="A508">
        <v>299</v>
      </c>
      <c r="B508">
        <v>97</v>
      </c>
      <c r="C508">
        <v>3</v>
      </c>
      <c r="D508">
        <v>5</v>
      </c>
      <c r="E508">
        <v>3.5</v>
      </c>
      <c r="F508">
        <v>7.66</v>
      </c>
      <c r="G508">
        <v>0</v>
      </c>
      <c r="H508">
        <v>0.38</v>
      </c>
      <c r="I508">
        <v>0</v>
      </c>
      <c r="J508" s="1">
        <v>0.326370588235294</v>
      </c>
      <c r="K508" s="3">
        <v>0.27576</v>
      </c>
      <c r="L508" s="3">
        <v>0.408957516339869</v>
      </c>
      <c r="M508" s="1">
        <v>0.836352941176471</v>
      </c>
      <c r="N508" s="1">
        <v>1</v>
      </c>
      <c r="O508" s="3">
        <v>0.566666666666667</v>
      </c>
      <c r="P508" s="2">
        <v>0.8</v>
      </c>
      <c r="Q508" s="2">
        <v>0.1</v>
      </c>
      <c r="R508" s="2">
        <v>0.1</v>
      </c>
      <c r="S508" s="2">
        <v>-0.301865063180828</v>
      </c>
      <c r="T508" s="2">
        <v>0.187743344701042</v>
      </c>
      <c r="U508" s="2">
        <v>0</v>
      </c>
      <c r="V508" s="2">
        <v>1</v>
      </c>
    </row>
    <row r="509" spans="1:22">
      <c r="A509">
        <v>298</v>
      </c>
      <c r="B509">
        <v>98</v>
      </c>
      <c r="C509">
        <v>2</v>
      </c>
      <c r="D509">
        <v>4</v>
      </c>
      <c r="E509">
        <v>3</v>
      </c>
      <c r="F509">
        <v>8.03</v>
      </c>
      <c r="G509">
        <v>0</v>
      </c>
      <c r="H509">
        <v>0.34</v>
      </c>
      <c r="I509">
        <v>0</v>
      </c>
      <c r="J509" s="1">
        <v>0.296194117647059</v>
      </c>
      <c r="K509" s="3">
        <v>0.19272</v>
      </c>
      <c r="L509" s="3">
        <v>0.416022875816993</v>
      </c>
      <c r="M509" s="1">
        <v>0.769867647058824</v>
      </c>
      <c r="N509" s="1">
        <v>1</v>
      </c>
      <c r="O509" s="3">
        <v>0.466666666666667</v>
      </c>
      <c r="P509" s="2">
        <v>0.8</v>
      </c>
      <c r="Q509" s="2">
        <v>0.1</v>
      </c>
      <c r="R509" s="2">
        <v>0.1</v>
      </c>
      <c r="S509" s="2">
        <v>-0.260239276688453</v>
      </c>
      <c r="T509" s="2">
        <v>0.191351252508481</v>
      </c>
      <c r="U509" s="2">
        <v>0</v>
      </c>
      <c r="V509" s="2">
        <v>1</v>
      </c>
    </row>
    <row r="510" spans="1:22">
      <c r="A510">
        <v>301</v>
      </c>
      <c r="B510">
        <v>97</v>
      </c>
      <c r="C510">
        <v>2</v>
      </c>
      <c r="D510">
        <v>3</v>
      </c>
      <c r="E510">
        <v>3</v>
      </c>
      <c r="F510">
        <v>7.88</v>
      </c>
      <c r="G510">
        <v>1</v>
      </c>
      <c r="H510">
        <v>0.44</v>
      </c>
      <c r="I510">
        <v>0</v>
      </c>
      <c r="J510" s="1">
        <v>0.302388235294118</v>
      </c>
      <c r="K510" s="3">
        <v>0.3152</v>
      </c>
      <c r="L510" s="3">
        <v>0.413604575163399</v>
      </c>
      <c r="M510" s="1">
        <v>0.718323529411765</v>
      </c>
      <c r="N510" s="1">
        <v>1</v>
      </c>
      <c r="O510" s="3">
        <v>0.733333333333333</v>
      </c>
      <c r="P510" s="2">
        <v>0.8</v>
      </c>
      <c r="Q510" s="2">
        <v>0.1</v>
      </c>
      <c r="R510" s="2">
        <v>0.1</v>
      </c>
      <c r="S510" s="2">
        <v>-0.311117298474946</v>
      </c>
      <c r="T510" s="2">
        <v>0.184205241308737</v>
      </c>
      <c r="U510" s="2">
        <v>0</v>
      </c>
      <c r="V510" s="2">
        <v>1</v>
      </c>
    </row>
    <row r="511" spans="1:22">
      <c r="A511">
        <v>303</v>
      </c>
      <c r="B511">
        <v>99</v>
      </c>
      <c r="C511">
        <v>3</v>
      </c>
      <c r="D511">
        <v>2</v>
      </c>
      <c r="E511">
        <v>2.5</v>
      </c>
      <c r="F511">
        <v>7.66</v>
      </c>
      <c r="G511">
        <v>0</v>
      </c>
      <c r="H511">
        <v>0.36</v>
      </c>
      <c r="I511">
        <v>0</v>
      </c>
      <c r="J511" s="1">
        <v>0.317358823529412</v>
      </c>
      <c r="K511" s="3">
        <v>0.27576</v>
      </c>
      <c r="L511" s="3">
        <v>0.413696078431373</v>
      </c>
      <c r="M511" s="1">
        <v>0.639294117647059</v>
      </c>
      <c r="N511" s="1">
        <v>1</v>
      </c>
      <c r="O511" s="3">
        <v>0.3</v>
      </c>
      <c r="P511" s="2">
        <v>0.8</v>
      </c>
      <c r="Q511" s="2">
        <v>0.1</v>
      </c>
      <c r="R511" s="2">
        <v>0.1</v>
      </c>
      <c r="S511" s="2">
        <v>-0.263627503267974</v>
      </c>
      <c r="T511" s="2">
        <v>0.184853721175142</v>
      </c>
      <c r="U511" s="2">
        <v>0</v>
      </c>
      <c r="V511" s="2">
        <v>1</v>
      </c>
    </row>
    <row r="512" spans="1:22">
      <c r="A512">
        <v>304</v>
      </c>
      <c r="B512">
        <v>100</v>
      </c>
      <c r="C512">
        <v>4</v>
      </c>
      <c r="D512">
        <v>1.5</v>
      </c>
      <c r="E512">
        <v>2.5</v>
      </c>
      <c r="F512">
        <v>7.84</v>
      </c>
      <c r="G512">
        <v>0</v>
      </c>
      <c r="H512">
        <v>0.42</v>
      </c>
      <c r="I512">
        <v>0</v>
      </c>
      <c r="J512" s="1">
        <v>0.299011764705882</v>
      </c>
      <c r="K512" s="3">
        <v>0.37632</v>
      </c>
      <c r="L512" s="3">
        <v>0.418575163398693</v>
      </c>
      <c r="M512" s="1">
        <v>0.619529411764706</v>
      </c>
      <c r="N512" s="1">
        <v>1</v>
      </c>
      <c r="O512" s="3">
        <v>0.266666666666667</v>
      </c>
      <c r="P512" s="2">
        <v>0.8</v>
      </c>
      <c r="Q512" s="2">
        <v>0.1</v>
      </c>
      <c r="R512" s="2">
        <v>0.1</v>
      </c>
      <c r="S512" s="2">
        <v>-0.28260420043573</v>
      </c>
      <c r="T512" s="2">
        <v>0.182811820910396</v>
      </c>
      <c r="U512" s="2">
        <v>0</v>
      </c>
      <c r="V512" s="2">
        <v>1</v>
      </c>
    </row>
    <row r="513" spans="1:22">
      <c r="A513">
        <v>304</v>
      </c>
      <c r="B513">
        <v>103</v>
      </c>
      <c r="C513">
        <v>5</v>
      </c>
      <c r="D513">
        <v>5</v>
      </c>
      <c r="E513">
        <v>4</v>
      </c>
      <c r="F513">
        <v>8.64</v>
      </c>
      <c r="G513">
        <v>0</v>
      </c>
      <c r="H513">
        <v>0.68</v>
      </c>
      <c r="I513">
        <v>1</v>
      </c>
      <c r="J513" s="1">
        <v>0.227482352941176</v>
      </c>
      <c r="K513" s="3">
        <v>0.5184</v>
      </c>
      <c r="L513" s="3">
        <v>0.436075163398693</v>
      </c>
      <c r="M513" s="1">
        <v>0.889529411764706</v>
      </c>
      <c r="N513" s="1">
        <v>0</v>
      </c>
      <c r="O513" s="3">
        <v>0.6</v>
      </c>
      <c r="P513" s="2">
        <v>0.8</v>
      </c>
      <c r="Q513" s="2">
        <v>0.1</v>
      </c>
      <c r="R513" s="2">
        <v>0.1</v>
      </c>
      <c r="S513" s="2">
        <v>-0.434351023965142</v>
      </c>
      <c r="T513" s="2">
        <v>0.192216425004393</v>
      </c>
      <c r="U513" s="2">
        <v>0</v>
      </c>
      <c r="V513" s="2">
        <v>0</v>
      </c>
    </row>
    <row r="514" spans="1:22">
      <c r="A514">
        <v>305</v>
      </c>
      <c r="B514">
        <v>108</v>
      </c>
      <c r="C514">
        <v>5</v>
      </c>
      <c r="D514">
        <v>3</v>
      </c>
      <c r="E514">
        <v>3</v>
      </c>
      <c r="F514">
        <v>8.48</v>
      </c>
      <c r="G514">
        <v>0</v>
      </c>
      <c r="H514">
        <v>0.61</v>
      </c>
      <c r="I514">
        <v>1</v>
      </c>
      <c r="J514" s="1">
        <v>0.239294117647059</v>
      </c>
      <c r="K514" s="3">
        <v>0.5088</v>
      </c>
      <c r="L514" s="3">
        <v>0.881686274509804</v>
      </c>
      <c r="M514" s="1">
        <v>0.736264705882353</v>
      </c>
      <c r="N514" s="1">
        <v>0</v>
      </c>
      <c r="O514" s="3">
        <v>0.4</v>
      </c>
      <c r="P514" s="2">
        <v>0.8</v>
      </c>
      <c r="Q514" s="2">
        <v>0.1</v>
      </c>
      <c r="R514" s="2">
        <v>0.1</v>
      </c>
      <c r="S514" s="2">
        <v>0.525509281045752</v>
      </c>
      <c r="T514" s="2">
        <v>0.196786894155844</v>
      </c>
      <c r="U514" s="2">
        <v>1</v>
      </c>
      <c r="V514" s="2">
        <v>1</v>
      </c>
    </row>
    <row r="515" spans="1:22">
      <c r="A515">
        <v>301</v>
      </c>
      <c r="B515">
        <v>107</v>
      </c>
      <c r="C515">
        <v>3</v>
      </c>
      <c r="D515">
        <v>3.5</v>
      </c>
      <c r="E515">
        <v>3.5</v>
      </c>
      <c r="F515">
        <v>8.34</v>
      </c>
      <c r="G515">
        <v>1</v>
      </c>
      <c r="H515">
        <v>0.62</v>
      </c>
      <c r="I515">
        <v>1</v>
      </c>
      <c r="J515" s="1">
        <v>0.261664705882353</v>
      </c>
      <c r="K515" s="3">
        <v>0.5004</v>
      </c>
      <c r="L515" s="3">
        <v>0.435160130718954</v>
      </c>
      <c r="M515" s="1">
        <v>0.779823529411765</v>
      </c>
      <c r="N515" s="1">
        <v>0</v>
      </c>
      <c r="O515" s="3">
        <v>0.8</v>
      </c>
      <c r="P515" s="2">
        <v>0.8</v>
      </c>
      <c r="Q515" s="2">
        <v>0.1</v>
      </c>
      <c r="R515" s="2">
        <v>0.1</v>
      </c>
      <c r="S515" s="2">
        <v>-0.445645838779956</v>
      </c>
      <c r="T515" s="2">
        <v>0.192078471441491</v>
      </c>
      <c r="U515" s="2">
        <v>0</v>
      </c>
      <c r="V515" s="2">
        <v>0</v>
      </c>
    </row>
    <row r="516" spans="1:22">
      <c r="A516">
        <v>299</v>
      </c>
      <c r="B516">
        <v>102</v>
      </c>
      <c r="C516">
        <v>3</v>
      </c>
      <c r="D516">
        <v>4</v>
      </c>
      <c r="E516">
        <v>3.5</v>
      </c>
      <c r="F516">
        <v>8.62</v>
      </c>
      <c r="G516">
        <v>0</v>
      </c>
      <c r="H516">
        <v>0.56</v>
      </c>
      <c r="I516">
        <v>0</v>
      </c>
      <c r="J516" s="1">
        <v>0.24194705882353</v>
      </c>
      <c r="K516" s="3">
        <v>0.31032</v>
      </c>
      <c r="L516" s="3">
        <v>0.431901960784314</v>
      </c>
      <c r="M516" s="1">
        <v>0.81035294117647</v>
      </c>
      <c r="N516" s="1">
        <v>1</v>
      </c>
      <c r="O516" s="3">
        <v>0.5</v>
      </c>
      <c r="P516" s="2">
        <v>0.8</v>
      </c>
      <c r="Q516" s="2">
        <v>0.1</v>
      </c>
      <c r="R516" s="2">
        <v>0.1</v>
      </c>
      <c r="S516" s="2">
        <v>-0.287273307189543</v>
      </c>
      <c r="T516" s="2">
        <v>0.188900171506575</v>
      </c>
      <c r="U516" s="2">
        <v>0</v>
      </c>
      <c r="V516" s="2">
        <v>0</v>
      </c>
    </row>
    <row r="517" spans="1:22">
      <c r="A517">
        <v>290</v>
      </c>
      <c r="B517">
        <v>104</v>
      </c>
      <c r="C517">
        <v>4</v>
      </c>
      <c r="D517">
        <v>2</v>
      </c>
      <c r="E517">
        <v>2.5</v>
      </c>
      <c r="F517">
        <v>7.46</v>
      </c>
      <c r="G517">
        <v>0</v>
      </c>
      <c r="H517">
        <v>0.45</v>
      </c>
      <c r="I517">
        <v>0</v>
      </c>
      <c r="J517" s="1">
        <v>0.363705882352941</v>
      </c>
      <c r="K517" s="3">
        <v>0.35808</v>
      </c>
      <c r="L517" s="3">
        <v>0.410934640522876</v>
      </c>
      <c r="M517" s="1">
        <v>0.624735294117647</v>
      </c>
      <c r="N517" s="1">
        <v>1</v>
      </c>
      <c r="O517" s="3">
        <v>0.3</v>
      </c>
      <c r="P517" s="2">
        <v>0.8</v>
      </c>
      <c r="Q517" s="2">
        <v>0.1</v>
      </c>
      <c r="R517" s="2">
        <v>0.1</v>
      </c>
      <c r="S517" s="2">
        <v>-0.29603762962963</v>
      </c>
      <c r="T517" s="2">
        <v>0.179560397013889</v>
      </c>
      <c r="U517" s="2">
        <v>0</v>
      </c>
      <c r="V517" s="2">
        <v>1</v>
      </c>
    </row>
    <row r="518" spans="1:22">
      <c r="A518">
        <v>296</v>
      </c>
      <c r="B518">
        <v>99</v>
      </c>
      <c r="C518">
        <v>2</v>
      </c>
      <c r="D518">
        <v>3</v>
      </c>
      <c r="E518">
        <v>3.5</v>
      </c>
      <c r="F518">
        <v>7.28</v>
      </c>
      <c r="G518">
        <v>0</v>
      </c>
      <c r="H518">
        <v>0.47</v>
      </c>
      <c r="I518">
        <v>0</v>
      </c>
      <c r="J518" s="1">
        <v>0.366211764705882</v>
      </c>
      <c r="K518" s="3">
        <v>0.17472</v>
      </c>
      <c r="L518" s="3">
        <v>0.40393137254902</v>
      </c>
      <c r="M518" s="1">
        <v>0.724647058823529</v>
      </c>
      <c r="N518" s="1">
        <v>1</v>
      </c>
      <c r="O518" s="3">
        <v>0.433333333333333</v>
      </c>
      <c r="P518" s="2">
        <v>0.8</v>
      </c>
      <c r="Q518" s="2">
        <v>0.1</v>
      </c>
      <c r="R518" s="2">
        <v>0.1</v>
      </c>
      <c r="S518" s="2">
        <v>-0.264601934640523</v>
      </c>
      <c r="T518" s="2">
        <v>0.188597420790682</v>
      </c>
      <c r="U518" s="2">
        <v>0</v>
      </c>
      <c r="V518" s="2">
        <v>1</v>
      </c>
    </row>
    <row r="519" spans="1:22">
      <c r="A519">
        <v>301</v>
      </c>
      <c r="B519">
        <v>106</v>
      </c>
      <c r="C519">
        <v>4</v>
      </c>
      <c r="D519">
        <v>2.5</v>
      </c>
      <c r="E519">
        <v>3</v>
      </c>
      <c r="F519">
        <v>8.47</v>
      </c>
      <c r="G519">
        <v>0</v>
      </c>
      <c r="H519">
        <v>0.57</v>
      </c>
      <c r="I519">
        <v>0</v>
      </c>
      <c r="J519" s="1">
        <v>0.250155882352941</v>
      </c>
      <c r="K519" s="3">
        <v>0.40656</v>
      </c>
      <c r="L519" s="3">
        <v>0.435937908496732</v>
      </c>
      <c r="M519" s="1">
        <v>0.708073529411765</v>
      </c>
      <c r="N519" s="1">
        <v>1</v>
      </c>
      <c r="O519" s="3">
        <v>0.366666666666667</v>
      </c>
      <c r="P519" s="2">
        <v>0.8</v>
      </c>
      <c r="Q519" s="2">
        <v>0.1</v>
      </c>
      <c r="R519" s="2">
        <v>0.1</v>
      </c>
      <c r="S519" s="2">
        <v>-0.297353559912854</v>
      </c>
      <c r="T519" s="2">
        <v>0.182884664891677</v>
      </c>
      <c r="U519" s="2">
        <v>0</v>
      </c>
      <c r="V519" s="2">
        <v>0</v>
      </c>
    </row>
    <row r="520" spans="1:22">
      <c r="A520">
        <v>300</v>
      </c>
      <c r="B520">
        <v>100</v>
      </c>
      <c r="C520">
        <v>3</v>
      </c>
      <c r="D520">
        <v>2</v>
      </c>
      <c r="E520">
        <v>3</v>
      </c>
      <c r="F520">
        <v>8.66</v>
      </c>
      <c r="G520">
        <v>1</v>
      </c>
      <c r="H520">
        <v>0.64</v>
      </c>
      <c r="I520">
        <v>1</v>
      </c>
      <c r="J520" s="1">
        <v>0.235882352941176</v>
      </c>
      <c r="K520" s="3">
        <v>0.5196</v>
      </c>
      <c r="L520" s="3">
        <v>0.430281045751634</v>
      </c>
      <c r="M520" s="1">
        <v>0.687088235294118</v>
      </c>
      <c r="N520" s="1">
        <v>0</v>
      </c>
      <c r="O520" s="3">
        <v>0.666666666666667</v>
      </c>
      <c r="P520" s="2">
        <v>0.8</v>
      </c>
      <c r="Q520" s="2">
        <v>0.1</v>
      </c>
      <c r="R520" s="2">
        <v>0.1</v>
      </c>
      <c r="S520" s="2">
        <v>-0.424503965141612</v>
      </c>
      <c r="T520" s="2">
        <v>0.179648982335547</v>
      </c>
      <c r="U520" s="2">
        <v>0</v>
      </c>
      <c r="V520" s="2">
        <v>0</v>
      </c>
    </row>
    <row r="521" spans="1:22">
      <c r="A521">
        <v>303</v>
      </c>
      <c r="B521">
        <v>105</v>
      </c>
      <c r="C521">
        <v>5</v>
      </c>
      <c r="D521">
        <v>5</v>
      </c>
      <c r="E521">
        <v>4.5</v>
      </c>
      <c r="F521">
        <v>8.65</v>
      </c>
      <c r="G521">
        <v>0</v>
      </c>
      <c r="H521">
        <v>0.77</v>
      </c>
      <c r="I521">
        <v>1</v>
      </c>
      <c r="J521" s="1">
        <v>0.229132352941177</v>
      </c>
      <c r="K521" s="3">
        <v>0.519</v>
      </c>
      <c r="L521" s="3">
        <v>0.438529411764706</v>
      </c>
      <c r="M521" s="1">
        <v>0.914044117647059</v>
      </c>
      <c r="N521" s="1">
        <v>0</v>
      </c>
      <c r="O521" s="3">
        <v>0.633333333333333</v>
      </c>
      <c r="P521" s="2">
        <v>0.8</v>
      </c>
      <c r="Q521" s="2">
        <v>0.1</v>
      </c>
      <c r="R521" s="2">
        <v>0.1</v>
      </c>
      <c r="S521" s="2">
        <v>-0.440233333333333</v>
      </c>
      <c r="T521" s="2">
        <v>0.195334886720493</v>
      </c>
      <c r="U521" s="2">
        <v>0</v>
      </c>
      <c r="V521" s="2">
        <v>0</v>
      </c>
    </row>
    <row r="522" spans="1:22">
      <c r="A522">
        <v>297</v>
      </c>
      <c r="B522">
        <v>100</v>
      </c>
      <c r="C522">
        <v>1</v>
      </c>
      <c r="D522">
        <v>1.5</v>
      </c>
      <c r="E522">
        <v>2</v>
      </c>
      <c r="F522">
        <v>7.9</v>
      </c>
      <c r="G522">
        <v>0</v>
      </c>
      <c r="H522">
        <v>0.52</v>
      </c>
      <c r="I522">
        <v>0</v>
      </c>
      <c r="J522" s="1">
        <v>0.309911764705882</v>
      </c>
      <c r="K522" s="3">
        <v>0.0948</v>
      </c>
      <c r="L522" s="3">
        <v>0.416143790849673</v>
      </c>
      <c r="M522" s="1">
        <v>0.590882352941177</v>
      </c>
      <c r="N522" s="1">
        <v>1</v>
      </c>
      <c r="O522" s="3">
        <v>0.233333333333333</v>
      </c>
      <c r="P522" s="2">
        <v>0.8</v>
      </c>
      <c r="Q522" s="2">
        <v>0.1</v>
      </c>
      <c r="R522" s="2">
        <v>0.1</v>
      </c>
      <c r="S522" s="2">
        <v>-0.204832069716776</v>
      </c>
      <c r="T522" s="2">
        <v>0.196348811645123</v>
      </c>
      <c r="U522" s="2">
        <v>0</v>
      </c>
      <c r="V522" s="2">
        <v>0</v>
      </c>
    </row>
    <row r="523" spans="1:22">
      <c r="A523">
        <v>298</v>
      </c>
      <c r="B523">
        <v>99</v>
      </c>
      <c r="C523">
        <v>1</v>
      </c>
      <c r="D523">
        <v>1.5</v>
      </c>
      <c r="E523">
        <v>3</v>
      </c>
      <c r="F523">
        <v>7.46</v>
      </c>
      <c r="G523">
        <v>0</v>
      </c>
      <c r="H523">
        <v>0.53</v>
      </c>
      <c r="I523">
        <v>0</v>
      </c>
      <c r="J523" s="1">
        <v>0.346152941176471</v>
      </c>
      <c r="K523" s="3">
        <v>0.08952</v>
      </c>
      <c r="L523" s="3">
        <v>0.407911764705882</v>
      </c>
      <c r="M523" s="1">
        <v>0.630617647058824</v>
      </c>
      <c r="N523" s="1">
        <v>1</v>
      </c>
      <c r="O523" s="3">
        <v>0.3</v>
      </c>
      <c r="P523" s="2">
        <v>0.8</v>
      </c>
      <c r="Q523" s="2">
        <v>0.1</v>
      </c>
      <c r="R523" s="2">
        <v>0.1</v>
      </c>
      <c r="S523" s="2">
        <v>-0.219405333333333</v>
      </c>
      <c r="T523" s="2">
        <v>0.194793024851798</v>
      </c>
      <c r="U523" s="2">
        <v>0</v>
      </c>
      <c r="V523" s="2">
        <v>0</v>
      </c>
    </row>
    <row r="524" spans="1:22">
      <c r="A524">
        <v>302</v>
      </c>
      <c r="B524">
        <v>102</v>
      </c>
      <c r="C524">
        <v>3</v>
      </c>
      <c r="D524">
        <v>3.5</v>
      </c>
      <c r="E524">
        <v>5</v>
      </c>
      <c r="F524">
        <v>8.33</v>
      </c>
      <c r="G524">
        <v>0</v>
      </c>
      <c r="H524">
        <v>0.65</v>
      </c>
      <c r="I524">
        <v>1</v>
      </c>
      <c r="J524" s="1">
        <v>0.2601</v>
      </c>
      <c r="K524" s="3">
        <v>0.29988</v>
      </c>
      <c r="L524" s="3">
        <v>0.428539215686275</v>
      </c>
      <c r="M524" s="1">
        <v>0.855308823529412</v>
      </c>
      <c r="N524" s="1">
        <v>0</v>
      </c>
      <c r="O524" s="3">
        <v>0.566666666666667</v>
      </c>
      <c r="P524" s="2">
        <v>0.8</v>
      </c>
      <c r="Q524" s="2">
        <v>0.1</v>
      </c>
      <c r="R524" s="2">
        <v>0.1</v>
      </c>
      <c r="S524" s="2">
        <v>-0.377363163398693</v>
      </c>
      <c r="T524" s="2">
        <v>0.18751325060657</v>
      </c>
      <c r="U524" s="2">
        <v>0</v>
      </c>
      <c r="V524" s="2">
        <v>0</v>
      </c>
    </row>
    <row r="525" spans="1:22">
      <c r="A525">
        <v>300</v>
      </c>
      <c r="B525">
        <v>104</v>
      </c>
      <c r="C525">
        <v>3</v>
      </c>
      <c r="D525">
        <v>3.5</v>
      </c>
      <c r="E525">
        <v>3</v>
      </c>
      <c r="F525">
        <v>8.16</v>
      </c>
      <c r="G525">
        <v>0</v>
      </c>
      <c r="H525">
        <v>0.71</v>
      </c>
      <c r="I525">
        <v>1</v>
      </c>
      <c r="J525" s="1">
        <v>0.28</v>
      </c>
      <c r="K525" s="3">
        <v>0.29376</v>
      </c>
      <c r="L525" s="3">
        <v>0.427503267973856</v>
      </c>
      <c r="M525" s="1">
        <v>0.749588235294118</v>
      </c>
      <c r="N525" s="1">
        <v>0</v>
      </c>
      <c r="O525" s="3">
        <v>0.433333333333333</v>
      </c>
      <c r="P525" s="2">
        <v>0.8</v>
      </c>
      <c r="Q525" s="2">
        <v>0.1</v>
      </c>
      <c r="R525" s="2">
        <v>0.1</v>
      </c>
      <c r="S525" s="2">
        <v>-0.361637263616558</v>
      </c>
      <c r="T525" s="2">
        <v>0.173729687878337</v>
      </c>
      <c r="U525" s="2">
        <v>0</v>
      </c>
      <c r="V525" s="2">
        <v>0</v>
      </c>
    </row>
    <row r="526" spans="1:22">
      <c r="A526">
        <v>305</v>
      </c>
      <c r="B526">
        <v>107</v>
      </c>
      <c r="C526">
        <v>2</v>
      </c>
      <c r="D526">
        <v>2.5</v>
      </c>
      <c r="E526">
        <v>2.5</v>
      </c>
      <c r="F526">
        <v>8.42</v>
      </c>
      <c r="G526">
        <v>0</v>
      </c>
      <c r="H526">
        <v>0.71</v>
      </c>
      <c r="I526">
        <v>1</v>
      </c>
      <c r="J526" s="1">
        <v>0.244676470588235</v>
      </c>
      <c r="K526" s="3">
        <v>0.20208</v>
      </c>
      <c r="L526" s="3">
        <v>0.876908496732026</v>
      </c>
      <c r="M526" s="1">
        <v>0.684764705882353</v>
      </c>
      <c r="N526" s="1">
        <v>0</v>
      </c>
      <c r="O526" s="3">
        <v>0.333333333333333</v>
      </c>
      <c r="P526" s="2">
        <v>0.8</v>
      </c>
      <c r="Q526" s="2">
        <v>0.1</v>
      </c>
      <c r="R526" s="2">
        <v>0.1</v>
      </c>
      <c r="S526" s="2">
        <v>0.434425167755991</v>
      </c>
      <c r="T526" s="2">
        <v>0.19819761782581</v>
      </c>
      <c r="U526" s="2">
        <v>1</v>
      </c>
      <c r="V526" s="2">
        <v>1</v>
      </c>
    </row>
    <row r="527" spans="1:22">
      <c r="A527">
        <v>295</v>
      </c>
      <c r="B527">
        <v>99</v>
      </c>
      <c r="C527">
        <v>2</v>
      </c>
      <c r="D527">
        <v>2.5</v>
      </c>
      <c r="E527">
        <v>3</v>
      </c>
      <c r="F527">
        <v>7.65</v>
      </c>
      <c r="G527">
        <v>0</v>
      </c>
      <c r="H527">
        <v>0.57</v>
      </c>
      <c r="I527">
        <v>0</v>
      </c>
      <c r="J527" s="1">
        <v>0.33625</v>
      </c>
      <c r="K527" s="3">
        <v>0.1836</v>
      </c>
      <c r="L527" s="3">
        <v>0.409607843137255</v>
      </c>
      <c r="M527" s="1">
        <v>0.683161764705882</v>
      </c>
      <c r="N527" s="1">
        <v>1</v>
      </c>
      <c r="O527" s="3">
        <v>0.366666666666667</v>
      </c>
      <c r="P527" s="2">
        <v>0.8</v>
      </c>
      <c r="Q527" s="2">
        <v>0.1</v>
      </c>
      <c r="R527" s="2">
        <v>0.1</v>
      </c>
      <c r="S527" s="2">
        <v>-0.251841699346405</v>
      </c>
      <c r="T527" s="2">
        <v>0.188624312482712</v>
      </c>
      <c r="U527" s="2">
        <v>0</v>
      </c>
      <c r="V527" s="2">
        <v>0</v>
      </c>
    </row>
    <row r="528" spans="1:22">
      <c r="A528">
        <v>305</v>
      </c>
      <c r="B528">
        <v>106</v>
      </c>
      <c r="C528">
        <v>2</v>
      </c>
      <c r="D528">
        <v>3</v>
      </c>
      <c r="E528">
        <v>3</v>
      </c>
      <c r="F528">
        <v>8.16</v>
      </c>
      <c r="G528">
        <v>0</v>
      </c>
      <c r="H528">
        <v>0.64</v>
      </c>
      <c r="I528">
        <v>1</v>
      </c>
      <c r="J528" s="1">
        <v>0.268</v>
      </c>
      <c r="K528" s="3">
        <v>0.19584</v>
      </c>
      <c r="L528" s="3">
        <v>0.865464052287582</v>
      </c>
      <c r="M528" s="1">
        <v>0.728264705882353</v>
      </c>
      <c r="N528" s="1">
        <v>0</v>
      </c>
      <c r="O528" s="3">
        <v>0.4</v>
      </c>
      <c r="P528" s="2">
        <v>0.8</v>
      </c>
      <c r="Q528" s="2">
        <v>0.1</v>
      </c>
      <c r="R528" s="2">
        <v>0.1</v>
      </c>
      <c r="S528" s="2">
        <v>0.44474225708061</v>
      </c>
      <c r="T528" s="2">
        <v>0.198860578770551</v>
      </c>
      <c r="U528" s="2">
        <v>1</v>
      </c>
      <c r="V528" s="2">
        <v>1</v>
      </c>
    </row>
    <row r="529" spans="1:22">
      <c r="A529">
        <v>301</v>
      </c>
      <c r="B529">
        <v>104</v>
      </c>
      <c r="C529">
        <v>3</v>
      </c>
      <c r="D529">
        <v>3.5</v>
      </c>
      <c r="E529">
        <v>4</v>
      </c>
      <c r="F529">
        <v>8.12</v>
      </c>
      <c r="G529">
        <v>1</v>
      </c>
      <c r="H529">
        <v>0.68</v>
      </c>
      <c r="I529">
        <v>1</v>
      </c>
      <c r="J529" s="1">
        <v>0.281141176470588</v>
      </c>
      <c r="K529" s="3">
        <v>0.4872</v>
      </c>
      <c r="L529" s="3">
        <v>0.427326797385621</v>
      </c>
      <c r="M529" s="1">
        <v>0.799323529411765</v>
      </c>
      <c r="N529" s="1">
        <v>0</v>
      </c>
      <c r="O529" s="3">
        <v>0.833333333333333</v>
      </c>
      <c r="P529" s="2">
        <v>0.8</v>
      </c>
      <c r="Q529" s="2">
        <v>0.1</v>
      </c>
      <c r="R529" s="2">
        <v>0.1</v>
      </c>
      <c r="S529" s="2">
        <v>-0.44945734204793</v>
      </c>
      <c r="T529" s="2">
        <v>0.194786522310694</v>
      </c>
      <c r="U529" s="2">
        <v>0</v>
      </c>
      <c r="V529" s="2">
        <v>0</v>
      </c>
    </row>
    <row r="530" spans="1:22">
      <c r="A530">
        <v>305</v>
      </c>
      <c r="B530">
        <v>105</v>
      </c>
      <c r="C530">
        <v>2</v>
      </c>
      <c r="D530">
        <v>3</v>
      </c>
      <c r="E530">
        <v>2</v>
      </c>
      <c r="F530">
        <v>8.23</v>
      </c>
      <c r="G530">
        <v>0</v>
      </c>
      <c r="H530">
        <v>0.67</v>
      </c>
      <c r="I530">
        <v>1</v>
      </c>
      <c r="J530" s="1">
        <v>0.261720588235294</v>
      </c>
      <c r="K530" s="3">
        <v>0.19752</v>
      </c>
      <c r="L530" s="3">
        <v>0.865019607843137</v>
      </c>
      <c r="M530" s="1">
        <v>0.680014705882353</v>
      </c>
      <c r="N530" s="1">
        <v>0</v>
      </c>
      <c r="O530" s="3">
        <v>0.333333333333333</v>
      </c>
      <c r="P530" s="2">
        <v>0.8</v>
      </c>
      <c r="Q530" s="2">
        <v>0.1</v>
      </c>
      <c r="R530" s="2">
        <v>0.1</v>
      </c>
      <c r="S530" s="2">
        <v>0.434203895424837</v>
      </c>
      <c r="T530" s="2">
        <v>0.196613645592204</v>
      </c>
      <c r="U530" s="2">
        <v>1</v>
      </c>
      <c r="V530" s="2">
        <v>1</v>
      </c>
    </row>
    <row r="531" spans="1:22">
      <c r="A531">
        <v>304</v>
      </c>
      <c r="B531">
        <v>100</v>
      </c>
      <c r="C531">
        <v>2</v>
      </c>
      <c r="D531">
        <v>2.5</v>
      </c>
      <c r="E531">
        <v>3.5</v>
      </c>
      <c r="F531">
        <v>8.07</v>
      </c>
      <c r="G531">
        <v>0</v>
      </c>
      <c r="H531">
        <v>0.64</v>
      </c>
      <c r="I531">
        <v>1</v>
      </c>
      <c r="J531" s="1">
        <v>0.278447058823529</v>
      </c>
      <c r="K531" s="3">
        <v>0.19368</v>
      </c>
      <c r="L531" s="3">
        <v>0.422408496732026</v>
      </c>
      <c r="M531" s="1">
        <v>0.725279411764706</v>
      </c>
      <c r="N531" s="1">
        <v>0</v>
      </c>
      <c r="O531" s="3">
        <v>0.4</v>
      </c>
      <c r="P531" s="2">
        <v>0.8</v>
      </c>
      <c r="Q531" s="2">
        <v>0.1</v>
      </c>
      <c r="R531" s="2">
        <v>0.1</v>
      </c>
      <c r="S531" s="2">
        <v>-0.328565167755991</v>
      </c>
      <c r="T531" s="2">
        <v>0.173431002697244</v>
      </c>
      <c r="U531" s="2">
        <v>0</v>
      </c>
      <c r="V531" s="2">
        <v>0</v>
      </c>
    </row>
    <row r="532" spans="1:22">
      <c r="A532">
        <v>299</v>
      </c>
      <c r="B532">
        <v>100</v>
      </c>
      <c r="C532">
        <v>1</v>
      </c>
      <c r="D532">
        <v>1.5</v>
      </c>
      <c r="E532">
        <v>2</v>
      </c>
      <c r="F532">
        <v>7.89</v>
      </c>
      <c r="G532">
        <v>0</v>
      </c>
      <c r="H532">
        <v>0.59</v>
      </c>
      <c r="I532">
        <v>0</v>
      </c>
      <c r="J532" s="1">
        <v>0.306144117647059</v>
      </c>
      <c r="K532" s="3">
        <v>0.09468</v>
      </c>
      <c r="L532" s="3">
        <v>0.416957516339869</v>
      </c>
      <c r="M532" s="1">
        <v>0.592102941176471</v>
      </c>
      <c r="N532" s="1">
        <v>1</v>
      </c>
      <c r="O532" s="3">
        <v>0.233333333333333</v>
      </c>
      <c r="P532" s="2">
        <v>0.8</v>
      </c>
      <c r="Q532" s="2">
        <v>0.1</v>
      </c>
      <c r="R532" s="2">
        <v>0.1</v>
      </c>
      <c r="S532" s="2">
        <v>-0.204110004357298</v>
      </c>
      <c r="T532" s="2">
        <v>0.196480573290912</v>
      </c>
      <c r="U532" s="2">
        <v>0</v>
      </c>
      <c r="V532" s="2">
        <v>0</v>
      </c>
    </row>
    <row r="533" spans="1:22">
      <c r="A533">
        <v>296</v>
      </c>
      <c r="B533">
        <v>101</v>
      </c>
      <c r="C533">
        <v>1</v>
      </c>
      <c r="D533">
        <v>2.5</v>
      </c>
      <c r="E533">
        <v>3</v>
      </c>
      <c r="F533">
        <v>7.68</v>
      </c>
      <c r="G533">
        <v>0</v>
      </c>
      <c r="H533">
        <v>0.6</v>
      </c>
      <c r="I533">
        <v>0</v>
      </c>
      <c r="J533" s="1">
        <v>0.331388235294118</v>
      </c>
      <c r="K533" s="3">
        <v>0.09216</v>
      </c>
      <c r="L533" s="3">
        <v>0.413375816993464</v>
      </c>
      <c r="M533" s="1">
        <v>0.684647058823529</v>
      </c>
      <c r="N533" s="1">
        <v>0</v>
      </c>
      <c r="O533" s="3">
        <v>0.366666666666667</v>
      </c>
      <c r="P533" s="2">
        <v>0.8</v>
      </c>
      <c r="Q533" s="2">
        <v>0.1</v>
      </c>
      <c r="R533" s="2">
        <v>0.1</v>
      </c>
      <c r="S533" s="2">
        <v>-0.307284845315904</v>
      </c>
      <c r="T533" s="2">
        <v>0.173256156679939</v>
      </c>
      <c r="U533" s="2">
        <v>0</v>
      </c>
      <c r="V533" s="2">
        <v>0</v>
      </c>
    </row>
    <row r="534" spans="1:22">
      <c r="A534">
        <v>299</v>
      </c>
      <c r="B534">
        <v>96</v>
      </c>
      <c r="C534">
        <v>2</v>
      </c>
      <c r="D534">
        <v>1.5</v>
      </c>
      <c r="E534">
        <v>2</v>
      </c>
      <c r="F534">
        <v>7.86</v>
      </c>
      <c r="G534">
        <v>0</v>
      </c>
      <c r="H534">
        <v>0.54</v>
      </c>
      <c r="I534">
        <v>0</v>
      </c>
      <c r="J534" s="1">
        <v>0.308782352941176</v>
      </c>
      <c r="K534" s="3">
        <v>0.18864</v>
      </c>
      <c r="L534" s="3">
        <v>0.410901960784314</v>
      </c>
      <c r="M534" s="1">
        <v>0.591352941176471</v>
      </c>
      <c r="N534" s="1">
        <v>1</v>
      </c>
      <c r="O534" s="3">
        <v>0.233333333333333</v>
      </c>
      <c r="P534" s="2">
        <v>0.8</v>
      </c>
      <c r="Q534" s="2">
        <v>0.1</v>
      </c>
      <c r="R534" s="2">
        <v>0.1</v>
      </c>
      <c r="S534" s="2">
        <v>-0.228194718954248</v>
      </c>
      <c r="T534" s="2">
        <v>0.190897882356101</v>
      </c>
      <c r="U534" s="2">
        <v>0</v>
      </c>
      <c r="V534" s="2">
        <v>0</v>
      </c>
    </row>
    <row r="535" spans="1:22">
      <c r="A535">
        <v>294</v>
      </c>
      <c r="B535">
        <v>95</v>
      </c>
      <c r="C535">
        <v>1</v>
      </c>
      <c r="D535">
        <v>1.5</v>
      </c>
      <c r="E535">
        <v>1.5</v>
      </c>
      <c r="F535">
        <v>7.64</v>
      </c>
      <c r="G535">
        <v>0</v>
      </c>
      <c r="H535">
        <v>0.49</v>
      </c>
      <c r="I535">
        <v>0</v>
      </c>
      <c r="J535" s="1">
        <v>0.339364705882353</v>
      </c>
      <c r="K535" s="3">
        <v>0.09168</v>
      </c>
      <c r="L535" s="3">
        <v>0.403395424836601</v>
      </c>
      <c r="M535" s="1">
        <v>0.557176470588235</v>
      </c>
      <c r="N535" s="1">
        <v>1</v>
      </c>
      <c r="O535" s="3">
        <v>0.2</v>
      </c>
      <c r="P535" s="2">
        <v>0.8</v>
      </c>
      <c r="Q535" s="2">
        <v>0.1</v>
      </c>
      <c r="R535" s="2">
        <v>0.1</v>
      </c>
      <c r="S535" s="2">
        <v>-0.20309148583878</v>
      </c>
      <c r="T535" s="2">
        <v>0.196498799113122</v>
      </c>
      <c r="U535" s="2">
        <v>0</v>
      </c>
      <c r="V535" s="2">
        <v>1</v>
      </c>
    </row>
    <row r="536" spans="1:22">
      <c r="A536">
        <v>304</v>
      </c>
      <c r="B536">
        <v>102</v>
      </c>
      <c r="C536">
        <v>2</v>
      </c>
      <c r="D536">
        <v>3</v>
      </c>
      <c r="E536">
        <v>4</v>
      </c>
      <c r="F536">
        <v>8.73</v>
      </c>
      <c r="G536">
        <v>0</v>
      </c>
      <c r="H536">
        <v>0.67</v>
      </c>
      <c r="I536">
        <v>1</v>
      </c>
      <c r="J536" s="1">
        <v>0.219435294117647</v>
      </c>
      <c r="K536" s="3">
        <v>0.20952</v>
      </c>
      <c r="L536" s="3">
        <v>0.436186274509804</v>
      </c>
      <c r="M536" s="1">
        <v>0.791779411764706</v>
      </c>
      <c r="N536" s="1">
        <v>0</v>
      </c>
      <c r="O536" s="3">
        <v>0.466666666666667</v>
      </c>
      <c r="P536" s="2">
        <v>0.8</v>
      </c>
      <c r="Q536" s="2">
        <v>0.1</v>
      </c>
      <c r="R536" s="2">
        <v>0.1</v>
      </c>
      <c r="S536" s="2">
        <v>-0.331380104575163</v>
      </c>
      <c r="T536" s="2">
        <v>0.18220189161955</v>
      </c>
      <c r="U536" s="2">
        <v>0</v>
      </c>
      <c r="V536" s="2">
        <v>0</v>
      </c>
    </row>
    <row r="537" spans="1:22">
      <c r="A537">
        <v>300</v>
      </c>
      <c r="B537">
        <v>102</v>
      </c>
      <c r="C537">
        <v>2</v>
      </c>
      <c r="D537">
        <v>1.5</v>
      </c>
      <c r="E537">
        <v>2</v>
      </c>
      <c r="F537">
        <v>7.87</v>
      </c>
      <c r="G537">
        <v>0</v>
      </c>
      <c r="H537">
        <v>0.56</v>
      </c>
      <c r="I537">
        <v>0</v>
      </c>
      <c r="J537" s="1">
        <v>0.305588235294118</v>
      </c>
      <c r="K537" s="3">
        <v>0.18888</v>
      </c>
      <c r="L537" s="3">
        <v>0.419892156862745</v>
      </c>
      <c r="M537" s="1">
        <v>0.592338235294118</v>
      </c>
      <c r="N537" s="1">
        <v>1</v>
      </c>
      <c r="O537" s="3">
        <v>0.233333333333333</v>
      </c>
      <c r="P537" s="2">
        <v>0.8</v>
      </c>
      <c r="Q537" s="2">
        <v>0.1</v>
      </c>
      <c r="R537" s="2">
        <v>0.1</v>
      </c>
      <c r="S537" s="2">
        <v>-0.229883163398693</v>
      </c>
      <c r="T537" s="2">
        <v>0.190933401694295</v>
      </c>
      <c r="U537" s="2">
        <v>0</v>
      </c>
      <c r="V537" s="2">
        <v>0</v>
      </c>
    </row>
    <row r="538" spans="1:22">
      <c r="A538">
        <v>302</v>
      </c>
      <c r="B538">
        <v>99</v>
      </c>
      <c r="C538">
        <v>2</v>
      </c>
      <c r="D538">
        <v>1</v>
      </c>
      <c r="E538">
        <v>2</v>
      </c>
      <c r="F538">
        <v>7.97</v>
      </c>
      <c r="G538">
        <v>0</v>
      </c>
      <c r="H538">
        <v>0.56</v>
      </c>
      <c r="I538">
        <v>0</v>
      </c>
      <c r="J538" s="1">
        <v>0.292076470588235</v>
      </c>
      <c r="K538" s="3">
        <v>0.19128</v>
      </c>
      <c r="L538" s="3">
        <v>0.418372549019608</v>
      </c>
      <c r="M538" s="1">
        <v>0.571308823529412</v>
      </c>
      <c r="N538" s="1">
        <v>1</v>
      </c>
      <c r="O538" s="3">
        <v>0.2</v>
      </c>
      <c r="P538" s="2">
        <v>0.8</v>
      </c>
      <c r="Q538" s="2">
        <v>0.1</v>
      </c>
      <c r="R538" s="2">
        <v>0.1</v>
      </c>
      <c r="S538" s="2">
        <v>-0.222165777777778</v>
      </c>
      <c r="T538" s="2">
        <v>0.192219711731465</v>
      </c>
      <c r="U538" s="2">
        <v>0</v>
      </c>
      <c r="V538" s="2">
        <v>0</v>
      </c>
    </row>
    <row r="539" spans="1:22">
      <c r="A539">
        <v>305</v>
      </c>
      <c r="B539">
        <v>112</v>
      </c>
      <c r="C539">
        <v>3</v>
      </c>
      <c r="D539">
        <v>3</v>
      </c>
      <c r="E539">
        <v>3.5</v>
      </c>
      <c r="F539">
        <v>8.65</v>
      </c>
      <c r="G539">
        <v>0</v>
      </c>
      <c r="H539">
        <v>0.71</v>
      </c>
      <c r="I539">
        <v>1</v>
      </c>
      <c r="J539" s="1">
        <v>0.224044117647059</v>
      </c>
      <c r="K539" s="3">
        <v>0.3114</v>
      </c>
      <c r="L539" s="3">
        <v>0.898464052287582</v>
      </c>
      <c r="M539" s="1">
        <v>0.765514705882353</v>
      </c>
      <c r="N539" s="1">
        <v>0</v>
      </c>
      <c r="O539" s="3">
        <v>0.433333333333333</v>
      </c>
      <c r="P539" s="2">
        <v>0.8</v>
      </c>
      <c r="Q539" s="2">
        <v>0.1</v>
      </c>
      <c r="R539" s="2">
        <v>0.1</v>
      </c>
      <c r="S539" s="2">
        <v>0.478283355119826</v>
      </c>
      <c r="T539" s="2">
        <v>0.201554295017171</v>
      </c>
      <c r="U539" s="2">
        <v>1</v>
      </c>
      <c r="V539" s="2">
        <v>1</v>
      </c>
    </row>
    <row r="540" spans="1:22">
      <c r="A540">
        <v>301</v>
      </c>
      <c r="B540">
        <v>100</v>
      </c>
      <c r="C540">
        <v>3</v>
      </c>
      <c r="D540">
        <v>3.5</v>
      </c>
      <c r="E540">
        <v>3</v>
      </c>
      <c r="F540">
        <v>8.04</v>
      </c>
      <c r="G540">
        <v>0</v>
      </c>
      <c r="H540">
        <v>0.67</v>
      </c>
      <c r="I540">
        <v>1</v>
      </c>
      <c r="J540" s="1">
        <v>0.288223529411765</v>
      </c>
      <c r="K540" s="3">
        <v>0.28944</v>
      </c>
      <c r="L540" s="3">
        <v>0.420437908496732</v>
      </c>
      <c r="M540" s="1">
        <v>0.747323529411765</v>
      </c>
      <c r="N540" s="1">
        <v>0</v>
      </c>
      <c r="O540" s="3">
        <v>0.433333333333333</v>
      </c>
      <c r="P540" s="2">
        <v>0.8</v>
      </c>
      <c r="Q540" s="2">
        <v>0.1</v>
      </c>
      <c r="R540" s="2">
        <v>0.1</v>
      </c>
      <c r="S540" s="2">
        <v>-0.360612932461874</v>
      </c>
      <c r="T540" s="2">
        <v>0.173327998502357</v>
      </c>
      <c r="U540" s="2">
        <v>0</v>
      </c>
      <c r="V540" s="2">
        <v>0</v>
      </c>
    </row>
    <row r="541" spans="1:22">
      <c r="A541">
        <v>305</v>
      </c>
      <c r="B541">
        <v>105</v>
      </c>
      <c r="C541">
        <v>2</v>
      </c>
      <c r="D541">
        <v>3</v>
      </c>
      <c r="E541">
        <v>4</v>
      </c>
      <c r="F541">
        <v>8.13</v>
      </c>
      <c r="G541">
        <v>0</v>
      </c>
      <c r="H541">
        <v>0.66</v>
      </c>
      <c r="I541">
        <v>1</v>
      </c>
      <c r="J541" s="1">
        <v>0.270691176470588</v>
      </c>
      <c r="K541" s="3">
        <v>0.19512</v>
      </c>
      <c r="L541" s="3">
        <v>0.861686274509804</v>
      </c>
      <c r="M541" s="1">
        <v>0.777514705882353</v>
      </c>
      <c r="N541" s="1">
        <v>0</v>
      </c>
      <c r="O541" s="3">
        <v>0.466666666666667</v>
      </c>
      <c r="P541" s="2">
        <v>0.8</v>
      </c>
      <c r="Q541" s="2">
        <v>0.1</v>
      </c>
      <c r="R541" s="2">
        <v>0.1</v>
      </c>
      <c r="S541" s="2">
        <v>0.45353383006536</v>
      </c>
      <c r="T541" s="2">
        <v>0.201637620707728</v>
      </c>
      <c r="U541" s="2">
        <v>1</v>
      </c>
      <c r="V541" s="2">
        <v>1</v>
      </c>
    </row>
    <row r="542" spans="1:22">
      <c r="A542">
        <v>298</v>
      </c>
      <c r="B542">
        <v>101</v>
      </c>
      <c r="C542">
        <v>2</v>
      </c>
      <c r="D542">
        <v>1.5</v>
      </c>
      <c r="E542">
        <v>2</v>
      </c>
      <c r="F542">
        <v>7.86</v>
      </c>
      <c r="G542">
        <v>0</v>
      </c>
      <c r="H542">
        <v>0.54</v>
      </c>
      <c r="I542">
        <v>0</v>
      </c>
      <c r="J542" s="1">
        <v>0.311094117647059</v>
      </c>
      <c r="K542" s="3">
        <v>0.18864</v>
      </c>
      <c r="L542" s="3">
        <v>0.417356209150327</v>
      </c>
      <c r="M542" s="1">
        <v>0.590617647058824</v>
      </c>
      <c r="N542" s="1">
        <v>1</v>
      </c>
      <c r="O542" s="3">
        <v>0.233333333333333</v>
      </c>
      <c r="P542" s="2">
        <v>0.8</v>
      </c>
      <c r="Q542" s="2">
        <v>0.1</v>
      </c>
      <c r="R542" s="2">
        <v>0.1</v>
      </c>
      <c r="S542" s="2">
        <v>-0.230473498910675</v>
      </c>
      <c r="T542" s="2">
        <v>0.190757467110261</v>
      </c>
      <c r="U542" s="2">
        <v>0</v>
      </c>
      <c r="V542" s="2">
        <v>0</v>
      </c>
    </row>
    <row r="543" spans="1:22">
      <c r="A543">
        <v>300</v>
      </c>
      <c r="B543">
        <v>99</v>
      </c>
      <c r="C543">
        <v>1</v>
      </c>
      <c r="D543">
        <v>1</v>
      </c>
      <c r="E543">
        <v>2.5</v>
      </c>
      <c r="F543">
        <v>8.01</v>
      </c>
      <c r="G543">
        <v>0</v>
      </c>
      <c r="H543">
        <v>0.58</v>
      </c>
      <c r="I543">
        <v>0</v>
      </c>
      <c r="J543" s="1">
        <v>0.293235294117647</v>
      </c>
      <c r="K543" s="3">
        <v>0.09612</v>
      </c>
      <c r="L543" s="3">
        <v>0.418058823529412</v>
      </c>
      <c r="M543" s="1">
        <v>0.595838235294118</v>
      </c>
      <c r="N543" s="1">
        <v>1</v>
      </c>
      <c r="O543" s="3">
        <v>0.233333333333333</v>
      </c>
      <c r="P543" s="2">
        <v>0.8</v>
      </c>
      <c r="Q543" s="2">
        <v>0.1</v>
      </c>
      <c r="R543" s="2">
        <v>0.1</v>
      </c>
      <c r="S543" s="2">
        <v>-0.201644156862745</v>
      </c>
      <c r="T543" s="2">
        <v>0.196827942770336</v>
      </c>
      <c r="U543" s="2">
        <v>0</v>
      </c>
      <c r="V543" s="2">
        <v>0</v>
      </c>
    </row>
    <row r="544" spans="1:22">
      <c r="A544">
        <v>305</v>
      </c>
      <c r="B544">
        <v>102</v>
      </c>
      <c r="C544">
        <v>2</v>
      </c>
      <c r="D544">
        <v>2</v>
      </c>
      <c r="E544">
        <v>2.5</v>
      </c>
      <c r="F544">
        <v>8.18</v>
      </c>
      <c r="G544">
        <v>0</v>
      </c>
      <c r="H544">
        <v>0.62</v>
      </c>
      <c r="I544">
        <v>1</v>
      </c>
      <c r="J544" s="1">
        <v>0.266205882352941</v>
      </c>
      <c r="K544" s="3">
        <v>0.19632</v>
      </c>
      <c r="L544" s="3">
        <v>0.855019607843137</v>
      </c>
      <c r="M544" s="1">
        <v>0.653764705882353</v>
      </c>
      <c r="N544" s="1">
        <v>0</v>
      </c>
      <c r="O544" s="3">
        <v>0.3</v>
      </c>
      <c r="P544" s="2">
        <v>0.8</v>
      </c>
      <c r="Q544" s="2">
        <v>0.1</v>
      </c>
      <c r="R544" s="2">
        <v>0.1</v>
      </c>
      <c r="S544" s="2">
        <v>0.427646640522876</v>
      </c>
      <c r="T544" s="2">
        <v>0.194684638687192</v>
      </c>
      <c r="U544" s="2">
        <v>1</v>
      </c>
      <c r="V544" s="2">
        <v>1</v>
      </c>
    </row>
    <row r="545" spans="1:22">
      <c r="A545">
        <v>297</v>
      </c>
      <c r="B545">
        <v>96</v>
      </c>
      <c r="C545">
        <v>2</v>
      </c>
      <c r="D545">
        <v>2.5</v>
      </c>
      <c r="E545">
        <v>1.5</v>
      </c>
      <c r="F545">
        <v>7.89</v>
      </c>
      <c r="G545">
        <v>0</v>
      </c>
      <c r="H545">
        <v>0.43</v>
      </c>
      <c r="I545">
        <v>0</v>
      </c>
      <c r="J545" s="1">
        <v>0.310785294117647</v>
      </c>
      <c r="K545" s="3">
        <v>0.18936</v>
      </c>
      <c r="L545" s="3">
        <v>0.410421568627451</v>
      </c>
      <c r="M545" s="1">
        <v>0.615632352941176</v>
      </c>
      <c r="N545" s="1">
        <v>1</v>
      </c>
      <c r="O545" s="3">
        <v>0.266666666666667</v>
      </c>
      <c r="P545" s="2">
        <v>0.8</v>
      </c>
      <c r="Q545" s="2">
        <v>0.1</v>
      </c>
      <c r="R545" s="2">
        <v>0.1</v>
      </c>
      <c r="S545" s="2">
        <v>-0.233401751633987</v>
      </c>
      <c r="T545" s="2">
        <v>0.190098769629602</v>
      </c>
      <c r="U545" s="2">
        <v>0</v>
      </c>
      <c r="V545" s="2">
        <v>1</v>
      </c>
    </row>
    <row r="546" spans="1:22">
      <c r="A546">
        <v>305</v>
      </c>
      <c r="B546">
        <v>103</v>
      </c>
      <c r="C546">
        <v>2</v>
      </c>
      <c r="D546">
        <v>2.5</v>
      </c>
      <c r="E546">
        <v>3.5</v>
      </c>
      <c r="F546">
        <v>8.13</v>
      </c>
      <c r="G546">
        <v>0</v>
      </c>
      <c r="H546">
        <v>0.59</v>
      </c>
      <c r="I546">
        <v>0</v>
      </c>
      <c r="J546" s="1">
        <v>0.270691176470588</v>
      </c>
      <c r="K546" s="3">
        <v>0.19512</v>
      </c>
      <c r="L546" s="3">
        <v>0.856130718954248</v>
      </c>
      <c r="M546" s="1">
        <v>0.727514705882353</v>
      </c>
      <c r="N546" s="1">
        <v>1</v>
      </c>
      <c r="O546" s="3">
        <v>0.4</v>
      </c>
      <c r="P546" s="2">
        <v>0.8</v>
      </c>
      <c r="Q546" s="2">
        <v>0.1</v>
      </c>
      <c r="R546" s="2">
        <v>0.1</v>
      </c>
      <c r="S546" s="2">
        <v>0.362719015250545</v>
      </c>
      <c r="T546" s="2">
        <v>0.199540148455068</v>
      </c>
      <c r="U546" s="2">
        <v>1</v>
      </c>
      <c r="V546" s="2">
        <v>1</v>
      </c>
    </row>
    <row r="547" spans="1:22">
      <c r="A547">
        <v>295</v>
      </c>
      <c r="B547">
        <v>96</v>
      </c>
      <c r="C547">
        <v>2</v>
      </c>
      <c r="D547">
        <v>1.5</v>
      </c>
      <c r="E547">
        <v>2</v>
      </c>
      <c r="F547">
        <v>7.34</v>
      </c>
      <c r="G547">
        <v>0</v>
      </c>
      <c r="H547">
        <v>0.47</v>
      </c>
      <c r="I547">
        <v>0</v>
      </c>
      <c r="J547" s="1">
        <v>0.363147058823529</v>
      </c>
      <c r="K547" s="3">
        <v>0.17616</v>
      </c>
      <c r="L547" s="3">
        <v>0.400274509803922</v>
      </c>
      <c r="M547" s="1">
        <v>0.575411764705882</v>
      </c>
      <c r="N547" s="1">
        <v>1</v>
      </c>
      <c r="O547" s="3">
        <v>0.233333333333333</v>
      </c>
      <c r="P547" s="2">
        <v>0.8</v>
      </c>
      <c r="Q547" s="2">
        <v>0.1</v>
      </c>
      <c r="R547" s="2">
        <v>0.1</v>
      </c>
      <c r="S547" s="2">
        <v>-0.235254692810457</v>
      </c>
      <c r="T547" s="2">
        <v>0.189978768904329</v>
      </c>
      <c r="U547" s="2">
        <v>0</v>
      </c>
      <c r="V547" s="2">
        <v>1</v>
      </c>
    </row>
    <row r="548" spans="1:22">
      <c r="A548">
        <v>304</v>
      </c>
      <c r="B548">
        <v>97</v>
      </c>
      <c r="C548">
        <v>2</v>
      </c>
      <c r="D548">
        <v>1.5</v>
      </c>
      <c r="E548">
        <v>2</v>
      </c>
      <c r="F548">
        <v>7.64</v>
      </c>
      <c r="G548">
        <v>0</v>
      </c>
      <c r="H548">
        <v>0.47</v>
      </c>
      <c r="I548">
        <v>0</v>
      </c>
      <c r="J548" s="1">
        <v>0.316894117647059</v>
      </c>
      <c r="K548" s="3">
        <v>0.18336</v>
      </c>
      <c r="L548" s="3">
        <v>0.411075163398693</v>
      </c>
      <c r="M548" s="1">
        <v>0.589529411764706</v>
      </c>
      <c r="N548" s="1">
        <v>1</v>
      </c>
      <c r="O548" s="3">
        <v>0.233333333333333</v>
      </c>
      <c r="P548" s="2">
        <v>0.8</v>
      </c>
      <c r="Q548" s="2">
        <v>0.1</v>
      </c>
      <c r="R548" s="2">
        <v>0.1</v>
      </c>
      <c r="S548" s="2">
        <v>-0.228850161220044</v>
      </c>
      <c r="T548" s="2">
        <v>0.190900223812062</v>
      </c>
      <c r="U548" s="2">
        <v>0</v>
      </c>
      <c r="V548" s="2">
        <v>1</v>
      </c>
    </row>
    <row r="549" spans="1:22">
      <c r="A549">
        <v>299</v>
      </c>
      <c r="B549">
        <v>94</v>
      </c>
      <c r="C549">
        <v>1</v>
      </c>
      <c r="D549">
        <v>1</v>
      </c>
      <c r="E549">
        <v>1</v>
      </c>
      <c r="F549">
        <v>7.34</v>
      </c>
      <c r="G549">
        <v>0</v>
      </c>
      <c r="H549">
        <v>0.42</v>
      </c>
      <c r="I549">
        <v>0</v>
      </c>
      <c r="J549" s="1">
        <v>0.354511764705882</v>
      </c>
      <c r="K549" s="3">
        <v>0.08808</v>
      </c>
      <c r="L549" s="3">
        <v>0.399457516339869</v>
      </c>
      <c r="M549" s="1">
        <v>0.503352941176471</v>
      </c>
      <c r="N549" s="1">
        <v>0</v>
      </c>
      <c r="O549" s="3">
        <v>0.133333333333333</v>
      </c>
      <c r="P549" s="2">
        <v>0.8</v>
      </c>
      <c r="Q549" s="2">
        <v>0.1</v>
      </c>
      <c r="R549" s="2">
        <v>0.1</v>
      </c>
      <c r="S549" s="2">
        <v>-0.275481376906318</v>
      </c>
      <c r="T549" s="2">
        <v>0.159955254170096</v>
      </c>
      <c r="U549" s="2">
        <v>0</v>
      </c>
      <c r="V549" s="2">
        <v>1</v>
      </c>
    </row>
    <row r="550" spans="1:22">
      <c r="A550">
        <v>302</v>
      </c>
      <c r="B550">
        <v>99</v>
      </c>
      <c r="C550">
        <v>1</v>
      </c>
      <c r="D550">
        <v>2</v>
      </c>
      <c r="E550">
        <v>2</v>
      </c>
      <c r="F550">
        <v>7.25</v>
      </c>
      <c r="G550">
        <v>0</v>
      </c>
      <c r="H550">
        <v>0.57</v>
      </c>
      <c r="I550">
        <v>0</v>
      </c>
      <c r="J550" s="1">
        <v>0.356029411764706</v>
      </c>
      <c r="K550" s="3">
        <v>0.087</v>
      </c>
      <c r="L550" s="3">
        <v>0.406372549019608</v>
      </c>
      <c r="M550" s="1">
        <v>0.603308823529412</v>
      </c>
      <c r="N550" s="1">
        <v>1</v>
      </c>
      <c r="O550" s="3">
        <v>0.266666666666667</v>
      </c>
      <c r="P550" s="2">
        <v>0.8</v>
      </c>
      <c r="Q550" s="2">
        <v>0.1</v>
      </c>
      <c r="R550" s="2">
        <v>0.1</v>
      </c>
      <c r="S550" s="2">
        <v>-0.21610522875817</v>
      </c>
      <c r="T550" s="2">
        <v>0.195063079724244</v>
      </c>
      <c r="U550" s="2">
        <v>0</v>
      </c>
      <c r="V550" s="2">
        <v>0</v>
      </c>
    </row>
    <row r="551" spans="1:22">
      <c r="A551">
        <v>303</v>
      </c>
      <c r="B551">
        <v>100</v>
      </c>
      <c r="C551">
        <v>2</v>
      </c>
      <c r="D551">
        <v>3</v>
      </c>
      <c r="E551">
        <v>3.5</v>
      </c>
      <c r="F551">
        <v>8.06</v>
      </c>
      <c r="G551">
        <v>1</v>
      </c>
      <c r="H551">
        <v>0.64</v>
      </c>
      <c r="I551">
        <v>1</v>
      </c>
      <c r="J551" s="1">
        <v>0.281711764705882</v>
      </c>
      <c r="K551" s="3">
        <v>0.3224</v>
      </c>
      <c r="L551" s="3">
        <v>0.421751633986928</v>
      </c>
      <c r="M551" s="1">
        <v>0.749294117647059</v>
      </c>
      <c r="N551" s="1">
        <v>0</v>
      </c>
      <c r="O551" s="3">
        <v>0.766666666666667</v>
      </c>
      <c r="P551" s="2">
        <v>0.8</v>
      </c>
      <c r="Q551" s="2">
        <v>0.1</v>
      </c>
      <c r="R551" s="2">
        <v>0.1</v>
      </c>
      <c r="S551" s="2">
        <v>-0.394840435729848</v>
      </c>
      <c r="T551" s="2">
        <v>0.188343299451494</v>
      </c>
      <c r="U551" s="2">
        <v>0</v>
      </c>
      <c r="V551" s="2">
        <v>0</v>
      </c>
    </row>
    <row r="552" spans="1:22">
      <c r="A552">
        <v>300</v>
      </c>
      <c r="B552">
        <v>102</v>
      </c>
      <c r="C552">
        <v>3</v>
      </c>
      <c r="D552">
        <v>3.5</v>
      </c>
      <c r="E552">
        <v>2.5</v>
      </c>
      <c r="F552">
        <v>8.17</v>
      </c>
      <c r="G552">
        <v>0</v>
      </c>
      <c r="H552">
        <v>0.63</v>
      </c>
      <c r="I552">
        <v>1</v>
      </c>
      <c r="J552" s="1">
        <v>0.279117647058824</v>
      </c>
      <c r="K552" s="3">
        <v>0.29412</v>
      </c>
      <c r="L552" s="3">
        <v>0.424892156862745</v>
      </c>
      <c r="M552" s="1">
        <v>0.724838235294118</v>
      </c>
      <c r="N552" s="1">
        <v>0</v>
      </c>
      <c r="O552" s="3">
        <v>0.4</v>
      </c>
      <c r="P552" s="2">
        <v>0.8</v>
      </c>
      <c r="Q552" s="2">
        <v>0.1</v>
      </c>
      <c r="R552" s="2">
        <v>0.1</v>
      </c>
      <c r="S552" s="2">
        <v>-0.356155006535948</v>
      </c>
      <c r="T552" s="2">
        <v>0.170887847832613</v>
      </c>
      <c r="U552" s="2">
        <v>0</v>
      </c>
      <c r="V552" s="2">
        <v>0</v>
      </c>
    </row>
    <row r="553" spans="1:22">
      <c r="A553">
        <v>297</v>
      </c>
      <c r="B553">
        <v>98</v>
      </c>
      <c r="C553">
        <v>2</v>
      </c>
      <c r="D553">
        <v>2.5</v>
      </c>
      <c r="E553">
        <v>3</v>
      </c>
      <c r="F553">
        <v>7.67</v>
      </c>
      <c r="G553">
        <v>0</v>
      </c>
      <c r="H553">
        <v>0.59</v>
      </c>
      <c r="I553">
        <v>0</v>
      </c>
      <c r="J553" s="1">
        <v>0.330002941176471</v>
      </c>
      <c r="K553" s="3">
        <v>0.18408</v>
      </c>
      <c r="L553" s="3">
        <v>0.409532679738562</v>
      </c>
      <c r="M553" s="1">
        <v>0.685132352941176</v>
      </c>
      <c r="N553" s="1">
        <v>1</v>
      </c>
      <c r="O553" s="3">
        <v>0.366666666666667</v>
      </c>
      <c r="P553" s="2">
        <v>0.8</v>
      </c>
      <c r="Q553" s="2">
        <v>0.1</v>
      </c>
      <c r="R553" s="2">
        <v>0.1</v>
      </c>
      <c r="S553" s="2">
        <v>-0.250441420479303</v>
      </c>
      <c r="T553" s="2">
        <v>0.188876974240737</v>
      </c>
      <c r="U553" s="2">
        <v>0</v>
      </c>
      <c r="V553" s="2">
        <v>0</v>
      </c>
    </row>
    <row r="554" spans="1:22">
      <c r="A554">
        <v>301</v>
      </c>
      <c r="B554">
        <v>104</v>
      </c>
      <c r="C554">
        <v>2</v>
      </c>
      <c r="D554">
        <v>3.5</v>
      </c>
      <c r="E554">
        <v>3.5</v>
      </c>
      <c r="F554">
        <v>7.89</v>
      </c>
      <c r="G554">
        <v>1</v>
      </c>
      <c r="H554">
        <v>0.68</v>
      </c>
      <c r="I554">
        <v>1</v>
      </c>
      <c r="J554" s="1">
        <v>0.301502941176471</v>
      </c>
      <c r="K554" s="3">
        <v>0.3156</v>
      </c>
      <c r="L554" s="3">
        <v>0.423493464052288</v>
      </c>
      <c r="M554" s="1">
        <v>0.768573529411765</v>
      </c>
      <c r="N554" s="1">
        <v>0</v>
      </c>
      <c r="O554" s="3">
        <v>0.8</v>
      </c>
      <c r="P554" s="2">
        <v>0.8</v>
      </c>
      <c r="Q554" s="2">
        <v>0.1</v>
      </c>
      <c r="R554" s="2">
        <v>0.1</v>
      </c>
      <c r="S554" s="2">
        <v>-0.40297825708061</v>
      </c>
      <c r="T554" s="2">
        <v>0.191579284644091</v>
      </c>
      <c r="U554" s="2">
        <v>0</v>
      </c>
      <c r="V554" s="2">
        <v>0</v>
      </c>
    </row>
    <row r="555" spans="1:22">
      <c r="A555">
        <v>298</v>
      </c>
      <c r="B555">
        <v>92</v>
      </c>
      <c r="C555">
        <v>1</v>
      </c>
      <c r="D555">
        <v>2</v>
      </c>
      <c r="E555">
        <v>2</v>
      </c>
      <c r="F555">
        <v>7.88</v>
      </c>
      <c r="G555">
        <v>0</v>
      </c>
      <c r="H555">
        <v>0.51</v>
      </c>
      <c r="I555">
        <v>0</v>
      </c>
      <c r="J555" s="1">
        <v>0.309341176470588</v>
      </c>
      <c r="K555" s="3">
        <v>0.09456</v>
      </c>
      <c r="L555" s="3">
        <v>0.40518954248366</v>
      </c>
      <c r="M555" s="1">
        <v>0.616117647058824</v>
      </c>
      <c r="N555" s="1">
        <v>1</v>
      </c>
      <c r="O555" s="3">
        <v>0.266666666666667</v>
      </c>
      <c r="P555" s="2">
        <v>0.8</v>
      </c>
      <c r="Q555" s="2">
        <v>0.1</v>
      </c>
      <c r="R555" s="2">
        <v>0.1</v>
      </c>
      <c r="S555" s="2">
        <v>-0.206380270152505</v>
      </c>
      <c r="T555" s="2">
        <v>0.195983653914548</v>
      </c>
      <c r="U555" s="2">
        <v>0</v>
      </c>
      <c r="V555" s="2">
        <v>0</v>
      </c>
    </row>
    <row r="556" spans="1:22">
      <c r="A556">
        <v>301</v>
      </c>
      <c r="B556">
        <v>98</v>
      </c>
      <c r="C556">
        <v>1</v>
      </c>
      <c r="D556">
        <v>2</v>
      </c>
      <c r="E556">
        <v>3</v>
      </c>
      <c r="F556">
        <v>8.03</v>
      </c>
      <c r="G556">
        <v>1</v>
      </c>
      <c r="H556">
        <v>0.67</v>
      </c>
      <c r="I556">
        <v>1</v>
      </c>
      <c r="J556" s="1">
        <v>0.289108823529412</v>
      </c>
      <c r="K556" s="3">
        <v>0.1606</v>
      </c>
      <c r="L556" s="3">
        <v>0.417493464052288</v>
      </c>
      <c r="M556" s="1">
        <v>0.672073529411765</v>
      </c>
      <c r="N556" s="1">
        <v>0</v>
      </c>
      <c r="O556" s="3">
        <v>0.666666666666667</v>
      </c>
      <c r="P556" s="2">
        <v>0.8</v>
      </c>
      <c r="Q556" s="2">
        <v>0.1</v>
      </c>
      <c r="R556" s="2">
        <v>0.1</v>
      </c>
      <c r="S556" s="2">
        <v>-0.338353159041394</v>
      </c>
      <c r="T556" s="2">
        <v>0.181473500942569</v>
      </c>
      <c r="U556" s="2">
        <v>0</v>
      </c>
      <c r="V556" s="2">
        <v>0</v>
      </c>
    </row>
    <row r="557" spans="1:22">
      <c r="A557">
        <v>304</v>
      </c>
      <c r="B557">
        <v>101</v>
      </c>
      <c r="C557">
        <v>2</v>
      </c>
      <c r="D557">
        <v>2</v>
      </c>
      <c r="E557">
        <v>2.5</v>
      </c>
      <c r="F557">
        <v>7.66</v>
      </c>
      <c r="G557">
        <v>0</v>
      </c>
      <c r="H557">
        <v>0.38</v>
      </c>
      <c r="I557">
        <v>0</v>
      </c>
      <c r="J557" s="1">
        <v>0.315105882352941</v>
      </c>
      <c r="K557" s="3">
        <v>0.18384</v>
      </c>
      <c r="L557" s="3">
        <v>0.416964052287582</v>
      </c>
      <c r="M557" s="1">
        <v>0.640029411764706</v>
      </c>
      <c r="N557" s="1">
        <v>1</v>
      </c>
      <c r="O557" s="3">
        <v>0.3</v>
      </c>
      <c r="P557" s="2">
        <v>0.8</v>
      </c>
      <c r="Q557" s="2">
        <v>0.1</v>
      </c>
      <c r="R557" s="2">
        <v>0.1</v>
      </c>
      <c r="S557" s="2">
        <v>-0.239445002178649</v>
      </c>
      <c r="T557" s="2">
        <v>0.189718286409607</v>
      </c>
      <c r="U557" s="2">
        <v>0</v>
      </c>
      <c r="V557" s="2">
        <v>1</v>
      </c>
    </row>
    <row r="558" spans="1:22">
      <c r="A558">
        <v>297</v>
      </c>
      <c r="B558">
        <v>96</v>
      </c>
      <c r="C558">
        <v>2</v>
      </c>
      <c r="D558">
        <v>2.5</v>
      </c>
      <c r="E558">
        <v>2</v>
      </c>
      <c r="F558">
        <v>7.43</v>
      </c>
      <c r="G558">
        <v>0</v>
      </c>
      <c r="H558">
        <v>0.34</v>
      </c>
      <c r="I558">
        <v>0</v>
      </c>
      <c r="J558" s="1">
        <v>0.350967647058824</v>
      </c>
      <c r="K558" s="3">
        <v>0.17832</v>
      </c>
      <c r="L558" s="3">
        <v>0.402754901960784</v>
      </c>
      <c r="M558" s="1">
        <v>0.629132352941176</v>
      </c>
      <c r="N558" s="1">
        <v>1</v>
      </c>
      <c r="O558" s="3">
        <v>0.3</v>
      </c>
      <c r="P558" s="2">
        <v>0.8</v>
      </c>
      <c r="Q558" s="2">
        <v>0.1</v>
      </c>
      <c r="R558" s="2">
        <v>0.1</v>
      </c>
      <c r="S558" s="2">
        <v>-0.242875267973856</v>
      </c>
      <c r="T558" s="2">
        <v>0.188853534908402</v>
      </c>
      <c r="U558" s="2">
        <v>0</v>
      </c>
      <c r="V558" s="2">
        <v>1</v>
      </c>
    </row>
    <row r="559" spans="1:22">
      <c r="A559">
        <v>290</v>
      </c>
      <c r="B559">
        <v>100</v>
      </c>
      <c r="C559">
        <v>1</v>
      </c>
      <c r="D559">
        <v>1.5</v>
      </c>
      <c r="E559">
        <v>2</v>
      </c>
      <c r="F559">
        <v>7.56</v>
      </c>
      <c r="G559">
        <v>0</v>
      </c>
      <c r="H559">
        <v>0.47</v>
      </c>
      <c r="I559">
        <v>0</v>
      </c>
      <c r="J559" s="1">
        <v>0.355176470588235</v>
      </c>
      <c r="K559" s="3">
        <v>0.09072</v>
      </c>
      <c r="L559" s="3">
        <v>0.407045751633987</v>
      </c>
      <c r="M559" s="1">
        <v>0.577235294117647</v>
      </c>
      <c r="N559" s="1">
        <v>1</v>
      </c>
      <c r="O559" s="3">
        <v>0.233333333333333</v>
      </c>
      <c r="P559" s="2">
        <v>0.8</v>
      </c>
      <c r="Q559" s="2">
        <v>0.1</v>
      </c>
      <c r="R559" s="2">
        <v>0.1</v>
      </c>
      <c r="S559" s="2">
        <v>-0.212296749455338</v>
      </c>
      <c r="T559" s="2">
        <v>0.195372641587938</v>
      </c>
      <c r="U559" s="2">
        <v>0</v>
      </c>
      <c r="V559" s="2">
        <v>1</v>
      </c>
    </row>
    <row r="560" spans="1:22">
      <c r="A560">
        <v>303</v>
      </c>
      <c r="B560">
        <v>98</v>
      </c>
      <c r="C560">
        <v>1</v>
      </c>
      <c r="D560">
        <v>2</v>
      </c>
      <c r="E560">
        <v>2.5</v>
      </c>
      <c r="F560">
        <v>7.65</v>
      </c>
      <c r="G560">
        <v>0</v>
      </c>
      <c r="H560">
        <v>0.56</v>
      </c>
      <c r="I560">
        <v>0</v>
      </c>
      <c r="J560" s="1">
        <v>0.31825</v>
      </c>
      <c r="K560" s="3">
        <v>0.0918</v>
      </c>
      <c r="L560" s="3">
        <v>0.412140522875817</v>
      </c>
      <c r="M560" s="1">
        <v>0.639044117647059</v>
      </c>
      <c r="N560" s="1">
        <v>1</v>
      </c>
      <c r="O560" s="3">
        <v>0.3</v>
      </c>
      <c r="P560" s="2">
        <v>0.8</v>
      </c>
      <c r="Q560" s="2">
        <v>0.1</v>
      </c>
      <c r="R560" s="2">
        <v>0.1</v>
      </c>
      <c r="S560" s="2">
        <v>-0.214374335511983</v>
      </c>
      <c r="T560" s="2">
        <v>0.19555001168525</v>
      </c>
      <c r="U560" s="2">
        <v>0</v>
      </c>
      <c r="V560" s="2">
        <v>0</v>
      </c>
    </row>
    <row r="561" spans="1:22">
      <c r="A561">
        <v>300</v>
      </c>
      <c r="B561">
        <v>100</v>
      </c>
      <c r="C561">
        <v>3</v>
      </c>
      <c r="D561">
        <v>3</v>
      </c>
      <c r="E561">
        <v>3.5</v>
      </c>
      <c r="F561">
        <v>8.26</v>
      </c>
      <c r="G561">
        <v>0</v>
      </c>
      <c r="H561">
        <v>0.62</v>
      </c>
      <c r="I561">
        <v>1</v>
      </c>
      <c r="J561" s="1">
        <v>0.271176470588235</v>
      </c>
      <c r="K561" s="3">
        <v>0.29736</v>
      </c>
      <c r="L561" s="3">
        <v>0.423614379084967</v>
      </c>
      <c r="M561" s="1">
        <v>0.752088235294118</v>
      </c>
      <c r="N561" s="1">
        <v>0</v>
      </c>
      <c r="O561" s="3">
        <v>0.433333333333333</v>
      </c>
      <c r="P561" s="2">
        <v>0.8</v>
      </c>
      <c r="Q561" s="2">
        <v>0.1</v>
      </c>
      <c r="R561" s="2">
        <v>0.1</v>
      </c>
      <c r="S561" s="2">
        <v>-0.35940728540305</v>
      </c>
      <c r="T561" s="2">
        <v>0.174036167881771</v>
      </c>
      <c r="U561" s="2">
        <v>0</v>
      </c>
      <c r="V561" s="2">
        <v>0</v>
      </c>
    </row>
    <row r="562" spans="1:22">
      <c r="A562">
        <v>302</v>
      </c>
      <c r="B562">
        <v>101</v>
      </c>
      <c r="C562">
        <v>2</v>
      </c>
      <c r="D562">
        <v>2.5</v>
      </c>
      <c r="E562">
        <v>3.5</v>
      </c>
      <c r="F562">
        <v>7.96</v>
      </c>
      <c r="G562">
        <v>0</v>
      </c>
      <c r="H562">
        <v>0.46</v>
      </c>
      <c r="I562">
        <v>0</v>
      </c>
      <c r="J562" s="1">
        <v>0.292964705882353</v>
      </c>
      <c r="K562" s="3">
        <v>0.19104</v>
      </c>
      <c r="L562" s="3">
        <v>0.420983660130719</v>
      </c>
      <c r="M562" s="1">
        <v>0.721058823529412</v>
      </c>
      <c r="N562" s="1">
        <v>1</v>
      </c>
      <c r="O562" s="3">
        <v>0.4</v>
      </c>
      <c r="P562" s="2">
        <v>0.8</v>
      </c>
      <c r="Q562" s="2">
        <v>0.1</v>
      </c>
      <c r="R562" s="2">
        <v>0.1</v>
      </c>
      <c r="S562" s="2">
        <v>-0.251014936819172</v>
      </c>
      <c r="T562" s="2">
        <v>0.190331131247292</v>
      </c>
      <c r="U562" s="2">
        <v>0</v>
      </c>
      <c r="V562" s="2">
        <v>1</v>
      </c>
    </row>
    <row r="563" spans="1:22">
      <c r="A563">
        <v>296</v>
      </c>
      <c r="B563">
        <v>97</v>
      </c>
      <c r="C563">
        <v>2</v>
      </c>
      <c r="D563">
        <v>1.5</v>
      </c>
      <c r="E563">
        <v>2</v>
      </c>
      <c r="F563">
        <v>7.8</v>
      </c>
      <c r="G563">
        <v>0</v>
      </c>
      <c r="H563">
        <v>0.49</v>
      </c>
      <c r="I563">
        <v>0</v>
      </c>
      <c r="J563" s="1">
        <v>0.320941176470588</v>
      </c>
      <c r="K563" s="3">
        <v>0.1872</v>
      </c>
      <c r="L563" s="3">
        <v>0.409820261437909</v>
      </c>
      <c r="M563" s="1">
        <v>0.587647058823529</v>
      </c>
      <c r="N563" s="1">
        <v>1</v>
      </c>
      <c r="O563" s="3">
        <v>0.233333333333333</v>
      </c>
      <c r="P563" s="2">
        <v>0.8</v>
      </c>
      <c r="Q563" s="2">
        <v>0.1</v>
      </c>
      <c r="R563" s="2">
        <v>0.1</v>
      </c>
      <c r="S563" s="2">
        <v>-0.230468148148148</v>
      </c>
      <c r="T563" s="2">
        <v>0.190545630462514</v>
      </c>
      <c r="U563" s="2">
        <v>0</v>
      </c>
      <c r="V563" s="2">
        <v>1</v>
      </c>
    </row>
    <row r="564" spans="1:22">
      <c r="A564">
        <v>304</v>
      </c>
      <c r="B564">
        <v>100</v>
      </c>
      <c r="C564">
        <v>2</v>
      </c>
      <c r="D564">
        <v>3.5</v>
      </c>
      <c r="E564">
        <v>3</v>
      </c>
      <c r="F564">
        <v>8.22</v>
      </c>
      <c r="G564">
        <v>0</v>
      </c>
      <c r="H564">
        <v>0.63</v>
      </c>
      <c r="I564">
        <v>1</v>
      </c>
      <c r="J564" s="1">
        <v>0.265035294117647</v>
      </c>
      <c r="K564" s="3">
        <v>0.19728</v>
      </c>
      <c r="L564" s="3">
        <v>0.424908496732026</v>
      </c>
      <c r="M564" s="1">
        <v>0.754029411764706</v>
      </c>
      <c r="N564" s="1">
        <v>0</v>
      </c>
      <c r="O564" s="3">
        <v>0.433333333333333</v>
      </c>
      <c r="P564" s="2">
        <v>0.8</v>
      </c>
      <c r="Q564" s="2">
        <v>0.1</v>
      </c>
      <c r="R564" s="2">
        <v>0.1</v>
      </c>
      <c r="S564" s="2">
        <v>-0.331582030501089</v>
      </c>
      <c r="T564" s="2">
        <v>0.176922977928063</v>
      </c>
      <c r="U564" s="2">
        <v>0</v>
      </c>
      <c r="V564" s="2">
        <v>0</v>
      </c>
    </row>
    <row r="565" spans="1:22">
      <c r="A565">
        <v>302</v>
      </c>
      <c r="B565">
        <v>99</v>
      </c>
      <c r="C565">
        <v>3</v>
      </c>
      <c r="D565">
        <v>2.5</v>
      </c>
      <c r="E565">
        <v>3</v>
      </c>
      <c r="F565">
        <v>7.45</v>
      </c>
      <c r="G565">
        <v>0</v>
      </c>
      <c r="H565">
        <v>0.52</v>
      </c>
      <c r="I565">
        <v>0</v>
      </c>
      <c r="J565" s="1">
        <v>0.338264705882353</v>
      </c>
      <c r="K565" s="3">
        <v>0.2682</v>
      </c>
      <c r="L565" s="3">
        <v>0.409705882352941</v>
      </c>
      <c r="M565" s="1">
        <v>0.683308823529412</v>
      </c>
      <c r="N565" s="1">
        <v>1</v>
      </c>
      <c r="O565" s="3">
        <v>0.366666666666667</v>
      </c>
      <c r="P565" s="2">
        <v>0.8</v>
      </c>
      <c r="Q565" s="2">
        <v>0.1</v>
      </c>
      <c r="R565" s="2">
        <v>0.1</v>
      </c>
      <c r="S565" s="2">
        <v>-0.274976862745098</v>
      </c>
      <c r="T565" s="2">
        <v>0.183644955913919</v>
      </c>
      <c r="U565" s="2">
        <v>0</v>
      </c>
      <c r="V565" s="2">
        <v>0</v>
      </c>
    </row>
    <row r="566" spans="1:22">
      <c r="A566">
        <v>298</v>
      </c>
      <c r="B566">
        <v>100</v>
      </c>
      <c r="C566">
        <v>3</v>
      </c>
      <c r="D566">
        <v>2.5</v>
      </c>
      <c r="E566">
        <v>4</v>
      </c>
      <c r="F566">
        <v>7.95</v>
      </c>
      <c r="G566">
        <v>1</v>
      </c>
      <c r="H566">
        <v>0.58</v>
      </c>
      <c r="I566">
        <v>0</v>
      </c>
      <c r="J566" s="1">
        <v>0.303205882352941</v>
      </c>
      <c r="K566" s="3">
        <v>0.477</v>
      </c>
      <c r="L566" s="3">
        <v>0.417467320261438</v>
      </c>
      <c r="M566" s="1">
        <v>0.742867647058824</v>
      </c>
      <c r="N566" s="1">
        <v>1</v>
      </c>
      <c r="O566" s="3">
        <v>0.766666666666667</v>
      </c>
      <c r="P566" s="2">
        <v>0.8</v>
      </c>
      <c r="Q566" s="2">
        <v>0.1</v>
      </c>
      <c r="R566" s="2">
        <v>0.1</v>
      </c>
      <c r="S566" s="2">
        <v>-0.360142265795207</v>
      </c>
      <c r="T566" s="2">
        <v>0.178552729434787</v>
      </c>
      <c r="U566" s="2">
        <v>0</v>
      </c>
      <c r="V566" s="2">
        <v>0</v>
      </c>
    </row>
    <row r="567" spans="1:22">
      <c r="A567">
        <v>297</v>
      </c>
      <c r="B567">
        <v>101</v>
      </c>
      <c r="C567">
        <v>3</v>
      </c>
      <c r="D567">
        <v>2</v>
      </c>
      <c r="E567">
        <v>4</v>
      </c>
      <c r="F567">
        <v>7.67</v>
      </c>
      <c r="G567">
        <v>1</v>
      </c>
      <c r="H567">
        <v>0.57</v>
      </c>
      <c r="I567">
        <v>0</v>
      </c>
      <c r="J567" s="1">
        <v>0.330002941176471</v>
      </c>
      <c r="K567" s="3">
        <v>0.4602</v>
      </c>
      <c r="L567" s="3">
        <v>0.413699346405229</v>
      </c>
      <c r="M567" s="1">
        <v>0.710132352941176</v>
      </c>
      <c r="N567" s="1">
        <v>1</v>
      </c>
      <c r="O567" s="3">
        <v>0.733333333333333</v>
      </c>
      <c r="P567" s="2">
        <v>0.8</v>
      </c>
      <c r="Q567" s="2">
        <v>0.1</v>
      </c>
      <c r="R567" s="2">
        <v>0.1</v>
      </c>
      <c r="S567" s="2">
        <v>-0.356517864923747</v>
      </c>
      <c r="T567" s="2">
        <v>0.175500332407045</v>
      </c>
      <c r="U567" s="2">
        <v>0</v>
      </c>
      <c r="V567" s="2">
        <v>0</v>
      </c>
    </row>
    <row r="568" spans="1:22">
      <c r="A568">
        <v>300</v>
      </c>
      <c r="B568">
        <v>98</v>
      </c>
      <c r="C568">
        <v>1</v>
      </c>
      <c r="D568">
        <v>2</v>
      </c>
      <c r="E568">
        <v>2.5</v>
      </c>
      <c r="F568">
        <v>8.02</v>
      </c>
      <c r="G568">
        <v>0</v>
      </c>
      <c r="H568">
        <v>0.61</v>
      </c>
      <c r="I568">
        <v>1</v>
      </c>
      <c r="J568" s="1">
        <v>0.292352941176471</v>
      </c>
      <c r="K568" s="3">
        <v>0.09624</v>
      </c>
      <c r="L568" s="3">
        <v>0.41683660130719</v>
      </c>
      <c r="M568" s="1">
        <v>0.646088235294118</v>
      </c>
      <c r="N568" s="1">
        <v>0</v>
      </c>
      <c r="O568" s="3">
        <v>0.3</v>
      </c>
      <c r="P568" s="2">
        <v>0.8</v>
      </c>
      <c r="Q568" s="2">
        <v>0.1</v>
      </c>
      <c r="R568" s="2">
        <v>0.1</v>
      </c>
      <c r="S568" s="2">
        <v>-0.290468270152505</v>
      </c>
      <c r="T568" s="2">
        <v>0.169014700887515</v>
      </c>
      <c r="U568" s="2">
        <v>0</v>
      </c>
      <c r="V568" s="2">
        <v>0</v>
      </c>
    </row>
    <row r="569" spans="1:22">
      <c r="A569">
        <v>301</v>
      </c>
      <c r="B569">
        <v>96</v>
      </c>
      <c r="C569">
        <v>1</v>
      </c>
      <c r="D569">
        <v>3</v>
      </c>
      <c r="E569">
        <v>4</v>
      </c>
      <c r="F569">
        <v>7.56</v>
      </c>
      <c r="G569">
        <v>0</v>
      </c>
      <c r="H569">
        <v>0.54</v>
      </c>
      <c r="I569">
        <v>0</v>
      </c>
      <c r="J569" s="1">
        <v>0.330717647058823</v>
      </c>
      <c r="K569" s="3">
        <v>0.09072</v>
      </c>
      <c r="L569" s="3">
        <v>0.406882352941176</v>
      </c>
      <c r="M569" s="1">
        <v>0.760323529411765</v>
      </c>
      <c r="N569" s="1">
        <v>1</v>
      </c>
      <c r="O569" s="3">
        <v>0.466666666666667</v>
      </c>
      <c r="P569" s="2">
        <v>0.8</v>
      </c>
      <c r="Q569" s="2">
        <v>0.1</v>
      </c>
      <c r="R569" s="2">
        <v>0.1</v>
      </c>
      <c r="S569" s="2">
        <v>-0.239044549019608</v>
      </c>
      <c r="T569" s="2">
        <v>0.197044979257073</v>
      </c>
      <c r="U569" s="2">
        <v>0</v>
      </c>
      <c r="V569" s="2">
        <v>0</v>
      </c>
    </row>
    <row r="570" spans="1:22">
      <c r="A570">
        <v>299</v>
      </c>
      <c r="B570">
        <v>100</v>
      </c>
      <c r="C570">
        <v>3</v>
      </c>
      <c r="D570">
        <v>2</v>
      </c>
      <c r="E570">
        <v>3</v>
      </c>
      <c r="F570">
        <v>7.42</v>
      </c>
      <c r="G570">
        <v>0</v>
      </c>
      <c r="H570">
        <v>0.42</v>
      </c>
      <c r="I570">
        <v>0</v>
      </c>
      <c r="J570" s="1">
        <v>0.347476470588235</v>
      </c>
      <c r="K570" s="3">
        <v>0.26712</v>
      </c>
      <c r="L570" s="3">
        <v>0.409124183006536</v>
      </c>
      <c r="M570" s="1">
        <v>0.655352941176471</v>
      </c>
      <c r="N570" s="1">
        <v>1</v>
      </c>
      <c r="O570" s="3">
        <v>0.333333333333333</v>
      </c>
      <c r="P570" s="2">
        <v>0.8</v>
      </c>
      <c r="Q570" s="2">
        <v>0.1</v>
      </c>
      <c r="R570" s="2">
        <v>0.1</v>
      </c>
      <c r="S570" s="2">
        <v>-0.272087076252723</v>
      </c>
      <c r="T570" s="2">
        <v>0.183531722705068</v>
      </c>
      <c r="U570" s="2">
        <v>0</v>
      </c>
      <c r="V570" s="2">
        <v>1</v>
      </c>
    </row>
    <row r="571" spans="1:22">
      <c r="A571">
        <v>305</v>
      </c>
      <c r="B571">
        <v>104</v>
      </c>
      <c r="C571">
        <v>2</v>
      </c>
      <c r="D571">
        <v>2.5</v>
      </c>
      <c r="E571">
        <v>1.5</v>
      </c>
      <c r="F571">
        <v>7.79</v>
      </c>
      <c r="G571">
        <v>0</v>
      </c>
      <c r="H571">
        <v>0.53</v>
      </c>
      <c r="I571">
        <v>0</v>
      </c>
      <c r="J571" s="1">
        <v>0.301191176470588</v>
      </c>
      <c r="K571" s="3">
        <v>0.18696</v>
      </c>
      <c r="L571" s="3">
        <v>0.847575163398693</v>
      </c>
      <c r="M571" s="1">
        <v>0.619014705882353</v>
      </c>
      <c r="N571" s="1">
        <v>1</v>
      </c>
      <c r="O571" s="3">
        <v>0.266666666666667</v>
      </c>
      <c r="P571" s="2">
        <v>0.8</v>
      </c>
      <c r="Q571" s="2">
        <v>0.1</v>
      </c>
      <c r="R571" s="2">
        <v>0.1</v>
      </c>
      <c r="S571" s="2">
        <v>0.34704820043573</v>
      </c>
      <c r="T571" s="2">
        <v>0.201181972666991</v>
      </c>
      <c r="U571" s="2">
        <v>1</v>
      </c>
      <c r="V571" s="2">
        <v>1</v>
      </c>
    </row>
    <row r="572" spans="1:22">
      <c r="A572">
        <v>305</v>
      </c>
      <c r="B572">
        <v>102</v>
      </c>
      <c r="C572">
        <v>2</v>
      </c>
      <c r="D572">
        <v>1.5</v>
      </c>
      <c r="E572">
        <v>2.5</v>
      </c>
      <c r="F572">
        <v>7.64</v>
      </c>
      <c r="G572">
        <v>0</v>
      </c>
      <c r="H572">
        <v>0.59</v>
      </c>
      <c r="I572">
        <v>0</v>
      </c>
      <c r="J572" s="1">
        <v>0.314647058823529</v>
      </c>
      <c r="K572" s="3">
        <v>0.18336</v>
      </c>
      <c r="L572" s="3">
        <v>0.837019607843137</v>
      </c>
      <c r="M572" s="1">
        <v>0.615264705882353</v>
      </c>
      <c r="N572" s="1">
        <v>1</v>
      </c>
      <c r="O572" s="3">
        <v>0.266666666666667</v>
      </c>
      <c r="P572" s="2">
        <v>0.8</v>
      </c>
      <c r="Q572" s="2">
        <v>0.1</v>
      </c>
      <c r="R572" s="2">
        <v>0.1</v>
      </c>
      <c r="S572" s="2">
        <v>0.346561620915033</v>
      </c>
      <c r="T572" s="2">
        <v>0.200227309171607</v>
      </c>
      <c r="U572" s="2">
        <v>1</v>
      </c>
      <c r="V572" s="2">
        <v>1</v>
      </c>
    </row>
    <row r="573" spans="1:22">
      <c r="A573">
        <v>299</v>
      </c>
      <c r="B573">
        <v>100</v>
      </c>
      <c r="C573">
        <v>2</v>
      </c>
      <c r="D573">
        <v>2</v>
      </c>
      <c r="E573">
        <v>2</v>
      </c>
      <c r="F573">
        <v>7.88</v>
      </c>
      <c r="G573">
        <v>0</v>
      </c>
      <c r="H573">
        <v>0.51</v>
      </c>
      <c r="I573">
        <v>0</v>
      </c>
      <c r="J573" s="1">
        <v>0.307023529411765</v>
      </c>
      <c r="K573" s="3">
        <v>0.18912</v>
      </c>
      <c r="L573" s="3">
        <v>0.416790849673203</v>
      </c>
      <c r="M573" s="1">
        <v>0.616852941176471</v>
      </c>
      <c r="N573" s="1">
        <v>1</v>
      </c>
      <c r="O573" s="3">
        <v>0.266666666666667</v>
      </c>
      <c r="P573" s="2">
        <v>0.8</v>
      </c>
      <c r="Q573" s="2">
        <v>0.1</v>
      </c>
      <c r="R573" s="2">
        <v>0.1</v>
      </c>
      <c r="S573" s="2">
        <v>-0.234130736383442</v>
      </c>
      <c r="T573" s="2">
        <v>0.190200172031846</v>
      </c>
      <c r="U573" s="2">
        <v>0</v>
      </c>
      <c r="V573" s="2">
        <v>0</v>
      </c>
    </row>
    <row r="574" spans="1:22">
      <c r="A574">
        <v>295</v>
      </c>
      <c r="B574">
        <v>99</v>
      </c>
      <c r="C574">
        <v>1</v>
      </c>
      <c r="D574">
        <v>2</v>
      </c>
      <c r="E574">
        <v>1.5</v>
      </c>
      <c r="F574">
        <v>7.57</v>
      </c>
      <c r="G574">
        <v>0</v>
      </c>
      <c r="H574">
        <v>0.37</v>
      </c>
      <c r="I574">
        <v>0</v>
      </c>
      <c r="J574" s="1">
        <v>0.343191176470588</v>
      </c>
      <c r="K574" s="3">
        <v>0.09084</v>
      </c>
      <c r="L574" s="3">
        <v>0.408274509803922</v>
      </c>
      <c r="M574" s="1">
        <v>0.581161764705882</v>
      </c>
      <c r="N574" s="1">
        <v>1</v>
      </c>
      <c r="O574" s="3">
        <v>0.233333333333333</v>
      </c>
      <c r="P574" s="2">
        <v>0.8</v>
      </c>
      <c r="Q574" s="2">
        <v>0.1</v>
      </c>
      <c r="R574" s="2">
        <v>0.1</v>
      </c>
      <c r="S574" s="2">
        <v>-0.20977445751634</v>
      </c>
      <c r="T574" s="2">
        <v>0.195669606883017</v>
      </c>
      <c r="U574" s="2">
        <v>0</v>
      </c>
      <c r="V574" s="2">
        <v>1</v>
      </c>
    </row>
    <row r="575" spans="1:22">
      <c r="A575">
        <v>301</v>
      </c>
      <c r="B575">
        <v>102</v>
      </c>
      <c r="C575">
        <v>3</v>
      </c>
      <c r="D575">
        <v>2.5</v>
      </c>
      <c r="E575">
        <v>2</v>
      </c>
      <c r="F575">
        <v>8.13</v>
      </c>
      <c r="G575">
        <v>1</v>
      </c>
      <c r="H575">
        <v>0.68</v>
      </c>
      <c r="I575">
        <v>1</v>
      </c>
      <c r="J575" s="1">
        <v>0.280255882352941</v>
      </c>
      <c r="K575" s="3">
        <v>0.4878</v>
      </c>
      <c r="L575" s="3">
        <v>0.42471568627451</v>
      </c>
      <c r="M575" s="1">
        <v>0.649573529411765</v>
      </c>
      <c r="N575" s="1">
        <v>0</v>
      </c>
      <c r="O575" s="3">
        <v>0.633333333333333</v>
      </c>
      <c r="P575" s="2">
        <v>0.8</v>
      </c>
      <c r="Q575" s="2">
        <v>0.1</v>
      </c>
      <c r="R575" s="2">
        <v>0.1</v>
      </c>
      <c r="S575" s="2">
        <v>-0.420704967320261</v>
      </c>
      <c r="T575" s="2">
        <v>0.173292795164555</v>
      </c>
      <c r="U575" s="2">
        <v>0</v>
      </c>
      <c r="V575" s="2">
        <v>0</v>
      </c>
    </row>
    <row r="576" spans="1:22">
      <c r="A576">
        <v>304</v>
      </c>
      <c r="B576">
        <v>107</v>
      </c>
      <c r="C576">
        <v>3</v>
      </c>
      <c r="D576">
        <v>3.5</v>
      </c>
      <c r="E576">
        <v>3</v>
      </c>
      <c r="F576">
        <v>7.86</v>
      </c>
      <c r="G576">
        <v>0</v>
      </c>
      <c r="H576">
        <v>0.57</v>
      </c>
      <c r="I576">
        <v>0</v>
      </c>
      <c r="J576" s="1">
        <v>0.297223529411765</v>
      </c>
      <c r="K576" s="3">
        <v>0.28296</v>
      </c>
      <c r="L576" s="3">
        <v>0.428630718954248</v>
      </c>
      <c r="M576" s="1">
        <v>0.745029411764706</v>
      </c>
      <c r="N576" s="1">
        <v>1</v>
      </c>
      <c r="O576" s="3">
        <v>0.433333333333333</v>
      </c>
      <c r="P576" s="2">
        <v>0.8</v>
      </c>
      <c r="Q576" s="2">
        <v>0.1</v>
      </c>
      <c r="R576" s="2">
        <v>0.1</v>
      </c>
      <c r="S576" s="2">
        <v>-0.283286152505447</v>
      </c>
      <c r="T576" s="2">
        <v>0.185060754398904</v>
      </c>
      <c r="U576" s="2">
        <v>0</v>
      </c>
      <c r="V576" s="2">
        <v>0</v>
      </c>
    </row>
    <row r="577" spans="1:22">
      <c r="A577">
        <v>298</v>
      </c>
      <c r="B577">
        <v>97</v>
      </c>
      <c r="C577">
        <v>2</v>
      </c>
      <c r="D577">
        <v>2</v>
      </c>
      <c r="E577">
        <v>3</v>
      </c>
      <c r="F577">
        <v>7.21</v>
      </c>
      <c r="G577">
        <v>0</v>
      </c>
      <c r="H577">
        <v>0.45</v>
      </c>
      <c r="I577">
        <v>0</v>
      </c>
      <c r="J577" s="1">
        <v>0.368064705882353</v>
      </c>
      <c r="K577" s="3">
        <v>0.17304</v>
      </c>
      <c r="L577" s="3">
        <v>0.400967320261438</v>
      </c>
      <c r="M577" s="1">
        <v>0.649367647058824</v>
      </c>
      <c r="N577" s="1">
        <v>1</v>
      </c>
      <c r="O577" s="3">
        <v>0.333333333333333</v>
      </c>
      <c r="P577" s="2">
        <v>0.8</v>
      </c>
      <c r="Q577" s="2">
        <v>0.1</v>
      </c>
      <c r="R577" s="2">
        <v>0.1</v>
      </c>
      <c r="S577" s="2">
        <v>-0.24983528540305</v>
      </c>
      <c r="T577" s="2">
        <v>0.188310392490165</v>
      </c>
      <c r="U577" s="2">
        <v>0</v>
      </c>
      <c r="V577" s="2">
        <v>1</v>
      </c>
    </row>
    <row r="578" spans="1:22">
      <c r="A578">
        <v>305</v>
      </c>
      <c r="B578">
        <v>96</v>
      </c>
      <c r="C578">
        <v>4</v>
      </c>
      <c r="D578">
        <v>3</v>
      </c>
      <c r="E578">
        <v>4.5</v>
      </c>
      <c r="F578">
        <v>8.26</v>
      </c>
      <c r="G578">
        <v>0</v>
      </c>
      <c r="H578">
        <v>0.54</v>
      </c>
      <c r="I578">
        <v>0</v>
      </c>
      <c r="J578" s="1">
        <v>0.259029411764706</v>
      </c>
      <c r="K578" s="3">
        <v>0.39648</v>
      </c>
      <c r="L578" s="3">
        <v>0.841019607843137</v>
      </c>
      <c r="M578" s="1">
        <v>0.805764705882353</v>
      </c>
      <c r="N578" s="1">
        <v>1</v>
      </c>
      <c r="O578" s="3">
        <v>0.5</v>
      </c>
      <c r="P578" s="2">
        <v>0.8</v>
      </c>
      <c r="Q578" s="2">
        <v>0.1</v>
      </c>
      <c r="R578" s="2">
        <v>0.1</v>
      </c>
      <c r="S578" s="2">
        <v>0.423535581699346</v>
      </c>
      <c r="T578" s="2">
        <v>0.187081731205575</v>
      </c>
      <c r="U578" s="2">
        <v>1</v>
      </c>
      <c r="V578" s="2">
        <v>1</v>
      </c>
    </row>
    <row r="579" spans="1:22">
      <c r="A579">
        <v>300</v>
      </c>
      <c r="B579">
        <v>101</v>
      </c>
      <c r="C579">
        <v>3</v>
      </c>
      <c r="D579">
        <v>3.5</v>
      </c>
      <c r="E579">
        <v>2.5</v>
      </c>
      <c r="F579">
        <v>7.88</v>
      </c>
      <c r="G579">
        <v>0</v>
      </c>
      <c r="H579">
        <v>0.59</v>
      </c>
      <c r="I579">
        <v>0</v>
      </c>
      <c r="J579" s="1">
        <v>0.304705882352941</v>
      </c>
      <c r="K579" s="3">
        <v>0.28368</v>
      </c>
      <c r="L579" s="3">
        <v>0.418669934640523</v>
      </c>
      <c r="M579" s="1">
        <v>0.717588235294118</v>
      </c>
      <c r="N579" s="1">
        <v>1</v>
      </c>
      <c r="O579" s="3">
        <v>0.4</v>
      </c>
      <c r="P579" s="2">
        <v>0.8</v>
      </c>
      <c r="Q579" s="2">
        <v>0.1</v>
      </c>
      <c r="R579" s="2">
        <v>0.1</v>
      </c>
      <c r="S579" s="2">
        <v>-0.277955276688453</v>
      </c>
      <c r="T579" s="2">
        <v>0.18445988373731</v>
      </c>
      <c r="U579" s="2">
        <v>0</v>
      </c>
      <c r="V579" s="2">
        <v>0</v>
      </c>
    </row>
    <row r="580" spans="1:22">
      <c r="A580">
        <v>304</v>
      </c>
      <c r="B580">
        <v>104</v>
      </c>
      <c r="C580">
        <v>3</v>
      </c>
      <c r="D580">
        <v>2.5</v>
      </c>
      <c r="E580">
        <v>2</v>
      </c>
      <c r="F580">
        <v>8.12</v>
      </c>
      <c r="G580">
        <v>0</v>
      </c>
      <c r="H580">
        <v>0.62</v>
      </c>
      <c r="I580">
        <v>1</v>
      </c>
      <c r="J580" s="1">
        <v>0.273976470588235</v>
      </c>
      <c r="K580" s="3">
        <v>0.29232</v>
      </c>
      <c r="L580" s="3">
        <v>0.428797385620915</v>
      </c>
      <c r="M580" s="1">
        <v>0.651529411764706</v>
      </c>
      <c r="N580" s="1">
        <v>0</v>
      </c>
      <c r="O580" s="3">
        <v>0.3</v>
      </c>
      <c r="P580" s="2">
        <v>0.8</v>
      </c>
      <c r="Q580" s="2">
        <v>0.1</v>
      </c>
      <c r="R580" s="2">
        <v>0.1</v>
      </c>
      <c r="S580" s="2">
        <v>-0.34148071459695</v>
      </c>
      <c r="T580" s="2">
        <v>0.163966139936473</v>
      </c>
      <c r="U580" s="2">
        <v>0</v>
      </c>
      <c r="V580" s="2">
        <v>0</v>
      </c>
    </row>
    <row r="581" spans="1:22">
      <c r="A581">
        <v>304</v>
      </c>
      <c r="B581">
        <v>103</v>
      </c>
      <c r="C581">
        <v>5</v>
      </c>
      <c r="D581">
        <v>5</v>
      </c>
      <c r="E581">
        <v>3</v>
      </c>
      <c r="F581">
        <v>7.92</v>
      </c>
      <c r="G581">
        <v>0</v>
      </c>
      <c r="H581">
        <v>0.71</v>
      </c>
      <c r="I581">
        <v>1</v>
      </c>
      <c r="J581" s="1">
        <v>0.291858823529412</v>
      </c>
      <c r="K581" s="3">
        <v>0.4752</v>
      </c>
      <c r="L581" s="3">
        <v>0.424075163398693</v>
      </c>
      <c r="M581" s="1">
        <v>0.821529411764706</v>
      </c>
      <c r="N581" s="1">
        <v>0</v>
      </c>
      <c r="O581" s="3">
        <v>0.533333333333333</v>
      </c>
      <c r="P581" s="2">
        <v>0.8</v>
      </c>
      <c r="Q581" s="2">
        <v>0.1</v>
      </c>
      <c r="R581" s="2">
        <v>0.1</v>
      </c>
      <c r="S581" s="2">
        <v>-0.426024749455338</v>
      </c>
      <c r="T581" s="2">
        <v>0.181591339541288</v>
      </c>
      <c r="U581" s="2">
        <v>0</v>
      </c>
      <c r="V581" s="2">
        <v>0</v>
      </c>
    </row>
    <row r="582" spans="1:22">
      <c r="A582">
        <v>302</v>
      </c>
      <c r="B582">
        <v>110</v>
      </c>
      <c r="C582">
        <v>3</v>
      </c>
      <c r="D582">
        <v>4</v>
      </c>
      <c r="E582">
        <v>4.5</v>
      </c>
      <c r="F582">
        <v>8.5</v>
      </c>
      <c r="G582">
        <v>0</v>
      </c>
      <c r="H582">
        <v>0.65</v>
      </c>
      <c r="I582">
        <v>1</v>
      </c>
      <c r="J582" s="1">
        <v>0.245</v>
      </c>
      <c r="K582" s="3">
        <v>0.306</v>
      </c>
      <c r="L582" s="3">
        <v>0.442483660130719</v>
      </c>
      <c r="M582" s="1">
        <v>0.859558823529412</v>
      </c>
      <c r="N582" s="1">
        <v>0</v>
      </c>
      <c r="O582" s="3">
        <v>0.566666666666667</v>
      </c>
      <c r="P582" s="2">
        <v>0.8</v>
      </c>
      <c r="Q582" s="2">
        <v>0.1</v>
      </c>
      <c r="R582" s="2">
        <v>0.1</v>
      </c>
      <c r="S582" s="2">
        <v>-0.379027015250545</v>
      </c>
      <c r="T582" s="2">
        <v>0.188342049863546</v>
      </c>
      <c r="U582" s="2">
        <v>0</v>
      </c>
      <c r="V582" s="2">
        <v>0</v>
      </c>
    </row>
    <row r="583" spans="1:22">
      <c r="A583">
        <v>297</v>
      </c>
      <c r="B583">
        <v>99</v>
      </c>
      <c r="C583">
        <v>4</v>
      </c>
      <c r="D583">
        <v>3</v>
      </c>
      <c r="E583">
        <v>3.5</v>
      </c>
      <c r="F583">
        <v>7.81</v>
      </c>
      <c r="G583">
        <v>0</v>
      </c>
      <c r="H583">
        <v>0.54</v>
      </c>
      <c r="I583">
        <v>0</v>
      </c>
      <c r="J583" s="1">
        <v>0.317773529411765</v>
      </c>
      <c r="K583" s="3">
        <v>0.37488</v>
      </c>
      <c r="L583" s="3">
        <v>0.413254901960784</v>
      </c>
      <c r="M583" s="1">
        <v>0.738632352941176</v>
      </c>
      <c r="N583" s="1">
        <v>1</v>
      </c>
      <c r="O583" s="3">
        <v>0.433333333333333</v>
      </c>
      <c r="P583" s="2">
        <v>0.8</v>
      </c>
      <c r="Q583" s="2">
        <v>0.1</v>
      </c>
      <c r="R583" s="2">
        <v>0.1</v>
      </c>
      <c r="S583" s="2">
        <v>-0.308666169934641</v>
      </c>
      <c r="T583" s="2">
        <v>0.179927010179249</v>
      </c>
      <c r="U583" s="2">
        <v>0</v>
      </c>
      <c r="V583" s="2">
        <v>0</v>
      </c>
    </row>
    <row r="584" spans="1:22">
      <c r="A584">
        <v>298</v>
      </c>
      <c r="B584">
        <v>101</v>
      </c>
      <c r="C584">
        <v>4</v>
      </c>
      <c r="D584">
        <v>2.5</v>
      </c>
      <c r="E584">
        <v>4.5</v>
      </c>
      <c r="F584">
        <v>7.69</v>
      </c>
      <c r="G584">
        <v>1</v>
      </c>
      <c r="H584">
        <v>0.53</v>
      </c>
      <c r="I584">
        <v>0</v>
      </c>
      <c r="J584" s="1">
        <v>0.325994117647059</v>
      </c>
      <c r="K584" s="3">
        <v>0.6152</v>
      </c>
      <c r="L584" s="3">
        <v>0.414522875816993</v>
      </c>
      <c r="M584" s="1">
        <v>0.761367647058824</v>
      </c>
      <c r="N584" s="1">
        <v>1</v>
      </c>
      <c r="O584" s="3">
        <v>0.8</v>
      </c>
      <c r="P584" s="2">
        <v>0.8</v>
      </c>
      <c r="Q584" s="2">
        <v>0.1</v>
      </c>
      <c r="R584" s="2">
        <v>0.1</v>
      </c>
      <c r="S584" s="2">
        <v>-0.40643394335512</v>
      </c>
      <c r="T584" s="2">
        <v>0.175775324455991</v>
      </c>
      <c r="U584" s="2">
        <v>0</v>
      </c>
      <c r="V584" s="2">
        <v>0</v>
      </c>
    </row>
    <row r="585" spans="1:22">
      <c r="A585">
        <v>300</v>
      </c>
      <c r="B585">
        <v>95</v>
      </c>
      <c r="C585">
        <v>2</v>
      </c>
      <c r="D585">
        <v>3</v>
      </c>
      <c r="E585">
        <v>1.5</v>
      </c>
      <c r="F585">
        <v>8.22</v>
      </c>
      <c r="G585">
        <v>1</v>
      </c>
      <c r="H585">
        <v>0.62</v>
      </c>
      <c r="I585">
        <v>1</v>
      </c>
      <c r="J585" s="1">
        <v>0.274705882352941</v>
      </c>
      <c r="K585" s="3">
        <v>0.3288</v>
      </c>
      <c r="L585" s="3">
        <v>0.416003267973856</v>
      </c>
      <c r="M585" s="1">
        <v>0.651088235294118</v>
      </c>
      <c r="N585" s="1">
        <v>0</v>
      </c>
      <c r="O585" s="3">
        <v>0.633333333333333</v>
      </c>
      <c r="P585" s="2">
        <v>0.8</v>
      </c>
      <c r="Q585" s="2">
        <v>0.1</v>
      </c>
      <c r="R585" s="2">
        <v>0.1</v>
      </c>
      <c r="S585" s="2">
        <v>-0.374622832244009</v>
      </c>
      <c r="T585" s="2">
        <v>0.173113353110253</v>
      </c>
      <c r="U585" s="2">
        <v>0</v>
      </c>
      <c r="V585" s="2">
        <v>0</v>
      </c>
    </row>
    <row r="586" spans="1:22">
      <c r="A586">
        <v>301</v>
      </c>
      <c r="B586">
        <v>99</v>
      </c>
      <c r="C586">
        <v>3</v>
      </c>
      <c r="D586">
        <v>2.5</v>
      </c>
      <c r="E586">
        <v>2</v>
      </c>
      <c r="F586">
        <v>8.45</v>
      </c>
      <c r="G586">
        <v>1</v>
      </c>
      <c r="H586">
        <v>0.68</v>
      </c>
      <c r="I586">
        <v>1</v>
      </c>
      <c r="J586" s="1">
        <v>0.251926470588235</v>
      </c>
      <c r="K586" s="3">
        <v>0.507</v>
      </c>
      <c r="L586" s="3">
        <v>0.425882352941176</v>
      </c>
      <c r="M586" s="1">
        <v>0.657573529411765</v>
      </c>
      <c r="N586" s="1">
        <v>0</v>
      </c>
      <c r="O586" s="3">
        <v>0.633333333333333</v>
      </c>
      <c r="P586" s="2">
        <v>0.8</v>
      </c>
      <c r="Q586" s="2">
        <v>0.1</v>
      </c>
      <c r="R586" s="2">
        <v>0.1</v>
      </c>
      <c r="S586" s="2">
        <v>-0.419221568627451</v>
      </c>
      <c r="T586" s="2">
        <v>0.175165148925772</v>
      </c>
      <c r="U586" s="2">
        <v>0</v>
      </c>
      <c r="V586" s="2">
        <v>0</v>
      </c>
    </row>
    <row r="587" spans="1:22">
      <c r="A587">
        <v>302</v>
      </c>
      <c r="B587">
        <v>102</v>
      </c>
      <c r="C587">
        <v>1</v>
      </c>
      <c r="D587">
        <v>2</v>
      </c>
      <c r="E587">
        <v>1.5</v>
      </c>
      <c r="F587">
        <v>8</v>
      </c>
      <c r="G587">
        <v>0</v>
      </c>
      <c r="H587">
        <v>0.5</v>
      </c>
      <c r="I587">
        <v>0</v>
      </c>
      <c r="J587" s="1">
        <v>0.289411764705882</v>
      </c>
      <c r="K587" s="3">
        <v>0.096</v>
      </c>
      <c r="L587" s="3">
        <v>0.423039215686275</v>
      </c>
      <c r="M587" s="1">
        <v>0.597058823529412</v>
      </c>
      <c r="N587" s="1">
        <v>1</v>
      </c>
      <c r="O587" s="3">
        <v>0.233333333333333</v>
      </c>
      <c r="P587" s="2">
        <v>0.8</v>
      </c>
      <c r="Q587" s="2">
        <v>0.1</v>
      </c>
      <c r="R587" s="2">
        <v>0.1</v>
      </c>
      <c r="S587" s="2">
        <v>-0.202018300653595</v>
      </c>
      <c r="T587" s="2">
        <v>0.19695885335812</v>
      </c>
      <c r="U587" s="2">
        <v>0</v>
      </c>
      <c r="V587" s="2">
        <v>1</v>
      </c>
    </row>
    <row r="588" spans="1:22">
      <c r="A588">
        <v>303</v>
      </c>
      <c r="B588">
        <v>102</v>
      </c>
      <c r="C588">
        <v>3</v>
      </c>
      <c r="D588">
        <v>3.5</v>
      </c>
      <c r="E588">
        <v>3</v>
      </c>
      <c r="F588">
        <v>8.5</v>
      </c>
      <c r="G588">
        <v>0</v>
      </c>
      <c r="H588">
        <v>0.62</v>
      </c>
      <c r="I588">
        <v>1</v>
      </c>
      <c r="J588" s="1">
        <v>0.2425</v>
      </c>
      <c r="K588" s="3">
        <v>0.306</v>
      </c>
      <c r="L588" s="3">
        <v>0.431862745098039</v>
      </c>
      <c r="M588" s="1">
        <v>0.760294117647059</v>
      </c>
      <c r="N588" s="1">
        <v>0</v>
      </c>
      <c r="O588" s="3">
        <v>0.433333333333333</v>
      </c>
      <c r="P588" s="2">
        <v>0.8</v>
      </c>
      <c r="Q588" s="2">
        <v>0.1</v>
      </c>
      <c r="R588" s="2">
        <v>0.1</v>
      </c>
      <c r="S588" s="2">
        <v>-0.356920261437909</v>
      </c>
      <c r="T588" s="2">
        <v>0.175546057136336</v>
      </c>
      <c r="U588" s="2">
        <v>0</v>
      </c>
      <c r="V588" s="2">
        <v>0</v>
      </c>
    </row>
    <row r="589" spans="1:22">
      <c r="A589">
        <v>298</v>
      </c>
      <c r="B589">
        <v>98</v>
      </c>
      <c r="C589">
        <v>2</v>
      </c>
      <c r="D589">
        <v>1.5</v>
      </c>
      <c r="E589">
        <v>2.5</v>
      </c>
      <c r="F589">
        <v>7.5</v>
      </c>
      <c r="G589">
        <v>1</v>
      </c>
      <c r="H589">
        <v>0.44</v>
      </c>
      <c r="I589">
        <v>0</v>
      </c>
      <c r="J589" s="1">
        <v>0.342647058823529</v>
      </c>
      <c r="K589" s="3">
        <v>0.3</v>
      </c>
      <c r="L589" s="3">
        <v>0.40718954248366</v>
      </c>
      <c r="M589" s="1">
        <v>0.606617647058824</v>
      </c>
      <c r="N589" s="1">
        <v>1</v>
      </c>
      <c r="O589" s="3">
        <v>0.6</v>
      </c>
      <c r="P589" s="2">
        <v>0.8</v>
      </c>
      <c r="Q589" s="2">
        <v>0.1</v>
      </c>
      <c r="R589" s="2">
        <v>0.1</v>
      </c>
      <c r="S589" s="2">
        <v>-0.296485838779956</v>
      </c>
      <c r="T589" s="2">
        <v>0.17751149971215</v>
      </c>
      <c r="U589" s="2">
        <v>0</v>
      </c>
      <c r="V589" s="2">
        <v>1</v>
      </c>
    </row>
    <row r="590" spans="1:22">
      <c r="A590">
        <v>295</v>
      </c>
      <c r="B590">
        <v>93</v>
      </c>
      <c r="C590">
        <v>1</v>
      </c>
      <c r="D590">
        <v>2</v>
      </c>
      <c r="E590">
        <v>2</v>
      </c>
      <c r="F590">
        <v>7.2</v>
      </c>
      <c r="G590">
        <v>0</v>
      </c>
      <c r="H590">
        <v>0.46</v>
      </c>
      <c r="I590">
        <v>0</v>
      </c>
      <c r="J590" s="1">
        <v>0.375294117647059</v>
      </c>
      <c r="K590" s="3">
        <v>0.0864</v>
      </c>
      <c r="L590" s="3">
        <v>0.393774509803922</v>
      </c>
      <c r="M590" s="1">
        <v>0.596911764705882</v>
      </c>
      <c r="N590" s="1">
        <v>0</v>
      </c>
      <c r="O590" s="3">
        <v>0.266666666666667</v>
      </c>
      <c r="P590" s="2">
        <v>0.8</v>
      </c>
      <c r="Q590" s="2">
        <v>0.1</v>
      </c>
      <c r="R590" s="2">
        <v>0.1</v>
      </c>
      <c r="S590" s="2">
        <v>-0.297211241830065</v>
      </c>
      <c r="T590" s="2">
        <v>0.165488467713485</v>
      </c>
      <c r="U590" s="2">
        <v>0</v>
      </c>
      <c r="V590" s="2">
        <v>1</v>
      </c>
    </row>
    <row r="591" spans="1:22">
      <c r="A591">
        <v>300</v>
      </c>
      <c r="B591">
        <v>97</v>
      </c>
      <c r="C591">
        <v>2</v>
      </c>
      <c r="D591">
        <v>3</v>
      </c>
      <c r="E591">
        <v>3</v>
      </c>
      <c r="F591">
        <v>8.1</v>
      </c>
      <c r="G591">
        <v>1</v>
      </c>
      <c r="H591">
        <v>0.65</v>
      </c>
      <c r="I591">
        <v>1</v>
      </c>
      <c r="J591" s="1">
        <v>0.285294117647059</v>
      </c>
      <c r="K591" s="3">
        <v>0.324</v>
      </c>
      <c r="L591" s="3">
        <v>0.416781045751634</v>
      </c>
      <c r="M591" s="1">
        <v>0.723088235294118</v>
      </c>
      <c r="N591" s="1">
        <v>0</v>
      </c>
      <c r="O591" s="3">
        <v>0.733333333333333</v>
      </c>
      <c r="P591" s="2">
        <v>0.8</v>
      </c>
      <c r="Q591" s="2">
        <v>0.1</v>
      </c>
      <c r="R591" s="2">
        <v>0.1</v>
      </c>
      <c r="S591" s="2">
        <v>-0.390133769063181</v>
      </c>
      <c r="T591" s="2">
        <v>0.184168888437031</v>
      </c>
      <c r="U591" s="2">
        <v>0</v>
      </c>
      <c r="V591" s="2">
        <v>0</v>
      </c>
    </row>
    <row r="592" spans="1:22">
      <c r="A592">
        <v>300</v>
      </c>
      <c r="B592">
        <v>105</v>
      </c>
      <c r="C592">
        <v>1</v>
      </c>
      <c r="D592">
        <v>1</v>
      </c>
      <c r="E592">
        <v>2</v>
      </c>
      <c r="F592">
        <v>7.8</v>
      </c>
      <c r="G592">
        <v>0</v>
      </c>
      <c r="H592">
        <v>0.58</v>
      </c>
      <c r="I592">
        <v>0</v>
      </c>
      <c r="J592" s="1">
        <v>0.311764705882353</v>
      </c>
      <c r="K592" s="3">
        <v>0.0936</v>
      </c>
      <c r="L592" s="3">
        <v>0.422892156862745</v>
      </c>
      <c r="M592" s="1">
        <v>0.565588235294118</v>
      </c>
      <c r="N592" s="1">
        <v>1</v>
      </c>
      <c r="O592" s="3">
        <v>0.2</v>
      </c>
      <c r="P592" s="2">
        <v>0.8</v>
      </c>
      <c r="Q592" s="2">
        <v>0.1</v>
      </c>
      <c r="R592" s="2">
        <v>0.1</v>
      </c>
      <c r="S592" s="2">
        <v>-0.202115555555556</v>
      </c>
      <c r="T592" s="2">
        <v>0.197057978463641</v>
      </c>
      <c r="U592" s="2">
        <v>0</v>
      </c>
      <c r="V592" s="2">
        <v>0</v>
      </c>
    </row>
    <row r="593" spans="1:22">
      <c r="A593">
        <v>304</v>
      </c>
      <c r="B593">
        <v>105</v>
      </c>
      <c r="C593">
        <v>1</v>
      </c>
      <c r="D593">
        <v>3</v>
      </c>
      <c r="E593">
        <v>1.5</v>
      </c>
      <c r="F593">
        <v>7.5</v>
      </c>
      <c r="G593">
        <v>0</v>
      </c>
      <c r="H593">
        <v>0.52</v>
      </c>
      <c r="I593">
        <v>0</v>
      </c>
      <c r="J593" s="1">
        <v>0.329411764705882</v>
      </c>
      <c r="K593" s="3">
        <v>0.09</v>
      </c>
      <c r="L593" s="3">
        <v>0.419852941176471</v>
      </c>
      <c r="M593" s="1">
        <v>0.636029411764706</v>
      </c>
      <c r="N593" s="1">
        <v>1</v>
      </c>
      <c r="O593" s="3">
        <v>0.3</v>
      </c>
      <c r="P593" s="2">
        <v>0.8</v>
      </c>
      <c r="Q593" s="2">
        <v>0.1</v>
      </c>
      <c r="R593" s="2">
        <v>0.1</v>
      </c>
      <c r="S593" s="2">
        <v>-0.218686274509804</v>
      </c>
      <c r="T593" s="2">
        <v>0.195219871675705</v>
      </c>
      <c r="U593" s="2">
        <v>0</v>
      </c>
      <c r="V593" s="2">
        <v>0</v>
      </c>
    </row>
    <row r="594" spans="1:22">
      <c r="A594">
        <v>298</v>
      </c>
      <c r="B594">
        <v>99</v>
      </c>
      <c r="C594">
        <v>2</v>
      </c>
      <c r="D594">
        <v>4</v>
      </c>
      <c r="E594">
        <v>2</v>
      </c>
      <c r="F594">
        <v>7.6</v>
      </c>
      <c r="G594">
        <v>0</v>
      </c>
      <c r="H594">
        <v>0.46</v>
      </c>
      <c r="I594">
        <v>0</v>
      </c>
      <c r="J594" s="1">
        <v>0.333882352941177</v>
      </c>
      <c r="K594" s="3">
        <v>0.1824</v>
      </c>
      <c r="L594" s="3">
        <v>0.410245098039216</v>
      </c>
      <c r="M594" s="1">
        <v>0.709117647058824</v>
      </c>
      <c r="N594" s="1">
        <v>1</v>
      </c>
      <c r="O594" s="3">
        <v>0.4</v>
      </c>
      <c r="P594" s="2">
        <v>0.8</v>
      </c>
      <c r="Q594" s="2">
        <v>0.1</v>
      </c>
      <c r="R594" s="2">
        <v>0.1</v>
      </c>
      <c r="S594" s="2">
        <v>-0.25580339869281</v>
      </c>
      <c r="T594" s="2">
        <v>0.188998346378959</v>
      </c>
      <c r="U594" s="2">
        <v>0</v>
      </c>
      <c r="V594" s="2">
        <v>1</v>
      </c>
    </row>
    <row r="595" spans="1:22">
      <c r="A595">
        <v>300</v>
      </c>
      <c r="B595">
        <v>99</v>
      </c>
      <c r="C595">
        <v>1</v>
      </c>
      <c r="D595">
        <v>3</v>
      </c>
      <c r="E595">
        <v>2</v>
      </c>
      <c r="F595">
        <v>6.8</v>
      </c>
      <c r="G595">
        <v>1</v>
      </c>
      <c r="H595">
        <v>0.36</v>
      </c>
      <c r="I595">
        <v>0</v>
      </c>
      <c r="J595" s="1">
        <v>0.4</v>
      </c>
      <c r="K595" s="3">
        <v>0.136</v>
      </c>
      <c r="L595" s="3">
        <v>0.397892156862745</v>
      </c>
      <c r="M595" s="1">
        <v>0.640588235294118</v>
      </c>
      <c r="N595" s="1">
        <v>0</v>
      </c>
      <c r="O595" s="3">
        <v>0.666666666666667</v>
      </c>
      <c r="P595" s="2">
        <v>0.8</v>
      </c>
      <c r="Q595" s="2">
        <v>0.1</v>
      </c>
      <c r="R595" s="2">
        <v>0.1</v>
      </c>
      <c r="S595" s="2">
        <v>-0.353618300653595</v>
      </c>
      <c r="T595" s="2">
        <v>0.179879870960099</v>
      </c>
      <c r="U595" s="2">
        <v>0</v>
      </c>
      <c r="V595" s="2">
        <v>1</v>
      </c>
    </row>
    <row r="596" spans="1:22">
      <c r="A596">
        <v>304</v>
      </c>
      <c r="B596">
        <v>105</v>
      </c>
      <c r="C596">
        <v>2</v>
      </c>
      <c r="D596">
        <v>3</v>
      </c>
      <c r="E596">
        <v>3</v>
      </c>
      <c r="F596">
        <v>8.2</v>
      </c>
      <c r="G596">
        <v>1</v>
      </c>
      <c r="H596">
        <v>0.54</v>
      </c>
      <c r="I596">
        <v>0</v>
      </c>
      <c r="J596" s="1">
        <v>0.266823529411765</v>
      </c>
      <c r="K596" s="3">
        <v>0.328</v>
      </c>
      <c r="L596" s="3">
        <v>0.431519607843137</v>
      </c>
      <c r="M596" s="1">
        <v>0.728529411764706</v>
      </c>
      <c r="N596" s="1">
        <v>1</v>
      </c>
      <c r="O596" s="3">
        <v>0.733333333333333</v>
      </c>
      <c r="P596" s="2">
        <v>0.8</v>
      </c>
      <c r="Q596" s="2">
        <v>0.1</v>
      </c>
      <c r="R596" s="2">
        <v>0.1</v>
      </c>
      <c r="S596" s="2">
        <v>-0.310640522875817</v>
      </c>
      <c r="T596" s="2">
        <v>0.185443750244722</v>
      </c>
      <c r="U596" s="2">
        <v>0</v>
      </c>
      <c r="V596" s="2">
        <v>0</v>
      </c>
    </row>
    <row r="597" spans="1:22">
      <c r="A597">
        <v>301</v>
      </c>
      <c r="B597">
        <v>99</v>
      </c>
      <c r="C597">
        <v>2</v>
      </c>
      <c r="D597">
        <v>3</v>
      </c>
      <c r="E597">
        <v>2</v>
      </c>
      <c r="F597">
        <v>8.22</v>
      </c>
      <c r="G597">
        <v>0</v>
      </c>
      <c r="H597">
        <v>0.64</v>
      </c>
      <c r="I597">
        <v>1</v>
      </c>
      <c r="J597" s="1">
        <v>0.272288235294118</v>
      </c>
      <c r="K597" s="3">
        <v>0.19728</v>
      </c>
      <c r="L597" s="3">
        <v>0.422049019607843</v>
      </c>
      <c r="M597" s="1">
        <v>0.676823529411765</v>
      </c>
      <c r="N597" s="1">
        <v>0</v>
      </c>
      <c r="O597" s="3">
        <v>0.333333333333333</v>
      </c>
      <c r="P597" s="2">
        <v>0.8</v>
      </c>
      <c r="Q597" s="2">
        <v>0.1</v>
      </c>
      <c r="R597" s="2">
        <v>0.1</v>
      </c>
      <c r="S597" s="2">
        <v>-0.318577150326797</v>
      </c>
      <c r="T597" s="2">
        <v>0.168093531642058</v>
      </c>
      <c r="U597" s="2">
        <v>0</v>
      </c>
      <c r="V597" s="2">
        <v>0</v>
      </c>
    </row>
    <row r="598" spans="1:22">
      <c r="A598">
        <v>296</v>
      </c>
      <c r="B598">
        <v>95</v>
      </c>
      <c r="C598">
        <v>2</v>
      </c>
      <c r="D598">
        <v>3</v>
      </c>
      <c r="E598">
        <v>2</v>
      </c>
      <c r="F598">
        <v>7.54</v>
      </c>
      <c r="G598">
        <v>1</v>
      </c>
      <c r="H598">
        <v>0.44</v>
      </c>
      <c r="I598">
        <v>0</v>
      </c>
      <c r="J598" s="1">
        <v>0.343576470588235</v>
      </c>
      <c r="K598" s="3">
        <v>0.3016</v>
      </c>
      <c r="L598" s="3">
        <v>0.402709150326797</v>
      </c>
      <c r="M598" s="1">
        <v>0.656147058823529</v>
      </c>
      <c r="N598" s="1">
        <v>1</v>
      </c>
      <c r="O598" s="3">
        <v>0.666666666666667</v>
      </c>
      <c r="P598" s="2">
        <v>0.8</v>
      </c>
      <c r="Q598" s="2">
        <v>0.1</v>
      </c>
      <c r="R598" s="2">
        <v>0.1</v>
      </c>
      <c r="S598" s="2">
        <v>-0.305261263616558</v>
      </c>
      <c r="T598" s="2">
        <v>0.179661504348451</v>
      </c>
      <c r="U598" s="2">
        <v>0</v>
      </c>
      <c r="V598" s="2">
        <v>1</v>
      </c>
    </row>
    <row r="599" spans="1:22">
      <c r="A599">
        <v>294</v>
      </c>
      <c r="B599">
        <v>93</v>
      </c>
      <c r="C599">
        <v>1</v>
      </c>
      <c r="D599">
        <v>1.5</v>
      </c>
      <c r="E599">
        <v>2</v>
      </c>
      <c r="F599">
        <v>7.36</v>
      </c>
      <c r="G599">
        <v>0</v>
      </c>
      <c r="H599">
        <v>0.46</v>
      </c>
      <c r="I599">
        <v>0</v>
      </c>
      <c r="J599" s="1">
        <v>0.363576470588235</v>
      </c>
      <c r="K599" s="3">
        <v>0.08832</v>
      </c>
      <c r="L599" s="3">
        <v>0.395950980392157</v>
      </c>
      <c r="M599" s="1">
        <v>0.575176470588235</v>
      </c>
      <c r="N599" s="1">
        <v>0</v>
      </c>
      <c r="O599" s="3">
        <v>0.233333333333333</v>
      </c>
      <c r="P599" s="2">
        <v>0.8</v>
      </c>
      <c r="Q599" s="2">
        <v>0.1</v>
      </c>
      <c r="R599" s="2">
        <v>0.1</v>
      </c>
      <c r="S599" s="2">
        <v>-0.290773437908497</v>
      </c>
      <c r="T599" s="2">
        <v>0.163609146798486</v>
      </c>
      <c r="U599" s="2">
        <v>0</v>
      </c>
      <c r="V599" s="2">
        <v>1</v>
      </c>
    </row>
    <row r="600" spans="1:22">
      <c r="A600">
        <v>299</v>
      </c>
      <c r="B600">
        <v>97</v>
      </c>
      <c r="C600">
        <v>3</v>
      </c>
      <c r="D600">
        <v>5</v>
      </c>
      <c r="E600">
        <v>3.5</v>
      </c>
      <c r="F600">
        <v>7.66</v>
      </c>
      <c r="G600">
        <v>0</v>
      </c>
      <c r="H600">
        <v>0.38</v>
      </c>
      <c r="I600">
        <v>0</v>
      </c>
      <c r="J600" s="1">
        <v>0.326370588235294</v>
      </c>
      <c r="K600" s="3">
        <v>0.27576</v>
      </c>
      <c r="L600" s="3">
        <v>0.408957516339869</v>
      </c>
      <c r="M600" s="1">
        <v>0.836352941176471</v>
      </c>
      <c r="N600" s="1">
        <v>1</v>
      </c>
      <c r="O600" s="3">
        <v>0.566666666666667</v>
      </c>
      <c r="P600" s="2">
        <v>0.8</v>
      </c>
      <c r="Q600" s="2">
        <v>0.1</v>
      </c>
      <c r="R600" s="2">
        <v>0.1</v>
      </c>
      <c r="S600" s="2">
        <v>-0.301865063180828</v>
      </c>
      <c r="T600" s="2">
        <v>0.187743344701042</v>
      </c>
      <c r="U600" s="2">
        <v>0</v>
      </c>
      <c r="V600" s="2">
        <v>1</v>
      </c>
    </row>
    <row r="601" spans="1:22">
      <c r="A601">
        <v>298</v>
      </c>
      <c r="B601">
        <v>98</v>
      </c>
      <c r="C601">
        <v>2</v>
      </c>
      <c r="D601">
        <v>4</v>
      </c>
      <c r="E601">
        <v>3</v>
      </c>
      <c r="F601">
        <v>8.03</v>
      </c>
      <c r="G601">
        <v>0</v>
      </c>
      <c r="H601">
        <v>0.34</v>
      </c>
      <c r="I601">
        <v>0</v>
      </c>
      <c r="J601" s="1">
        <v>0.296194117647059</v>
      </c>
      <c r="K601" s="3">
        <v>0.19272</v>
      </c>
      <c r="L601" s="3">
        <v>0.416022875816993</v>
      </c>
      <c r="M601" s="1">
        <v>0.769867647058824</v>
      </c>
      <c r="N601" s="1">
        <v>1</v>
      </c>
      <c r="O601" s="3">
        <v>0.466666666666667</v>
      </c>
      <c r="P601" s="2">
        <v>0.8</v>
      </c>
      <c r="Q601" s="2">
        <v>0.1</v>
      </c>
      <c r="R601" s="2">
        <v>0.1</v>
      </c>
      <c r="S601" s="2">
        <v>-0.260239276688453</v>
      </c>
      <c r="T601" s="2">
        <v>0.191351252508481</v>
      </c>
      <c r="U601" s="2">
        <v>0</v>
      </c>
      <c r="V601" s="2">
        <v>1</v>
      </c>
    </row>
    <row r="602" spans="1:22">
      <c r="A602">
        <v>301</v>
      </c>
      <c r="B602">
        <v>97</v>
      </c>
      <c r="C602">
        <v>2</v>
      </c>
      <c r="D602">
        <v>3</v>
      </c>
      <c r="E602">
        <v>3</v>
      </c>
      <c r="F602">
        <v>7.88</v>
      </c>
      <c r="G602">
        <v>1</v>
      </c>
      <c r="H602">
        <v>0.44</v>
      </c>
      <c r="I602">
        <v>0</v>
      </c>
      <c r="J602" s="1">
        <v>0.302388235294118</v>
      </c>
      <c r="K602" s="3">
        <v>0.3152</v>
      </c>
      <c r="L602" s="3">
        <v>0.413604575163399</v>
      </c>
      <c r="M602" s="1">
        <v>0.718323529411765</v>
      </c>
      <c r="N602" s="1">
        <v>1</v>
      </c>
      <c r="O602" s="3">
        <v>0.733333333333333</v>
      </c>
      <c r="P602" s="2">
        <v>0.8</v>
      </c>
      <c r="Q602" s="2">
        <v>0.1</v>
      </c>
      <c r="R602" s="2">
        <v>0.1</v>
      </c>
      <c r="S602" s="2">
        <v>-0.311117298474946</v>
      </c>
      <c r="T602" s="2">
        <v>0.184205241308737</v>
      </c>
      <c r="U602" s="2">
        <v>0</v>
      </c>
      <c r="V602" s="2">
        <v>1</v>
      </c>
    </row>
    <row r="603" spans="1:22">
      <c r="A603">
        <v>303</v>
      </c>
      <c r="B603">
        <v>99</v>
      </c>
      <c r="C603">
        <v>3</v>
      </c>
      <c r="D603">
        <v>2</v>
      </c>
      <c r="E603">
        <v>2.5</v>
      </c>
      <c r="F603">
        <v>7.66</v>
      </c>
      <c r="G603">
        <v>0</v>
      </c>
      <c r="H603">
        <v>0.36</v>
      </c>
      <c r="I603">
        <v>0</v>
      </c>
      <c r="J603" s="1">
        <v>0.317358823529412</v>
      </c>
      <c r="K603" s="3">
        <v>0.27576</v>
      </c>
      <c r="L603" s="3">
        <v>0.413696078431373</v>
      </c>
      <c r="M603" s="1">
        <v>0.639294117647059</v>
      </c>
      <c r="N603" s="1">
        <v>1</v>
      </c>
      <c r="O603" s="3">
        <v>0.3</v>
      </c>
      <c r="P603" s="2">
        <v>0.8</v>
      </c>
      <c r="Q603" s="2">
        <v>0.1</v>
      </c>
      <c r="R603" s="2">
        <v>0.1</v>
      </c>
      <c r="S603" s="2">
        <v>-0.263627503267974</v>
      </c>
      <c r="T603" s="2">
        <v>0.184853721175142</v>
      </c>
      <c r="U603" s="2">
        <v>0</v>
      </c>
      <c r="V603" s="2">
        <v>1</v>
      </c>
    </row>
    <row r="604" spans="1:22">
      <c r="A604">
        <v>304</v>
      </c>
      <c r="B604">
        <v>100</v>
      </c>
      <c r="C604">
        <v>4</v>
      </c>
      <c r="D604">
        <v>1.5</v>
      </c>
      <c r="E604">
        <v>2.5</v>
      </c>
      <c r="F604">
        <v>7.84</v>
      </c>
      <c r="G604">
        <v>0</v>
      </c>
      <c r="H604">
        <v>0.42</v>
      </c>
      <c r="I604">
        <v>0</v>
      </c>
      <c r="J604" s="1">
        <v>0.299011764705882</v>
      </c>
      <c r="K604" s="3">
        <v>0.37632</v>
      </c>
      <c r="L604" s="3">
        <v>0.418575163398693</v>
      </c>
      <c r="M604" s="1">
        <v>0.619529411764706</v>
      </c>
      <c r="N604" s="1">
        <v>1</v>
      </c>
      <c r="O604" s="3">
        <v>0.266666666666667</v>
      </c>
      <c r="P604" s="2">
        <v>0.8</v>
      </c>
      <c r="Q604" s="2">
        <v>0.1</v>
      </c>
      <c r="R604" s="2">
        <v>0.1</v>
      </c>
      <c r="S604" s="2">
        <v>-0.28260420043573</v>
      </c>
      <c r="T604" s="2">
        <v>0.182811820910396</v>
      </c>
      <c r="U604" s="2">
        <v>0</v>
      </c>
      <c r="V604" s="2">
        <v>1</v>
      </c>
    </row>
    <row r="605" spans="1:22">
      <c r="A605">
        <v>304</v>
      </c>
      <c r="B605">
        <v>103</v>
      </c>
      <c r="C605">
        <v>5</v>
      </c>
      <c r="D605">
        <v>5</v>
      </c>
      <c r="E605">
        <v>4</v>
      </c>
      <c r="F605">
        <v>8.64</v>
      </c>
      <c r="G605">
        <v>0</v>
      </c>
      <c r="H605">
        <v>0.68</v>
      </c>
      <c r="I605">
        <v>1</v>
      </c>
      <c r="J605" s="1">
        <v>0.227482352941176</v>
      </c>
      <c r="K605" s="3">
        <v>0.5184</v>
      </c>
      <c r="L605" s="3">
        <v>0.436075163398693</v>
      </c>
      <c r="M605" s="1">
        <v>0.889529411764706</v>
      </c>
      <c r="N605" s="1">
        <v>0</v>
      </c>
      <c r="O605" s="3">
        <v>0.6</v>
      </c>
      <c r="P605" s="2">
        <v>0.8</v>
      </c>
      <c r="Q605" s="2">
        <v>0.1</v>
      </c>
      <c r="R605" s="2">
        <v>0.1</v>
      </c>
      <c r="S605" s="2">
        <v>-0.434351023965142</v>
      </c>
      <c r="T605" s="2">
        <v>0.192216425004393</v>
      </c>
      <c r="U605" s="2">
        <v>0</v>
      </c>
      <c r="V605" s="2">
        <v>0</v>
      </c>
    </row>
    <row r="606" spans="1:22">
      <c r="A606">
        <v>305</v>
      </c>
      <c r="B606">
        <v>108</v>
      </c>
      <c r="C606">
        <v>5</v>
      </c>
      <c r="D606">
        <v>3</v>
      </c>
      <c r="E606">
        <v>3</v>
      </c>
      <c r="F606">
        <v>8.48</v>
      </c>
      <c r="G606">
        <v>0</v>
      </c>
      <c r="H606">
        <v>0.61</v>
      </c>
      <c r="I606">
        <v>1</v>
      </c>
      <c r="J606" s="1">
        <v>0.239294117647059</v>
      </c>
      <c r="K606" s="3">
        <v>0.5088</v>
      </c>
      <c r="L606" s="3">
        <v>0.881686274509804</v>
      </c>
      <c r="M606" s="1">
        <v>0.736264705882353</v>
      </c>
      <c r="N606" s="1">
        <v>0</v>
      </c>
      <c r="O606" s="3">
        <v>0.4</v>
      </c>
      <c r="P606" s="2">
        <v>0.8</v>
      </c>
      <c r="Q606" s="2">
        <v>0.1</v>
      </c>
      <c r="R606" s="2">
        <v>0.1</v>
      </c>
      <c r="S606" s="2">
        <v>0.525509281045752</v>
      </c>
      <c r="T606" s="2">
        <v>0.196786894155844</v>
      </c>
      <c r="U606" s="2">
        <v>1</v>
      </c>
      <c r="V606" s="2">
        <v>1</v>
      </c>
    </row>
    <row r="607" spans="1:22">
      <c r="A607">
        <v>301</v>
      </c>
      <c r="B607">
        <v>107</v>
      </c>
      <c r="C607">
        <v>3</v>
      </c>
      <c r="D607">
        <v>3.5</v>
      </c>
      <c r="E607">
        <v>3.5</v>
      </c>
      <c r="F607">
        <v>8.34</v>
      </c>
      <c r="G607">
        <v>1</v>
      </c>
      <c r="H607">
        <v>0.62</v>
      </c>
      <c r="I607">
        <v>1</v>
      </c>
      <c r="J607" s="1">
        <v>0.261664705882353</v>
      </c>
      <c r="K607" s="3">
        <v>0.5004</v>
      </c>
      <c r="L607" s="3">
        <v>0.435160130718954</v>
      </c>
      <c r="M607" s="1">
        <v>0.779823529411765</v>
      </c>
      <c r="N607" s="1">
        <v>0</v>
      </c>
      <c r="O607" s="3">
        <v>0.8</v>
      </c>
      <c r="P607" s="2">
        <v>0.8</v>
      </c>
      <c r="Q607" s="2">
        <v>0.1</v>
      </c>
      <c r="R607" s="2">
        <v>0.1</v>
      </c>
      <c r="S607" s="2">
        <v>-0.445645838779956</v>
      </c>
      <c r="T607" s="2">
        <v>0.192078471441491</v>
      </c>
      <c r="U607" s="2">
        <v>0</v>
      </c>
      <c r="V607" s="2">
        <v>0</v>
      </c>
    </row>
    <row r="608" spans="1:22">
      <c r="A608">
        <v>299</v>
      </c>
      <c r="B608">
        <v>102</v>
      </c>
      <c r="C608">
        <v>3</v>
      </c>
      <c r="D608">
        <v>4</v>
      </c>
      <c r="E608">
        <v>3.5</v>
      </c>
      <c r="F608">
        <v>8.62</v>
      </c>
      <c r="G608">
        <v>0</v>
      </c>
      <c r="H608">
        <v>0.56</v>
      </c>
      <c r="I608">
        <v>0</v>
      </c>
      <c r="J608" s="1">
        <v>0.24194705882353</v>
      </c>
      <c r="K608" s="3">
        <v>0.31032</v>
      </c>
      <c r="L608" s="3">
        <v>0.431901960784314</v>
      </c>
      <c r="M608" s="1">
        <v>0.81035294117647</v>
      </c>
      <c r="N608" s="1">
        <v>1</v>
      </c>
      <c r="O608" s="3">
        <v>0.5</v>
      </c>
      <c r="P608" s="2">
        <v>0.8</v>
      </c>
      <c r="Q608" s="2">
        <v>0.1</v>
      </c>
      <c r="R608" s="2">
        <v>0.1</v>
      </c>
      <c r="S608" s="2">
        <v>-0.287273307189543</v>
      </c>
      <c r="T608" s="2">
        <v>0.188900171506575</v>
      </c>
      <c r="U608" s="2">
        <v>0</v>
      </c>
      <c r="V608" s="2">
        <v>0</v>
      </c>
    </row>
    <row r="609" spans="1:22">
      <c r="A609">
        <v>290</v>
      </c>
      <c r="B609">
        <v>104</v>
      </c>
      <c r="C609">
        <v>4</v>
      </c>
      <c r="D609">
        <v>2</v>
      </c>
      <c r="E609">
        <v>2.5</v>
      </c>
      <c r="F609">
        <v>7.46</v>
      </c>
      <c r="G609">
        <v>0</v>
      </c>
      <c r="H609">
        <v>0.45</v>
      </c>
      <c r="I609">
        <v>0</v>
      </c>
      <c r="J609" s="1">
        <v>0.363705882352941</v>
      </c>
      <c r="K609" s="3">
        <v>0.35808</v>
      </c>
      <c r="L609" s="3">
        <v>0.410934640522876</v>
      </c>
      <c r="M609" s="1">
        <v>0.624735294117647</v>
      </c>
      <c r="N609" s="1">
        <v>1</v>
      </c>
      <c r="O609" s="3">
        <v>0.3</v>
      </c>
      <c r="P609" s="2">
        <v>0.8</v>
      </c>
      <c r="Q609" s="2">
        <v>0.1</v>
      </c>
      <c r="R609" s="2">
        <v>0.1</v>
      </c>
      <c r="S609" s="2">
        <v>-0.29603762962963</v>
      </c>
      <c r="T609" s="2">
        <v>0.179560397013889</v>
      </c>
      <c r="U609" s="2">
        <v>0</v>
      </c>
      <c r="V609" s="2">
        <v>1</v>
      </c>
    </row>
    <row r="610" spans="1:22">
      <c r="A610">
        <v>296</v>
      </c>
      <c r="B610">
        <v>99</v>
      </c>
      <c r="C610">
        <v>2</v>
      </c>
      <c r="D610">
        <v>3</v>
      </c>
      <c r="E610">
        <v>3.5</v>
      </c>
      <c r="F610">
        <v>7.28</v>
      </c>
      <c r="G610">
        <v>0</v>
      </c>
      <c r="H610">
        <v>0.47</v>
      </c>
      <c r="I610">
        <v>0</v>
      </c>
      <c r="J610" s="1">
        <v>0.366211764705882</v>
      </c>
      <c r="K610" s="3">
        <v>0.17472</v>
      </c>
      <c r="L610" s="3">
        <v>0.40393137254902</v>
      </c>
      <c r="M610" s="1">
        <v>0.724647058823529</v>
      </c>
      <c r="N610" s="1">
        <v>1</v>
      </c>
      <c r="O610" s="3">
        <v>0.433333333333333</v>
      </c>
      <c r="P610" s="2">
        <v>0.8</v>
      </c>
      <c r="Q610" s="2">
        <v>0.1</v>
      </c>
      <c r="R610" s="2">
        <v>0.1</v>
      </c>
      <c r="S610" s="2">
        <v>-0.264601934640523</v>
      </c>
      <c r="T610" s="2">
        <v>0.188597420790682</v>
      </c>
      <c r="U610" s="2">
        <v>0</v>
      </c>
      <c r="V610" s="2">
        <v>1</v>
      </c>
    </row>
    <row r="611" spans="1:22">
      <c r="A611">
        <v>301</v>
      </c>
      <c r="B611">
        <v>106</v>
      </c>
      <c r="C611">
        <v>4</v>
      </c>
      <c r="D611">
        <v>2.5</v>
      </c>
      <c r="E611">
        <v>3</v>
      </c>
      <c r="F611">
        <v>8.47</v>
      </c>
      <c r="G611">
        <v>0</v>
      </c>
      <c r="H611">
        <v>0.57</v>
      </c>
      <c r="I611">
        <v>0</v>
      </c>
      <c r="J611" s="1">
        <v>0.250155882352941</v>
      </c>
      <c r="K611" s="3">
        <v>0.40656</v>
      </c>
      <c r="L611" s="3">
        <v>0.435937908496732</v>
      </c>
      <c r="M611" s="1">
        <v>0.708073529411765</v>
      </c>
      <c r="N611" s="1">
        <v>1</v>
      </c>
      <c r="O611" s="3">
        <v>0.366666666666667</v>
      </c>
      <c r="P611" s="2">
        <v>0.8</v>
      </c>
      <c r="Q611" s="2">
        <v>0.1</v>
      </c>
      <c r="R611" s="2">
        <v>0.1</v>
      </c>
      <c r="S611" s="2">
        <v>-0.297353559912854</v>
      </c>
      <c r="T611" s="2">
        <v>0.182884664891677</v>
      </c>
      <c r="U611" s="2">
        <v>0</v>
      </c>
      <c r="V611" s="2">
        <v>0</v>
      </c>
    </row>
    <row r="612" spans="1:22">
      <c r="A612">
        <v>300</v>
      </c>
      <c r="B612">
        <v>100</v>
      </c>
      <c r="C612">
        <v>3</v>
      </c>
      <c r="D612">
        <v>2</v>
      </c>
      <c r="E612">
        <v>3</v>
      </c>
      <c r="F612">
        <v>8.66</v>
      </c>
      <c r="G612">
        <v>1</v>
      </c>
      <c r="H612">
        <v>0.64</v>
      </c>
      <c r="I612">
        <v>1</v>
      </c>
      <c r="J612" s="1">
        <v>0.235882352941176</v>
      </c>
      <c r="K612" s="3">
        <v>0.5196</v>
      </c>
      <c r="L612" s="3">
        <v>0.430281045751634</v>
      </c>
      <c r="M612" s="1">
        <v>0.687088235294118</v>
      </c>
      <c r="N612" s="1">
        <v>0</v>
      </c>
      <c r="O612" s="3">
        <v>0.666666666666667</v>
      </c>
      <c r="P612" s="2">
        <v>0.8</v>
      </c>
      <c r="Q612" s="2">
        <v>0.1</v>
      </c>
      <c r="R612" s="2">
        <v>0.1</v>
      </c>
      <c r="S612" s="2">
        <v>-0.424503965141612</v>
      </c>
      <c r="T612" s="2">
        <v>0.179648982335547</v>
      </c>
      <c r="U612" s="2">
        <v>0</v>
      </c>
      <c r="V612" s="2">
        <v>0</v>
      </c>
    </row>
    <row r="613" spans="1:22">
      <c r="A613">
        <v>303</v>
      </c>
      <c r="B613">
        <v>105</v>
      </c>
      <c r="C613">
        <v>5</v>
      </c>
      <c r="D613">
        <v>5</v>
      </c>
      <c r="E613">
        <v>4.5</v>
      </c>
      <c r="F613">
        <v>8.65</v>
      </c>
      <c r="G613">
        <v>0</v>
      </c>
      <c r="H613">
        <v>0.77</v>
      </c>
      <c r="I613">
        <v>1</v>
      </c>
      <c r="J613" s="1">
        <v>0.229132352941177</v>
      </c>
      <c r="K613" s="3">
        <v>0.519</v>
      </c>
      <c r="L613" s="3">
        <v>0.438529411764706</v>
      </c>
      <c r="M613" s="1">
        <v>0.914044117647059</v>
      </c>
      <c r="N613" s="1">
        <v>0</v>
      </c>
      <c r="O613" s="3">
        <v>0.633333333333333</v>
      </c>
      <c r="P613" s="2">
        <v>0.8</v>
      </c>
      <c r="Q613" s="2">
        <v>0.1</v>
      </c>
      <c r="R613" s="2">
        <v>0.1</v>
      </c>
      <c r="S613" s="2">
        <v>-0.440233333333333</v>
      </c>
      <c r="T613" s="2">
        <v>0.195334886720493</v>
      </c>
      <c r="U613" s="2">
        <v>0</v>
      </c>
      <c r="V613" s="2">
        <v>0</v>
      </c>
    </row>
    <row r="614" spans="1:22">
      <c r="A614">
        <v>297</v>
      </c>
      <c r="B614">
        <v>100</v>
      </c>
      <c r="C614">
        <v>1</v>
      </c>
      <c r="D614">
        <v>1.5</v>
      </c>
      <c r="E614">
        <v>2</v>
      </c>
      <c r="F614">
        <v>7.9</v>
      </c>
      <c r="G614">
        <v>0</v>
      </c>
      <c r="H614">
        <v>0.52</v>
      </c>
      <c r="I614">
        <v>0</v>
      </c>
      <c r="J614" s="1">
        <v>0.309911764705882</v>
      </c>
      <c r="K614" s="3">
        <v>0.0948</v>
      </c>
      <c r="L614" s="3">
        <v>0.416143790849673</v>
      </c>
      <c r="M614" s="1">
        <v>0.590882352941177</v>
      </c>
      <c r="N614" s="1">
        <v>1</v>
      </c>
      <c r="O614" s="3">
        <v>0.233333333333333</v>
      </c>
      <c r="P614" s="2">
        <v>0.8</v>
      </c>
      <c r="Q614" s="2">
        <v>0.1</v>
      </c>
      <c r="R614" s="2">
        <v>0.1</v>
      </c>
      <c r="S614" s="2">
        <v>-0.204832069716776</v>
      </c>
      <c r="T614" s="2">
        <v>0.196348811645123</v>
      </c>
      <c r="U614" s="2">
        <v>0</v>
      </c>
      <c r="V614" s="2">
        <v>0</v>
      </c>
    </row>
    <row r="615" spans="1:22">
      <c r="A615">
        <v>298</v>
      </c>
      <c r="B615">
        <v>99</v>
      </c>
      <c r="C615">
        <v>1</v>
      </c>
      <c r="D615">
        <v>1.5</v>
      </c>
      <c r="E615">
        <v>3</v>
      </c>
      <c r="F615">
        <v>7.46</v>
      </c>
      <c r="G615">
        <v>0</v>
      </c>
      <c r="H615">
        <v>0.53</v>
      </c>
      <c r="I615">
        <v>0</v>
      </c>
      <c r="J615" s="1">
        <v>0.346152941176471</v>
      </c>
      <c r="K615" s="3">
        <v>0.08952</v>
      </c>
      <c r="L615" s="3">
        <v>0.407911764705882</v>
      </c>
      <c r="M615" s="1">
        <v>0.630617647058824</v>
      </c>
      <c r="N615" s="1">
        <v>1</v>
      </c>
      <c r="O615" s="3">
        <v>0.3</v>
      </c>
      <c r="P615" s="2">
        <v>0.8</v>
      </c>
      <c r="Q615" s="2">
        <v>0.1</v>
      </c>
      <c r="R615" s="2">
        <v>0.1</v>
      </c>
      <c r="S615" s="2">
        <v>-0.219405333333333</v>
      </c>
      <c r="T615" s="2">
        <v>0.194793024851798</v>
      </c>
      <c r="U615" s="2">
        <v>0</v>
      </c>
      <c r="V615" s="2">
        <v>0</v>
      </c>
    </row>
    <row r="616" spans="1:22">
      <c r="A616">
        <v>302</v>
      </c>
      <c r="B616">
        <v>102</v>
      </c>
      <c r="C616">
        <v>3</v>
      </c>
      <c r="D616">
        <v>3.5</v>
      </c>
      <c r="E616">
        <v>5</v>
      </c>
      <c r="F616">
        <v>8.33</v>
      </c>
      <c r="G616">
        <v>0</v>
      </c>
      <c r="H616">
        <v>0.65</v>
      </c>
      <c r="I616">
        <v>1</v>
      </c>
      <c r="J616" s="1">
        <v>0.2601</v>
      </c>
      <c r="K616" s="3">
        <v>0.29988</v>
      </c>
      <c r="L616" s="3">
        <v>0.428539215686275</v>
      </c>
      <c r="M616" s="1">
        <v>0.855308823529412</v>
      </c>
      <c r="N616" s="1">
        <v>0</v>
      </c>
      <c r="O616" s="3">
        <v>0.566666666666667</v>
      </c>
      <c r="P616" s="2">
        <v>0.8</v>
      </c>
      <c r="Q616" s="2">
        <v>0.1</v>
      </c>
      <c r="R616" s="2">
        <v>0.1</v>
      </c>
      <c r="S616" s="2">
        <v>-0.377363163398693</v>
      </c>
      <c r="T616" s="2">
        <v>0.18751325060657</v>
      </c>
      <c r="U616" s="2">
        <v>0</v>
      </c>
      <c r="V616" s="2">
        <v>0</v>
      </c>
    </row>
    <row r="617" spans="1:22">
      <c r="A617">
        <v>300</v>
      </c>
      <c r="B617">
        <v>104</v>
      </c>
      <c r="C617">
        <v>3</v>
      </c>
      <c r="D617">
        <v>3.5</v>
      </c>
      <c r="E617">
        <v>3</v>
      </c>
      <c r="F617">
        <v>8.16</v>
      </c>
      <c r="G617">
        <v>0</v>
      </c>
      <c r="H617">
        <v>0.71</v>
      </c>
      <c r="I617">
        <v>1</v>
      </c>
      <c r="J617" s="1">
        <v>0.28</v>
      </c>
      <c r="K617" s="3">
        <v>0.29376</v>
      </c>
      <c r="L617" s="3">
        <v>0.427503267973856</v>
      </c>
      <c r="M617" s="1">
        <v>0.749588235294118</v>
      </c>
      <c r="N617" s="1">
        <v>0</v>
      </c>
      <c r="O617" s="3">
        <v>0.433333333333333</v>
      </c>
      <c r="P617" s="2">
        <v>0.8</v>
      </c>
      <c r="Q617" s="2">
        <v>0.1</v>
      </c>
      <c r="R617" s="2">
        <v>0.1</v>
      </c>
      <c r="S617" s="2">
        <v>-0.361637263616558</v>
      </c>
      <c r="T617" s="2">
        <v>0.173729687878337</v>
      </c>
      <c r="U617" s="2">
        <v>0</v>
      </c>
      <c r="V617" s="2">
        <v>0</v>
      </c>
    </row>
    <row r="618" spans="1:22">
      <c r="A618">
        <v>305</v>
      </c>
      <c r="B618">
        <v>107</v>
      </c>
      <c r="C618">
        <v>2</v>
      </c>
      <c r="D618">
        <v>2.5</v>
      </c>
      <c r="E618">
        <v>2.5</v>
      </c>
      <c r="F618">
        <v>8.42</v>
      </c>
      <c r="G618">
        <v>0</v>
      </c>
      <c r="H618">
        <v>0.71</v>
      </c>
      <c r="I618">
        <v>1</v>
      </c>
      <c r="J618" s="1">
        <v>0.244676470588235</v>
      </c>
      <c r="K618" s="3">
        <v>0.20208</v>
      </c>
      <c r="L618" s="3">
        <v>0.876908496732026</v>
      </c>
      <c r="M618" s="1">
        <v>0.684764705882353</v>
      </c>
      <c r="N618" s="1">
        <v>0</v>
      </c>
      <c r="O618" s="3">
        <v>0.333333333333333</v>
      </c>
      <c r="P618" s="2">
        <v>0.8</v>
      </c>
      <c r="Q618" s="2">
        <v>0.1</v>
      </c>
      <c r="R618" s="2">
        <v>0.1</v>
      </c>
      <c r="S618" s="2">
        <v>0.434425167755991</v>
      </c>
      <c r="T618" s="2">
        <v>0.19819761782581</v>
      </c>
      <c r="U618" s="2">
        <v>1</v>
      </c>
      <c r="V618" s="2">
        <v>1</v>
      </c>
    </row>
    <row r="619" spans="1:22">
      <c r="A619">
        <v>295</v>
      </c>
      <c r="B619">
        <v>99</v>
      </c>
      <c r="C619">
        <v>2</v>
      </c>
      <c r="D619">
        <v>2.5</v>
      </c>
      <c r="E619">
        <v>3</v>
      </c>
      <c r="F619">
        <v>7.65</v>
      </c>
      <c r="G619">
        <v>0</v>
      </c>
      <c r="H619">
        <v>0.57</v>
      </c>
      <c r="I619">
        <v>0</v>
      </c>
      <c r="J619" s="1">
        <v>0.33625</v>
      </c>
      <c r="K619" s="3">
        <v>0.1836</v>
      </c>
      <c r="L619" s="3">
        <v>0.409607843137255</v>
      </c>
      <c r="M619" s="1">
        <v>0.683161764705882</v>
      </c>
      <c r="N619" s="1">
        <v>1</v>
      </c>
      <c r="O619" s="3">
        <v>0.366666666666667</v>
      </c>
      <c r="P619" s="2">
        <v>0.8</v>
      </c>
      <c r="Q619" s="2">
        <v>0.1</v>
      </c>
      <c r="R619" s="2">
        <v>0.1</v>
      </c>
      <c r="S619" s="2">
        <v>-0.251841699346405</v>
      </c>
      <c r="T619" s="2">
        <v>0.188624312482712</v>
      </c>
      <c r="U619" s="2">
        <v>0</v>
      </c>
      <c r="V619" s="2">
        <v>0</v>
      </c>
    </row>
    <row r="620" spans="1:22">
      <c r="A620">
        <v>305</v>
      </c>
      <c r="B620">
        <v>106</v>
      </c>
      <c r="C620">
        <v>2</v>
      </c>
      <c r="D620">
        <v>3</v>
      </c>
      <c r="E620">
        <v>3</v>
      </c>
      <c r="F620">
        <v>8.16</v>
      </c>
      <c r="G620">
        <v>0</v>
      </c>
      <c r="H620">
        <v>0.64</v>
      </c>
      <c r="I620">
        <v>1</v>
      </c>
      <c r="J620" s="1">
        <v>0.268</v>
      </c>
      <c r="K620" s="3">
        <v>0.19584</v>
      </c>
      <c r="L620" s="3">
        <v>0.865464052287582</v>
      </c>
      <c r="M620" s="1">
        <v>0.728264705882353</v>
      </c>
      <c r="N620" s="1">
        <v>0</v>
      </c>
      <c r="O620" s="3">
        <v>0.4</v>
      </c>
      <c r="P620" s="2">
        <v>0.8</v>
      </c>
      <c r="Q620" s="2">
        <v>0.1</v>
      </c>
      <c r="R620" s="2">
        <v>0.1</v>
      </c>
      <c r="S620" s="2">
        <v>0.44474225708061</v>
      </c>
      <c r="T620" s="2">
        <v>0.198860578770551</v>
      </c>
      <c r="U620" s="2">
        <v>1</v>
      </c>
      <c r="V620" s="2">
        <v>1</v>
      </c>
    </row>
    <row r="621" spans="1:22">
      <c r="A621">
        <v>301</v>
      </c>
      <c r="B621">
        <v>104</v>
      </c>
      <c r="C621">
        <v>3</v>
      </c>
      <c r="D621">
        <v>3.5</v>
      </c>
      <c r="E621">
        <v>4</v>
      </c>
      <c r="F621">
        <v>8.12</v>
      </c>
      <c r="G621">
        <v>1</v>
      </c>
      <c r="H621">
        <v>0.68</v>
      </c>
      <c r="I621">
        <v>1</v>
      </c>
      <c r="J621" s="1">
        <v>0.281141176470588</v>
      </c>
      <c r="K621" s="3">
        <v>0.4872</v>
      </c>
      <c r="L621" s="3">
        <v>0.427326797385621</v>
      </c>
      <c r="M621" s="1">
        <v>0.799323529411765</v>
      </c>
      <c r="N621" s="1">
        <v>0</v>
      </c>
      <c r="O621" s="3">
        <v>0.833333333333333</v>
      </c>
      <c r="P621" s="2">
        <v>0.8</v>
      </c>
      <c r="Q621" s="2">
        <v>0.1</v>
      </c>
      <c r="R621" s="2">
        <v>0.1</v>
      </c>
      <c r="S621" s="2">
        <v>-0.44945734204793</v>
      </c>
      <c r="T621" s="2">
        <v>0.194786522310694</v>
      </c>
      <c r="U621" s="2">
        <v>0</v>
      </c>
      <c r="V621" s="2">
        <v>0</v>
      </c>
    </row>
    <row r="622" spans="1:22">
      <c r="A622">
        <v>305</v>
      </c>
      <c r="B622">
        <v>105</v>
      </c>
      <c r="C622">
        <v>2</v>
      </c>
      <c r="D622">
        <v>3</v>
      </c>
      <c r="E622">
        <v>2</v>
      </c>
      <c r="F622">
        <v>8.23</v>
      </c>
      <c r="G622">
        <v>0</v>
      </c>
      <c r="H622">
        <v>0.67</v>
      </c>
      <c r="I622">
        <v>1</v>
      </c>
      <c r="J622" s="1">
        <v>0.261720588235294</v>
      </c>
      <c r="K622" s="3">
        <v>0.19752</v>
      </c>
      <c r="L622" s="3">
        <v>0.865019607843137</v>
      </c>
      <c r="M622" s="1">
        <v>0.680014705882353</v>
      </c>
      <c r="N622" s="1">
        <v>0</v>
      </c>
      <c r="O622" s="3">
        <v>0.333333333333333</v>
      </c>
      <c r="P622" s="2">
        <v>0.8</v>
      </c>
      <c r="Q622" s="2">
        <v>0.1</v>
      </c>
      <c r="R622" s="2">
        <v>0.1</v>
      </c>
      <c r="S622" s="2">
        <v>0.434203895424837</v>
      </c>
      <c r="T622" s="2">
        <v>0.196613645592204</v>
      </c>
      <c r="U622" s="2">
        <v>1</v>
      </c>
      <c r="V622" s="2">
        <v>1</v>
      </c>
    </row>
    <row r="623" spans="1:22">
      <c r="A623">
        <v>304</v>
      </c>
      <c r="B623">
        <v>100</v>
      </c>
      <c r="C623">
        <v>2</v>
      </c>
      <c r="D623">
        <v>2.5</v>
      </c>
      <c r="E623">
        <v>3.5</v>
      </c>
      <c r="F623">
        <v>8.07</v>
      </c>
      <c r="G623">
        <v>0</v>
      </c>
      <c r="H623">
        <v>0.64</v>
      </c>
      <c r="I623">
        <v>1</v>
      </c>
      <c r="J623" s="1">
        <v>0.278447058823529</v>
      </c>
      <c r="K623" s="3">
        <v>0.19368</v>
      </c>
      <c r="L623" s="3">
        <v>0.422408496732026</v>
      </c>
      <c r="M623" s="1">
        <v>0.725279411764706</v>
      </c>
      <c r="N623" s="1">
        <v>0</v>
      </c>
      <c r="O623" s="3">
        <v>0.4</v>
      </c>
      <c r="P623" s="2">
        <v>0.8</v>
      </c>
      <c r="Q623" s="2">
        <v>0.1</v>
      </c>
      <c r="R623" s="2">
        <v>0.1</v>
      </c>
      <c r="S623" s="2">
        <v>-0.328565167755991</v>
      </c>
      <c r="T623" s="2">
        <v>0.173431002697244</v>
      </c>
      <c r="U623" s="2">
        <v>0</v>
      </c>
      <c r="V623" s="2">
        <v>0</v>
      </c>
    </row>
    <row r="624" spans="1:22">
      <c r="A624">
        <v>299</v>
      </c>
      <c r="B624">
        <v>100</v>
      </c>
      <c r="C624">
        <v>1</v>
      </c>
      <c r="D624">
        <v>1.5</v>
      </c>
      <c r="E624">
        <v>2</v>
      </c>
      <c r="F624">
        <v>7.89</v>
      </c>
      <c r="G624">
        <v>0</v>
      </c>
      <c r="H624">
        <v>0.59</v>
      </c>
      <c r="I624">
        <v>0</v>
      </c>
      <c r="J624" s="1">
        <v>0.306144117647059</v>
      </c>
      <c r="K624" s="3">
        <v>0.09468</v>
      </c>
      <c r="L624" s="3">
        <v>0.416957516339869</v>
      </c>
      <c r="M624" s="1">
        <v>0.592102941176471</v>
      </c>
      <c r="N624" s="1">
        <v>1</v>
      </c>
      <c r="O624" s="3">
        <v>0.233333333333333</v>
      </c>
      <c r="P624" s="2">
        <v>0.8</v>
      </c>
      <c r="Q624" s="2">
        <v>0.1</v>
      </c>
      <c r="R624" s="2">
        <v>0.1</v>
      </c>
      <c r="S624" s="2">
        <v>-0.204110004357298</v>
      </c>
      <c r="T624" s="2">
        <v>0.196480573290912</v>
      </c>
      <c r="U624" s="2">
        <v>0</v>
      </c>
      <c r="V624" s="2">
        <v>0</v>
      </c>
    </row>
    <row r="625" spans="1:22">
      <c r="A625">
        <v>296</v>
      </c>
      <c r="B625">
        <v>101</v>
      </c>
      <c r="C625">
        <v>1</v>
      </c>
      <c r="D625">
        <v>2.5</v>
      </c>
      <c r="E625">
        <v>3</v>
      </c>
      <c r="F625">
        <v>7.68</v>
      </c>
      <c r="G625">
        <v>0</v>
      </c>
      <c r="H625">
        <v>0.6</v>
      </c>
      <c r="I625">
        <v>0</v>
      </c>
      <c r="J625" s="1">
        <v>0.331388235294118</v>
      </c>
      <c r="K625" s="3">
        <v>0.09216</v>
      </c>
      <c r="L625" s="3">
        <v>0.413375816993464</v>
      </c>
      <c r="M625" s="1">
        <v>0.684647058823529</v>
      </c>
      <c r="N625" s="1">
        <v>0</v>
      </c>
      <c r="O625" s="3">
        <v>0.366666666666667</v>
      </c>
      <c r="P625" s="2">
        <v>0.8</v>
      </c>
      <c r="Q625" s="2">
        <v>0.1</v>
      </c>
      <c r="R625" s="2">
        <v>0.1</v>
      </c>
      <c r="S625" s="2">
        <v>-0.307284845315904</v>
      </c>
      <c r="T625" s="2">
        <v>0.173256156679939</v>
      </c>
      <c r="U625" s="2">
        <v>0</v>
      </c>
      <c r="V625" s="2">
        <v>0</v>
      </c>
    </row>
    <row r="626" spans="1:22">
      <c r="A626">
        <v>299</v>
      </c>
      <c r="B626">
        <v>96</v>
      </c>
      <c r="C626">
        <v>2</v>
      </c>
      <c r="D626">
        <v>1.5</v>
      </c>
      <c r="E626">
        <v>2</v>
      </c>
      <c r="F626">
        <v>7.86</v>
      </c>
      <c r="G626">
        <v>0</v>
      </c>
      <c r="H626">
        <v>0.54</v>
      </c>
      <c r="I626">
        <v>0</v>
      </c>
      <c r="J626" s="1">
        <v>0.308782352941176</v>
      </c>
      <c r="K626" s="3">
        <v>0.18864</v>
      </c>
      <c r="L626" s="3">
        <v>0.410901960784314</v>
      </c>
      <c r="M626" s="1">
        <v>0.591352941176471</v>
      </c>
      <c r="N626" s="1">
        <v>1</v>
      </c>
      <c r="O626" s="3">
        <v>0.233333333333333</v>
      </c>
      <c r="P626" s="2">
        <v>0.8</v>
      </c>
      <c r="Q626" s="2">
        <v>0.1</v>
      </c>
      <c r="R626" s="2">
        <v>0.1</v>
      </c>
      <c r="S626" s="2">
        <v>-0.228194718954248</v>
      </c>
      <c r="T626" s="2">
        <v>0.190897882356101</v>
      </c>
      <c r="U626" s="2">
        <v>0</v>
      </c>
      <c r="V626" s="2">
        <v>0</v>
      </c>
    </row>
    <row r="627" spans="1:22">
      <c r="A627">
        <v>294</v>
      </c>
      <c r="B627">
        <v>95</v>
      </c>
      <c r="C627">
        <v>1</v>
      </c>
      <c r="D627">
        <v>1.5</v>
      </c>
      <c r="E627">
        <v>1.5</v>
      </c>
      <c r="F627">
        <v>7.64</v>
      </c>
      <c r="G627">
        <v>0</v>
      </c>
      <c r="H627">
        <v>0.49</v>
      </c>
      <c r="I627">
        <v>0</v>
      </c>
      <c r="J627" s="1">
        <v>0.339364705882353</v>
      </c>
      <c r="K627" s="3">
        <v>0.09168</v>
      </c>
      <c r="L627" s="3">
        <v>0.403395424836601</v>
      </c>
      <c r="M627" s="1">
        <v>0.557176470588235</v>
      </c>
      <c r="N627" s="1">
        <v>1</v>
      </c>
      <c r="O627" s="3">
        <v>0.2</v>
      </c>
      <c r="P627" s="2">
        <v>0.8</v>
      </c>
      <c r="Q627" s="2">
        <v>0.1</v>
      </c>
      <c r="R627" s="2">
        <v>0.1</v>
      </c>
      <c r="S627" s="2">
        <v>-0.20309148583878</v>
      </c>
      <c r="T627" s="2">
        <v>0.196498799113122</v>
      </c>
      <c r="U627" s="2">
        <v>0</v>
      </c>
      <c r="V627" s="2">
        <v>1</v>
      </c>
    </row>
    <row r="628" spans="1:22">
      <c r="A628">
        <v>304</v>
      </c>
      <c r="B628">
        <v>102</v>
      </c>
      <c r="C628">
        <v>2</v>
      </c>
      <c r="D628">
        <v>3</v>
      </c>
      <c r="E628">
        <v>4</v>
      </c>
      <c r="F628">
        <v>8.73</v>
      </c>
      <c r="G628">
        <v>0</v>
      </c>
      <c r="H628">
        <v>0.67</v>
      </c>
      <c r="I628">
        <v>1</v>
      </c>
      <c r="J628" s="1">
        <v>0.219435294117647</v>
      </c>
      <c r="K628" s="3">
        <v>0.20952</v>
      </c>
      <c r="L628" s="3">
        <v>0.436186274509804</v>
      </c>
      <c r="M628" s="1">
        <v>0.791779411764706</v>
      </c>
      <c r="N628" s="1">
        <v>0</v>
      </c>
      <c r="O628" s="3">
        <v>0.466666666666667</v>
      </c>
      <c r="P628" s="2">
        <v>0.8</v>
      </c>
      <c r="Q628" s="2">
        <v>0.1</v>
      </c>
      <c r="R628" s="2">
        <v>0.1</v>
      </c>
      <c r="S628" s="2">
        <v>-0.331380104575163</v>
      </c>
      <c r="T628" s="2">
        <v>0.18220189161955</v>
      </c>
      <c r="U628" s="2">
        <v>0</v>
      </c>
      <c r="V628" s="2">
        <v>0</v>
      </c>
    </row>
    <row r="629" spans="1:22">
      <c r="A629">
        <v>300</v>
      </c>
      <c r="B629">
        <v>102</v>
      </c>
      <c r="C629">
        <v>2</v>
      </c>
      <c r="D629">
        <v>1.5</v>
      </c>
      <c r="E629">
        <v>2</v>
      </c>
      <c r="F629">
        <v>7.87</v>
      </c>
      <c r="G629">
        <v>0</v>
      </c>
      <c r="H629">
        <v>0.56</v>
      </c>
      <c r="I629">
        <v>0</v>
      </c>
      <c r="J629" s="1">
        <v>0.305588235294118</v>
      </c>
      <c r="K629" s="3">
        <v>0.18888</v>
      </c>
      <c r="L629" s="3">
        <v>0.419892156862745</v>
      </c>
      <c r="M629" s="1">
        <v>0.592338235294118</v>
      </c>
      <c r="N629" s="1">
        <v>1</v>
      </c>
      <c r="O629" s="3">
        <v>0.233333333333333</v>
      </c>
      <c r="P629" s="2">
        <v>0.8</v>
      </c>
      <c r="Q629" s="2">
        <v>0.1</v>
      </c>
      <c r="R629" s="2">
        <v>0.1</v>
      </c>
      <c r="S629" s="2">
        <v>-0.229883163398693</v>
      </c>
      <c r="T629" s="2">
        <v>0.190933401694295</v>
      </c>
      <c r="U629" s="2">
        <v>0</v>
      </c>
      <c r="V629" s="2">
        <v>0</v>
      </c>
    </row>
    <row r="630" spans="1:22">
      <c r="A630">
        <v>302</v>
      </c>
      <c r="B630">
        <v>99</v>
      </c>
      <c r="C630">
        <v>2</v>
      </c>
      <c r="D630">
        <v>1</v>
      </c>
      <c r="E630">
        <v>2</v>
      </c>
      <c r="F630">
        <v>7.97</v>
      </c>
      <c r="G630">
        <v>0</v>
      </c>
      <c r="H630">
        <v>0.56</v>
      </c>
      <c r="I630">
        <v>0</v>
      </c>
      <c r="J630" s="1">
        <v>0.292076470588235</v>
      </c>
      <c r="K630" s="3">
        <v>0.19128</v>
      </c>
      <c r="L630" s="3">
        <v>0.418372549019608</v>
      </c>
      <c r="M630" s="1">
        <v>0.571308823529412</v>
      </c>
      <c r="N630" s="1">
        <v>1</v>
      </c>
      <c r="O630" s="3">
        <v>0.2</v>
      </c>
      <c r="P630" s="2">
        <v>0.8</v>
      </c>
      <c r="Q630" s="2">
        <v>0.1</v>
      </c>
      <c r="R630" s="2">
        <v>0.1</v>
      </c>
      <c r="S630" s="2">
        <v>-0.222165777777778</v>
      </c>
      <c r="T630" s="2">
        <v>0.192219711731465</v>
      </c>
      <c r="U630" s="2">
        <v>0</v>
      </c>
      <c r="V630" s="2">
        <v>0</v>
      </c>
    </row>
    <row r="631" spans="1:22">
      <c r="A631">
        <v>305</v>
      </c>
      <c r="B631">
        <v>112</v>
      </c>
      <c r="C631">
        <v>3</v>
      </c>
      <c r="D631">
        <v>3</v>
      </c>
      <c r="E631">
        <v>3.5</v>
      </c>
      <c r="F631">
        <v>8.65</v>
      </c>
      <c r="G631">
        <v>0</v>
      </c>
      <c r="H631">
        <v>0.71</v>
      </c>
      <c r="I631">
        <v>1</v>
      </c>
      <c r="J631" s="1">
        <v>0.224044117647059</v>
      </c>
      <c r="K631" s="3">
        <v>0.3114</v>
      </c>
      <c r="L631" s="3">
        <v>0.898464052287582</v>
      </c>
      <c r="M631" s="1">
        <v>0.765514705882353</v>
      </c>
      <c r="N631" s="1">
        <v>0</v>
      </c>
      <c r="O631" s="3">
        <v>0.433333333333333</v>
      </c>
      <c r="P631" s="2">
        <v>0.8</v>
      </c>
      <c r="Q631" s="2">
        <v>0.1</v>
      </c>
      <c r="R631" s="2">
        <v>0.1</v>
      </c>
      <c r="S631" s="2">
        <v>0.478283355119826</v>
      </c>
      <c r="T631" s="2">
        <v>0.201554295017171</v>
      </c>
      <c r="U631" s="2">
        <v>1</v>
      </c>
      <c r="V631" s="2">
        <v>1</v>
      </c>
    </row>
    <row r="632" spans="1:22">
      <c r="A632">
        <v>301</v>
      </c>
      <c r="B632">
        <v>100</v>
      </c>
      <c r="C632">
        <v>3</v>
      </c>
      <c r="D632">
        <v>3.5</v>
      </c>
      <c r="E632">
        <v>3</v>
      </c>
      <c r="F632">
        <v>8.04</v>
      </c>
      <c r="G632">
        <v>0</v>
      </c>
      <c r="H632">
        <v>0.67</v>
      </c>
      <c r="I632">
        <v>1</v>
      </c>
      <c r="J632" s="1">
        <v>0.288223529411765</v>
      </c>
      <c r="K632" s="3">
        <v>0.28944</v>
      </c>
      <c r="L632" s="3">
        <v>0.420437908496732</v>
      </c>
      <c r="M632" s="1">
        <v>0.747323529411765</v>
      </c>
      <c r="N632" s="1">
        <v>0</v>
      </c>
      <c r="O632" s="3">
        <v>0.433333333333333</v>
      </c>
      <c r="P632" s="2">
        <v>0.8</v>
      </c>
      <c r="Q632" s="2">
        <v>0.1</v>
      </c>
      <c r="R632" s="2">
        <v>0.1</v>
      </c>
      <c r="S632" s="2">
        <v>-0.360612932461874</v>
      </c>
      <c r="T632" s="2">
        <v>0.173327998502357</v>
      </c>
      <c r="U632" s="2">
        <v>0</v>
      </c>
      <c r="V632" s="2">
        <v>0</v>
      </c>
    </row>
    <row r="633" spans="1:22">
      <c r="A633">
        <v>305</v>
      </c>
      <c r="B633">
        <v>105</v>
      </c>
      <c r="C633">
        <v>2</v>
      </c>
      <c r="D633">
        <v>3</v>
      </c>
      <c r="E633">
        <v>4</v>
      </c>
      <c r="F633">
        <v>8.13</v>
      </c>
      <c r="G633">
        <v>0</v>
      </c>
      <c r="H633">
        <v>0.66</v>
      </c>
      <c r="I633">
        <v>1</v>
      </c>
      <c r="J633" s="1">
        <v>0.270691176470588</v>
      </c>
      <c r="K633" s="3">
        <v>0.19512</v>
      </c>
      <c r="L633" s="3">
        <v>0.861686274509804</v>
      </c>
      <c r="M633" s="1">
        <v>0.777514705882353</v>
      </c>
      <c r="N633" s="1">
        <v>0</v>
      </c>
      <c r="O633" s="3">
        <v>0.466666666666667</v>
      </c>
      <c r="P633" s="2">
        <v>0.8</v>
      </c>
      <c r="Q633" s="2">
        <v>0.1</v>
      </c>
      <c r="R633" s="2">
        <v>0.1</v>
      </c>
      <c r="S633" s="2">
        <v>0.45353383006536</v>
      </c>
      <c r="T633" s="2">
        <v>0.201637620707728</v>
      </c>
      <c r="U633" s="2">
        <v>1</v>
      </c>
      <c r="V633" s="2">
        <v>1</v>
      </c>
    </row>
    <row r="634" spans="1:22">
      <c r="A634">
        <v>298</v>
      </c>
      <c r="B634">
        <v>101</v>
      </c>
      <c r="C634">
        <v>2</v>
      </c>
      <c r="D634">
        <v>1.5</v>
      </c>
      <c r="E634">
        <v>2</v>
      </c>
      <c r="F634">
        <v>7.86</v>
      </c>
      <c r="G634">
        <v>0</v>
      </c>
      <c r="H634">
        <v>0.54</v>
      </c>
      <c r="I634">
        <v>0</v>
      </c>
      <c r="J634" s="1">
        <v>0.311094117647059</v>
      </c>
      <c r="K634" s="3">
        <v>0.18864</v>
      </c>
      <c r="L634" s="3">
        <v>0.417356209150327</v>
      </c>
      <c r="M634" s="1">
        <v>0.590617647058824</v>
      </c>
      <c r="N634" s="1">
        <v>1</v>
      </c>
      <c r="O634" s="3">
        <v>0.233333333333333</v>
      </c>
      <c r="P634" s="2">
        <v>0.8</v>
      </c>
      <c r="Q634" s="2">
        <v>0.1</v>
      </c>
      <c r="R634" s="2">
        <v>0.1</v>
      </c>
      <c r="S634" s="2">
        <v>-0.230473498910675</v>
      </c>
      <c r="T634" s="2">
        <v>0.190757467110261</v>
      </c>
      <c r="U634" s="2">
        <v>0</v>
      </c>
      <c r="V634" s="2">
        <v>0</v>
      </c>
    </row>
    <row r="635" spans="1:22">
      <c r="A635">
        <v>300</v>
      </c>
      <c r="B635">
        <v>99</v>
      </c>
      <c r="C635">
        <v>1</v>
      </c>
      <c r="D635">
        <v>1</v>
      </c>
      <c r="E635">
        <v>2.5</v>
      </c>
      <c r="F635">
        <v>8.01</v>
      </c>
      <c r="G635">
        <v>0</v>
      </c>
      <c r="H635">
        <v>0.58</v>
      </c>
      <c r="I635">
        <v>0</v>
      </c>
      <c r="J635" s="1">
        <v>0.293235294117647</v>
      </c>
      <c r="K635" s="3">
        <v>0.09612</v>
      </c>
      <c r="L635" s="3">
        <v>0.418058823529412</v>
      </c>
      <c r="M635" s="1">
        <v>0.595838235294118</v>
      </c>
      <c r="N635" s="1">
        <v>1</v>
      </c>
      <c r="O635" s="3">
        <v>0.233333333333333</v>
      </c>
      <c r="P635" s="2">
        <v>0.8</v>
      </c>
      <c r="Q635" s="2">
        <v>0.1</v>
      </c>
      <c r="R635" s="2">
        <v>0.1</v>
      </c>
      <c r="S635" s="2">
        <v>-0.201644156862745</v>
      </c>
      <c r="T635" s="2">
        <v>0.196827942770336</v>
      </c>
      <c r="U635" s="2">
        <v>0</v>
      </c>
      <c r="V635" s="2">
        <v>0</v>
      </c>
    </row>
    <row r="636" spans="1:22">
      <c r="A636">
        <v>305</v>
      </c>
      <c r="B636">
        <v>102</v>
      </c>
      <c r="C636">
        <v>2</v>
      </c>
      <c r="D636">
        <v>2</v>
      </c>
      <c r="E636">
        <v>2.5</v>
      </c>
      <c r="F636">
        <v>8.18</v>
      </c>
      <c r="G636">
        <v>0</v>
      </c>
      <c r="H636">
        <v>0.62</v>
      </c>
      <c r="I636">
        <v>1</v>
      </c>
      <c r="J636" s="1">
        <v>0.266205882352941</v>
      </c>
      <c r="K636" s="3">
        <v>0.19632</v>
      </c>
      <c r="L636" s="3">
        <v>0.855019607843137</v>
      </c>
      <c r="M636" s="1">
        <v>0.653764705882353</v>
      </c>
      <c r="N636" s="1">
        <v>0</v>
      </c>
      <c r="O636" s="3">
        <v>0.3</v>
      </c>
      <c r="P636" s="2">
        <v>0.8</v>
      </c>
      <c r="Q636" s="2">
        <v>0.1</v>
      </c>
      <c r="R636" s="2">
        <v>0.1</v>
      </c>
      <c r="S636" s="2">
        <v>0.427646640522876</v>
      </c>
      <c r="T636" s="2">
        <v>0.194684638687192</v>
      </c>
      <c r="U636" s="2">
        <v>1</v>
      </c>
      <c r="V636" s="2">
        <v>1</v>
      </c>
    </row>
    <row r="637" spans="1:22">
      <c r="A637">
        <v>297</v>
      </c>
      <c r="B637">
        <v>96</v>
      </c>
      <c r="C637">
        <v>2</v>
      </c>
      <c r="D637">
        <v>2.5</v>
      </c>
      <c r="E637">
        <v>1.5</v>
      </c>
      <c r="F637">
        <v>7.89</v>
      </c>
      <c r="G637">
        <v>0</v>
      </c>
      <c r="H637">
        <v>0.43</v>
      </c>
      <c r="I637">
        <v>0</v>
      </c>
      <c r="J637" s="1">
        <v>0.310785294117647</v>
      </c>
      <c r="K637" s="3">
        <v>0.18936</v>
      </c>
      <c r="L637" s="3">
        <v>0.410421568627451</v>
      </c>
      <c r="M637" s="1">
        <v>0.615632352941176</v>
      </c>
      <c r="N637" s="1">
        <v>1</v>
      </c>
      <c r="O637" s="3">
        <v>0.266666666666667</v>
      </c>
      <c r="P637" s="2">
        <v>0.8</v>
      </c>
      <c r="Q637" s="2">
        <v>0.1</v>
      </c>
      <c r="R637" s="2">
        <v>0.1</v>
      </c>
      <c r="S637" s="2">
        <v>-0.233401751633987</v>
      </c>
      <c r="T637" s="2">
        <v>0.190098769629602</v>
      </c>
      <c r="U637" s="2">
        <v>0</v>
      </c>
      <c r="V637" s="2">
        <v>1</v>
      </c>
    </row>
    <row r="638" spans="1:22">
      <c r="A638">
        <v>305</v>
      </c>
      <c r="B638">
        <v>103</v>
      </c>
      <c r="C638">
        <v>2</v>
      </c>
      <c r="D638">
        <v>2.5</v>
      </c>
      <c r="E638">
        <v>3.5</v>
      </c>
      <c r="F638">
        <v>8.13</v>
      </c>
      <c r="G638">
        <v>0</v>
      </c>
      <c r="H638">
        <v>0.59</v>
      </c>
      <c r="I638">
        <v>0</v>
      </c>
      <c r="J638" s="1">
        <v>0.270691176470588</v>
      </c>
      <c r="K638" s="3">
        <v>0.19512</v>
      </c>
      <c r="L638" s="3">
        <v>0.856130718954248</v>
      </c>
      <c r="M638" s="1">
        <v>0.727514705882353</v>
      </c>
      <c r="N638" s="1">
        <v>1</v>
      </c>
      <c r="O638" s="3">
        <v>0.4</v>
      </c>
      <c r="P638" s="2">
        <v>0.8</v>
      </c>
      <c r="Q638" s="2">
        <v>0.1</v>
      </c>
      <c r="R638" s="2">
        <v>0.1</v>
      </c>
      <c r="S638" s="2">
        <v>0.362719015250545</v>
      </c>
      <c r="T638" s="2">
        <v>0.199540148455068</v>
      </c>
      <c r="U638" s="2">
        <v>1</v>
      </c>
      <c r="V638" s="2">
        <v>1</v>
      </c>
    </row>
    <row r="639" spans="1:22">
      <c r="A639">
        <v>295</v>
      </c>
      <c r="B639">
        <v>96</v>
      </c>
      <c r="C639">
        <v>2</v>
      </c>
      <c r="D639">
        <v>1.5</v>
      </c>
      <c r="E639">
        <v>2</v>
      </c>
      <c r="F639">
        <v>7.34</v>
      </c>
      <c r="G639">
        <v>0</v>
      </c>
      <c r="H639">
        <v>0.47</v>
      </c>
      <c r="I639">
        <v>0</v>
      </c>
      <c r="J639" s="1">
        <v>0.363147058823529</v>
      </c>
      <c r="K639" s="3">
        <v>0.17616</v>
      </c>
      <c r="L639" s="3">
        <v>0.400274509803922</v>
      </c>
      <c r="M639" s="1">
        <v>0.575411764705882</v>
      </c>
      <c r="N639" s="1">
        <v>1</v>
      </c>
      <c r="O639" s="3">
        <v>0.233333333333333</v>
      </c>
      <c r="P639" s="2">
        <v>0.8</v>
      </c>
      <c r="Q639" s="2">
        <v>0.1</v>
      </c>
      <c r="R639" s="2">
        <v>0.1</v>
      </c>
      <c r="S639" s="2">
        <v>-0.235254692810457</v>
      </c>
      <c r="T639" s="2">
        <v>0.189978768904329</v>
      </c>
      <c r="U639" s="2">
        <v>0</v>
      </c>
      <c r="V639" s="2">
        <v>1</v>
      </c>
    </row>
    <row r="640" spans="1:22">
      <c r="A640">
        <v>304</v>
      </c>
      <c r="B640">
        <v>97</v>
      </c>
      <c r="C640">
        <v>2</v>
      </c>
      <c r="D640">
        <v>1.5</v>
      </c>
      <c r="E640">
        <v>2</v>
      </c>
      <c r="F640">
        <v>7.64</v>
      </c>
      <c r="G640">
        <v>0</v>
      </c>
      <c r="H640">
        <v>0.47</v>
      </c>
      <c r="I640">
        <v>0</v>
      </c>
      <c r="J640" s="1">
        <v>0.316894117647059</v>
      </c>
      <c r="K640" s="3">
        <v>0.18336</v>
      </c>
      <c r="L640" s="3">
        <v>0.411075163398693</v>
      </c>
      <c r="M640" s="1">
        <v>0.589529411764706</v>
      </c>
      <c r="N640" s="1">
        <v>1</v>
      </c>
      <c r="O640" s="3">
        <v>0.233333333333333</v>
      </c>
      <c r="P640" s="2">
        <v>0.8</v>
      </c>
      <c r="Q640" s="2">
        <v>0.1</v>
      </c>
      <c r="R640" s="2">
        <v>0.1</v>
      </c>
      <c r="S640" s="2">
        <v>-0.228850161220044</v>
      </c>
      <c r="T640" s="2">
        <v>0.190900223812062</v>
      </c>
      <c r="U640" s="2">
        <v>0</v>
      </c>
      <c r="V640" s="2">
        <v>1</v>
      </c>
    </row>
    <row r="641" spans="1:22">
      <c r="A641">
        <v>299</v>
      </c>
      <c r="B641">
        <v>94</v>
      </c>
      <c r="C641">
        <v>1</v>
      </c>
      <c r="D641">
        <v>1</v>
      </c>
      <c r="E641">
        <v>1</v>
      </c>
      <c r="F641">
        <v>7.34</v>
      </c>
      <c r="G641">
        <v>0</v>
      </c>
      <c r="H641">
        <v>0.42</v>
      </c>
      <c r="I641">
        <v>0</v>
      </c>
      <c r="J641" s="1">
        <v>0.354511764705882</v>
      </c>
      <c r="K641" s="3">
        <v>0.08808</v>
      </c>
      <c r="L641" s="3">
        <v>0.399457516339869</v>
      </c>
      <c r="M641" s="1">
        <v>0.503352941176471</v>
      </c>
      <c r="N641" s="1">
        <v>0</v>
      </c>
      <c r="O641" s="3">
        <v>0.133333333333333</v>
      </c>
      <c r="P641" s="2">
        <v>0.8</v>
      </c>
      <c r="Q641" s="2">
        <v>0.1</v>
      </c>
      <c r="R641" s="2">
        <v>0.1</v>
      </c>
      <c r="S641" s="2">
        <v>-0.275481376906318</v>
      </c>
      <c r="T641" s="2">
        <v>0.159955254170096</v>
      </c>
      <c r="U641" s="2">
        <v>0</v>
      </c>
      <c r="V641" s="2">
        <v>1</v>
      </c>
    </row>
    <row r="642" spans="1:22">
      <c r="A642">
        <v>302</v>
      </c>
      <c r="B642">
        <v>99</v>
      </c>
      <c r="C642">
        <v>1</v>
      </c>
      <c r="D642">
        <v>2</v>
      </c>
      <c r="E642">
        <v>2</v>
      </c>
      <c r="F642">
        <v>7.25</v>
      </c>
      <c r="G642">
        <v>0</v>
      </c>
      <c r="H642">
        <v>0.57</v>
      </c>
      <c r="I642">
        <v>0</v>
      </c>
      <c r="J642" s="1">
        <v>0.356029411764706</v>
      </c>
      <c r="K642" s="3">
        <v>0.087</v>
      </c>
      <c r="L642" s="3">
        <v>0.406372549019608</v>
      </c>
      <c r="M642" s="1">
        <v>0.603308823529412</v>
      </c>
      <c r="N642" s="1">
        <v>1</v>
      </c>
      <c r="O642" s="3">
        <v>0.266666666666667</v>
      </c>
      <c r="P642" s="2">
        <v>0.8</v>
      </c>
      <c r="Q642" s="2">
        <v>0.1</v>
      </c>
      <c r="R642" s="2">
        <v>0.1</v>
      </c>
      <c r="S642" s="2">
        <v>-0.21610522875817</v>
      </c>
      <c r="T642" s="2">
        <v>0.195063079724244</v>
      </c>
      <c r="U642" s="2">
        <v>0</v>
      </c>
      <c r="V642" s="2">
        <v>0</v>
      </c>
    </row>
    <row r="643" spans="1:22">
      <c r="A643">
        <v>303</v>
      </c>
      <c r="B643">
        <v>100</v>
      </c>
      <c r="C643">
        <v>2</v>
      </c>
      <c r="D643">
        <v>3</v>
      </c>
      <c r="E643">
        <v>3.5</v>
      </c>
      <c r="F643">
        <v>8.06</v>
      </c>
      <c r="G643">
        <v>1</v>
      </c>
      <c r="H643">
        <v>0.64</v>
      </c>
      <c r="I643">
        <v>1</v>
      </c>
      <c r="J643" s="1">
        <v>0.281711764705882</v>
      </c>
      <c r="K643" s="3">
        <v>0.3224</v>
      </c>
      <c r="L643" s="3">
        <v>0.421751633986928</v>
      </c>
      <c r="M643" s="1">
        <v>0.749294117647059</v>
      </c>
      <c r="N643" s="1">
        <v>0</v>
      </c>
      <c r="O643" s="3">
        <v>0.766666666666667</v>
      </c>
      <c r="P643" s="2">
        <v>0.8</v>
      </c>
      <c r="Q643" s="2">
        <v>0.1</v>
      </c>
      <c r="R643" s="2">
        <v>0.1</v>
      </c>
      <c r="S643" s="2">
        <v>-0.394840435729848</v>
      </c>
      <c r="T643" s="2">
        <v>0.188343299451494</v>
      </c>
      <c r="U643" s="2">
        <v>0</v>
      </c>
      <c r="V643" s="2">
        <v>0</v>
      </c>
    </row>
    <row r="644" spans="1:22">
      <c r="A644">
        <v>300</v>
      </c>
      <c r="B644">
        <v>102</v>
      </c>
      <c r="C644">
        <v>3</v>
      </c>
      <c r="D644">
        <v>3.5</v>
      </c>
      <c r="E644">
        <v>2.5</v>
      </c>
      <c r="F644">
        <v>8.17</v>
      </c>
      <c r="G644">
        <v>0</v>
      </c>
      <c r="H644">
        <v>0.63</v>
      </c>
      <c r="I644">
        <v>1</v>
      </c>
      <c r="J644" s="1">
        <v>0.279117647058824</v>
      </c>
      <c r="K644" s="3">
        <v>0.29412</v>
      </c>
      <c r="L644" s="3">
        <v>0.424892156862745</v>
      </c>
      <c r="M644" s="1">
        <v>0.724838235294118</v>
      </c>
      <c r="N644" s="1">
        <v>0</v>
      </c>
      <c r="O644" s="3">
        <v>0.4</v>
      </c>
      <c r="P644" s="2">
        <v>0.8</v>
      </c>
      <c r="Q644" s="2">
        <v>0.1</v>
      </c>
      <c r="R644" s="2">
        <v>0.1</v>
      </c>
      <c r="S644" s="2">
        <v>-0.356155006535948</v>
      </c>
      <c r="T644" s="2">
        <v>0.170887847832613</v>
      </c>
      <c r="U644" s="2">
        <v>0</v>
      </c>
      <c r="V644" s="2">
        <v>0</v>
      </c>
    </row>
    <row r="645" spans="1:22">
      <c r="A645">
        <v>297</v>
      </c>
      <c r="B645">
        <v>98</v>
      </c>
      <c r="C645">
        <v>2</v>
      </c>
      <c r="D645">
        <v>2.5</v>
      </c>
      <c r="E645">
        <v>3</v>
      </c>
      <c r="F645">
        <v>7.67</v>
      </c>
      <c r="G645">
        <v>0</v>
      </c>
      <c r="H645">
        <v>0.59</v>
      </c>
      <c r="I645">
        <v>0</v>
      </c>
      <c r="J645" s="1">
        <v>0.330002941176471</v>
      </c>
      <c r="K645" s="3">
        <v>0.18408</v>
      </c>
      <c r="L645" s="3">
        <v>0.409532679738562</v>
      </c>
      <c r="M645" s="1">
        <v>0.685132352941176</v>
      </c>
      <c r="N645" s="1">
        <v>1</v>
      </c>
      <c r="O645" s="3">
        <v>0.366666666666667</v>
      </c>
      <c r="P645" s="2">
        <v>0.8</v>
      </c>
      <c r="Q645" s="2">
        <v>0.1</v>
      </c>
      <c r="R645" s="2">
        <v>0.1</v>
      </c>
      <c r="S645" s="2">
        <v>-0.250441420479303</v>
      </c>
      <c r="T645" s="2">
        <v>0.188876974240737</v>
      </c>
      <c r="U645" s="2">
        <v>0</v>
      </c>
      <c r="V645" s="2">
        <v>0</v>
      </c>
    </row>
    <row r="646" spans="1:22">
      <c r="A646">
        <v>301</v>
      </c>
      <c r="B646">
        <v>104</v>
      </c>
      <c r="C646">
        <v>2</v>
      </c>
      <c r="D646">
        <v>3.5</v>
      </c>
      <c r="E646">
        <v>3.5</v>
      </c>
      <c r="F646">
        <v>7.89</v>
      </c>
      <c r="G646">
        <v>1</v>
      </c>
      <c r="H646">
        <v>0.68</v>
      </c>
      <c r="I646">
        <v>1</v>
      </c>
      <c r="J646" s="1">
        <v>0.301502941176471</v>
      </c>
      <c r="K646" s="3">
        <v>0.3156</v>
      </c>
      <c r="L646" s="3">
        <v>0.423493464052288</v>
      </c>
      <c r="M646" s="1">
        <v>0.768573529411765</v>
      </c>
      <c r="N646" s="1">
        <v>0</v>
      </c>
      <c r="O646" s="3">
        <v>0.8</v>
      </c>
      <c r="P646" s="2">
        <v>0.8</v>
      </c>
      <c r="Q646" s="2">
        <v>0.1</v>
      </c>
      <c r="R646" s="2">
        <v>0.1</v>
      </c>
      <c r="S646" s="2">
        <v>-0.40297825708061</v>
      </c>
      <c r="T646" s="2">
        <v>0.191579284644091</v>
      </c>
      <c r="U646" s="2">
        <v>0</v>
      </c>
      <c r="V646" s="2">
        <v>0</v>
      </c>
    </row>
    <row r="647" spans="1:22">
      <c r="A647">
        <v>298</v>
      </c>
      <c r="B647">
        <v>92</v>
      </c>
      <c r="C647">
        <v>1</v>
      </c>
      <c r="D647">
        <v>2</v>
      </c>
      <c r="E647">
        <v>2</v>
      </c>
      <c r="F647">
        <v>7.88</v>
      </c>
      <c r="G647">
        <v>0</v>
      </c>
      <c r="H647">
        <v>0.51</v>
      </c>
      <c r="I647">
        <v>0</v>
      </c>
      <c r="J647" s="1">
        <v>0.309341176470588</v>
      </c>
      <c r="K647" s="3">
        <v>0.09456</v>
      </c>
      <c r="L647" s="3">
        <v>0.40518954248366</v>
      </c>
      <c r="M647" s="1">
        <v>0.616117647058824</v>
      </c>
      <c r="N647" s="1">
        <v>1</v>
      </c>
      <c r="O647" s="3">
        <v>0.266666666666667</v>
      </c>
      <c r="P647" s="2">
        <v>0.8</v>
      </c>
      <c r="Q647" s="2">
        <v>0.1</v>
      </c>
      <c r="R647" s="2">
        <v>0.1</v>
      </c>
      <c r="S647" s="2">
        <v>-0.206380270152505</v>
      </c>
      <c r="T647" s="2">
        <v>0.195983653914548</v>
      </c>
      <c r="U647" s="2">
        <v>0</v>
      </c>
      <c r="V647" s="2">
        <v>0</v>
      </c>
    </row>
    <row r="648" spans="1:22">
      <c r="A648">
        <v>301</v>
      </c>
      <c r="B648">
        <v>98</v>
      </c>
      <c r="C648">
        <v>1</v>
      </c>
      <c r="D648">
        <v>2</v>
      </c>
      <c r="E648">
        <v>3</v>
      </c>
      <c r="F648">
        <v>8.03</v>
      </c>
      <c r="G648">
        <v>1</v>
      </c>
      <c r="H648">
        <v>0.67</v>
      </c>
      <c r="I648">
        <v>1</v>
      </c>
      <c r="J648" s="1">
        <v>0.289108823529412</v>
      </c>
      <c r="K648" s="3">
        <v>0.1606</v>
      </c>
      <c r="L648" s="3">
        <v>0.417493464052288</v>
      </c>
      <c r="M648" s="1">
        <v>0.672073529411765</v>
      </c>
      <c r="N648" s="1">
        <v>0</v>
      </c>
      <c r="O648" s="3">
        <v>0.666666666666667</v>
      </c>
      <c r="P648" s="2">
        <v>0.8</v>
      </c>
      <c r="Q648" s="2">
        <v>0.1</v>
      </c>
      <c r="R648" s="2">
        <v>0.1</v>
      </c>
      <c r="S648" s="2">
        <v>-0.338353159041394</v>
      </c>
      <c r="T648" s="2">
        <v>0.181473500942569</v>
      </c>
      <c r="U648" s="2">
        <v>0</v>
      </c>
      <c r="V648" s="2">
        <v>0</v>
      </c>
    </row>
    <row r="649" spans="1:22">
      <c r="A649">
        <v>304</v>
      </c>
      <c r="B649">
        <v>101</v>
      </c>
      <c r="C649">
        <v>2</v>
      </c>
      <c r="D649">
        <v>2</v>
      </c>
      <c r="E649">
        <v>2.5</v>
      </c>
      <c r="F649">
        <v>7.66</v>
      </c>
      <c r="G649">
        <v>0</v>
      </c>
      <c r="H649">
        <v>0.38</v>
      </c>
      <c r="I649">
        <v>0</v>
      </c>
      <c r="J649" s="1">
        <v>0.315105882352941</v>
      </c>
      <c r="K649" s="3">
        <v>0.18384</v>
      </c>
      <c r="L649" s="3">
        <v>0.416964052287582</v>
      </c>
      <c r="M649" s="1">
        <v>0.640029411764706</v>
      </c>
      <c r="N649" s="1">
        <v>1</v>
      </c>
      <c r="O649" s="3">
        <v>0.3</v>
      </c>
      <c r="P649" s="2">
        <v>0.8</v>
      </c>
      <c r="Q649" s="2">
        <v>0.1</v>
      </c>
      <c r="R649" s="2">
        <v>0.1</v>
      </c>
      <c r="S649" s="2">
        <v>-0.239445002178649</v>
      </c>
      <c r="T649" s="2">
        <v>0.189718286409607</v>
      </c>
      <c r="U649" s="2">
        <v>0</v>
      </c>
      <c r="V649" s="2">
        <v>1</v>
      </c>
    </row>
    <row r="650" spans="1:22">
      <c r="A650">
        <v>297</v>
      </c>
      <c r="B650">
        <v>96</v>
      </c>
      <c r="C650">
        <v>2</v>
      </c>
      <c r="D650">
        <v>2.5</v>
      </c>
      <c r="E650">
        <v>2</v>
      </c>
      <c r="F650">
        <v>7.43</v>
      </c>
      <c r="G650">
        <v>0</v>
      </c>
      <c r="H650">
        <v>0.34</v>
      </c>
      <c r="I650">
        <v>0</v>
      </c>
      <c r="J650" s="1">
        <v>0.350967647058824</v>
      </c>
      <c r="K650" s="3">
        <v>0.17832</v>
      </c>
      <c r="L650" s="3">
        <v>0.402754901960784</v>
      </c>
      <c r="M650" s="1">
        <v>0.629132352941176</v>
      </c>
      <c r="N650" s="1">
        <v>1</v>
      </c>
      <c r="O650" s="3">
        <v>0.3</v>
      </c>
      <c r="P650" s="2">
        <v>0.8</v>
      </c>
      <c r="Q650" s="2">
        <v>0.1</v>
      </c>
      <c r="R650" s="2">
        <v>0.1</v>
      </c>
      <c r="S650" s="2">
        <v>-0.242875267973856</v>
      </c>
      <c r="T650" s="2">
        <v>0.188853534908402</v>
      </c>
      <c r="U650" s="2">
        <v>0</v>
      </c>
      <c r="V650" s="2">
        <v>1</v>
      </c>
    </row>
    <row r="651" spans="1:22">
      <c r="A651">
        <v>290</v>
      </c>
      <c r="B651">
        <v>100</v>
      </c>
      <c r="C651">
        <v>1</v>
      </c>
      <c r="D651">
        <v>1.5</v>
      </c>
      <c r="E651">
        <v>2</v>
      </c>
      <c r="F651">
        <v>7.56</v>
      </c>
      <c r="G651">
        <v>0</v>
      </c>
      <c r="H651">
        <v>0.47</v>
      </c>
      <c r="I651">
        <v>0</v>
      </c>
      <c r="J651" s="1">
        <v>0.355176470588235</v>
      </c>
      <c r="K651" s="3">
        <v>0.09072</v>
      </c>
      <c r="L651" s="3">
        <v>0.407045751633987</v>
      </c>
      <c r="M651" s="1">
        <v>0.577235294117647</v>
      </c>
      <c r="N651" s="1">
        <v>1</v>
      </c>
      <c r="O651" s="3">
        <v>0.233333333333333</v>
      </c>
      <c r="P651" s="2">
        <v>0.8</v>
      </c>
      <c r="Q651" s="2">
        <v>0.1</v>
      </c>
      <c r="R651" s="2">
        <v>0.1</v>
      </c>
      <c r="S651" s="2">
        <v>-0.212296749455338</v>
      </c>
      <c r="T651" s="2">
        <v>0.195372641587938</v>
      </c>
      <c r="U651" s="2">
        <v>0</v>
      </c>
      <c r="V651" s="2">
        <v>1</v>
      </c>
    </row>
    <row r="652" spans="1:22">
      <c r="A652">
        <v>303</v>
      </c>
      <c r="B652">
        <v>98</v>
      </c>
      <c r="C652">
        <v>1</v>
      </c>
      <c r="D652">
        <v>2</v>
      </c>
      <c r="E652">
        <v>2.5</v>
      </c>
      <c r="F652">
        <v>7.65</v>
      </c>
      <c r="G652">
        <v>0</v>
      </c>
      <c r="H652">
        <v>0.56</v>
      </c>
      <c r="I652">
        <v>0</v>
      </c>
      <c r="J652" s="1">
        <v>0.31825</v>
      </c>
      <c r="K652" s="3">
        <v>0.0918</v>
      </c>
      <c r="L652" s="3">
        <v>0.412140522875817</v>
      </c>
      <c r="M652" s="1">
        <v>0.639044117647059</v>
      </c>
      <c r="N652" s="1">
        <v>1</v>
      </c>
      <c r="O652" s="3">
        <v>0.3</v>
      </c>
      <c r="P652" s="2">
        <v>0.8</v>
      </c>
      <c r="Q652" s="2">
        <v>0.1</v>
      </c>
      <c r="R652" s="2">
        <v>0.1</v>
      </c>
      <c r="S652" s="2">
        <v>-0.214374335511983</v>
      </c>
      <c r="T652" s="2">
        <v>0.19555001168525</v>
      </c>
      <c r="U652" s="2">
        <v>0</v>
      </c>
      <c r="V652" s="2">
        <v>0</v>
      </c>
    </row>
    <row r="653" spans="1:22">
      <c r="A653">
        <v>300</v>
      </c>
      <c r="B653">
        <v>100</v>
      </c>
      <c r="C653">
        <v>3</v>
      </c>
      <c r="D653">
        <v>3</v>
      </c>
      <c r="E653">
        <v>3.5</v>
      </c>
      <c r="F653">
        <v>8.26</v>
      </c>
      <c r="G653">
        <v>0</v>
      </c>
      <c r="H653">
        <v>0.62</v>
      </c>
      <c r="I653">
        <v>1</v>
      </c>
      <c r="J653" s="1">
        <v>0.271176470588235</v>
      </c>
      <c r="K653" s="3">
        <v>0.29736</v>
      </c>
      <c r="L653" s="3">
        <v>0.423614379084967</v>
      </c>
      <c r="M653" s="1">
        <v>0.752088235294118</v>
      </c>
      <c r="N653" s="1">
        <v>0</v>
      </c>
      <c r="O653" s="3">
        <v>0.433333333333333</v>
      </c>
      <c r="P653" s="2">
        <v>0.8</v>
      </c>
      <c r="Q653" s="2">
        <v>0.1</v>
      </c>
      <c r="R653" s="2">
        <v>0.1</v>
      </c>
      <c r="S653" s="2">
        <v>-0.35940728540305</v>
      </c>
      <c r="T653" s="2">
        <v>0.174036167881771</v>
      </c>
      <c r="U653" s="2">
        <v>0</v>
      </c>
      <c r="V653" s="2">
        <v>0</v>
      </c>
    </row>
    <row r="654" spans="1:22">
      <c r="A654">
        <v>302</v>
      </c>
      <c r="B654">
        <v>101</v>
      </c>
      <c r="C654">
        <v>2</v>
      </c>
      <c r="D654">
        <v>2.5</v>
      </c>
      <c r="E654">
        <v>3.5</v>
      </c>
      <c r="F654">
        <v>7.96</v>
      </c>
      <c r="G654">
        <v>0</v>
      </c>
      <c r="H654">
        <v>0.46</v>
      </c>
      <c r="I654">
        <v>0</v>
      </c>
      <c r="J654" s="1">
        <v>0.292964705882353</v>
      </c>
      <c r="K654" s="3">
        <v>0.19104</v>
      </c>
      <c r="L654" s="3">
        <v>0.420983660130719</v>
      </c>
      <c r="M654" s="1">
        <v>0.721058823529412</v>
      </c>
      <c r="N654" s="1">
        <v>1</v>
      </c>
      <c r="O654" s="3">
        <v>0.4</v>
      </c>
      <c r="P654" s="2">
        <v>0.8</v>
      </c>
      <c r="Q654" s="2">
        <v>0.1</v>
      </c>
      <c r="R654" s="2">
        <v>0.1</v>
      </c>
      <c r="S654" s="2">
        <v>-0.251014936819172</v>
      </c>
      <c r="T654" s="2">
        <v>0.190331131247292</v>
      </c>
      <c r="U654" s="2">
        <v>0</v>
      </c>
      <c r="V654" s="2">
        <v>1</v>
      </c>
    </row>
    <row r="655" spans="1:22">
      <c r="A655">
        <v>296</v>
      </c>
      <c r="B655">
        <v>97</v>
      </c>
      <c r="C655">
        <v>2</v>
      </c>
      <c r="D655">
        <v>1.5</v>
      </c>
      <c r="E655">
        <v>2</v>
      </c>
      <c r="F655">
        <v>7.8</v>
      </c>
      <c r="G655">
        <v>0</v>
      </c>
      <c r="H655">
        <v>0.49</v>
      </c>
      <c r="I655">
        <v>0</v>
      </c>
      <c r="J655" s="1">
        <v>0.320941176470588</v>
      </c>
      <c r="K655" s="3">
        <v>0.1872</v>
      </c>
      <c r="L655" s="3">
        <v>0.409820261437909</v>
      </c>
      <c r="M655" s="1">
        <v>0.587647058823529</v>
      </c>
      <c r="N655" s="1">
        <v>1</v>
      </c>
      <c r="O655" s="3">
        <v>0.233333333333333</v>
      </c>
      <c r="P655" s="2">
        <v>0.8</v>
      </c>
      <c r="Q655" s="2">
        <v>0.1</v>
      </c>
      <c r="R655" s="2">
        <v>0.1</v>
      </c>
      <c r="S655" s="2">
        <v>-0.230468148148148</v>
      </c>
      <c r="T655" s="2">
        <v>0.190545630462514</v>
      </c>
      <c r="U655" s="2">
        <v>0</v>
      </c>
      <c r="V655" s="2">
        <v>1</v>
      </c>
    </row>
    <row r="656" spans="1:22">
      <c r="A656">
        <v>304</v>
      </c>
      <c r="B656">
        <v>100</v>
      </c>
      <c r="C656">
        <v>2</v>
      </c>
      <c r="D656">
        <v>3.5</v>
      </c>
      <c r="E656">
        <v>3</v>
      </c>
      <c r="F656">
        <v>8.22</v>
      </c>
      <c r="G656">
        <v>0</v>
      </c>
      <c r="H656">
        <v>0.63</v>
      </c>
      <c r="I656">
        <v>1</v>
      </c>
      <c r="J656" s="1">
        <v>0.265035294117647</v>
      </c>
      <c r="K656" s="3">
        <v>0.19728</v>
      </c>
      <c r="L656" s="3">
        <v>0.424908496732026</v>
      </c>
      <c r="M656" s="1">
        <v>0.754029411764706</v>
      </c>
      <c r="N656" s="1">
        <v>0</v>
      </c>
      <c r="O656" s="3">
        <v>0.433333333333333</v>
      </c>
      <c r="P656" s="2">
        <v>0.8</v>
      </c>
      <c r="Q656" s="2">
        <v>0.1</v>
      </c>
      <c r="R656" s="2">
        <v>0.1</v>
      </c>
      <c r="S656" s="2">
        <v>-0.331582030501089</v>
      </c>
      <c r="T656" s="2">
        <v>0.176922977928063</v>
      </c>
      <c r="U656" s="2">
        <v>0</v>
      </c>
      <c r="V656" s="2">
        <v>0</v>
      </c>
    </row>
    <row r="657" spans="1:22">
      <c r="A657">
        <v>302</v>
      </c>
      <c r="B657">
        <v>99</v>
      </c>
      <c r="C657">
        <v>3</v>
      </c>
      <c r="D657">
        <v>2.5</v>
      </c>
      <c r="E657">
        <v>3</v>
      </c>
      <c r="F657">
        <v>7.45</v>
      </c>
      <c r="G657">
        <v>0</v>
      </c>
      <c r="H657">
        <v>0.52</v>
      </c>
      <c r="I657">
        <v>0</v>
      </c>
      <c r="J657" s="1">
        <v>0.338264705882353</v>
      </c>
      <c r="K657" s="3">
        <v>0.2682</v>
      </c>
      <c r="L657" s="3">
        <v>0.409705882352941</v>
      </c>
      <c r="M657" s="1">
        <v>0.683308823529412</v>
      </c>
      <c r="N657" s="1">
        <v>1</v>
      </c>
      <c r="O657" s="3">
        <v>0.366666666666667</v>
      </c>
      <c r="P657" s="2">
        <v>0.8</v>
      </c>
      <c r="Q657" s="2">
        <v>0.1</v>
      </c>
      <c r="R657" s="2">
        <v>0.1</v>
      </c>
      <c r="S657" s="2">
        <v>-0.274976862745098</v>
      </c>
      <c r="T657" s="2">
        <v>0.183644955913919</v>
      </c>
      <c r="U657" s="2">
        <v>0</v>
      </c>
      <c r="V657" s="2">
        <v>0</v>
      </c>
    </row>
    <row r="658" spans="1:22">
      <c r="A658">
        <v>298</v>
      </c>
      <c r="B658">
        <v>100</v>
      </c>
      <c r="C658">
        <v>3</v>
      </c>
      <c r="D658">
        <v>2.5</v>
      </c>
      <c r="E658">
        <v>4</v>
      </c>
      <c r="F658">
        <v>7.95</v>
      </c>
      <c r="G658">
        <v>1</v>
      </c>
      <c r="H658">
        <v>0.58</v>
      </c>
      <c r="I658">
        <v>0</v>
      </c>
      <c r="J658" s="1">
        <v>0.303205882352941</v>
      </c>
      <c r="K658" s="3">
        <v>0.477</v>
      </c>
      <c r="L658" s="3">
        <v>0.417467320261438</v>
      </c>
      <c r="M658" s="1">
        <v>0.742867647058824</v>
      </c>
      <c r="N658" s="1">
        <v>1</v>
      </c>
      <c r="O658" s="3">
        <v>0.766666666666667</v>
      </c>
      <c r="P658" s="2">
        <v>0.8</v>
      </c>
      <c r="Q658" s="2">
        <v>0.1</v>
      </c>
      <c r="R658" s="2">
        <v>0.1</v>
      </c>
      <c r="S658" s="2">
        <v>-0.360142265795207</v>
      </c>
      <c r="T658" s="2">
        <v>0.178552729434787</v>
      </c>
      <c r="U658" s="2">
        <v>0</v>
      </c>
      <c r="V658" s="2">
        <v>0</v>
      </c>
    </row>
    <row r="659" spans="1:22">
      <c r="A659">
        <v>297</v>
      </c>
      <c r="B659">
        <v>101</v>
      </c>
      <c r="C659">
        <v>3</v>
      </c>
      <c r="D659">
        <v>2</v>
      </c>
      <c r="E659">
        <v>4</v>
      </c>
      <c r="F659">
        <v>7.67</v>
      </c>
      <c r="G659">
        <v>1</v>
      </c>
      <c r="H659">
        <v>0.57</v>
      </c>
      <c r="I659">
        <v>0</v>
      </c>
      <c r="J659" s="1">
        <v>0.330002941176471</v>
      </c>
      <c r="K659" s="3">
        <v>0.4602</v>
      </c>
      <c r="L659" s="3">
        <v>0.413699346405229</v>
      </c>
      <c r="M659" s="1">
        <v>0.710132352941176</v>
      </c>
      <c r="N659" s="1">
        <v>1</v>
      </c>
      <c r="O659" s="3">
        <v>0.733333333333333</v>
      </c>
      <c r="P659" s="2">
        <v>0.8</v>
      </c>
      <c r="Q659" s="2">
        <v>0.1</v>
      </c>
      <c r="R659" s="2">
        <v>0.1</v>
      </c>
      <c r="S659" s="2">
        <v>-0.356517864923747</v>
      </c>
      <c r="T659" s="2">
        <v>0.175500332407045</v>
      </c>
      <c r="U659" s="2">
        <v>0</v>
      </c>
      <c r="V659" s="2">
        <v>0</v>
      </c>
    </row>
    <row r="660" spans="1:22">
      <c r="A660">
        <v>300</v>
      </c>
      <c r="B660">
        <v>98</v>
      </c>
      <c r="C660">
        <v>1</v>
      </c>
      <c r="D660">
        <v>2</v>
      </c>
      <c r="E660">
        <v>2.5</v>
      </c>
      <c r="F660">
        <v>8.02</v>
      </c>
      <c r="G660">
        <v>0</v>
      </c>
      <c r="H660">
        <v>0.61</v>
      </c>
      <c r="I660">
        <v>1</v>
      </c>
      <c r="J660" s="1">
        <v>0.292352941176471</v>
      </c>
      <c r="K660" s="3">
        <v>0.09624</v>
      </c>
      <c r="L660" s="3">
        <v>0.41683660130719</v>
      </c>
      <c r="M660" s="1">
        <v>0.646088235294118</v>
      </c>
      <c r="N660" s="1">
        <v>0</v>
      </c>
      <c r="O660" s="3">
        <v>0.3</v>
      </c>
      <c r="P660" s="2">
        <v>0.8</v>
      </c>
      <c r="Q660" s="2">
        <v>0.1</v>
      </c>
      <c r="R660" s="2">
        <v>0.1</v>
      </c>
      <c r="S660" s="2">
        <v>-0.290468270152505</v>
      </c>
      <c r="T660" s="2">
        <v>0.169014700887515</v>
      </c>
      <c r="U660" s="2">
        <v>0</v>
      </c>
      <c r="V660" s="2">
        <v>0</v>
      </c>
    </row>
    <row r="661" spans="1:22">
      <c r="A661">
        <v>301</v>
      </c>
      <c r="B661">
        <v>96</v>
      </c>
      <c r="C661">
        <v>1</v>
      </c>
      <c r="D661">
        <v>3</v>
      </c>
      <c r="E661">
        <v>4</v>
      </c>
      <c r="F661">
        <v>7.56</v>
      </c>
      <c r="G661">
        <v>0</v>
      </c>
      <c r="H661">
        <v>0.54</v>
      </c>
      <c r="I661">
        <v>0</v>
      </c>
      <c r="J661" s="1">
        <v>0.330717647058823</v>
      </c>
      <c r="K661" s="3">
        <v>0.09072</v>
      </c>
      <c r="L661" s="3">
        <v>0.406882352941176</v>
      </c>
      <c r="M661" s="1">
        <v>0.760323529411765</v>
      </c>
      <c r="N661" s="1">
        <v>1</v>
      </c>
      <c r="O661" s="3">
        <v>0.466666666666667</v>
      </c>
      <c r="P661" s="2">
        <v>0.8</v>
      </c>
      <c r="Q661" s="2">
        <v>0.1</v>
      </c>
      <c r="R661" s="2">
        <v>0.1</v>
      </c>
      <c r="S661" s="2">
        <v>-0.239044549019608</v>
      </c>
      <c r="T661" s="2">
        <v>0.197044979257073</v>
      </c>
      <c r="U661" s="2">
        <v>0</v>
      </c>
      <c r="V661" s="2">
        <v>0</v>
      </c>
    </row>
    <row r="662" spans="1:22">
      <c r="A662">
        <v>299</v>
      </c>
      <c r="B662">
        <v>100</v>
      </c>
      <c r="C662">
        <v>3</v>
      </c>
      <c r="D662">
        <v>2</v>
      </c>
      <c r="E662">
        <v>3</v>
      </c>
      <c r="F662">
        <v>7.42</v>
      </c>
      <c r="G662">
        <v>0</v>
      </c>
      <c r="H662">
        <v>0.42</v>
      </c>
      <c r="I662">
        <v>0</v>
      </c>
      <c r="J662" s="1">
        <v>0.347476470588235</v>
      </c>
      <c r="K662" s="3">
        <v>0.26712</v>
      </c>
      <c r="L662" s="3">
        <v>0.409124183006536</v>
      </c>
      <c r="M662" s="1">
        <v>0.655352941176471</v>
      </c>
      <c r="N662" s="1">
        <v>1</v>
      </c>
      <c r="O662" s="3">
        <v>0.333333333333333</v>
      </c>
      <c r="P662" s="2">
        <v>0.8</v>
      </c>
      <c r="Q662" s="2">
        <v>0.1</v>
      </c>
      <c r="R662" s="2">
        <v>0.1</v>
      </c>
      <c r="S662" s="2">
        <v>-0.272087076252723</v>
      </c>
      <c r="T662" s="2">
        <v>0.183531722705068</v>
      </c>
      <c r="U662" s="2">
        <v>0</v>
      </c>
      <c r="V662" s="2">
        <v>1</v>
      </c>
    </row>
    <row r="663" spans="1:22">
      <c r="A663">
        <v>305</v>
      </c>
      <c r="B663">
        <v>104</v>
      </c>
      <c r="C663">
        <v>2</v>
      </c>
      <c r="D663">
        <v>2.5</v>
      </c>
      <c r="E663">
        <v>1.5</v>
      </c>
      <c r="F663">
        <v>7.79</v>
      </c>
      <c r="G663">
        <v>0</v>
      </c>
      <c r="H663">
        <v>0.53</v>
      </c>
      <c r="I663">
        <v>0</v>
      </c>
      <c r="J663" s="1">
        <v>0.301191176470588</v>
      </c>
      <c r="K663" s="3">
        <v>0.18696</v>
      </c>
      <c r="L663" s="3">
        <v>0.847575163398693</v>
      </c>
      <c r="M663" s="1">
        <v>0.619014705882353</v>
      </c>
      <c r="N663" s="1">
        <v>1</v>
      </c>
      <c r="O663" s="3">
        <v>0.266666666666667</v>
      </c>
      <c r="P663" s="2">
        <v>0.8</v>
      </c>
      <c r="Q663" s="2">
        <v>0.1</v>
      </c>
      <c r="R663" s="2">
        <v>0.1</v>
      </c>
      <c r="S663" s="2">
        <v>0.34704820043573</v>
      </c>
      <c r="T663" s="2">
        <v>0.201181972666991</v>
      </c>
      <c r="U663" s="2">
        <v>1</v>
      </c>
      <c r="V663" s="2">
        <v>1</v>
      </c>
    </row>
    <row r="664" spans="1:22">
      <c r="A664">
        <v>305</v>
      </c>
      <c r="B664">
        <v>102</v>
      </c>
      <c r="C664">
        <v>2</v>
      </c>
      <c r="D664">
        <v>1.5</v>
      </c>
      <c r="E664">
        <v>2.5</v>
      </c>
      <c r="F664">
        <v>7.64</v>
      </c>
      <c r="G664">
        <v>0</v>
      </c>
      <c r="H664">
        <v>0.59</v>
      </c>
      <c r="I664">
        <v>0</v>
      </c>
      <c r="J664" s="1">
        <v>0.314647058823529</v>
      </c>
      <c r="K664" s="3">
        <v>0.18336</v>
      </c>
      <c r="L664" s="3">
        <v>0.837019607843137</v>
      </c>
      <c r="M664" s="1">
        <v>0.615264705882353</v>
      </c>
      <c r="N664" s="1">
        <v>1</v>
      </c>
      <c r="O664" s="3">
        <v>0.266666666666667</v>
      </c>
      <c r="P664" s="2">
        <v>0.8</v>
      </c>
      <c r="Q664" s="2">
        <v>0.1</v>
      </c>
      <c r="R664" s="2">
        <v>0.1</v>
      </c>
      <c r="S664" s="2">
        <v>0.346561620915033</v>
      </c>
      <c r="T664" s="2">
        <v>0.200227309171607</v>
      </c>
      <c r="U664" s="2">
        <v>1</v>
      </c>
      <c r="V664" s="2">
        <v>1</v>
      </c>
    </row>
    <row r="665" spans="1:22">
      <c r="A665">
        <v>299</v>
      </c>
      <c r="B665">
        <v>100</v>
      </c>
      <c r="C665">
        <v>2</v>
      </c>
      <c r="D665">
        <v>2</v>
      </c>
      <c r="E665">
        <v>2</v>
      </c>
      <c r="F665">
        <v>7.88</v>
      </c>
      <c r="G665">
        <v>0</v>
      </c>
      <c r="H665">
        <v>0.51</v>
      </c>
      <c r="I665">
        <v>0</v>
      </c>
      <c r="J665" s="1">
        <v>0.307023529411765</v>
      </c>
      <c r="K665" s="3">
        <v>0.18912</v>
      </c>
      <c r="L665" s="3">
        <v>0.416790849673203</v>
      </c>
      <c r="M665" s="1">
        <v>0.616852941176471</v>
      </c>
      <c r="N665" s="1">
        <v>1</v>
      </c>
      <c r="O665" s="3">
        <v>0.266666666666667</v>
      </c>
      <c r="P665" s="2">
        <v>0.8</v>
      </c>
      <c r="Q665" s="2">
        <v>0.1</v>
      </c>
      <c r="R665" s="2">
        <v>0.1</v>
      </c>
      <c r="S665" s="2">
        <v>-0.234130736383442</v>
      </c>
      <c r="T665" s="2">
        <v>0.190200172031846</v>
      </c>
      <c r="U665" s="2">
        <v>0</v>
      </c>
      <c r="V665" s="2">
        <v>0</v>
      </c>
    </row>
    <row r="666" spans="1:22">
      <c r="A666">
        <v>295</v>
      </c>
      <c r="B666">
        <v>99</v>
      </c>
      <c r="C666">
        <v>1</v>
      </c>
      <c r="D666">
        <v>2</v>
      </c>
      <c r="E666">
        <v>1.5</v>
      </c>
      <c r="F666">
        <v>7.57</v>
      </c>
      <c r="G666">
        <v>0</v>
      </c>
      <c r="H666">
        <v>0.37</v>
      </c>
      <c r="I666">
        <v>0</v>
      </c>
      <c r="J666" s="1">
        <v>0.343191176470588</v>
      </c>
      <c r="K666" s="3">
        <v>0.09084</v>
      </c>
      <c r="L666" s="3">
        <v>0.408274509803922</v>
      </c>
      <c r="M666" s="1">
        <v>0.581161764705882</v>
      </c>
      <c r="N666" s="1">
        <v>1</v>
      </c>
      <c r="O666" s="3">
        <v>0.233333333333333</v>
      </c>
      <c r="P666" s="2">
        <v>0.8</v>
      </c>
      <c r="Q666" s="2">
        <v>0.1</v>
      </c>
      <c r="R666" s="2">
        <v>0.1</v>
      </c>
      <c r="S666" s="2">
        <v>-0.20977445751634</v>
      </c>
      <c r="T666" s="2">
        <v>0.195669606883017</v>
      </c>
      <c r="U666" s="2">
        <v>0</v>
      </c>
      <c r="V666" s="2">
        <v>1</v>
      </c>
    </row>
    <row r="667" spans="1:22">
      <c r="A667">
        <v>301</v>
      </c>
      <c r="B667">
        <v>102</v>
      </c>
      <c r="C667">
        <v>3</v>
      </c>
      <c r="D667">
        <v>2.5</v>
      </c>
      <c r="E667">
        <v>2</v>
      </c>
      <c r="F667">
        <v>8.13</v>
      </c>
      <c r="G667">
        <v>1</v>
      </c>
      <c r="H667">
        <v>0.68</v>
      </c>
      <c r="I667">
        <v>1</v>
      </c>
      <c r="J667" s="1">
        <v>0.280255882352941</v>
      </c>
      <c r="K667" s="3">
        <v>0.4878</v>
      </c>
      <c r="L667" s="3">
        <v>0.42471568627451</v>
      </c>
      <c r="M667" s="1">
        <v>0.649573529411765</v>
      </c>
      <c r="N667" s="1">
        <v>0</v>
      </c>
      <c r="O667" s="3">
        <v>0.633333333333333</v>
      </c>
      <c r="P667" s="2">
        <v>0.8</v>
      </c>
      <c r="Q667" s="2">
        <v>0.1</v>
      </c>
      <c r="R667" s="2">
        <v>0.1</v>
      </c>
      <c r="S667" s="2">
        <v>-0.420704967320261</v>
      </c>
      <c r="T667" s="2">
        <v>0.173292795164555</v>
      </c>
      <c r="U667" s="2">
        <v>0</v>
      </c>
      <c r="V667" s="2">
        <v>0</v>
      </c>
    </row>
    <row r="668" spans="1:22">
      <c r="A668">
        <v>304</v>
      </c>
      <c r="B668">
        <v>107</v>
      </c>
      <c r="C668">
        <v>3</v>
      </c>
      <c r="D668">
        <v>3.5</v>
      </c>
      <c r="E668">
        <v>3</v>
      </c>
      <c r="F668">
        <v>7.86</v>
      </c>
      <c r="G668">
        <v>0</v>
      </c>
      <c r="H668">
        <v>0.57</v>
      </c>
      <c r="I668">
        <v>0</v>
      </c>
      <c r="J668" s="1">
        <v>0.297223529411765</v>
      </c>
      <c r="K668" s="3">
        <v>0.28296</v>
      </c>
      <c r="L668" s="3">
        <v>0.428630718954248</v>
      </c>
      <c r="M668" s="1">
        <v>0.745029411764706</v>
      </c>
      <c r="N668" s="1">
        <v>1</v>
      </c>
      <c r="O668" s="3">
        <v>0.433333333333333</v>
      </c>
      <c r="P668" s="2">
        <v>0.8</v>
      </c>
      <c r="Q668" s="2">
        <v>0.1</v>
      </c>
      <c r="R668" s="2">
        <v>0.1</v>
      </c>
      <c r="S668" s="2">
        <v>-0.283286152505447</v>
      </c>
      <c r="T668" s="2">
        <v>0.185060754398904</v>
      </c>
      <c r="U668" s="2">
        <v>0</v>
      </c>
      <c r="V668" s="2">
        <v>0</v>
      </c>
    </row>
    <row r="669" spans="1:22">
      <c r="A669">
        <v>298</v>
      </c>
      <c r="B669">
        <v>97</v>
      </c>
      <c r="C669">
        <v>2</v>
      </c>
      <c r="D669">
        <v>2</v>
      </c>
      <c r="E669">
        <v>3</v>
      </c>
      <c r="F669">
        <v>7.21</v>
      </c>
      <c r="G669">
        <v>0</v>
      </c>
      <c r="H669">
        <v>0.45</v>
      </c>
      <c r="I669">
        <v>0</v>
      </c>
      <c r="J669" s="1">
        <v>0.368064705882353</v>
      </c>
      <c r="K669" s="3">
        <v>0.17304</v>
      </c>
      <c r="L669" s="3">
        <v>0.400967320261438</v>
      </c>
      <c r="M669" s="1">
        <v>0.649367647058824</v>
      </c>
      <c r="N669" s="1">
        <v>1</v>
      </c>
      <c r="O669" s="3">
        <v>0.333333333333333</v>
      </c>
      <c r="P669" s="2">
        <v>0.8</v>
      </c>
      <c r="Q669" s="2">
        <v>0.1</v>
      </c>
      <c r="R669" s="2">
        <v>0.1</v>
      </c>
      <c r="S669" s="2">
        <v>-0.24983528540305</v>
      </c>
      <c r="T669" s="2">
        <v>0.188310392490165</v>
      </c>
      <c r="U669" s="2">
        <v>0</v>
      </c>
      <c r="V669" s="2">
        <v>1</v>
      </c>
    </row>
    <row r="670" spans="1:22">
      <c r="A670">
        <v>305</v>
      </c>
      <c r="B670">
        <v>96</v>
      </c>
      <c r="C670">
        <v>4</v>
      </c>
      <c r="D670">
        <v>3</v>
      </c>
      <c r="E670">
        <v>4.5</v>
      </c>
      <c r="F670">
        <v>8.26</v>
      </c>
      <c r="G670">
        <v>0</v>
      </c>
      <c r="H670">
        <v>0.54</v>
      </c>
      <c r="I670">
        <v>0</v>
      </c>
      <c r="J670" s="1">
        <v>0.259029411764706</v>
      </c>
      <c r="K670" s="3">
        <v>0.39648</v>
      </c>
      <c r="L670" s="3">
        <v>0.841019607843137</v>
      </c>
      <c r="M670" s="1">
        <v>0.805764705882353</v>
      </c>
      <c r="N670" s="1">
        <v>1</v>
      </c>
      <c r="O670" s="3">
        <v>0.5</v>
      </c>
      <c r="P670" s="2">
        <v>0.8</v>
      </c>
      <c r="Q670" s="2">
        <v>0.1</v>
      </c>
      <c r="R670" s="2">
        <v>0.1</v>
      </c>
      <c r="S670" s="2">
        <v>0.423535581699346</v>
      </c>
      <c r="T670" s="2">
        <v>0.187081731205575</v>
      </c>
      <c r="U670" s="2">
        <v>1</v>
      </c>
      <c r="V670" s="2">
        <v>1</v>
      </c>
    </row>
    <row r="671" spans="1:22">
      <c r="A671">
        <v>300</v>
      </c>
      <c r="B671">
        <v>101</v>
      </c>
      <c r="C671">
        <v>3</v>
      </c>
      <c r="D671">
        <v>3.5</v>
      </c>
      <c r="E671">
        <v>2.5</v>
      </c>
      <c r="F671">
        <v>7.88</v>
      </c>
      <c r="G671">
        <v>0</v>
      </c>
      <c r="H671">
        <v>0.59</v>
      </c>
      <c r="I671">
        <v>0</v>
      </c>
      <c r="J671" s="1">
        <v>0.304705882352941</v>
      </c>
      <c r="K671" s="3">
        <v>0.28368</v>
      </c>
      <c r="L671" s="3">
        <v>0.418669934640523</v>
      </c>
      <c r="M671" s="1">
        <v>0.717588235294118</v>
      </c>
      <c r="N671" s="1">
        <v>1</v>
      </c>
      <c r="O671" s="3">
        <v>0.4</v>
      </c>
      <c r="P671" s="2">
        <v>0.8</v>
      </c>
      <c r="Q671" s="2">
        <v>0.1</v>
      </c>
      <c r="R671" s="2">
        <v>0.1</v>
      </c>
      <c r="S671" s="2">
        <v>-0.277955276688453</v>
      </c>
      <c r="T671" s="2">
        <v>0.18445988373731</v>
      </c>
      <c r="U671" s="2">
        <v>0</v>
      </c>
      <c r="V671" s="2">
        <v>0</v>
      </c>
    </row>
    <row r="672" spans="1:22">
      <c r="A672">
        <v>304</v>
      </c>
      <c r="B672">
        <v>104</v>
      </c>
      <c r="C672">
        <v>3</v>
      </c>
      <c r="D672">
        <v>2.5</v>
      </c>
      <c r="E672">
        <v>2</v>
      </c>
      <c r="F672">
        <v>8.12</v>
      </c>
      <c r="G672">
        <v>0</v>
      </c>
      <c r="H672">
        <v>0.62</v>
      </c>
      <c r="I672">
        <v>1</v>
      </c>
      <c r="J672" s="1">
        <v>0.273976470588235</v>
      </c>
      <c r="K672" s="3">
        <v>0.29232</v>
      </c>
      <c r="L672" s="3">
        <v>0.428797385620915</v>
      </c>
      <c r="M672" s="1">
        <v>0.651529411764706</v>
      </c>
      <c r="N672" s="1">
        <v>0</v>
      </c>
      <c r="O672" s="3">
        <v>0.3</v>
      </c>
      <c r="P672" s="2">
        <v>0.8</v>
      </c>
      <c r="Q672" s="2">
        <v>0.1</v>
      </c>
      <c r="R672" s="2">
        <v>0.1</v>
      </c>
      <c r="S672" s="2">
        <v>-0.34148071459695</v>
      </c>
      <c r="T672" s="2">
        <v>0.163966139936473</v>
      </c>
      <c r="U672" s="2">
        <v>0</v>
      </c>
      <c r="V672" s="2">
        <v>0</v>
      </c>
    </row>
    <row r="673" spans="1:22">
      <c r="A673">
        <v>304</v>
      </c>
      <c r="B673">
        <v>103</v>
      </c>
      <c r="C673">
        <v>5</v>
      </c>
      <c r="D673">
        <v>5</v>
      </c>
      <c r="E673">
        <v>3</v>
      </c>
      <c r="F673">
        <v>7.92</v>
      </c>
      <c r="G673">
        <v>0</v>
      </c>
      <c r="H673">
        <v>0.71</v>
      </c>
      <c r="I673">
        <v>1</v>
      </c>
      <c r="J673" s="1">
        <v>0.291858823529412</v>
      </c>
      <c r="K673" s="3">
        <v>0.4752</v>
      </c>
      <c r="L673" s="3">
        <v>0.424075163398693</v>
      </c>
      <c r="M673" s="1">
        <v>0.821529411764706</v>
      </c>
      <c r="N673" s="1">
        <v>0</v>
      </c>
      <c r="O673" s="3">
        <v>0.533333333333333</v>
      </c>
      <c r="P673" s="2">
        <v>0.8</v>
      </c>
      <c r="Q673" s="2">
        <v>0.1</v>
      </c>
      <c r="R673" s="2">
        <v>0.1</v>
      </c>
      <c r="S673" s="2">
        <v>-0.426024749455338</v>
      </c>
      <c r="T673" s="2">
        <v>0.181591339541288</v>
      </c>
      <c r="U673" s="2">
        <v>0</v>
      </c>
      <c r="V673" s="2">
        <v>0</v>
      </c>
    </row>
    <row r="674" spans="1:22">
      <c r="A674">
        <v>302</v>
      </c>
      <c r="B674">
        <v>110</v>
      </c>
      <c r="C674">
        <v>3</v>
      </c>
      <c r="D674">
        <v>4</v>
      </c>
      <c r="E674">
        <v>4.5</v>
      </c>
      <c r="F674">
        <v>8.5</v>
      </c>
      <c r="G674">
        <v>0</v>
      </c>
      <c r="H674">
        <v>0.65</v>
      </c>
      <c r="I674">
        <v>1</v>
      </c>
      <c r="J674" s="1">
        <v>0.245</v>
      </c>
      <c r="K674" s="3">
        <v>0.306</v>
      </c>
      <c r="L674" s="3">
        <v>0.442483660130719</v>
      </c>
      <c r="M674" s="1">
        <v>0.859558823529412</v>
      </c>
      <c r="N674" s="1">
        <v>0</v>
      </c>
      <c r="O674" s="3">
        <v>0.566666666666667</v>
      </c>
      <c r="P674" s="2">
        <v>0.8</v>
      </c>
      <c r="Q674" s="2">
        <v>0.1</v>
      </c>
      <c r="R674" s="2">
        <v>0.1</v>
      </c>
      <c r="S674" s="2">
        <v>-0.379027015250545</v>
      </c>
      <c r="T674" s="2">
        <v>0.188342049863546</v>
      </c>
      <c r="U674" s="2">
        <v>0</v>
      </c>
      <c r="V674" s="2">
        <v>0</v>
      </c>
    </row>
    <row r="675" spans="1:22">
      <c r="A675">
        <v>297</v>
      </c>
      <c r="B675">
        <v>99</v>
      </c>
      <c r="C675">
        <v>4</v>
      </c>
      <c r="D675">
        <v>3</v>
      </c>
      <c r="E675">
        <v>3.5</v>
      </c>
      <c r="F675">
        <v>7.81</v>
      </c>
      <c r="G675">
        <v>0</v>
      </c>
      <c r="H675">
        <v>0.54</v>
      </c>
      <c r="I675">
        <v>0</v>
      </c>
      <c r="J675" s="1">
        <v>0.317773529411765</v>
      </c>
      <c r="K675" s="3">
        <v>0.37488</v>
      </c>
      <c r="L675" s="3">
        <v>0.413254901960784</v>
      </c>
      <c r="M675" s="1">
        <v>0.738632352941176</v>
      </c>
      <c r="N675" s="1">
        <v>1</v>
      </c>
      <c r="O675" s="3">
        <v>0.433333333333333</v>
      </c>
      <c r="P675" s="2">
        <v>0.8</v>
      </c>
      <c r="Q675" s="2">
        <v>0.1</v>
      </c>
      <c r="R675" s="2">
        <v>0.1</v>
      </c>
      <c r="S675" s="2">
        <v>-0.308666169934641</v>
      </c>
      <c r="T675" s="2">
        <v>0.179927010179249</v>
      </c>
      <c r="U675" s="2">
        <v>0</v>
      </c>
      <c r="V675" s="2">
        <v>0</v>
      </c>
    </row>
    <row r="676" spans="1:22">
      <c r="A676">
        <v>298</v>
      </c>
      <c r="B676">
        <v>101</v>
      </c>
      <c r="C676">
        <v>4</v>
      </c>
      <c r="D676">
        <v>2.5</v>
      </c>
      <c r="E676">
        <v>4.5</v>
      </c>
      <c r="F676">
        <v>7.69</v>
      </c>
      <c r="G676">
        <v>1</v>
      </c>
      <c r="H676">
        <v>0.53</v>
      </c>
      <c r="I676">
        <v>0</v>
      </c>
      <c r="J676" s="1">
        <v>0.325994117647059</v>
      </c>
      <c r="K676" s="3">
        <v>0.6152</v>
      </c>
      <c r="L676" s="3">
        <v>0.414522875816993</v>
      </c>
      <c r="M676" s="1">
        <v>0.761367647058824</v>
      </c>
      <c r="N676" s="1">
        <v>1</v>
      </c>
      <c r="O676" s="3">
        <v>0.8</v>
      </c>
      <c r="P676" s="2">
        <v>0.8</v>
      </c>
      <c r="Q676" s="2">
        <v>0.1</v>
      </c>
      <c r="R676" s="2">
        <v>0.1</v>
      </c>
      <c r="S676" s="2">
        <v>-0.40643394335512</v>
      </c>
      <c r="T676" s="2">
        <v>0.175775324455991</v>
      </c>
      <c r="U676" s="2">
        <v>0</v>
      </c>
      <c r="V676" s="2">
        <v>0</v>
      </c>
    </row>
    <row r="677" spans="1:22">
      <c r="A677">
        <v>300</v>
      </c>
      <c r="B677">
        <v>95</v>
      </c>
      <c r="C677">
        <v>2</v>
      </c>
      <c r="D677">
        <v>3</v>
      </c>
      <c r="E677">
        <v>1.5</v>
      </c>
      <c r="F677">
        <v>8.22</v>
      </c>
      <c r="G677">
        <v>1</v>
      </c>
      <c r="H677">
        <v>0.62</v>
      </c>
      <c r="I677">
        <v>1</v>
      </c>
      <c r="J677" s="1">
        <v>0.274705882352941</v>
      </c>
      <c r="K677" s="3">
        <v>0.3288</v>
      </c>
      <c r="L677" s="3">
        <v>0.416003267973856</v>
      </c>
      <c r="M677" s="1">
        <v>0.651088235294118</v>
      </c>
      <c r="N677" s="1">
        <v>0</v>
      </c>
      <c r="O677" s="3">
        <v>0.633333333333333</v>
      </c>
      <c r="P677" s="2">
        <v>0.8</v>
      </c>
      <c r="Q677" s="2">
        <v>0.1</v>
      </c>
      <c r="R677" s="2">
        <v>0.1</v>
      </c>
      <c r="S677" s="2">
        <v>-0.374622832244009</v>
      </c>
      <c r="T677" s="2">
        <v>0.173113353110253</v>
      </c>
      <c r="U677" s="2">
        <v>0</v>
      </c>
      <c r="V677" s="2">
        <v>0</v>
      </c>
    </row>
    <row r="678" spans="1:22">
      <c r="A678">
        <v>301</v>
      </c>
      <c r="B678">
        <v>99</v>
      </c>
      <c r="C678">
        <v>3</v>
      </c>
      <c r="D678">
        <v>2.5</v>
      </c>
      <c r="E678">
        <v>2</v>
      </c>
      <c r="F678">
        <v>8.45</v>
      </c>
      <c r="G678">
        <v>1</v>
      </c>
      <c r="H678">
        <v>0.68</v>
      </c>
      <c r="I678">
        <v>1</v>
      </c>
      <c r="J678" s="1">
        <v>0.251926470588235</v>
      </c>
      <c r="K678" s="3">
        <v>0.507</v>
      </c>
      <c r="L678" s="3">
        <v>0.425882352941176</v>
      </c>
      <c r="M678" s="1">
        <v>0.657573529411765</v>
      </c>
      <c r="N678" s="1">
        <v>0</v>
      </c>
      <c r="O678" s="3">
        <v>0.633333333333333</v>
      </c>
      <c r="P678" s="2">
        <v>0.8</v>
      </c>
      <c r="Q678" s="2">
        <v>0.1</v>
      </c>
      <c r="R678" s="2">
        <v>0.1</v>
      </c>
      <c r="S678" s="2">
        <v>-0.419221568627451</v>
      </c>
      <c r="T678" s="2">
        <v>0.175165148925772</v>
      </c>
      <c r="U678" s="2">
        <v>0</v>
      </c>
      <c r="V678" s="2">
        <v>0</v>
      </c>
    </row>
    <row r="679" spans="1:22">
      <c r="A679">
        <v>302</v>
      </c>
      <c r="B679">
        <v>102</v>
      </c>
      <c r="C679">
        <v>1</v>
      </c>
      <c r="D679">
        <v>2</v>
      </c>
      <c r="E679">
        <v>1.5</v>
      </c>
      <c r="F679">
        <v>8</v>
      </c>
      <c r="G679">
        <v>0</v>
      </c>
      <c r="H679">
        <v>0.5</v>
      </c>
      <c r="I679">
        <v>0</v>
      </c>
      <c r="J679" s="1">
        <v>0.289411764705882</v>
      </c>
      <c r="K679" s="3">
        <v>0.096</v>
      </c>
      <c r="L679" s="3">
        <v>0.423039215686275</v>
      </c>
      <c r="M679" s="1">
        <v>0.597058823529412</v>
      </c>
      <c r="N679" s="1">
        <v>1</v>
      </c>
      <c r="O679" s="3">
        <v>0.233333333333333</v>
      </c>
      <c r="P679" s="2">
        <v>0.8</v>
      </c>
      <c r="Q679" s="2">
        <v>0.1</v>
      </c>
      <c r="R679" s="2">
        <v>0.1</v>
      </c>
      <c r="S679" s="2">
        <v>-0.202018300653595</v>
      </c>
      <c r="T679" s="2">
        <v>0.19695885335812</v>
      </c>
      <c r="U679" s="2">
        <v>0</v>
      </c>
      <c r="V679" s="2">
        <v>1</v>
      </c>
    </row>
    <row r="680" spans="1:22">
      <c r="A680">
        <v>303</v>
      </c>
      <c r="B680">
        <v>102</v>
      </c>
      <c r="C680">
        <v>3</v>
      </c>
      <c r="D680">
        <v>3.5</v>
      </c>
      <c r="E680">
        <v>3</v>
      </c>
      <c r="F680">
        <v>8.5</v>
      </c>
      <c r="G680">
        <v>0</v>
      </c>
      <c r="H680">
        <v>0.62</v>
      </c>
      <c r="I680">
        <v>1</v>
      </c>
      <c r="J680" s="1">
        <v>0.2425</v>
      </c>
      <c r="K680" s="3">
        <v>0.306</v>
      </c>
      <c r="L680" s="3">
        <v>0.431862745098039</v>
      </c>
      <c r="M680" s="1">
        <v>0.760294117647059</v>
      </c>
      <c r="N680" s="1">
        <v>0</v>
      </c>
      <c r="O680" s="3">
        <v>0.433333333333333</v>
      </c>
      <c r="P680" s="2">
        <v>0.8</v>
      </c>
      <c r="Q680" s="2">
        <v>0.1</v>
      </c>
      <c r="R680" s="2">
        <v>0.1</v>
      </c>
      <c r="S680" s="2">
        <v>-0.356920261437909</v>
      </c>
      <c r="T680" s="2">
        <v>0.175546057136336</v>
      </c>
      <c r="U680" s="2">
        <v>0</v>
      </c>
      <c r="V680" s="2">
        <v>0</v>
      </c>
    </row>
    <row r="681" spans="1:22">
      <c r="A681">
        <v>298</v>
      </c>
      <c r="B681">
        <v>98</v>
      </c>
      <c r="C681">
        <v>2</v>
      </c>
      <c r="D681">
        <v>1.5</v>
      </c>
      <c r="E681">
        <v>2.5</v>
      </c>
      <c r="F681">
        <v>7.5</v>
      </c>
      <c r="G681">
        <v>1</v>
      </c>
      <c r="H681">
        <v>0.44</v>
      </c>
      <c r="I681">
        <v>0</v>
      </c>
      <c r="J681" s="1">
        <v>0.342647058823529</v>
      </c>
      <c r="K681" s="3">
        <v>0.3</v>
      </c>
      <c r="L681" s="3">
        <v>0.40718954248366</v>
      </c>
      <c r="M681" s="1">
        <v>0.606617647058824</v>
      </c>
      <c r="N681" s="1">
        <v>1</v>
      </c>
      <c r="O681" s="3">
        <v>0.6</v>
      </c>
      <c r="P681" s="2">
        <v>0.8</v>
      </c>
      <c r="Q681" s="2">
        <v>0.1</v>
      </c>
      <c r="R681" s="2">
        <v>0.1</v>
      </c>
      <c r="S681" s="2">
        <v>-0.296485838779956</v>
      </c>
      <c r="T681" s="2">
        <v>0.17751149971215</v>
      </c>
      <c r="U681" s="2">
        <v>0</v>
      </c>
      <c r="V681" s="2">
        <v>1</v>
      </c>
    </row>
    <row r="682" spans="1:22">
      <c r="A682">
        <v>295</v>
      </c>
      <c r="B682">
        <v>93</v>
      </c>
      <c r="C682">
        <v>1</v>
      </c>
      <c r="D682">
        <v>2</v>
      </c>
      <c r="E682">
        <v>2</v>
      </c>
      <c r="F682">
        <v>7.2</v>
      </c>
      <c r="G682">
        <v>0</v>
      </c>
      <c r="H682">
        <v>0.46</v>
      </c>
      <c r="I682">
        <v>0</v>
      </c>
      <c r="J682" s="1">
        <v>0.375294117647059</v>
      </c>
      <c r="K682" s="3">
        <v>0.0864</v>
      </c>
      <c r="L682" s="3">
        <v>0.393774509803922</v>
      </c>
      <c r="M682" s="1">
        <v>0.596911764705882</v>
      </c>
      <c r="N682" s="1">
        <v>0</v>
      </c>
      <c r="O682" s="3">
        <v>0.266666666666667</v>
      </c>
      <c r="P682" s="2">
        <v>0.8</v>
      </c>
      <c r="Q682" s="2">
        <v>0.1</v>
      </c>
      <c r="R682" s="2">
        <v>0.1</v>
      </c>
      <c r="S682" s="2">
        <v>-0.297211241830065</v>
      </c>
      <c r="T682" s="2">
        <v>0.165488467713485</v>
      </c>
      <c r="U682" s="2">
        <v>0</v>
      </c>
      <c r="V682" s="2">
        <v>1</v>
      </c>
    </row>
    <row r="683" spans="1:22">
      <c r="A683">
        <v>300</v>
      </c>
      <c r="B683">
        <v>97</v>
      </c>
      <c r="C683">
        <v>2</v>
      </c>
      <c r="D683">
        <v>3</v>
      </c>
      <c r="E683">
        <v>3</v>
      </c>
      <c r="F683">
        <v>8.1</v>
      </c>
      <c r="G683">
        <v>1</v>
      </c>
      <c r="H683">
        <v>0.65</v>
      </c>
      <c r="I683">
        <v>1</v>
      </c>
      <c r="J683" s="1">
        <v>0.285294117647059</v>
      </c>
      <c r="K683" s="3">
        <v>0.324</v>
      </c>
      <c r="L683" s="3">
        <v>0.416781045751634</v>
      </c>
      <c r="M683" s="1">
        <v>0.723088235294118</v>
      </c>
      <c r="N683" s="1">
        <v>0</v>
      </c>
      <c r="O683" s="3">
        <v>0.733333333333333</v>
      </c>
      <c r="P683" s="2">
        <v>0.8</v>
      </c>
      <c r="Q683" s="2">
        <v>0.1</v>
      </c>
      <c r="R683" s="2">
        <v>0.1</v>
      </c>
      <c r="S683" s="2">
        <v>-0.390133769063181</v>
      </c>
      <c r="T683" s="2">
        <v>0.184168888437031</v>
      </c>
      <c r="U683" s="2">
        <v>0</v>
      </c>
      <c r="V683" s="2">
        <v>0</v>
      </c>
    </row>
    <row r="684" spans="1:22">
      <c r="A684">
        <v>300</v>
      </c>
      <c r="B684">
        <v>105</v>
      </c>
      <c r="C684">
        <v>1</v>
      </c>
      <c r="D684">
        <v>1</v>
      </c>
      <c r="E684">
        <v>2</v>
      </c>
      <c r="F684">
        <v>7.8</v>
      </c>
      <c r="G684">
        <v>0</v>
      </c>
      <c r="H684">
        <v>0.58</v>
      </c>
      <c r="I684">
        <v>0</v>
      </c>
      <c r="J684" s="1">
        <v>0.311764705882353</v>
      </c>
      <c r="K684" s="3">
        <v>0.0936</v>
      </c>
      <c r="L684" s="3">
        <v>0.422892156862745</v>
      </c>
      <c r="M684" s="1">
        <v>0.565588235294118</v>
      </c>
      <c r="N684" s="1">
        <v>1</v>
      </c>
      <c r="O684" s="3">
        <v>0.2</v>
      </c>
      <c r="P684" s="2">
        <v>0.8</v>
      </c>
      <c r="Q684" s="2">
        <v>0.1</v>
      </c>
      <c r="R684" s="2">
        <v>0.1</v>
      </c>
      <c r="S684" s="2">
        <v>-0.202115555555556</v>
      </c>
      <c r="T684" s="2">
        <v>0.197057978463641</v>
      </c>
      <c r="U684" s="2">
        <v>0</v>
      </c>
      <c r="V684" s="2">
        <v>0</v>
      </c>
    </row>
    <row r="685" spans="1:22">
      <c r="A685">
        <v>304</v>
      </c>
      <c r="B685">
        <v>105</v>
      </c>
      <c r="C685">
        <v>1</v>
      </c>
      <c r="D685">
        <v>3</v>
      </c>
      <c r="E685">
        <v>1.5</v>
      </c>
      <c r="F685">
        <v>7.5</v>
      </c>
      <c r="G685">
        <v>0</v>
      </c>
      <c r="H685">
        <v>0.52</v>
      </c>
      <c r="I685">
        <v>0</v>
      </c>
      <c r="J685" s="1">
        <v>0.329411764705882</v>
      </c>
      <c r="K685" s="3">
        <v>0.09</v>
      </c>
      <c r="L685" s="3">
        <v>0.419852941176471</v>
      </c>
      <c r="M685" s="1">
        <v>0.636029411764706</v>
      </c>
      <c r="N685" s="1">
        <v>1</v>
      </c>
      <c r="O685" s="3">
        <v>0.3</v>
      </c>
      <c r="P685" s="2">
        <v>0.8</v>
      </c>
      <c r="Q685" s="2">
        <v>0.1</v>
      </c>
      <c r="R685" s="2">
        <v>0.1</v>
      </c>
      <c r="S685" s="2">
        <v>-0.218686274509804</v>
      </c>
      <c r="T685" s="2">
        <v>0.195219871675705</v>
      </c>
      <c r="U685" s="2">
        <v>0</v>
      </c>
      <c r="V685" s="2">
        <v>0</v>
      </c>
    </row>
    <row r="686" spans="1:22">
      <c r="A686">
        <v>298</v>
      </c>
      <c r="B686">
        <v>99</v>
      </c>
      <c r="C686">
        <v>2</v>
      </c>
      <c r="D686">
        <v>4</v>
      </c>
      <c r="E686">
        <v>2</v>
      </c>
      <c r="F686">
        <v>7.6</v>
      </c>
      <c r="G686">
        <v>0</v>
      </c>
      <c r="H686">
        <v>0.46</v>
      </c>
      <c r="I686">
        <v>0</v>
      </c>
      <c r="J686" s="1">
        <v>0.333882352941177</v>
      </c>
      <c r="K686" s="3">
        <v>0.1824</v>
      </c>
      <c r="L686" s="3">
        <v>0.410245098039216</v>
      </c>
      <c r="M686" s="1">
        <v>0.709117647058824</v>
      </c>
      <c r="N686" s="1">
        <v>1</v>
      </c>
      <c r="O686" s="3">
        <v>0.4</v>
      </c>
      <c r="P686" s="2">
        <v>0.8</v>
      </c>
      <c r="Q686" s="2">
        <v>0.1</v>
      </c>
      <c r="R686" s="2">
        <v>0.1</v>
      </c>
      <c r="S686" s="2">
        <v>-0.25580339869281</v>
      </c>
      <c r="T686" s="2">
        <v>0.188998346378959</v>
      </c>
      <c r="U686" s="2">
        <v>0</v>
      </c>
      <c r="V686" s="2">
        <v>1</v>
      </c>
    </row>
    <row r="687" spans="1:22">
      <c r="A687">
        <v>300</v>
      </c>
      <c r="B687">
        <v>99</v>
      </c>
      <c r="C687">
        <v>1</v>
      </c>
      <c r="D687">
        <v>3</v>
      </c>
      <c r="E687">
        <v>2</v>
      </c>
      <c r="F687">
        <v>6.8</v>
      </c>
      <c r="G687">
        <v>1</v>
      </c>
      <c r="H687">
        <v>0.36</v>
      </c>
      <c r="I687">
        <v>0</v>
      </c>
      <c r="J687" s="1">
        <v>0.4</v>
      </c>
      <c r="K687" s="3">
        <v>0.136</v>
      </c>
      <c r="L687" s="3">
        <v>0.397892156862745</v>
      </c>
      <c r="M687" s="1">
        <v>0.640588235294118</v>
      </c>
      <c r="N687" s="1">
        <v>0</v>
      </c>
      <c r="O687" s="3">
        <v>0.666666666666667</v>
      </c>
      <c r="P687" s="2">
        <v>0.8</v>
      </c>
      <c r="Q687" s="2">
        <v>0.1</v>
      </c>
      <c r="R687" s="2">
        <v>0.1</v>
      </c>
      <c r="S687" s="2">
        <v>-0.353618300653595</v>
      </c>
      <c r="T687" s="2">
        <v>0.179879870960099</v>
      </c>
      <c r="U687" s="2">
        <v>0</v>
      </c>
      <c r="V687" s="2">
        <v>1</v>
      </c>
    </row>
    <row r="688" spans="1:22">
      <c r="A688">
        <v>304</v>
      </c>
      <c r="B688">
        <v>105</v>
      </c>
      <c r="C688">
        <v>2</v>
      </c>
      <c r="D688">
        <v>3</v>
      </c>
      <c r="E688">
        <v>3</v>
      </c>
      <c r="F688">
        <v>8.2</v>
      </c>
      <c r="G688">
        <v>1</v>
      </c>
      <c r="H688">
        <v>0.54</v>
      </c>
      <c r="I688">
        <v>0</v>
      </c>
      <c r="J688" s="1">
        <v>0.266823529411765</v>
      </c>
      <c r="K688" s="3">
        <v>0.328</v>
      </c>
      <c r="L688" s="3">
        <v>0.431519607843137</v>
      </c>
      <c r="M688" s="1">
        <v>0.728529411764706</v>
      </c>
      <c r="N688" s="1">
        <v>1</v>
      </c>
      <c r="O688" s="3">
        <v>0.733333333333333</v>
      </c>
      <c r="P688" s="2">
        <v>0.8</v>
      </c>
      <c r="Q688" s="2">
        <v>0.1</v>
      </c>
      <c r="R688" s="2">
        <v>0.1</v>
      </c>
      <c r="S688" s="2">
        <v>-0.310640522875817</v>
      </c>
      <c r="T688" s="2">
        <v>0.185443750244722</v>
      </c>
      <c r="U688" s="2">
        <v>0</v>
      </c>
      <c r="V688" s="2">
        <v>0</v>
      </c>
    </row>
    <row r="689" spans="1:22">
      <c r="A689">
        <v>301</v>
      </c>
      <c r="B689">
        <v>99</v>
      </c>
      <c r="C689">
        <v>2</v>
      </c>
      <c r="D689">
        <v>3</v>
      </c>
      <c r="E689">
        <v>2</v>
      </c>
      <c r="F689">
        <v>8.22</v>
      </c>
      <c r="G689">
        <v>0</v>
      </c>
      <c r="H689">
        <v>0.64</v>
      </c>
      <c r="I689">
        <v>1</v>
      </c>
      <c r="J689" s="1">
        <v>0.272288235294118</v>
      </c>
      <c r="K689" s="3">
        <v>0.19728</v>
      </c>
      <c r="L689" s="3">
        <v>0.422049019607843</v>
      </c>
      <c r="M689" s="1">
        <v>0.676823529411765</v>
      </c>
      <c r="N689" s="1">
        <v>0</v>
      </c>
      <c r="O689" s="3">
        <v>0.333333333333333</v>
      </c>
      <c r="P689" s="2">
        <v>0.8</v>
      </c>
      <c r="Q689" s="2">
        <v>0.1</v>
      </c>
      <c r="R689" s="2">
        <v>0.1</v>
      </c>
      <c r="S689" s="2">
        <v>-0.318577150326797</v>
      </c>
      <c r="T689" s="2">
        <v>0.168093531642058</v>
      </c>
      <c r="U689" s="2">
        <v>0</v>
      </c>
      <c r="V689" s="2">
        <v>0</v>
      </c>
    </row>
    <row r="690" spans="1:22">
      <c r="A690">
        <v>296</v>
      </c>
      <c r="B690">
        <v>95</v>
      </c>
      <c r="C690">
        <v>2</v>
      </c>
      <c r="D690">
        <v>3</v>
      </c>
      <c r="E690">
        <v>2</v>
      </c>
      <c r="F690">
        <v>7.54</v>
      </c>
      <c r="G690">
        <v>1</v>
      </c>
      <c r="H690">
        <v>0.44</v>
      </c>
      <c r="I690">
        <v>0</v>
      </c>
      <c r="J690" s="1">
        <v>0.343576470588235</v>
      </c>
      <c r="K690" s="3">
        <v>0.3016</v>
      </c>
      <c r="L690" s="3">
        <v>0.402709150326797</v>
      </c>
      <c r="M690" s="1">
        <v>0.656147058823529</v>
      </c>
      <c r="N690" s="1">
        <v>1</v>
      </c>
      <c r="O690" s="3">
        <v>0.666666666666667</v>
      </c>
      <c r="P690" s="2">
        <v>0.8</v>
      </c>
      <c r="Q690" s="2">
        <v>0.1</v>
      </c>
      <c r="R690" s="2">
        <v>0.1</v>
      </c>
      <c r="S690" s="2">
        <v>-0.305261263616558</v>
      </c>
      <c r="T690" s="2">
        <v>0.179661504348451</v>
      </c>
      <c r="U690" s="2">
        <v>0</v>
      </c>
      <c r="V690" s="2">
        <v>1</v>
      </c>
    </row>
    <row r="691" spans="1:22">
      <c r="A691">
        <v>294</v>
      </c>
      <c r="B691">
        <v>93</v>
      </c>
      <c r="C691">
        <v>1</v>
      </c>
      <c r="D691">
        <v>1.5</v>
      </c>
      <c r="E691">
        <v>2</v>
      </c>
      <c r="F691">
        <v>7.36</v>
      </c>
      <c r="G691">
        <v>0</v>
      </c>
      <c r="H691">
        <v>0.46</v>
      </c>
      <c r="I691">
        <v>0</v>
      </c>
      <c r="J691" s="1">
        <v>0.363576470588235</v>
      </c>
      <c r="K691" s="3">
        <v>0.08832</v>
      </c>
      <c r="L691" s="3">
        <v>0.395950980392157</v>
      </c>
      <c r="M691" s="1">
        <v>0.575176470588235</v>
      </c>
      <c r="N691" s="1">
        <v>0</v>
      </c>
      <c r="O691" s="3">
        <v>0.233333333333333</v>
      </c>
      <c r="P691" s="2">
        <v>0.8</v>
      </c>
      <c r="Q691" s="2">
        <v>0.1</v>
      </c>
      <c r="R691" s="2">
        <v>0.1</v>
      </c>
      <c r="S691" s="2">
        <v>-0.290773437908497</v>
      </c>
      <c r="T691" s="2">
        <v>0.163609146798486</v>
      </c>
      <c r="U691" s="2">
        <v>0</v>
      </c>
      <c r="V691" s="2">
        <v>1</v>
      </c>
    </row>
    <row r="692" spans="1:22">
      <c r="A692">
        <v>299</v>
      </c>
      <c r="B692">
        <v>97</v>
      </c>
      <c r="C692">
        <v>3</v>
      </c>
      <c r="D692">
        <v>5</v>
      </c>
      <c r="E692">
        <v>3.5</v>
      </c>
      <c r="F692">
        <v>7.66</v>
      </c>
      <c r="G692">
        <v>0</v>
      </c>
      <c r="H692">
        <v>0.38</v>
      </c>
      <c r="I692">
        <v>0</v>
      </c>
      <c r="J692" s="1">
        <v>0.326370588235294</v>
      </c>
      <c r="K692" s="3">
        <v>0.27576</v>
      </c>
      <c r="L692" s="3">
        <v>0.408957516339869</v>
      </c>
      <c r="M692" s="1">
        <v>0.836352941176471</v>
      </c>
      <c r="N692" s="1">
        <v>1</v>
      </c>
      <c r="O692" s="3">
        <v>0.566666666666667</v>
      </c>
      <c r="P692" s="2">
        <v>0.8</v>
      </c>
      <c r="Q692" s="2">
        <v>0.1</v>
      </c>
      <c r="R692" s="2">
        <v>0.1</v>
      </c>
      <c r="S692" s="2">
        <v>-0.301865063180828</v>
      </c>
      <c r="T692" s="2">
        <v>0.187743344701042</v>
      </c>
      <c r="U692" s="2">
        <v>0</v>
      </c>
      <c r="V692" s="2">
        <v>1</v>
      </c>
    </row>
    <row r="693" spans="1:22">
      <c r="A693">
        <v>298</v>
      </c>
      <c r="B693">
        <v>98</v>
      </c>
      <c r="C693">
        <v>2</v>
      </c>
      <c r="D693">
        <v>4</v>
      </c>
      <c r="E693">
        <v>3</v>
      </c>
      <c r="F693">
        <v>8.03</v>
      </c>
      <c r="G693">
        <v>0</v>
      </c>
      <c r="H693">
        <v>0.34</v>
      </c>
      <c r="I693">
        <v>0</v>
      </c>
      <c r="J693" s="1">
        <v>0.296194117647059</v>
      </c>
      <c r="K693" s="3">
        <v>0.19272</v>
      </c>
      <c r="L693" s="3">
        <v>0.416022875816993</v>
      </c>
      <c r="M693" s="1">
        <v>0.769867647058824</v>
      </c>
      <c r="N693" s="1">
        <v>1</v>
      </c>
      <c r="O693" s="3">
        <v>0.466666666666667</v>
      </c>
      <c r="P693" s="2">
        <v>0.8</v>
      </c>
      <c r="Q693" s="2">
        <v>0.1</v>
      </c>
      <c r="R693" s="2">
        <v>0.1</v>
      </c>
      <c r="S693" s="2">
        <v>-0.260239276688453</v>
      </c>
      <c r="T693" s="2">
        <v>0.191351252508481</v>
      </c>
      <c r="U693" s="2">
        <v>0</v>
      </c>
      <c r="V693" s="2">
        <v>1</v>
      </c>
    </row>
    <row r="694" spans="1:22">
      <c r="A694">
        <v>301</v>
      </c>
      <c r="B694">
        <v>97</v>
      </c>
      <c r="C694">
        <v>2</v>
      </c>
      <c r="D694">
        <v>3</v>
      </c>
      <c r="E694">
        <v>3</v>
      </c>
      <c r="F694">
        <v>7.88</v>
      </c>
      <c r="G694">
        <v>1</v>
      </c>
      <c r="H694">
        <v>0.44</v>
      </c>
      <c r="I694">
        <v>0</v>
      </c>
      <c r="J694" s="1">
        <v>0.302388235294118</v>
      </c>
      <c r="K694" s="3">
        <v>0.3152</v>
      </c>
      <c r="L694" s="3">
        <v>0.413604575163399</v>
      </c>
      <c r="M694" s="1">
        <v>0.718323529411765</v>
      </c>
      <c r="N694" s="1">
        <v>1</v>
      </c>
      <c r="O694" s="3">
        <v>0.733333333333333</v>
      </c>
      <c r="P694" s="2">
        <v>0.8</v>
      </c>
      <c r="Q694" s="2">
        <v>0.1</v>
      </c>
      <c r="R694" s="2">
        <v>0.1</v>
      </c>
      <c r="S694" s="2">
        <v>-0.311117298474946</v>
      </c>
      <c r="T694" s="2">
        <v>0.184205241308737</v>
      </c>
      <c r="U694" s="2">
        <v>0</v>
      </c>
      <c r="V694" s="2">
        <v>1</v>
      </c>
    </row>
    <row r="695" spans="1:22">
      <c r="A695">
        <v>303</v>
      </c>
      <c r="B695">
        <v>99</v>
      </c>
      <c r="C695">
        <v>3</v>
      </c>
      <c r="D695">
        <v>2</v>
      </c>
      <c r="E695">
        <v>2.5</v>
      </c>
      <c r="F695">
        <v>7.66</v>
      </c>
      <c r="G695">
        <v>0</v>
      </c>
      <c r="H695">
        <v>0.36</v>
      </c>
      <c r="I695">
        <v>0</v>
      </c>
      <c r="J695" s="1">
        <v>0.317358823529412</v>
      </c>
      <c r="K695" s="3">
        <v>0.27576</v>
      </c>
      <c r="L695" s="3">
        <v>0.413696078431373</v>
      </c>
      <c r="M695" s="1">
        <v>0.639294117647059</v>
      </c>
      <c r="N695" s="1">
        <v>1</v>
      </c>
      <c r="O695" s="3">
        <v>0.3</v>
      </c>
      <c r="P695" s="2">
        <v>0.8</v>
      </c>
      <c r="Q695" s="2">
        <v>0.1</v>
      </c>
      <c r="R695" s="2">
        <v>0.1</v>
      </c>
      <c r="S695" s="2">
        <v>-0.263627503267974</v>
      </c>
      <c r="T695" s="2">
        <v>0.184853721175142</v>
      </c>
      <c r="U695" s="2">
        <v>0</v>
      </c>
      <c r="V695" s="2">
        <v>1</v>
      </c>
    </row>
    <row r="696" spans="1:22">
      <c r="A696">
        <v>304</v>
      </c>
      <c r="B696">
        <v>100</v>
      </c>
      <c r="C696">
        <v>4</v>
      </c>
      <c r="D696">
        <v>1.5</v>
      </c>
      <c r="E696">
        <v>2.5</v>
      </c>
      <c r="F696">
        <v>7.84</v>
      </c>
      <c r="G696">
        <v>0</v>
      </c>
      <c r="H696">
        <v>0.42</v>
      </c>
      <c r="I696">
        <v>0</v>
      </c>
      <c r="J696" s="1">
        <v>0.299011764705882</v>
      </c>
      <c r="K696" s="3">
        <v>0.37632</v>
      </c>
      <c r="L696" s="3">
        <v>0.418575163398693</v>
      </c>
      <c r="M696" s="1">
        <v>0.619529411764706</v>
      </c>
      <c r="N696" s="1">
        <v>1</v>
      </c>
      <c r="O696" s="3">
        <v>0.266666666666667</v>
      </c>
      <c r="P696" s="2">
        <v>0.8</v>
      </c>
      <c r="Q696" s="2">
        <v>0.1</v>
      </c>
      <c r="R696" s="2">
        <v>0.1</v>
      </c>
      <c r="S696" s="2">
        <v>-0.28260420043573</v>
      </c>
      <c r="T696" s="2">
        <v>0.182811820910396</v>
      </c>
      <c r="U696" s="2">
        <v>0</v>
      </c>
      <c r="V696" s="2">
        <v>1</v>
      </c>
    </row>
    <row r="697" spans="1:22">
      <c r="A697">
        <v>304</v>
      </c>
      <c r="B697">
        <v>103</v>
      </c>
      <c r="C697">
        <v>5</v>
      </c>
      <c r="D697">
        <v>5</v>
      </c>
      <c r="E697">
        <v>4</v>
      </c>
      <c r="F697">
        <v>8.64</v>
      </c>
      <c r="G697">
        <v>0</v>
      </c>
      <c r="H697">
        <v>0.68</v>
      </c>
      <c r="I697">
        <v>1</v>
      </c>
      <c r="J697" s="1">
        <v>0.227482352941176</v>
      </c>
      <c r="K697" s="3">
        <v>0.5184</v>
      </c>
      <c r="L697" s="3">
        <v>0.436075163398693</v>
      </c>
      <c r="M697" s="1">
        <v>0.889529411764706</v>
      </c>
      <c r="N697" s="1">
        <v>0</v>
      </c>
      <c r="O697" s="3">
        <v>0.6</v>
      </c>
      <c r="P697" s="2">
        <v>0.8</v>
      </c>
      <c r="Q697" s="2">
        <v>0.1</v>
      </c>
      <c r="R697" s="2">
        <v>0.1</v>
      </c>
      <c r="S697" s="2">
        <v>-0.434351023965142</v>
      </c>
      <c r="T697" s="2">
        <v>0.192216425004393</v>
      </c>
      <c r="U697" s="2">
        <v>0</v>
      </c>
      <c r="V697" s="2">
        <v>0</v>
      </c>
    </row>
    <row r="698" spans="1:22">
      <c r="A698">
        <v>305</v>
      </c>
      <c r="B698">
        <v>108</v>
      </c>
      <c r="C698">
        <v>5</v>
      </c>
      <c r="D698">
        <v>3</v>
      </c>
      <c r="E698">
        <v>3</v>
      </c>
      <c r="F698">
        <v>8.48</v>
      </c>
      <c r="G698">
        <v>0</v>
      </c>
      <c r="H698">
        <v>0.61</v>
      </c>
      <c r="I698">
        <v>1</v>
      </c>
      <c r="J698" s="1">
        <v>0.239294117647059</v>
      </c>
      <c r="K698" s="3">
        <v>0.5088</v>
      </c>
      <c r="L698" s="3">
        <v>0.881686274509804</v>
      </c>
      <c r="M698" s="1">
        <v>0.736264705882353</v>
      </c>
      <c r="N698" s="1">
        <v>0</v>
      </c>
      <c r="O698" s="3">
        <v>0.4</v>
      </c>
      <c r="P698" s="2">
        <v>0.8</v>
      </c>
      <c r="Q698" s="2">
        <v>0.1</v>
      </c>
      <c r="R698" s="2">
        <v>0.1</v>
      </c>
      <c r="S698" s="2">
        <v>0.525509281045752</v>
      </c>
      <c r="T698" s="2">
        <v>0.196786894155844</v>
      </c>
      <c r="U698" s="2">
        <v>1</v>
      </c>
      <c r="V698" s="2">
        <v>1</v>
      </c>
    </row>
    <row r="699" spans="1:22">
      <c r="A699">
        <v>301</v>
      </c>
      <c r="B699">
        <v>107</v>
      </c>
      <c r="C699">
        <v>3</v>
      </c>
      <c r="D699">
        <v>3.5</v>
      </c>
      <c r="E699">
        <v>3.5</v>
      </c>
      <c r="F699">
        <v>8.34</v>
      </c>
      <c r="G699">
        <v>1</v>
      </c>
      <c r="H699">
        <v>0.62</v>
      </c>
      <c r="I699">
        <v>1</v>
      </c>
      <c r="J699" s="1">
        <v>0.261664705882353</v>
      </c>
      <c r="K699" s="3">
        <v>0.5004</v>
      </c>
      <c r="L699" s="3">
        <v>0.435160130718954</v>
      </c>
      <c r="M699" s="1">
        <v>0.779823529411765</v>
      </c>
      <c r="N699" s="1">
        <v>0</v>
      </c>
      <c r="O699" s="3">
        <v>0.8</v>
      </c>
      <c r="P699" s="2">
        <v>0.8</v>
      </c>
      <c r="Q699" s="2">
        <v>0.1</v>
      </c>
      <c r="R699" s="2">
        <v>0.1</v>
      </c>
      <c r="S699" s="2">
        <v>-0.445645838779956</v>
      </c>
      <c r="T699" s="2">
        <v>0.192078471441491</v>
      </c>
      <c r="U699" s="2">
        <v>0</v>
      </c>
      <c r="V699" s="2">
        <v>0</v>
      </c>
    </row>
    <row r="700" spans="1:22">
      <c r="A700">
        <v>299</v>
      </c>
      <c r="B700">
        <v>102</v>
      </c>
      <c r="C700">
        <v>3</v>
      </c>
      <c r="D700">
        <v>4</v>
      </c>
      <c r="E700">
        <v>3.5</v>
      </c>
      <c r="F700">
        <v>8.62</v>
      </c>
      <c r="G700">
        <v>0</v>
      </c>
      <c r="H700">
        <v>0.56</v>
      </c>
      <c r="I700">
        <v>0</v>
      </c>
      <c r="J700" s="1">
        <v>0.24194705882353</v>
      </c>
      <c r="K700" s="3">
        <v>0.31032</v>
      </c>
      <c r="L700" s="3">
        <v>0.431901960784314</v>
      </c>
      <c r="M700" s="1">
        <v>0.81035294117647</v>
      </c>
      <c r="N700" s="1">
        <v>1</v>
      </c>
      <c r="O700" s="3">
        <v>0.5</v>
      </c>
      <c r="P700" s="2">
        <v>0.8</v>
      </c>
      <c r="Q700" s="2">
        <v>0.1</v>
      </c>
      <c r="R700" s="2">
        <v>0.1</v>
      </c>
      <c r="S700" s="2">
        <v>-0.287273307189543</v>
      </c>
      <c r="T700" s="2">
        <v>0.188900171506575</v>
      </c>
      <c r="U700" s="2">
        <v>0</v>
      </c>
      <c r="V700" s="2">
        <v>0</v>
      </c>
    </row>
    <row r="701" spans="1:22">
      <c r="A701">
        <v>290</v>
      </c>
      <c r="B701">
        <v>104</v>
      </c>
      <c r="C701">
        <v>4</v>
      </c>
      <c r="D701">
        <v>2</v>
      </c>
      <c r="E701">
        <v>2.5</v>
      </c>
      <c r="F701">
        <v>7.46</v>
      </c>
      <c r="G701">
        <v>0</v>
      </c>
      <c r="H701">
        <v>0.45</v>
      </c>
      <c r="I701">
        <v>0</v>
      </c>
      <c r="J701" s="1">
        <v>0.363705882352941</v>
      </c>
      <c r="K701" s="3">
        <v>0.35808</v>
      </c>
      <c r="L701" s="3">
        <v>0.410934640522876</v>
      </c>
      <c r="M701" s="1">
        <v>0.624735294117647</v>
      </c>
      <c r="N701" s="1">
        <v>1</v>
      </c>
      <c r="O701" s="3">
        <v>0.3</v>
      </c>
      <c r="P701" s="2">
        <v>0.8</v>
      </c>
      <c r="Q701" s="2">
        <v>0.1</v>
      </c>
      <c r="R701" s="2">
        <v>0.1</v>
      </c>
      <c r="S701" s="2">
        <v>-0.29603762962963</v>
      </c>
      <c r="T701" s="2">
        <v>0.179560397013889</v>
      </c>
      <c r="U701" s="2">
        <v>0</v>
      </c>
      <c r="V701" s="2">
        <v>1</v>
      </c>
    </row>
    <row r="702" spans="1:22">
      <c r="A702">
        <v>296</v>
      </c>
      <c r="B702">
        <v>99</v>
      </c>
      <c r="C702">
        <v>2</v>
      </c>
      <c r="D702">
        <v>3</v>
      </c>
      <c r="E702">
        <v>3.5</v>
      </c>
      <c r="F702">
        <v>7.28</v>
      </c>
      <c r="G702">
        <v>0</v>
      </c>
      <c r="H702">
        <v>0.47</v>
      </c>
      <c r="I702">
        <v>0</v>
      </c>
      <c r="J702" s="1">
        <v>0.366211764705882</v>
      </c>
      <c r="K702" s="3">
        <v>0.17472</v>
      </c>
      <c r="L702" s="3">
        <v>0.40393137254902</v>
      </c>
      <c r="M702" s="1">
        <v>0.724647058823529</v>
      </c>
      <c r="N702" s="1">
        <v>1</v>
      </c>
      <c r="O702" s="3">
        <v>0.433333333333333</v>
      </c>
      <c r="P702" s="2">
        <v>0.8</v>
      </c>
      <c r="Q702" s="2">
        <v>0.1</v>
      </c>
      <c r="R702" s="2">
        <v>0.1</v>
      </c>
      <c r="S702" s="2">
        <v>-0.264601934640523</v>
      </c>
      <c r="T702" s="2">
        <v>0.188597420790682</v>
      </c>
      <c r="U702" s="2">
        <v>0</v>
      </c>
      <c r="V702" s="2">
        <v>1</v>
      </c>
    </row>
    <row r="703" spans="1:22">
      <c r="A703">
        <v>301</v>
      </c>
      <c r="B703">
        <v>106</v>
      </c>
      <c r="C703">
        <v>4</v>
      </c>
      <c r="D703">
        <v>2.5</v>
      </c>
      <c r="E703">
        <v>3</v>
      </c>
      <c r="F703">
        <v>8.47</v>
      </c>
      <c r="G703">
        <v>0</v>
      </c>
      <c r="H703">
        <v>0.57</v>
      </c>
      <c r="I703">
        <v>0</v>
      </c>
      <c r="J703" s="1">
        <v>0.250155882352941</v>
      </c>
      <c r="K703" s="3">
        <v>0.40656</v>
      </c>
      <c r="L703" s="3">
        <v>0.435937908496732</v>
      </c>
      <c r="M703" s="1">
        <v>0.708073529411765</v>
      </c>
      <c r="N703" s="1">
        <v>1</v>
      </c>
      <c r="O703" s="3">
        <v>0.366666666666667</v>
      </c>
      <c r="P703" s="2">
        <v>0.8</v>
      </c>
      <c r="Q703" s="2">
        <v>0.1</v>
      </c>
      <c r="R703" s="2">
        <v>0.1</v>
      </c>
      <c r="S703" s="2">
        <v>-0.297353559912854</v>
      </c>
      <c r="T703" s="2">
        <v>0.182884664891677</v>
      </c>
      <c r="U703" s="2">
        <v>0</v>
      </c>
      <c r="V703" s="2">
        <v>0</v>
      </c>
    </row>
    <row r="704" spans="1:22">
      <c r="A704">
        <v>300</v>
      </c>
      <c r="B704">
        <v>100</v>
      </c>
      <c r="C704">
        <v>3</v>
      </c>
      <c r="D704">
        <v>2</v>
      </c>
      <c r="E704">
        <v>3</v>
      </c>
      <c r="F704">
        <v>8.66</v>
      </c>
      <c r="G704">
        <v>1</v>
      </c>
      <c r="H704">
        <v>0.64</v>
      </c>
      <c r="I704">
        <v>1</v>
      </c>
      <c r="J704" s="1">
        <v>0.235882352941176</v>
      </c>
      <c r="K704" s="3">
        <v>0.5196</v>
      </c>
      <c r="L704" s="3">
        <v>0.430281045751634</v>
      </c>
      <c r="M704" s="1">
        <v>0.687088235294118</v>
      </c>
      <c r="N704" s="1">
        <v>0</v>
      </c>
      <c r="O704" s="3">
        <v>0.666666666666667</v>
      </c>
      <c r="P704" s="2">
        <v>0.8</v>
      </c>
      <c r="Q704" s="2">
        <v>0.1</v>
      </c>
      <c r="R704" s="2">
        <v>0.1</v>
      </c>
      <c r="S704" s="2">
        <v>-0.424503965141612</v>
      </c>
      <c r="T704" s="2">
        <v>0.179648982335547</v>
      </c>
      <c r="U704" s="2">
        <v>0</v>
      </c>
      <c r="V704" s="2">
        <v>0</v>
      </c>
    </row>
    <row r="705" spans="1:22">
      <c r="A705">
        <v>303</v>
      </c>
      <c r="B705">
        <v>105</v>
      </c>
      <c r="C705">
        <v>5</v>
      </c>
      <c r="D705">
        <v>5</v>
      </c>
      <c r="E705">
        <v>4.5</v>
      </c>
      <c r="F705">
        <v>8.65</v>
      </c>
      <c r="G705">
        <v>0</v>
      </c>
      <c r="H705">
        <v>0.77</v>
      </c>
      <c r="I705">
        <v>1</v>
      </c>
      <c r="J705" s="1">
        <v>0.229132352941177</v>
      </c>
      <c r="K705" s="3">
        <v>0.519</v>
      </c>
      <c r="L705" s="3">
        <v>0.438529411764706</v>
      </c>
      <c r="M705" s="1">
        <v>0.914044117647059</v>
      </c>
      <c r="N705" s="1">
        <v>0</v>
      </c>
      <c r="O705" s="3">
        <v>0.633333333333333</v>
      </c>
      <c r="P705" s="2">
        <v>0.8</v>
      </c>
      <c r="Q705" s="2">
        <v>0.1</v>
      </c>
      <c r="R705" s="2">
        <v>0.1</v>
      </c>
      <c r="S705" s="2">
        <v>-0.440233333333333</v>
      </c>
      <c r="T705" s="2">
        <v>0.195334886720493</v>
      </c>
      <c r="U705" s="2">
        <v>0</v>
      </c>
      <c r="V705" s="2">
        <v>0</v>
      </c>
    </row>
    <row r="706" spans="1:22">
      <c r="A706">
        <v>297</v>
      </c>
      <c r="B706">
        <v>100</v>
      </c>
      <c r="C706">
        <v>1</v>
      </c>
      <c r="D706">
        <v>1.5</v>
      </c>
      <c r="E706">
        <v>2</v>
      </c>
      <c r="F706">
        <v>7.9</v>
      </c>
      <c r="G706">
        <v>0</v>
      </c>
      <c r="H706">
        <v>0.52</v>
      </c>
      <c r="I706">
        <v>0</v>
      </c>
      <c r="J706" s="1">
        <v>0.309911764705882</v>
      </c>
      <c r="K706" s="3">
        <v>0.0948</v>
      </c>
      <c r="L706" s="3">
        <v>0.416143790849673</v>
      </c>
      <c r="M706" s="1">
        <v>0.590882352941177</v>
      </c>
      <c r="N706" s="1">
        <v>1</v>
      </c>
      <c r="O706" s="3">
        <v>0.233333333333333</v>
      </c>
      <c r="P706" s="2">
        <v>0.8</v>
      </c>
      <c r="Q706" s="2">
        <v>0.1</v>
      </c>
      <c r="R706" s="2">
        <v>0.1</v>
      </c>
      <c r="S706" s="2">
        <v>-0.204832069716776</v>
      </c>
      <c r="T706" s="2">
        <v>0.196348811645123</v>
      </c>
      <c r="U706" s="2">
        <v>0</v>
      </c>
      <c r="V706" s="2">
        <v>0</v>
      </c>
    </row>
    <row r="707" spans="1:22">
      <c r="A707">
        <v>298</v>
      </c>
      <c r="B707">
        <v>99</v>
      </c>
      <c r="C707">
        <v>1</v>
      </c>
      <c r="D707">
        <v>1.5</v>
      </c>
      <c r="E707">
        <v>3</v>
      </c>
      <c r="F707">
        <v>7.46</v>
      </c>
      <c r="G707">
        <v>0</v>
      </c>
      <c r="H707">
        <v>0.53</v>
      </c>
      <c r="I707">
        <v>0</v>
      </c>
      <c r="J707" s="1">
        <v>0.346152941176471</v>
      </c>
      <c r="K707" s="3">
        <v>0.08952</v>
      </c>
      <c r="L707" s="3">
        <v>0.407911764705882</v>
      </c>
      <c r="M707" s="1">
        <v>0.630617647058824</v>
      </c>
      <c r="N707" s="1">
        <v>1</v>
      </c>
      <c r="O707" s="3">
        <v>0.3</v>
      </c>
      <c r="P707" s="2">
        <v>0.8</v>
      </c>
      <c r="Q707" s="2">
        <v>0.1</v>
      </c>
      <c r="R707" s="2">
        <v>0.1</v>
      </c>
      <c r="S707" s="2">
        <v>-0.219405333333333</v>
      </c>
      <c r="T707" s="2">
        <v>0.194793024851798</v>
      </c>
      <c r="U707" s="2">
        <v>0</v>
      </c>
      <c r="V707" s="2">
        <v>0</v>
      </c>
    </row>
    <row r="708" spans="1:22">
      <c r="A708">
        <v>302</v>
      </c>
      <c r="B708">
        <v>102</v>
      </c>
      <c r="C708">
        <v>3</v>
      </c>
      <c r="D708">
        <v>3.5</v>
      </c>
      <c r="E708">
        <v>5</v>
      </c>
      <c r="F708">
        <v>8.33</v>
      </c>
      <c r="G708">
        <v>0</v>
      </c>
      <c r="H708">
        <v>0.65</v>
      </c>
      <c r="I708">
        <v>1</v>
      </c>
      <c r="J708" s="1">
        <v>0.2601</v>
      </c>
      <c r="K708" s="3">
        <v>0.29988</v>
      </c>
      <c r="L708" s="3">
        <v>0.428539215686275</v>
      </c>
      <c r="M708" s="1">
        <v>0.855308823529412</v>
      </c>
      <c r="N708" s="1">
        <v>0</v>
      </c>
      <c r="O708" s="3">
        <v>0.566666666666667</v>
      </c>
      <c r="P708" s="2">
        <v>0.8</v>
      </c>
      <c r="Q708" s="2">
        <v>0.1</v>
      </c>
      <c r="R708" s="2">
        <v>0.1</v>
      </c>
      <c r="S708" s="2">
        <v>-0.377363163398693</v>
      </c>
      <c r="T708" s="2">
        <v>0.18751325060657</v>
      </c>
      <c r="U708" s="2">
        <v>0</v>
      </c>
      <c r="V708" s="2">
        <v>0</v>
      </c>
    </row>
    <row r="709" spans="1:22">
      <c r="A709">
        <v>300</v>
      </c>
      <c r="B709">
        <v>104</v>
      </c>
      <c r="C709">
        <v>3</v>
      </c>
      <c r="D709">
        <v>3.5</v>
      </c>
      <c r="E709">
        <v>3</v>
      </c>
      <c r="F709">
        <v>8.16</v>
      </c>
      <c r="G709">
        <v>0</v>
      </c>
      <c r="H709">
        <v>0.71</v>
      </c>
      <c r="I709">
        <v>1</v>
      </c>
      <c r="J709" s="1">
        <v>0.28</v>
      </c>
      <c r="K709" s="3">
        <v>0.29376</v>
      </c>
      <c r="L709" s="3">
        <v>0.427503267973856</v>
      </c>
      <c r="M709" s="1">
        <v>0.749588235294118</v>
      </c>
      <c r="N709" s="1">
        <v>0</v>
      </c>
      <c r="O709" s="3">
        <v>0.433333333333333</v>
      </c>
      <c r="P709" s="2">
        <v>0.8</v>
      </c>
      <c r="Q709" s="2">
        <v>0.1</v>
      </c>
      <c r="R709" s="2">
        <v>0.1</v>
      </c>
      <c r="S709" s="2">
        <v>-0.361637263616558</v>
      </c>
      <c r="T709" s="2">
        <v>0.173729687878337</v>
      </c>
      <c r="U709" s="2">
        <v>0</v>
      </c>
      <c r="V709" s="2">
        <v>0</v>
      </c>
    </row>
    <row r="710" spans="1:22">
      <c r="A710">
        <v>305</v>
      </c>
      <c r="B710">
        <v>107</v>
      </c>
      <c r="C710">
        <v>2</v>
      </c>
      <c r="D710">
        <v>2.5</v>
      </c>
      <c r="E710">
        <v>2.5</v>
      </c>
      <c r="F710">
        <v>8.42</v>
      </c>
      <c r="G710">
        <v>0</v>
      </c>
      <c r="H710">
        <v>0.71</v>
      </c>
      <c r="I710">
        <v>1</v>
      </c>
      <c r="J710" s="1">
        <v>0.244676470588235</v>
      </c>
      <c r="K710" s="3">
        <v>0.20208</v>
      </c>
      <c r="L710" s="3">
        <v>0.876908496732026</v>
      </c>
      <c r="M710" s="1">
        <v>0.684764705882353</v>
      </c>
      <c r="N710" s="1">
        <v>0</v>
      </c>
      <c r="O710" s="3">
        <v>0.333333333333333</v>
      </c>
      <c r="P710" s="2">
        <v>0.8</v>
      </c>
      <c r="Q710" s="2">
        <v>0.1</v>
      </c>
      <c r="R710" s="2">
        <v>0.1</v>
      </c>
      <c r="S710" s="2">
        <v>0.434425167755991</v>
      </c>
      <c r="T710" s="2">
        <v>0.19819761782581</v>
      </c>
      <c r="U710" s="2">
        <v>1</v>
      </c>
      <c r="V710" s="2">
        <v>1</v>
      </c>
    </row>
    <row r="711" spans="1:22">
      <c r="A711">
        <v>295</v>
      </c>
      <c r="B711">
        <v>99</v>
      </c>
      <c r="C711">
        <v>2</v>
      </c>
      <c r="D711">
        <v>2.5</v>
      </c>
      <c r="E711">
        <v>3</v>
      </c>
      <c r="F711">
        <v>7.65</v>
      </c>
      <c r="G711">
        <v>0</v>
      </c>
      <c r="H711">
        <v>0.57</v>
      </c>
      <c r="I711">
        <v>0</v>
      </c>
      <c r="J711" s="1">
        <v>0.33625</v>
      </c>
      <c r="K711" s="3">
        <v>0.1836</v>
      </c>
      <c r="L711" s="3">
        <v>0.409607843137255</v>
      </c>
      <c r="M711" s="1">
        <v>0.683161764705882</v>
      </c>
      <c r="N711" s="1">
        <v>1</v>
      </c>
      <c r="O711" s="3">
        <v>0.366666666666667</v>
      </c>
      <c r="P711" s="2">
        <v>0.8</v>
      </c>
      <c r="Q711" s="2">
        <v>0.1</v>
      </c>
      <c r="R711" s="2">
        <v>0.1</v>
      </c>
      <c r="S711" s="2">
        <v>-0.251841699346405</v>
      </c>
      <c r="T711" s="2">
        <v>0.188624312482712</v>
      </c>
      <c r="U711" s="2">
        <v>0</v>
      </c>
      <c r="V711" s="2">
        <v>0</v>
      </c>
    </row>
    <row r="712" spans="1:22">
      <c r="A712">
        <v>305</v>
      </c>
      <c r="B712">
        <v>106</v>
      </c>
      <c r="C712">
        <v>2</v>
      </c>
      <c r="D712">
        <v>3</v>
      </c>
      <c r="E712">
        <v>3</v>
      </c>
      <c r="F712">
        <v>8.16</v>
      </c>
      <c r="G712">
        <v>0</v>
      </c>
      <c r="H712">
        <v>0.64</v>
      </c>
      <c r="I712">
        <v>1</v>
      </c>
      <c r="J712" s="1">
        <v>0.268</v>
      </c>
      <c r="K712" s="3">
        <v>0.19584</v>
      </c>
      <c r="L712" s="3">
        <v>0.865464052287582</v>
      </c>
      <c r="M712" s="1">
        <v>0.728264705882353</v>
      </c>
      <c r="N712" s="1">
        <v>0</v>
      </c>
      <c r="O712" s="3">
        <v>0.4</v>
      </c>
      <c r="P712" s="2">
        <v>0.8</v>
      </c>
      <c r="Q712" s="2">
        <v>0.1</v>
      </c>
      <c r="R712" s="2">
        <v>0.1</v>
      </c>
      <c r="S712" s="2">
        <v>0.44474225708061</v>
      </c>
      <c r="T712" s="2">
        <v>0.198860578770551</v>
      </c>
      <c r="U712" s="2">
        <v>1</v>
      </c>
      <c r="V712" s="2">
        <v>1</v>
      </c>
    </row>
    <row r="713" spans="1:22">
      <c r="A713">
        <v>301</v>
      </c>
      <c r="B713">
        <v>104</v>
      </c>
      <c r="C713">
        <v>3</v>
      </c>
      <c r="D713">
        <v>3.5</v>
      </c>
      <c r="E713">
        <v>4</v>
      </c>
      <c r="F713">
        <v>8.12</v>
      </c>
      <c r="G713">
        <v>1</v>
      </c>
      <c r="H713">
        <v>0.68</v>
      </c>
      <c r="I713">
        <v>1</v>
      </c>
      <c r="J713" s="1">
        <v>0.281141176470588</v>
      </c>
      <c r="K713" s="3">
        <v>0.4872</v>
      </c>
      <c r="L713" s="3">
        <v>0.427326797385621</v>
      </c>
      <c r="M713" s="1">
        <v>0.799323529411765</v>
      </c>
      <c r="N713" s="1">
        <v>0</v>
      </c>
      <c r="O713" s="3">
        <v>0.833333333333333</v>
      </c>
      <c r="P713" s="2">
        <v>0.8</v>
      </c>
      <c r="Q713" s="2">
        <v>0.1</v>
      </c>
      <c r="R713" s="2">
        <v>0.1</v>
      </c>
      <c r="S713" s="2">
        <v>-0.44945734204793</v>
      </c>
      <c r="T713" s="2">
        <v>0.194786522310694</v>
      </c>
      <c r="U713" s="2">
        <v>0</v>
      </c>
      <c r="V713" s="2">
        <v>0</v>
      </c>
    </row>
    <row r="714" spans="1:22">
      <c r="A714">
        <v>305</v>
      </c>
      <c r="B714">
        <v>105</v>
      </c>
      <c r="C714">
        <v>2</v>
      </c>
      <c r="D714">
        <v>3</v>
      </c>
      <c r="E714">
        <v>2</v>
      </c>
      <c r="F714">
        <v>8.23</v>
      </c>
      <c r="G714">
        <v>0</v>
      </c>
      <c r="H714">
        <v>0.67</v>
      </c>
      <c r="I714">
        <v>1</v>
      </c>
      <c r="J714" s="1">
        <v>0.261720588235294</v>
      </c>
      <c r="K714" s="3">
        <v>0.19752</v>
      </c>
      <c r="L714" s="3">
        <v>0.865019607843137</v>
      </c>
      <c r="M714" s="1">
        <v>0.680014705882353</v>
      </c>
      <c r="N714" s="1">
        <v>0</v>
      </c>
      <c r="O714" s="3">
        <v>0.333333333333333</v>
      </c>
      <c r="P714" s="2">
        <v>0.8</v>
      </c>
      <c r="Q714" s="2">
        <v>0.1</v>
      </c>
      <c r="R714" s="2">
        <v>0.1</v>
      </c>
      <c r="S714" s="2">
        <v>0.434203895424837</v>
      </c>
      <c r="T714" s="2">
        <v>0.196613645592204</v>
      </c>
      <c r="U714" s="2">
        <v>1</v>
      </c>
      <c r="V714" s="2">
        <v>1</v>
      </c>
    </row>
    <row r="715" spans="1:22">
      <c r="A715">
        <v>304</v>
      </c>
      <c r="B715">
        <v>100</v>
      </c>
      <c r="C715">
        <v>2</v>
      </c>
      <c r="D715">
        <v>2.5</v>
      </c>
      <c r="E715">
        <v>3.5</v>
      </c>
      <c r="F715">
        <v>8.07</v>
      </c>
      <c r="G715">
        <v>0</v>
      </c>
      <c r="H715">
        <v>0.64</v>
      </c>
      <c r="I715">
        <v>1</v>
      </c>
      <c r="J715" s="1">
        <v>0.278447058823529</v>
      </c>
      <c r="K715" s="3">
        <v>0.19368</v>
      </c>
      <c r="L715" s="3">
        <v>0.422408496732026</v>
      </c>
      <c r="M715" s="1">
        <v>0.725279411764706</v>
      </c>
      <c r="N715" s="1">
        <v>0</v>
      </c>
      <c r="O715" s="3">
        <v>0.4</v>
      </c>
      <c r="P715" s="2">
        <v>0.8</v>
      </c>
      <c r="Q715" s="2">
        <v>0.1</v>
      </c>
      <c r="R715" s="2">
        <v>0.1</v>
      </c>
      <c r="S715" s="2">
        <v>-0.328565167755991</v>
      </c>
      <c r="T715" s="2">
        <v>0.173431002697244</v>
      </c>
      <c r="U715" s="2">
        <v>0</v>
      </c>
      <c r="V715" s="2">
        <v>0</v>
      </c>
    </row>
    <row r="716" spans="1:22">
      <c r="A716">
        <v>299</v>
      </c>
      <c r="B716">
        <v>100</v>
      </c>
      <c r="C716">
        <v>1</v>
      </c>
      <c r="D716">
        <v>1.5</v>
      </c>
      <c r="E716">
        <v>2</v>
      </c>
      <c r="F716">
        <v>7.89</v>
      </c>
      <c r="G716">
        <v>0</v>
      </c>
      <c r="H716">
        <v>0.59</v>
      </c>
      <c r="I716">
        <v>0</v>
      </c>
      <c r="J716" s="1">
        <v>0.306144117647059</v>
      </c>
      <c r="K716" s="3">
        <v>0.09468</v>
      </c>
      <c r="L716" s="3">
        <v>0.416957516339869</v>
      </c>
      <c r="M716" s="1">
        <v>0.592102941176471</v>
      </c>
      <c r="N716" s="1">
        <v>1</v>
      </c>
      <c r="O716" s="3">
        <v>0.233333333333333</v>
      </c>
      <c r="P716" s="2">
        <v>0.8</v>
      </c>
      <c r="Q716" s="2">
        <v>0.1</v>
      </c>
      <c r="R716" s="2">
        <v>0.1</v>
      </c>
      <c r="S716" s="2">
        <v>-0.204110004357298</v>
      </c>
      <c r="T716" s="2">
        <v>0.196480573290912</v>
      </c>
      <c r="U716" s="2">
        <v>0</v>
      </c>
      <c r="V716" s="2">
        <v>0</v>
      </c>
    </row>
    <row r="717" spans="1:22">
      <c r="A717">
        <v>296</v>
      </c>
      <c r="B717">
        <v>101</v>
      </c>
      <c r="C717">
        <v>1</v>
      </c>
      <c r="D717">
        <v>2.5</v>
      </c>
      <c r="E717">
        <v>3</v>
      </c>
      <c r="F717">
        <v>7.68</v>
      </c>
      <c r="G717">
        <v>0</v>
      </c>
      <c r="H717">
        <v>0.6</v>
      </c>
      <c r="I717">
        <v>0</v>
      </c>
      <c r="J717" s="1">
        <v>0.331388235294118</v>
      </c>
      <c r="K717" s="3">
        <v>0.09216</v>
      </c>
      <c r="L717" s="3">
        <v>0.413375816993464</v>
      </c>
      <c r="M717" s="1">
        <v>0.684647058823529</v>
      </c>
      <c r="N717" s="1">
        <v>0</v>
      </c>
      <c r="O717" s="3">
        <v>0.366666666666667</v>
      </c>
      <c r="P717" s="2">
        <v>0.8</v>
      </c>
      <c r="Q717" s="2">
        <v>0.1</v>
      </c>
      <c r="R717" s="2">
        <v>0.1</v>
      </c>
      <c r="S717" s="2">
        <v>-0.307284845315904</v>
      </c>
      <c r="T717" s="2">
        <v>0.173256156679939</v>
      </c>
      <c r="U717" s="2">
        <v>0</v>
      </c>
      <c r="V717" s="2">
        <v>0</v>
      </c>
    </row>
    <row r="718" spans="1:22">
      <c r="A718">
        <v>299</v>
      </c>
      <c r="B718">
        <v>96</v>
      </c>
      <c r="C718">
        <v>2</v>
      </c>
      <c r="D718">
        <v>1.5</v>
      </c>
      <c r="E718">
        <v>2</v>
      </c>
      <c r="F718">
        <v>7.86</v>
      </c>
      <c r="G718">
        <v>0</v>
      </c>
      <c r="H718">
        <v>0.54</v>
      </c>
      <c r="I718">
        <v>0</v>
      </c>
      <c r="J718" s="1">
        <v>0.308782352941176</v>
      </c>
      <c r="K718" s="3">
        <v>0.18864</v>
      </c>
      <c r="L718" s="3">
        <v>0.410901960784314</v>
      </c>
      <c r="M718" s="1">
        <v>0.591352941176471</v>
      </c>
      <c r="N718" s="1">
        <v>1</v>
      </c>
      <c r="O718" s="3">
        <v>0.233333333333333</v>
      </c>
      <c r="P718" s="2">
        <v>0.8</v>
      </c>
      <c r="Q718" s="2">
        <v>0.1</v>
      </c>
      <c r="R718" s="2">
        <v>0.1</v>
      </c>
      <c r="S718" s="2">
        <v>-0.228194718954248</v>
      </c>
      <c r="T718" s="2">
        <v>0.190897882356101</v>
      </c>
      <c r="U718" s="2">
        <v>0</v>
      </c>
      <c r="V718" s="2">
        <v>0</v>
      </c>
    </row>
    <row r="719" spans="1:22">
      <c r="A719">
        <v>294</v>
      </c>
      <c r="B719">
        <v>95</v>
      </c>
      <c r="C719">
        <v>1</v>
      </c>
      <c r="D719">
        <v>1.5</v>
      </c>
      <c r="E719">
        <v>1.5</v>
      </c>
      <c r="F719">
        <v>7.64</v>
      </c>
      <c r="G719">
        <v>0</v>
      </c>
      <c r="H719">
        <v>0.49</v>
      </c>
      <c r="I719">
        <v>0</v>
      </c>
      <c r="J719" s="1">
        <v>0.339364705882353</v>
      </c>
      <c r="K719" s="3">
        <v>0.09168</v>
      </c>
      <c r="L719" s="3">
        <v>0.403395424836601</v>
      </c>
      <c r="M719" s="1">
        <v>0.557176470588235</v>
      </c>
      <c r="N719" s="1">
        <v>1</v>
      </c>
      <c r="O719" s="3">
        <v>0.2</v>
      </c>
      <c r="P719" s="2">
        <v>0.8</v>
      </c>
      <c r="Q719" s="2">
        <v>0.1</v>
      </c>
      <c r="R719" s="2">
        <v>0.1</v>
      </c>
      <c r="S719" s="2">
        <v>-0.20309148583878</v>
      </c>
      <c r="T719" s="2">
        <v>0.196498799113122</v>
      </c>
      <c r="U719" s="2">
        <v>0</v>
      </c>
      <c r="V719" s="2">
        <v>1</v>
      </c>
    </row>
    <row r="720" spans="1:22">
      <c r="A720">
        <v>304</v>
      </c>
      <c r="B720">
        <v>102</v>
      </c>
      <c r="C720">
        <v>2</v>
      </c>
      <c r="D720">
        <v>3</v>
      </c>
      <c r="E720">
        <v>4</v>
      </c>
      <c r="F720">
        <v>8.73</v>
      </c>
      <c r="G720">
        <v>0</v>
      </c>
      <c r="H720">
        <v>0.67</v>
      </c>
      <c r="I720">
        <v>1</v>
      </c>
      <c r="J720" s="1">
        <v>0.219435294117647</v>
      </c>
      <c r="K720" s="3">
        <v>0.20952</v>
      </c>
      <c r="L720" s="3">
        <v>0.436186274509804</v>
      </c>
      <c r="M720" s="1">
        <v>0.791779411764706</v>
      </c>
      <c r="N720" s="1">
        <v>0</v>
      </c>
      <c r="O720" s="3">
        <v>0.466666666666667</v>
      </c>
      <c r="P720" s="2">
        <v>0.8</v>
      </c>
      <c r="Q720" s="2">
        <v>0.1</v>
      </c>
      <c r="R720" s="2">
        <v>0.1</v>
      </c>
      <c r="S720" s="2">
        <v>-0.331380104575163</v>
      </c>
      <c r="T720" s="2">
        <v>0.18220189161955</v>
      </c>
      <c r="U720" s="2">
        <v>0</v>
      </c>
      <c r="V720" s="2">
        <v>0</v>
      </c>
    </row>
    <row r="721" spans="1:22">
      <c r="A721">
        <v>300</v>
      </c>
      <c r="B721">
        <v>102</v>
      </c>
      <c r="C721">
        <v>2</v>
      </c>
      <c r="D721">
        <v>1.5</v>
      </c>
      <c r="E721">
        <v>2</v>
      </c>
      <c r="F721">
        <v>7.87</v>
      </c>
      <c r="G721">
        <v>0</v>
      </c>
      <c r="H721">
        <v>0.56</v>
      </c>
      <c r="I721">
        <v>0</v>
      </c>
      <c r="J721" s="1">
        <v>0.305588235294118</v>
      </c>
      <c r="K721" s="3">
        <v>0.18888</v>
      </c>
      <c r="L721" s="3">
        <v>0.419892156862745</v>
      </c>
      <c r="M721" s="1">
        <v>0.592338235294118</v>
      </c>
      <c r="N721" s="1">
        <v>1</v>
      </c>
      <c r="O721" s="3">
        <v>0.233333333333333</v>
      </c>
      <c r="P721" s="2">
        <v>0.8</v>
      </c>
      <c r="Q721" s="2">
        <v>0.1</v>
      </c>
      <c r="R721" s="2">
        <v>0.1</v>
      </c>
      <c r="S721" s="2">
        <v>-0.229883163398693</v>
      </c>
      <c r="T721" s="2">
        <v>0.190933401694295</v>
      </c>
      <c r="U721" s="2">
        <v>0</v>
      </c>
      <c r="V721" s="2">
        <v>0</v>
      </c>
    </row>
    <row r="722" spans="1:22">
      <c r="A722">
        <v>302</v>
      </c>
      <c r="B722">
        <v>99</v>
      </c>
      <c r="C722">
        <v>2</v>
      </c>
      <c r="D722">
        <v>1</v>
      </c>
      <c r="E722">
        <v>2</v>
      </c>
      <c r="F722">
        <v>7.97</v>
      </c>
      <c r="G722">
        <v>0</v>
      </c>
      <c r="H722">
        <v>0.56</v>
      </c>
      <c r="I722">
        <v>0</v>
      </c>
      <c r="J722" s="1">
        <v>0.292076470588235</v>
      </c>
      <c r="K722" s="3">
        <v>0.19128</v>
      </c>
      <c r="L722" s="3">
        <v>0.418372549019608</v>
      </c>
      <c r="M722" s="1">
        <v>0.571308823529412</v>
      </c>
      <c r="N722" s="1">
        <v>1</v>
      </c>
      <c r="O722" s="3">
        <v>0.2</v>
      </c>
      <c r="P722" s="2">
        <v>0.8</v>
      </c>
      <c r="Q722" s="2">
        <v>0.1</v>
      </c>
      <c r="R722" s="2">
        <v>0.1</v>
      </c>
      <c r="S722" s="2">
        <v>-0.222165777777778</v>
      </c>
      <c r="T722" s="2">
        <v>0.192219711731465</v>
      </c>
      <c r="U722" s="2">
        <v>0</v>
      </c>
      <c r="V722" s="2">
        <v>0</v>
      </c>
    </row>
    <row r="723" spans="1:22">
      <c r="A723">
        <v>305</v>
      </c>
      <c r="B723">
        <v>112</v>
      </c>
      <c r="C723">
        <v>3</v>
      </c>
      <c r="D723">
        <v>3</v>
      </c>
      <c r="E723">
        <v>3.5</v>
      </c>
      <c r="F723">
        <v>8.65</v>
      </c>
      <c r="G723">
        <v>0</v>
      </c>
      <c r="H723">
        <v>0.71</v>
      </c>
      <c r="I723">
        <v>1</v>
      </c>
      <c r="J723" s="1">
        <v>0.224044117647059</v>
      </c>
      <c r="K723" s="3">
        <v>0.3114</v>
      </c>
      <c r="L723" s="3">
        <v>0.898464052287582</v>
      </c>
      <c r="M723" s="1">
        <v>0.765514705882353</v>
      </c>
      <c r="N723" s="1">
        <v>0</v>
      </c>
      <c r="O723" s="3">
        <v>0.433333333333333</v>
      </c>
      <c r="P723" s="2">
        <v>0.8</v>
      </c>
      <c r="Q723" s="2">
        <v>0.1</v>
      </c>
      <c r="R723" s="2">
        <v>0.1</v>
      </c>
      <c r="S723" s="2">
        <v>0.478283355119826</v>
      </c>
      <c r="T723" s="2">
        <v>0.201554295017171</v>
      </c>
      <c r="U723" s="2">
        <v>1</v>
      </c>
      <c r="V723" s="2">
        <v>1</v>
      </c>
    </row>
    <row r="724" spans="1:22">
      <c r="A724">
        <v>301</v>
      </c>
      <c r="B724">
        <v>100</v>
      </c>
      <c r="C724">
        <v>3</v>
      </c>
      <c r="D724">
        <v>3.5</v>
      </c>
      <c r="E724">
        <v>3</v>
      </c>
      <c r="F724">
        <v>8.04</v>
      </c>
      <c r="G724">
        <v>0</v>
      </c>
      <c r="H724">
        <v>0.67</v>
      </c>
      <c r="I724">
        <v>1</v>
      </c>
      <c r="J724" s="1">
        <v>0.288223529411765</v>
      </c>
      <c r="K724" s="3">
        <v>0.28944</v>
      </c>
      <c r="L724" s="3">
        <v>0.420437908496732</v>
      </c>
      <c r="M724" s="1">
        <v>0.747323529411765</v>
      </c>
      <c r="N724" s="1">
        <v>0</v>
      </c>
      <c r="O724" s="3">
        <v>0.433333333333333</v>
      </c>
      <c r="P724" s="2">
        <v>0.8</v>
      </c>
      <c r="Q724" s="2">
        <v>0.1</v>
      </c>
      <c r="R724" s="2">
        <v>0.1</v>
      </c>
      <c r="S724" s="2">
        <v>-0.360612932461874</v>
      </c>
      <c r="T724" s="2">
        <v>0.173327998502357</v>
      </c>
      <c r="U724" s="2">
        <v>0</v>
      </c>
      <c r="V724" s="2">
        <v>0</v>
      </c>
    </row>
    <row r="725" spans="1:22">
      <c r="A725">
        <v>305</v>
      </c>
      <c r="B725">
        <v>105</v>
      </c>
      <c r="C725">
        <v>2</v>
      </c>
      <c r="D725">
        <v>3</v>
      </c>
      <c r="E725">
        <v>4</v>
      </c>
      <c r="F725">
        <v>8.13</v>
      </c>
      <c r="G725">
        <v>0</v>
      </c>
      <c r="H725">
        <v>0.66</v>
      </c>
      <c r="I725">
        <v>1</v>
      </c>
      <c r="J725" s="1">
        <v>0.270691176470588</v>
      </c>
      <c r="K725" s="3">
        <v>0.19512</v>
      </c>
      <c r="L725" s="3">
        <v>0.861686274509804</v>
      </c>
      <c r="M725" s="1">
        <v>0.777514705882353</v>
      </c>
      <c r="N725" s="1">
        <v>0</v>
      </c>
      <c r="O725" s="3">
        <v>0.466666666666667</v>
      </c>
      <c r="P725" s="2">
        <v>0.8</v>
      </c>
      <c r="Q725" s="2">
        <v>0.1</v>
      </c>
      <c r="R725" s="2">
        <v>0.1</v>
      </c>
      <c r="S725" s="2">
        <v>0.45353383006536</v>
      </c>
      <c r="T725" s="2">
        <v>0.201637620707728</v>
      </c>
      <c r="U725" s="2">
        <v>1</v>
      </c>
      <c r="V725" s="2">
        <v>1</v>
      </c>
    </row>
    <row r="726" spans="1:22">
      <c r="A726">
        <v>298</v>
      </c>
      <c r="B726">
        <v>101</v>
      </c>
      <c r="C726">
        <v>2</v>
      </c>
      <c r="D726">
        <v>1.5</v>
      </c>
      <c r="E726">
        <v>2</v>
      </c>
      <c r="F726">
        <v>7.86</v>
      </c>
      <c r="G726">
        <v>0</v>
      </c>
      <c r="H726">
        <v>0.54</v>
      </c>
      <c r="I726">
        <v>0</v>
      </c>
      <c r="J726" s="1">
        <v>0.311094117647059</v>
      </c>
      <c r="K726" s="3">
        <v>0.18864</v>
      </c>
      <c r="L726" s="3">
        <v>0.417356209150327</v>
      </c>
      <c r="M726" s="1">
        <v>0.590617647058824</v>
      </c>
      <c r="N726" s="1">
        <v>1</v>
      </c>
      <c r="O726" s="3">
        <v>0.233333333333333</v>
      </c>
      <c r="P726" s="2">
        <v>0.8</v>
      </c>
      <c r="Q726" s="2">
        <v>0.1</v>
      </c>
      <c r="R726" s="2">
        <v>0.1</v>
      </c>
      <c r="S726" s="2">
        <v>-0.230473498910675</v>
      </c>
      <c r="T726" s="2">
        <v>0.190757467110261</v>
      </c>
      <c r="U726" s="2">
        <v>0</v>
      </c>
      <c r="V726" s="2">
        <v>0</v>
      </c>
    </row>
    <row r="727" spans="1:22">
      <c r="A727">
        <v>300</v>
      </c>
      <c r="B727">
        <v>99</v>
      </c>
      <c r="C727">
        <v>1</v>
      </c>
      <c r="D727">
        <v>1</v>
      </c>
      <c r="E727">
        <v>2.5</v>
      </c>
      <c r="F727">
        <v>8.01</v>
      </c>
      <c r="G727">
        <v>0</v>
      </c>
      <c r="H727">
        <v>0.58</v>
      </c>
      <c r="I727">
        <v>0</v>
      </c>
      <c r="J727" s="1">
        <v>0.293235294117647</v>
      </c>
      <c r="K727" s="3">
        <v>0.09612</v>
      </c>
      <c r="L727" s="3">
        <v>0.418058823529412</v>
      </c>
      <c r="M727" s="1">
        <v>0.595838235294118</v>
      </c>
      <c r="N727" s="1">
        <v>1</v>
      </c>
      <c r="O727" s="3">
        <v>0.233333333333333</v>
      </c>
      <c r="P727" s="2">
        <v>0.8</v>
      </c>
      <c r="Q727" s="2">
        <v>0.1</v>
      </c>
      <c r="R727" s="2">
        <v>0.1</v>
      </c>
      <c r="S727" s="2">
        <v>-0.201644156862745</v>
      </c>
      <c r="T727" s="2">
        <v>0.196827942770336</v>
      </c>
      <c r="U727" s="2">
        <v>0</v>
      </c>
      <c r="V727" s="2">
        <v>0</v>
      </c>
    </row>
    <row r="728" spans="1:22">
      <c r="A728">
        <v>305</v>
      </c>
      <c r="B728">
        <v>102</v>
      </c>
      <c r="C728">
        <v>2</v>
      </c>
      <c r="D728">
        <v>2</v>
      </c>
      <c r="E728">
        <v>2.5</v>
      </c>
      <c r="F728">
        <v>8.18</v>
      </c>
      <c r="G728">
        <v>0</v>
      </c>
      <c r="H728">
        <v>0.62</v>
      </c>
      <c r="I728">
        <v>1</v>
      </c>
      <c r="J728" s="1">
        <v>0.266205882352941</v>
      </c>
      <c r="K728" s="3">
        <v>0.19632</v>
      </c>
      <c r="L728" s="3">
        <v>0.855019607843137</v>
      </c>
      <c r="M728" s="1">
        <v>0.653764705882353</v>
      </c>
      <c r="N728" s="1">
        <v>0</v>
      </c>
      <c r="O728" s="3">
        <v>0.3</v>
      </c>
      <c r="P728" s="2">
        <v>0.8</v>
      </c>
      <c r="Q728" s="2">
        <v>0.1</v>
      </c>
      <c r="R728" s="2">
        <v>0.1</v>
      </c>
      <c r="S728" s="2">
        <v>0.427646640522876</v>
      </c>
      <c r="T728" s="2">
        <v>0.194684638687192</v>
      </c>
      <c r="U728" s="2">
        <v>1</v>
      </c>
      <c r="V728" s="2">
        <v>1</v>
      </c>
    </row>
    <row r="729" spans="1:22">
      <c r="A729">
        <v>297</v>
      </c>
      <c r="B729">
        <v>96</v>
      </c>
      <c r="C729">
        <v>2</v>
      </c>
      <c r="D729">
        <v>2.5</v>
      </c>
      <c r="E729">
        <v>1.5</v>
      </c>
      <c r="F729">
        <v>7.89</v>
      </c>
      <c r="G729">
        <v>0</v>
      </c>
      <c r="H729">
        <v>0.43</v>
      </c>
      <c r="I729">
        <v>0</v>
      </c>
      <c r="J729" s="1">
        <v>0.310785294117647</v>
      </c>
      <c r="K729" s="3">
        <v>0.18936</v>
      </c>
      <c r="L729" s="3">
        <v>0.410421568627451</v>
      </c>
      <c r="M729" s="1">
        <v>0.615632352941176</v>
      </c>
      <c r="N729" s="1">
        <v>1</v>
      </c>
      <c r="O729" s="3">
        <v>0.266666666666667</v>
      </c>
      <c r="P729" s="2">
        <v>0.8</v>
      </c>
      <c r="Q729" s="2">
        <v>0.1</v>
      </c>
      <c r="R729" s="2">
        <v>0.1</v>
      </c>
      <c r="S729" s="2">
        <v>-0.233401751633987</v>
      </c>
      <c r="T729" s="2">
        <v>0.190098769629602</v>
      </c>
      <c r="U729" s="2">
        <v>0</v>
      </c>
      <c r="V729" s="2">
        <v>1</v>
      </c>
    </row>
    <row r="730" spans="1:22">
      <c r="A730">
        <v>305</v>
      </c>
      <c r="B730">
        <v>103</v>
      </c>
      <c r="C730">
        <v>2</v>
      </c>
      <c r="D730">
        <v>2.5</v>
      </c>
      <c r="E730">
        <v>3.5</v>
      </c>
      <c r="F730">
        <v>8.13</v>
      </c>
      <c r="G730">
        <v>0</v>
      </c>
      <c r="H730">
        <v>0.59</v>
      </c>
      <c r="I730">
        <v>0</v>
      </c>
      <c r="J730" s="1">
        <v>0.270691176470588</v>
      </c>
      <c r="K730" s="3">
        <v>0.19512</v>
      </c>
      <c r="L730" s="3">
        <v>0.856130718954248</v>
      </c>
      <c r="M730" s="1">
        <v>0.727514705882353</v>
      </c>
      <c r="N730" s="1">
        <v>1</v>
      </c>
      <c r="O730" s="3">
        <v>0.4</v>
      </c>
      <c r="P730" s="2">
        <v>0.8</v>
      </c>
      <c r="Q730" s="2">
        <v>0.1</v>
      </c>
      <c r="R730" s="2">
        <v>0.1</v>
      </c>
      <c r="S730" s="2">
        <v>0.362719015250545</v>
      </c>
      <c r="T730" s="2">
        <v>0.199540148455068</v>
      </c>
      <c r="U730" s="2">
        <v>1</v>
      </c>
      <c r="V730" s="2">
        <v>1</v>
      </c>
    </row>
    <row r="731" spans="1:22">
      <c r="A731">
        <v>295</v>
      </c>
      <c r="B731">
        <v>96</v>
      </c>
      <c r="C731">
        <v>2</v>
      </c>
      <c r="D731">
        <v>1.5</v>
      </c>
      <c r="E731">
        <v>2</v>
      </c>
      <c r="F731">
        <v>7.34</v>
      </c>
      <c r="G731">
        <v>0</v>
      </c>
      <c r="H731">
        <v>0.47</v>
      </c>
      <c r="I731">
        <v>0</v>
      </c>
      <c r="J731" s="1">
        <v>0.363147058823529</v>
      </c>
      <c r="K731" s="3">
        <v>0.17616</v>
      </c>
      <c r="L731" s="3">
        <v>0.400274509803922</v>
      </c>
      <c r="M731" s="1">
        <v>0.575411764705882</v>
      </c>
      <c r="N731" s="1">
        <v>1</v>
      </c>
      <c r="O731" s="3">
        <v>0.233333333333333</v>
      </c>
      <c r="P731" s="2">
        <v>0.8</v>
      </c>
      <c r="Q731" s="2">
        <v>0.1</v>
      </c>
      <c r="R731" s="2">
        <v>0.1</v>
      </c>
      <c r="S731" s="2">
        <v>-0.235254692810457</v>
      </c>
      <c r="T731" s="2">
        <v>0.189978768904329</v>
      </c>
      <c r="U731" s="2">
        <v>0</v>
      </c>
      <c r="V731" s="2">
        <v>1</v>
      </c>
    </row>
    <row r="732" spans="1:22">
      <c r="A732">
        <v>304</v>
      </c>
      <c r="B732">
        <v>97</v>
      </c>
      <c r="C732">
        <v>2</v>
      </c>
      <c r="D732">
        <v>1.5</v>
      </c>
      <c r="E732">
        <v>2</v>
      </c>
      <c r="F732">
        <v>7.64</v>
      </c>
      <c r="G732">
        <v>0</v>
      </c>
      <c r="H732">
        <v>0.47</v>
      </c>
      <c r="I732">
        <v>0</v>
      </c>
      <c r="J732" s="1">
        <v>0.316894117647059</v>
      </c>
      <c r="K732" s="3">
        <v>0.18336</v>
      </c>
      <c r="L732" s="3">
        <v>0.411075163398693</v>
      </c>
      <c r="M732" s="1">
        <v>0.589529411764706</v>
      </c>
      <c r="N732" s="1">
        <v>1</v>
      </c>
      <c r="O732" s="3">
        <v>0.233333333333333</v>
      </c>
      <c r="P732" s="2">
        <v>0.8</v>
      </c>
      <c r="Q732" s="2">
        <v>0.1</v>
      </c>
      <c r="R732" s="2">
        <v>0.1</v>
      </c>
      <c r="S732" s="2">
        <v>-0.228850161220044</v>
      </c>
      <c r="T732" s="2">
        <v>0.190900223812062</v>
      </c>
      <c r="U732" s="2">
        <v>0</v>
      </c>
      <c r="V732" s="2">
        <v>1</v>
      </c>
    </row>
    <row r="733" spans="1:22">
      <c r="A733">
        <v>299</v>
      </c>
      <c r="B733">
        <v>94</v>
      </c>
      <c r="C733">
        <v>1</v>
      </c>
      <c r="D733">
        <v>1</v>
      </c>
      <c r="E733">
        <v>1</v>
      </c>
      <c r="F733">
        <v>7.34</v>
      </c>
      <c r="G733">
        <v>0</v>
      </c>
      <c r="H733">
        <v>0.42</v>
      </c>
      <c r="I733">
        <v>0</v>
      </c>
      <c r="J733" s="1">
        <v>0.354511764705882</v>
      </c>
      <c r="K733" s="3">
        <v>0.08808</v>
      </c>
      <c r="L733" s="3">
        <v>0.399457516339869</v>
      </c>
      <c r="M733" s="1">
        <v>0.503352941176471</v>
      </c>
      <c r="N733" s="1">
        <v>0</v>
      </c>
      <c r="O733" s="3">
        <v>0.133333333333333</v>
      </c>
      <c r="P733" s="2">
        <v>0.8</v>
      </c>
      <c r="Q733" s="2">
        <v>0.1</v>
      </c>
      <c r="R733" s="2">
        <v>0.1</v>
      </c>
      <c r="S733" s="2">
        <v>-0.275481376906318</v>
      </c>
      <c r="T733" s="2">
        <v>0.159955254170096</v>
      </c>
      <c r="U733" s="2">
        <v>0</v>
      </c>
      <c r="V733" s="2">
        <v>1</v>
      </c>
    </row>
    <row r="734" spans="1:22">
      <c r="A734">
        <v>302</v>
      </c>
      <c r="B734">
        <v>99</v>
      </c>
      <c r="C734">
        <v>1</v>
      </c>
      <c r="D734">
        <v>2</v>
      </c>
      <c r="E734">
        <v>2</v>
      </c>
      <c r="F734">
        <v>7.25</v>
      </c>
      <c r="G734">
        <v>0</v>
      </c>
      <c r="H734">
        <v>0.57</v>
      </c>
      <c r="I734">
        <v>0</v>
      </c>
      <c r="J734" s="1">
        <v>0.356029411764706</v>
      </c>
      <c r="K734" s="3">
        <v>0.087</v>
      </c>
      <c r="L734" s="3">
        <v>0.406372549019608</v>
      </c>
      <c r="M734" s="1">
        <v>0.603308823529412</v>
      </c>
      <c r="N734" s="1">
        <v>1</v>
      </c>
      <c r="O734" s="3">
        <v>0.266666666666667</v>
      </c>
      <c r="P734" s="2">
        <v>0.8</v>
      </c>
      <c r="Q734" s="2">
        <v>0.1</v>
      </c>
      <c r="R734" s="2">
        <v>0.1</v>
      </c>
      <c r="S734" s="2">
        <v>-0.21610522875817</v>
      </c>
      <c r="T734" s="2">
        <v>0.195063079724244</v>
      </c>
      <c r="U734" s="2">
        <v>0</v>
      </c>
      <c r="V734" s="2">
        <v>0</v>
      </c>
    </row>
    <row r="735" spans="1:22">
      <c r="A735">
        <v>303</v>
      </c>
      <c r="B735">
        <v>100</v>
      </c>
      <c r="C735">
        <v>2</v>
      </c>
      <c r="D735">
        <v>3</v>
      </c>
      <c r="E735">
        <v>3.5</v>
      </c>
      <c r="F735">
        <v>8.06</v>
      </c>
      <c r="G735">
        <v>1</v>
      </c>
      <c r="H735">
        <v>0.64</v>
      </c>
      <c r="I735">
        <v>1</v>
      </c>
      <c r="J735" s="1">
        <v>0.281711764705882</v>
      </c>
      <c r="K735" s="3">
        <v>0.3224</v>
      </c>
      <c r="L735" s="3">
        <v>0.421751633986928</v>
      </c>
      <c r="M735" s="1">
        <v>0.749294117647059</v>
      </c>
      <c r="N735" s="1">
        <v>0</v>
      </c>
      <c r="O735" s="3">
        <v>0.766666666666667</v>
      </c>
      <c r="P735" s="2">
        <v>0.8</v>
      </c>
      <c r="Q735" s="2">
        <v>0.1</v>
      </c>
      <c r="R735" s="2">
        <v>0.1</v>
      </c>
      <c r="S735" s="2">
        <v>-0.394840435729848</v>
      </c>
      <c r="T735" s="2">
        <v>0.188343299451494</v>
      </c>
      <c r="U735" s="2">
        <v>0</v>
      </c>
      <c r="V735" s="2">
        <v>0</v>
      </c>
    </row>
    <row r="736" spans="1:22">
      <c r="A736">
        <v>300</v>
      </c>
      <c r="B736">
        <v>102</v>
      </c>
      <c r="C736">
        <v>3</v>
      </c>
      <c r="D736">
        <v>3.5</v>
      </c>
      <c r="E736">
        <v>2.5</v>
      </c>
      <c r="F736">
        <v>8.17</v>
      </c>
      <c r="G736">
        <v>0</v>
      </c>
      <c r="H736">
        <v>0.63</v>
      </c>
      <c r="I736">
        <v>1</v>
      </c>
      <c r="J736" s="1">
        <v>0.279117647058824</v>
      </c>
      <c r="K736" s="3">
        <v>0.29412</v>
      </c>
      <c r="L736" s="3">
        <v>0.424892156862745</v>
      </c>
      <c r="M736" s="1">
        <v>0.724838235294118</v>
      </c>
      <c r="N736" s="1">
        <v>0</v>
      </c>
      <c r="O736" s="3">
        <v>0.4</v>
      </c>
      <c r="P736" s="2">
        <v>0.8</v>
      </c>
      <c r="Q736" s="2">
        <v>0.1</v>
      </c>
      <c r="R736" s="2">
        <v>0.1</v>
      </c>
      <c r="S736" s="2">
        <v>-0.356155006535948</v>
      </c>
      <c r="T736" s="2">
        <v>0.170887847832613</v>
      </c>
      <c r="U736" s="2">
        <v>0</v>
      </c>
      <c r="V736" s="2">
        <v>0</v>
      </c>
    </row>
    <row r="737" spans="1:22">
      <c r="A737">
        <v>297</v>
      </c>
      <c r="B737">
        <v>98</v>
      </c>
      <c r="C737">
        <v>2</v>
      </c>
      <c r="D737">
        <v>2.5</v>
      </c>
      <c r="E737">
        <v>3</v>
      </c>
      <c r="F737">
        <v>7.67</v>
      </c>
      <c r="G737">
        <v>0</v>
      </c>
      <c r="H737">
        <v>0.59</v>
      </c>
      <c r="I737">
        <v>0</v>
      </c>
      <c r="J737" s="1">
        <v>0.330002941176471</v>
      </c>
      <c r="K737" s="3">
        <v>0.18408</v>
      </c>
      <c r="L737" s="3">
        <v>0.409532679738562</v>
      </c>
      <c r="M737" s="1">
        <v>0.685132352941176</v>
      </c>
      <c r="N737" s="1">
        <v>1</v>
      </c>
      <c r="O737" s="3">
        <v>0.366666666666667</v>
      </c>
      <c r="P737" s="2">
        <v>0.8</v>
      </c>
      <c r="Q737" s="2">
        <v>0.1</v>
      </c>
      <c r="R737" s="2">
        <v>0.1</v>
      </c>
      <c r="S737" s="2">
        <v>-0.250441420479303</v>
      </c>
      <c r="T737" s="2">
        <v>0.188876974240737</v>
      </c>
      <c r="U737" s="2">
        <v>0</v>
      </c>
      <c r="V737" s="2">
        <v>0</v>
      </c>
    </row>
    <row r="738" spans="1:22">
      <c r="A738">
        <v>301</v>
      </c>
      <c r="B738">
        <v>104</v>
      </c>
      <c r="C738">
        <v>2</v>
      </c>
      <c r="D738">
        <v>3.5</v>
      </c>
      <c r="E738">
        <v>3.5</v>
      </c>
      <c r="F738">
        <v>7.89</v>
      </c>
      <c r="G738">
        <v>1</v>
      </c>
      <c r="H738">
        <v>0.68</v>
      </c>
      <c r="I738">
        <v>1</v>
      </c>
      <c r="J738" s="1">
        <v>0.301502941176471</v>
      </c>
      <c r="K738" s="3">
        <v>0.3156</v>
      </c>
      <c r="L738" s="3">
        <v>0.423493464052288</v>
      </c>
      <c r="M738" s="1">
        <v>0.768573529411765</v>
      </c>
      <c r="N738" s="1">
        <v>0</v>
      </c>
      <c r="O738" s="3">
        <v>0.8</v>
      </c>
      <c r="P738" s="2">
        <v>0.8</v>
      </c>
      <c r="Q738" s="2">
        <v>0.1</v>
      </c>
      <c r="R738" s="2">
        <v>0.1</v>
      </c>
      <c r="S738" s="2">
        <v>-0.40297825708061</v>
      </c>
      <c r="T738" s="2">
        <v>0.191579284644091</v>
      </c>
      <c r="U738" s="2">
        <v>0</v>
      </c>
      <c r="V738" s="2">
        <v>0</v>
      </c>
    </row>
    <row r="739" spans="1:22">
      <c r="A739">
        <v>298</v>
      </c>
      <c r="B739">
        <v>92</v>
      </c>
      <c r="C739">
        <v>1</v>
      </c>
      <c r="D739">
        <v>2</v>
      </c>
      <c r="E739">
        <v>2</v>
      </c>
      <c r="F739">
        <v>7.88</v>
      </c>
      <c r="G739">
        <v>0</v>
      </c>
      <c r="H739">
        <v>0.51</v>
      </c>
      <c r="I739">
        <v>0</v>
      </c>
      <c r="J739" s="1">
        <v>0.309341176470588</v>
      </c>
      <c r="K739" s="3">
        <v>0.09456</v>
      </c>
      <c r="L739" s="3">
        <v>0.40518954248366</v>
      </c>
      <c r="M739" s="1">
        <v>0.616117647058824</v>
      </c>
      <c r="N739" s="1">
        <v>1</v>
      </c>
      <c r="O739" s="3">
        <v>0.266666666666667</v>
      </c>
      <c r="P739" s="2">
        <v>0.8</v>
      </c>
      <c r="Q739" s="2">
        <v>0.1</v>
      </c>
      <c r="R739" s="2">
        <v>0.1</v>
      </c>
      <c r="S739" s="2">
        <v>-0.206380270152505</v>
      </c>
      <c r="T739" s="2">
        <v>0.195983653914548</v>
      </c>
      <c r="U739" s="2">
        <v>0</v>
      </c>
      <c r="V739" s="2">
        <v>0</v>
      </c>
    </row>
    <row r="740" spans="1:22">
      <c r="A740">
        <v>301</v>
      </c>
      <c r="B740">
        <v>98</v>
      </c>
      <c r="C740">
        <v>1</v>
      </c>
      <c r="D740">
        <v>2</v>
      </c>
      <c r="E740">
        <v>3</v>
      </c>
      <c r="F740">
        <v>8.03</v>
      </c>
      <c r="G740">
        <v>1</v>
      </c>
      <c r="H740">
        <v>0.67</v>
      </c>
      <c r="I740">
        <v>1</v>
      </c>
      <c r="J740" s="1">
        <v>0.289108823529412</v>
      </c>
      <c r="K740" s="3">
        <v>0.1606</v>
      </c>
      <c r="L740" s="3">
        <v>0.417493464052288</v>
      </c>
      <c r="M740" s="1">
        <v>0.672073529411765</v>
      </c>
      <c r="N740" s="1">
        <v>0</v>
      </c>
      <c r="O740" s="3">
        <v>0.666666666666667</v>
      </c>
      <c r="P740" s="2">
        <v>0.8</v>
      </c>
      <c r="Q740" s="2">
        <v>0.1</v>
      </c>
      <c r="R740" s="2">
        <v>0.1</v>
      </c>
      <c r="S740" s="2">
        <v>-0.338353159041394</v>
      </c>
      <c r="T740" s="2">
        <v>0.181473500942569</v>
      </c>
      <c r="U740" s="2">
        <v>0</v>
      </c>
      <c r="V740" s="2">
        <v>0</v>
      </c>
    </row>
    <row r="741" spans="1:22">
      <c r="A741">
        <v>304</v>
      </c>
      <c r="B741">
        <v>101</v>
      </c>
      <c r="C741">
        <v>2</v>
      </c>
      <c r="D741">
        <v>2</v>
      </c>
      <c r="E741">
        <v>2.5</v>
      </c>
      <c r="F741">
        <v>7.66</v>
      </c>
      <c r="G741">
        <v>0</v>
      </c>
      <c r="H741">
        <v>0.38</v>
      </c>
      <c r="I741">
        <v>0</v>
      </c>
      <c r="J741" s="1">
        <v>0.315105882352941</v>
      </c>
      <c r="K741" s="3">
        <v>0.18384</v>
      </c>
      <c r="L741" s="3">
        <v>0.416964052287582</v>
      </c>
      <c r="M741" s="1">
        <v>0.640029411764706</v>
      </c>
      <c r="N741" s="1">
        <v>1</v>
      </c>
      <c r="O741" s="3">
        <v>0.3</v>
      </c>
      <c r="P741" s="2">
        <v>0.8</v>
      </c>
      <c r="Q741" s="2">
        <v>0.1</v>
      </c>
      <c r="R741" s="2">
        <v>0.1</v>
      </c>
      <c r="S741" s="2">
        <v>-0.239445002178649</v>
      </c>
      <c r="T741" s="2">
        <v>0.189718286409607</v>
      </c>
      <c r="U741" s="2">
        <v>0</v>
      </c>
      <c r="V741" s="2">
        <v>1</v>
      </c>
    </row>
    <row r="742" spans="1:22">
      <c r="A742">
        <v>297</v>
      </c>
      <c r="B742">
        <v>96</v>
      </c>
      <c r="C742">
        <v>2</v>
      </c>
      <c r="D742">
        <v>2.5</v>
      </c>
      <c r="E742">
        <v>2</v>
      </c>
      <c r="F742">
        <v>7.43</v>
      </c>
      <c r="G742">
        <v>0</v>
      </c>
      <c r="H742">
        <v>0.34</v>
      </c>
      <c r="I742">
        <v>0</v>
      </c>
      <c r="J742" s="1">
        <v>0.350967647058824</v>
      </c>
      <c r="K742" s="3">
        <v>0.17832</v>
      </c>
      <c r="L742" s="3">
        <v>0.402754901960784</v>
      </c>
      <c r="M742" s="1">
        <v>0.629132352941176</v>
      </c>
      <c r="N742" s="1">
        <v>1</v>
      </c>
      <c r="O742" s="3">
        <v>0.3</v>
      </c>
      <c r="P742" s="2">
        <v>0.8</v>
      </c>
      <c r="Q742" s="2">
        <v>0.1</v>
      </c>
      <c r="R742" s="2">
        <v>0.1</v>
      </c>
      <c r="S742" s="2">
        <v>-0.242875267973856</v>
      </c>
      <c r="T742" s="2">
        <v>0.188853534908402</v>
      </c>
      <c r="U742" s="2">
        <v>0</v>
      </c>
      <c r="V742" s="2">
        <v>1</v>
      </c>
    </row>
    <row r="743" spans="1:22">
      <c r="A743">
        <v>290</v>
      </c>
      <c r="B743">
        <v>100</v>
      </c>
      <c r="C743">
        <v>1</v>
      </c>
      <c r="D743">
        <v>1.5</v>
      </c>
      <c r="E743">
        <v>2</v>
      </c>
      <c r="F743">
        <v>7.56</v>
      </c>
      <c r="G743">
        <v>0</v>
      </c>
      <c r="H743">
        <v>0.47</v>
      </c>
      <c r="I743">
        <v>0</v>
      </c>
      <c r="J743" s="1">
        <v>0.355176470588235</v>
      </c>
      <c r="K743" s="3">
        <v>0.09072</v>
      </c>
      <c r="L743" s="3">
        <v>0.407045751633987</v>
      </c>
      <c r="M743" s="1">
        <v>0.577235294117647</v>
      </c>
      <c r="N743" s="1">
        <v>1</v>
      </c>
      <c r="O743" s="3">
        <v>0.233333333333333</v>
      </c>
      <c r="P743" s="2">
        <v>0.8</v>
      </c>
      <c r="Q743" s="2">
        <v>0.1</v>
      </c>
      <c r="R743" s="2">
        <v>0.1</v>
      </c>
      <c r="S743" s="2">
        <v>-0.212296749455338</v>
      </c>
      <c r="T743" s="2">
        <v>0.195372641587938</v>
      </c>
      <c r="U743" s="2">
        <v>0</v>
      </c>
      <c r="V743" s="2">
        <v>1</v>
      </c>
    </row>
    <row r="744" spans="1:22">
      <c r="A744">
        <v>303</v>
      </c>
      <c r="B744">
        <v>98</v>
      </c>
      <c r="C744">
        <v>1</v>
      </c>
      <c r="D744">
        <v>2</v>
      </c>
      <c r="E744">
        <v>2.5</v>
      </c>
      <c r="F744">
        <v>7.65</v>
      </c>
      <c r="G744">
        <v>0</v>
      </c>
      <c r="H744">
        <v>0.56</v>
      </c>
      <c r="I744">
        <v>0</v>
      </c>
      <c r="J744" s="1">
        <v>0.31825</v>
      </c>
      <c r="K744" s="3">
        <v>0.0918</v>
      </c>
      <c r="L744" s="3">
        <v>0.412140522875817</v>
      </c>
      <c r="M744" s="1">
        <v>0.639044117647059</v>
      </c>
      <c r="N744" s="1">
        <v>1</v>
      </c>
      <c r="O744" s="3">
        <v>0.3</v>
      </c>
      <c r="P744" s="2">
        <v>0.8</v>
      </c>
      <c r="Q744" s="2">
        <v>0.1</v>
      </c>
      <c r="R744" s="2">
        <v>0.1</v>
      </c>
      <c r="S744" s="2">
        <v>-0.214374335511983</v>
      </c>
      <c r="T744" s="2">
        <v>0.19555001168525</v>
      </c>
      <c r="U744" s="2">
        <v>0</v>
      </c>
      <c r="V744" s="2">
        <v>0</v>
      </c>
    </row>
    <row r="745" spans="1:22">
      <c r="A745">
        <v>300</v>
      </c>
      <c r="B745">
        <v>100</v>
      </c>
      <c r="C745">
        <v>3</v>
      </c>
      <c r="D745">
        <v>3</v>
      </c>
      <c r="E745">
        <v>3.5</v>
      </c>
      <c r="F745">
        <v>8.26</v>
      </c>
      <c r="G745">
        <v>0</v>
      </c>
      <c r="H745">
        <v>0.62</v>
      </c>
      <c r="I745">
        <v>1</v>
      </c>
      <c r="J745" s="1">
        <v>0.271176470588235</v>
      </c>
      <c r="K745" s="3">
        <v>0.29736</v>
      </c>
      <c r="L745" s="3">
        <v>0.423614379084967</v>
      </c>
      <c r="M745" s="1">
        <v>0.752088235294118</v>
      </c>
      <c r="N745" s="1">
        <v>0</v>
      </c>
      <c r="O745" s="3">
        <v>0.433333333333333</v>
      </c>
      <c r="P745" s="2">
        <v>0.8</v>
      </c>
      <c r="Q745" s="2">
        <v>0.1</v>
      </c>
      <c r="R745" s="2">
        <v>0.1</v>
      </c>
      <c r="S745" s="2">
        <v>-0.35940728540305</v>
      </c>
      <c r="T745" s="2">
        <v>0.174036167881771</v>
      </c>
      <c r="U745" s="2">
        <v>0</v>
      </c>
      <c r="V745" s="2">
        <v>0</v>
      </c>
    </row>
    <row r="746" spans="1:22">
      <c r="A746">
        <v>302</v>
      </c>
      <c r="B746">
        <v>101</v>
      </c>
      <c r="C746">
        <v>2</v>
      </c>
      <c r="D746">
        <v>2.5</v>
      </c>
      <c r="E746">
        <v>3.5</v>
      </c>
      <c r="F746">
        <v>7.96</v>
      </c>
      <c r="G746">
        <v>0</v>
      </c>
      <c r="H746">
        <v>0.46</v>
      </c>
      <c r="I746">
        <v>0</v>
      </c>
      <c r="J746" s="1">
        <v>0.292964705882353</v>
      </c>
      <c r="K746" s="3">
        <v>0.19104</v>
      </c>
      <c r="L746" s="3">
        <v>0.420983660130719</v>
      </c>
      <c r="M746" s="1">
        <v>0.721058823529412</v>
      </c>
      <c r="N746" s="1">
        <v>1</v>
      </c>
      <c r="O746" s="3">
        <v>0.4</v>
      </c>
      <c r="P746" s="2">
        <v>0.8</v>
      </c>
      <c r="Q746" s="2">
        <v>0.1</v>
      </c>
      <c r="R746" s="2">
        <v>0.1</v>
      </c>
      <c r="S746" s="2">
        <v>-0.251014936819172</v>
      </c>
      <c r="T746" s="2">
        <v>0.190331131247292</v>
      </c>
      <c r="U746" s="2">
        <v>0</v>
      </c>
      <c r="V746" s="2">
        <v>1</v>
      </c>
    </row>
    <row r="747" spans="1:22">
      <c r="A747">
        <v>296</v>
      </c>
      <c r="B747">
        <v>97</v>
      </c>
      <c r="C747">
        <v>2</v>
      </c>
      <c r="D747">
        <v>1.5</v>
      </c>
      <c r="E747">
        <v>2</v>
      </c>
      <c r="F747">
        <v>7.8</v>
      </c>
      <c r="G747">
        <v>0</v>
      </c>
      <c r="H747">
        <v>0.49</v>
      </c>
      <c r="I747">
        <v>0</v>
      </c>
      <c r="J747" s="1">
        <v>0.320941176470588</v>
      </c>
      <c r="K747" s="3">
        <v>0.1872</v>
      </c>
      <c r="L747" s="3">
        <v>0.409820261437909</v>
      </c>
      <c r="M747" s="1">
        <v>0.587647058823529</v>
      </c>
      <c r="N747" s="1">
        <v>1</v>
      </c>
      <c r="O747" s="3">
        <v>0.233333333333333</v>
      </c>
      <c r="P747" s="2">
        <v>0.8</v>
      </c>
      <c r="Q747" s="2">
        <v>0.1</v>
      </c>
      <c r="R747" s="2">
        <v>0.1</v>
      </c>
      <c r="S747" s="2">
        <v>-0.230468148148148</v>
      </c>
      <c r="T747" s="2">
        <v>0.190545630462514</v>
      </c>
      <c r="U747" s="2">
        <v>0</v>
      </c>
      <c r="V747" s="2">
        <v>1</v>
      </c>
    </row>
    <row r="748" spans="1:22">
      <c r="A748">
        <v>304</v>
      </c>
      <c r="B748">
        <v>100</v>
      </c>
      <c r="C748">
        <v>2</v>
      </c>
      <c r="D748">
        <v>3.5</v>
      </c>
      <c r="E748">
        <v>3</v>
      </c>
      <c r="F748">
        <v>8.22</v>
      </c>
      <c r="G748">
        <v>0</v>
      </c>
      <c r="H748">
        <v>0.63</v>
      </c>
      <c r="I748">
        <v>1</v>
      </c>
      <c r="J748" s="1">
        <v>0.265035294117647</v>
      </c>
      <c r="K748" s="3">
        <v>0.19728</v>
      </c>
      <c r="L748" s="3">
        <v>0.424908496732026</v>
      </c>
      <c r="M748" s="1">
        <v>0.754029411764706</v>
      </c>
      <c r="N748" s="1">
        <v>0</v>
      </c>
      <c r="O748" s="3">
        <v>0.433333333333333</v>
      </c>
      <c r="P748" s="2">
        <v>0.8</v>
      </c>
      <c r="Q748" s="2">
        <v>0.1</v>
      </c>
      <c r="R748" s="2">
        <v>0.1</v>
      </c>
      <c r="S748" s="2">
        <v>-0.331582030501089</v>
      </c>
      <c r="T748" s="2">
        <v>0.176922977928063</v>
      </c>
      <c r="U748" s="2">
        <v>0</v>
      </c>
      <c r="V748" s="2">
        <v>0</v>
      </c>
    </row>
    <row r="749" spans="1:22">
      <c r="A749">
        <v>302</v>
      </c>
      <c r="B749">
        <v>99</v>
      </c>
      <c r="C749">
        <v>3</v>
      </c>
      <c r="D749">
        <v>2.5</v>
      </c>
      <c r="E749">
        <v>3</v>
      </c>
      <c r="F749">
        <v>7.45</v>
      </c>
      <c r="G749">
        <v>0</v>
      </c>
      <c r="H749">
        <v>0.52</v>
      </c>
      <c r="I749">
        <v>0</v>
      </c>
      <c r="J749" s="1">
        <v>0.338264705882353</v>
      </c>
      <c r="K749" s="3">
        <v>0.2682</v>
      </c>
      <c r="L749" s="3">
        <v>0.409705882352941</v>
      </c>
      <c r="M749" s="1">
        <v>0.683308823529412</v>
      </c>
      <c r="N749" s="1">
        <v>1</v>
      </c>
      <c r="O749" s="3">
        <v>0.366666666666667</v>
      </c>
      <c r="P749" s="2">
        <v>0.8</v>
      </c>
      <c r="Q749" s="2">
        <v>0.1</v>
      </c>
      <c r="R749" s="2">
        <v>0.1</v>
      </c>
      <c r="S749" s="2">
        <v>-0.274976862745098</v>
      </c>
      <c r="T749" s="2">
        <v>0.183644955913919</v>
      </c>
      <c r="U749" s="2">
        <v>0</v>
      </c>
      <c r="V749" s="2">
        <v>0</v>
      </c>
    </row>
    <row r="750" spans="1:22">
      <c r="A750">
        <v>298</v>
      </c>
      <c r="B750">
        <v>100</v>
      </c>
      <c r="C750">
        <v>3</v>
      </c>
      <c r="D750">
        <v>2.5</v>
      </c>
      <c r="E750">
        <v>4</v>
      </c>
      <c r="F750">
        <v>7.95</v>
      </c>
      <c r="G750">
        <v>1</v>
      </c>
      <c r="H750">
        <v>0.58</v>
      </c>
      <c r="I750">
        <v>0</v>
      </c>
      <c r="J750" s="1">
        <v>0.303205882352941</v>
      </c>
      <c r="K750" s="3">
        <v>0.477</v>
      </c>
      <c r="L750" s="3">
        <v>0.417467320261438</v>
      </c>
      <c r="M750" s="1">
        <v>0.742867647058824</v>
      </c>
      <c r="N750" s="1">
        <v>1</v>
      </c>
      <c r="O750" s="3">
        <v>0.766666666666667</v>
      </c>
      <c r="P750" s="2">
        <v>0.8</v>
      </c>
      <c r="Q750" s="2">
        <v>0.1</v>
      </c>
      <c r="R750" s="2">
        <v>0.1</v>
      </c>
      <c r="S750" s="2">
        <v>-0.360142265795207</v>
      </c>
      <c r="T750" s="2">
        <v>0.178552729434787</v>
      </c>
      <c r="U750" s="2">
        <v>0</v>
      </c>
      <c r="V750" s="2">
        <v>0</v>
      </c>
    </row>
    <row r="751" spans="1:22">
      <c r="A751">
        <v>297</v>
      </c>
      <c r="B751">
        <v>101</v>
      </c>
      <c r="C751">
        <v>3</v>
      </c>
      <c r="D751">
        <v>2</v>
      </c>
      <c r="E751">
        <v>4</v>
      </c>
      <c r="F751">
        <v>7.67</v>
      </c>
      <c r="G751">
        <v>1</v>
      </c>
      <c r="H751">
        <v>0.57</v>
      </c>
      <c r="I751">
        <v>0</v>
      </c>
      <c r="J751" s="1">
        <v>0.330002941176471</v>
      </c>
      <c r="K751" s="3">
        <v>0.4602</v>
      </c>
      <c r="L751" s="3">
        <v>0.413699346405229</v>
      </c>
      <c r="M751" s="1">
        <v>0.710132352941176</v>
      </c>
      <c r="N751" s="1">
        <v>1</v>
      </c>
      <c r="O751" s="3">
        <v>0.733333333333333</v>
      </c>
      <c r="P751" s="2">
        <v>0.8</v>
      </c>
      <c r="Q751" s="2">
        <v>0.1</v>
      </c>
      <c r="R751" s="2">
        <v>0.1</v>
      </c>
      <c r="S751" s="2">
        <v>-0.356517864923747</v>
      </c>
      <c r="T751" s="2">
        <v>0.175500332407045</v>
      </c>
      <c r="U751" s="2">
        <v>0</v>
      </c>
      <c r="V751" s="2">
        <v>0</v>
      </c>
    </row>
    <row r="752" spans="1:22">
      <c r="A752">
        <v>300</v>
      </c>
      <c r="B752">
        <v>98</v>
      </c>
      <c r="C752">
        <v>1</v>
      </c>
      <c r="D752">
        <v>2</v>
      </c>
      <c r="E752">
        <v>2.5</v>
      </c>
      <c r="F752">
        <v>8.02</v>
      </c>
      <c r="G752">
        <v>0</v>
      </c>
      <c r="H752">
        <v>0.61</v>
      </c>
      <c r="I752">
        <v>1</v>
      </c>
      <c r="J752" s="1">
        <v>0.292352941176471</v>
      </c>
      <c r="K752" s="3">
        <v>0.09624</v>
      </c>
      <c r="L752" s="3">
        <v>0.41683660130719</v>
      </c>
      <c r="M752" s="1">
        <v>0.646088235294118</v>
      </c>
      <c r="N752" s="1">
        <v>0</v>
      </c>
      <c r="O752" s="3">
        <v>0.3</v>
      </c>
      <c r="P752" s="2">
        <v>0.8</v>
      </c>
      <c r="Q752" s="2">
        <v>0.1</v>
      </c>
      <c r="R752" s="2">
        <v>0.1</v>
      </c>
      <c r="S752" s="2">
        <v>-0.290468270152505</v>
      </c>
      <c r="T752" s="2">
        <v>0.169014700887515</v>
      </c>
      <c r="U752" s="2">
        <v>0</v>
      </c>
      <c r="V752" s="2">
        <v>0</v>
      </c>
    </row>
    <row r="753" spans="1:22">
      <c r="A753">
        <v>301</v>
      </c>
      <c r="B753">
        <v>96</v>
      </c>
      <c r="C753">
        <v>1</v>
      </c>
      <c r="D753">
        <v>3</v>
      </c>
      <c r="E753">
        <v>4</v>
      </c>
      <c r="F753">
        <v>7.56</v>
      </c>
      <c r="G753">
        <v>0</v>
      </c>
      <c r="H753">
        <v>0.54</v>
      </c>
      <c r="I753">
        <v>0</v>
      </c>
      <c r="J753" s="1">
        <v>0.330717647058823</v>
      </c>
      <c r="K753" s="3">
        <v>0.09072</v>
      </c>
      <c r="L753" s="3">
        <v>0.406882352941176</v>
      </c>
      <c r="M753" s="1">
        <v>0.760323529411765</v>
      </c>
      <c r="N753" s="1">
        <v>1</v>
      </c>
      <c r="O753" s="3">
        <v>0.466666666666667</v>
      </c>
      <c r="P753" s="2">
        <v>0.8</v>
      </c>
      <c r="Q753" s="2">
        <v>0.1</v>
      </c>
      <c r="R753" s="2">
        <v>0.1</v>
      </c>
      <c r="S753" s="2">
        <v>-0.239044549019608</v>
      </c>
      <c r="T753" s="2">
        <v>0.197044979257073</v>
      </c>
      <c r="U753" s="2">
        <v>0</v>
      </c>
      <c r="V753" s="2">
        <v>0</v>
      </c>
    </row>
    <row r="754" spans="1:22">
      <c r="A754">
        <v>299</v>
      </c>
      <c r="B754">
        <v>100</v>
      </c>
      <c r="C754">
        <v>3</v>
      </c>
      <c r="D754">
        <v>2</v>
      </c>
      <c r="E754">
        <v>3</v>
      </c>
      <c r="F754">
        <v>7.42</v>
      </c>
      <c r="G754">
        <v>0</v>
      </c>
      <c r="H754">
        <v>0.42</v>
      </c>
      <c r="I754">
        <v>0</v>
      </c>
      <c r="J754" s="1">
        <v>0.347476470588235</v>
      </c>
      <c r="K754" s="3">
        <v>0.26712</v>
      </c>
      <c r="L754" s="3">
        <v>0.409124183006536</v>
      </c>
      <c r="M754" s="1">
        <v>0.655352941176471</v>
      </c>
      <c r="N754" s="1">
        <v>1</v>
      </c>
      <c r="O754" s="3">
        <v>0.333333333333333</v>
      </c>
      <c r="P754" s="2">
        <v>0.8</v>
      </c>
      <c r="Q754" s="2">
        <v>0.1</v>
      </c>
      <c r="R754" s="2">
        <v>0.1</v>
      </c>
      <c r="S754" s="2">
        <v>-0.272087076252723</v>
      </c>
      <c r="T754" s="2">
        <v>0.183531722705068</v>
      </c>
      <c r="U754" s="2">
        <v>0</v>
      </c>
      <c r="V754" s="2">
        <v>1</v>
      </c>
    </row>
    <row r="755" spans="1:22">
      <c r="A755">
        <v>305</v>
      </c>
      <c r="B755">
        <v>104</v>
      </c>
      <c r="C755">
        <v>2</v>
      </c>
      <c r="D755">
        <v>2.5</v>
      </c>
      <c r="E755">
        <v>1.5</v>
      </c>
      <c r="F755">
        <v>7.79</v>
      </c>
      <c r="G755">
        <v>0</v>
      </c>
      <c r="H755">
        <v>0.53</v>
      </c>
      <c r="I755">
        <v>0</v>
      </c>
      <c r="J755" s="1">
        <v>0.301191176470588</v>
      </c>
      <c r="K755" s="3">
        <v>0.18696</v>
      </c>
      <c r="L755" s="3">
        <v>0.847575163398693</v>
      </c>
      <c r="M755" s="1">
        <v>0.619014705882353</v>
      </c>
      <c r="N755" s="1">
        <v>1</v>
      </c>
      <c r="O755" s="3">
        <v>0.266666666666667</v>
      </c>
      <c r="P755" s="2">
        <v>0.8</v>
      </c>
      <c r="Q755" s="2">
        <v>0.1</v>
      </c>
      <c r="R755" s="2">
        <v>0.1</v>
      </c>
      <c r="S755" s="2">
        <v>0.34704820043573</v>
      </c>
      <c r="T755" s="2">
        <v>0.201181972666991</v>
      </c>
      <c r="U755" s="2">
        <v>1</v>
      </c>
      <c r="V755" s="2">
        <v>1</v>
      </c>
    </row>
    <row r="756" spans="1:22">
      <c r="A756">
        <v>305</v>
      </c>
      <c r="B756">
        <v>102</v>
      </c>
      <c r="C756">
        <v>2</v>
      </c>
      <c r="D756">
        <v>1.5</v>
      </c>
      <c r="E756">
        <v>2.5</v>
      </c>
      <c r="F756">
        <v>7.64</v>
      </c>
      <c r="G756">
        <v>0</v>
      </c>
      <c r="H756">
        <v>0.59</v>
      </c>
      <c r="I756">
        <v>0</v>
      </c>
      <c r="J756" s="1">
        <v>0.314647058823529</v>
      </c>
      <c r="K756" s="3">
        <v>0.18336</v>
      </c>
      <c r="L756" s="3">
        <v>0.837019607843137</v>
      </c>
      <c r="M756" s="1">
        <v>0.615264705882353</v>
      </c>
      <c r="N756" s="1">
        <v>1</v>
      </c>
      <c r="O756" s="3">
        <v>0.266666666666667</v>
      </c>
      <c r="P756" s="2">
        <v>0.8</v>
      </c>
      <c r="Q756" s="2">
        <v>0.1</v>
      </c>
      <c r="R756" s="2">
        <v>0.1</v>
      </c>
      <c r="S756" s="2">
        <v>0.346561620915033</v>
      </c>
      <c r="T756" s="2">
        <v>0.200227309171607</v>
      </c>
      <c r="U756" s="2">
        <v>1</v>
      </c>
      <c r="V756" s="2">
        <v>1</v>
      </c>
    </row>
    <row r="757" spans="1:22">
      <c r="A757">
        <v>299</v>
      </c>
      <c r="B757">
        <v>100</v>
      </c>
      <c r="C757">
        <v>2</v>
      </c>
      <c r="D757">
        <v>2</v>
      </c>
      <c r="E757">
        <v>2</v>
      </c>
      <c r="F757">
        <v>7.88</v>
      </c>
      <c r="G757">
        <v>0</v>
      </c>
      <c r="H757">
        <v>0.51</v>
      </c>
      <c r="I757">
        <v>0</v>
      </c>
      <c r="J757" s="1">
        <v>0.307023529411765</v>
      </c>
      <c r="K757" s="3">
        <v>0.18912</v>
      </c>
      <c r="L757" s="3">
        <v>0.416790849673203</v>
      </c>
      <c r="M757" s="1">
        <v>0.616852941176471</v>
      </c>
      <c r="N757" s="1">
        <v>1</v>
      </c>
      <c r="O757" s="3">
        <v>0.266666666666667</v>
      </c>
      <c r="P757" s="2">
        <v>0.8</v>
      </c>
      <c r="Q757" s="2">
        <v>0.1</v>
      </c>
      <c r="R757" s="2">
        <v>0.1</v>
      </c>
      <c r="S757" s="2">
        <v>-0.234130736383442</v>
      </c>
      <c r="T757" s="2">
        <v>0.190200172031846</v>
      </c>
      <c r="U757" s="2">
        <v>0</v>
      </c>
      <c r="V757" s="2">
        <v>0</v>
      </c>
    </row>
    <row r="758" spans="1:22">
      <c r="A758">
        <v>295</v>
      </c>
      <c r="B758">
        <v>99</v>
      </c>
      <c r="C758">
        <v>1</v>
      </c>
      <c r="D758">
        <v>2</v>
      </c>
      <c r="E758">
        <v>1.5</v>
      </c>
      <c r="F758">
        <v>7.57</v>
      </c>
      <c r="G758">
        <v>0</v>
      </c>
      <c r="H758">
        <v>0.37</v>
      </c>
      <c r="I758">
        <v>0</v>
      </c>
      <c r="J758" s="1">
        <v>0.343191176470588</v>
      </c>
      <c r="K758" s="3">
        <v>0.09084</v>
      </c>
      <c r="L758" s="3">
        <v>0.408274509803922</v>
      </c>
      <c r="M758" s="1">
        <v>0.581161764705882</v>
      </c>
      <c r="N758" s="1">
        <v>1</v>
      </c>
      <c r="O758" s="3">
        <v>0.233333333333333</v>
      </c>
      <c r="P758" s="2">
        <v>0.8</v>
      </c>
      <c r="Q758" s="2">
        <v>0.1</v>
      </c>
      <c r="R758" s="2">
        <v>0.1</v>
      </c>
      <c r="S758" s="2">
        <v>-0.20977445751634</v>
      </c>
      <c r="T758" s="2">
        <v>0.195669606883017</v>
      </c>
      <c r="U758" s="2">
        <v>0</v>
      </c>
      <c r="V758" s="2">
        <v>1</v>
      </c>
    </row>
    <row r="759" spans="1:22">
      <c r="A759">
        <v>301</v>
      </c>
      <c r="B759">
        <v>102</v>
      </c>
      <c r="C759">
        <v>3</v>
      </c>
      <c r="D759">
        <v>2.5</v>
      </c>
      <c r="E759">
        <v>2</v>
      </c>
      <c r="F759">
        <v>8.13</v>
      </c>
      <c r="G759">
        <v>1</v>
      </c>
      <c r="H759">
        <v>0.68</v>
      </c>
      <c r="I759">
        <v>1</v>
      </c>
      <c r="J759" s="1">
        <v>0.280255882352941</v>
      </c>
      <c r="K759" s="3">
        <v>0.4878</v>
      </c>
      <c r="L759" s="3">
        <v>0.42471568627451</v>
      </c>
      <c r="M759" s="1">
        <v>0.649573529411765</v>
      </c>
      <c r="N759" s="1">
        <v>0</v>
      </c>
      <c r="O759" s="3">
        <v>0.633333333333333</v>
      </c>
      <c r="P759" s="2">
        <v>0.8</v>
      </c>
      <c r="Q759" s="2">
        <v>0.1</v>
      </c>
      <c r="R759" s="2">
        <v>0.1</v>
      </c>
      <c r="S759" s="2">
        <v>-0.420704967320261</v>
      </c>
      <c r="T759" s="2">
        <v>0.173292795164555</v>
      </c>
      <c r="U759" s="2">
        <v>0</v>
      </c>
      <c r="V759" s="2">
        <v>0</v>
      </c>
    </row>
    <row r="760" spans="1:22">
      <c r="A760">
        <v>304</v>
      </c>
      <c r="B760">
        <v>107</v>
      </c>
      <c r="C760">
        <v>3</v>
      </c>
      <c r="D760">
        <v>3.5</v>
      </c>
      <c r="E760">
        <v>3</v>
      </c>
      <c r="F760">
        <v>7.86</v>
      </c>
      <c r="G760">
        <v>0</v>
      </c>
      <c r="H760">
        <v>0.57</v>
      </c>
      <c r="I760">
        <v>0</v>
      </c>
      <c r="J760" s="1">
        <v>0.297223529411765</v>
      </c>
      <c r="K760" s="3">
        <v>0.28296</v>
      </c>
      <c r="L760" s="3">
        <v>0.428630718954248</v>
      </c>
      <c r="M760" s="1">
        <v>0.745029411764706</v>
      </c>
      <c r="N760" s="1">
        <v>1</v>
      </c>
      <c r="O760" s="3">
        <v>0.433333333333333</v>
      </c>
      <c r="P760" s="2">
        <v>0.8</v>
      </c>
      <c r="Q760" s="2">
        <v>0.1</v>
      </c>
      <c r="R760" s="2">
        <v>0.1</v>
      </c>
      <c r="S760" s="2">
        <v>-0.283286152505447</v>
      </c>
      <c r="T760" s="2">
        <v>0.185060754398904</v>
      </c>
      <c r="U760" s="2">
        <v>0</v>
      </c>
      <c r="V760" s="2">
        <v>0</v>
      </c>
    </row>
    <row r="761" spans="1:22">
      <c r="A761">
        <v>298</v>
      </c>
      <c r="B761">
        <v>97</v>
      </c>
      <c r="C761">
        <v>2</v>
      </c>
      <c r="D761">
        <v>2</v>
      </c>
      <c r="E761">
        <v>3</v>
      </c>
      <c r="F761">
        <v>7.21</v>
      </c>
      <c r="G761">
        <v>0</v>
      </c>
      <c r="H761">
        <v>0.45</v>
      </c>
      <c r="I761">
        <v>0</v>
      </c>
      <c r="J761" s="1">
        <v>0.368064705882353</v>
      </c>
      <c r="K761" s="3">
        <v>0.17304</v>
      </c>
      <c r="L761" s="3">
        <v>0.400967320261438</v>
      </c>
      <c r="M761" s="1">
        <v>0.649367647058824</v>
      </c>
      <c r="N761" s="1">
        <v>1</v>
      </c>
      <c r="O761" s="3">
        <v>0.333333333333333</v>
      </c>
      <c r="P761" s="2">
        <v>0.8</v>
      </c>
      <c r="Q761" s="2">
        <v>0.1</v>
      </c>
      <c r="R761" s="2">
        <v>0.1</v>
      </c>
      <c r="S761" s="2">
        <v>-0.24983528540305</v>
      </c>
      <c r="T761" s="2">
        <v>0.188310392490165</v>
      </c>
      <c r="U761" s="2">
        <v>0</v>
      </c>
      <c r="V761" s="2">
        <v>1</v>
      </c>
    </row>
    <row r="762" spans="1:22">
      <c r="A762">
        <v>305</v>
      </c>
      <c r="B762">
        <v>96</v>
      </c>
      <c r="C762">
        <v>4</v>
      </c>
      <c r="D762">
        <v>3</v>
      </c>
      <c r="E762">
        <v>4.5</v>
      </c>
      <c r="F762">
        <v>8.26</v>
      </c>
      <c r="G762">
        <v>0</v>
      </c>
      <c r="H762">
        <v>0.54</v>
      </c>
      <c r="I762">
        <v>0</v>
      </c>
      <c r="J762" s="1">
        <v>0.259029411764706</v>
      </c>
      <c r="K762" s="3">
        <v>0.39648</v>
      </c>
      <c r="L762" s="3">
        <v>0.841019607843137</v>
      </c>
      <c r="M762" s="1">
        <v>0.805764705882353</v>
      </c>
      <c r="N762" s="1">
        <v>1</v>
      </c>
      <c r="O762" s="3">
        <v>0.5</v>
      </c>
      <c r="P762" s="2">
        <v>0.8</v>
      </c>
      <c r="Q762" s="2">
        <v>0.1</v>
      </c>
      <c r="R762" s="2">
        <v>0.1</v>
      </c>
      <c r="S762" s="2">
        <v>0.423535581699346</v>
      </c>
      <c r="T762" s="2">
        <v>0.187081731205575</v>
      </c>
      <c r="U762" s="2">
        <v>1</v>
      </c>
      <c r="V762" s="2">
        <v>1</v>
      </c>
    </row>
    <row r="763" spans="1:22">
      <c r="A763">
        <v>300</v>
      </c>
      <c r="B763">
        <v>101</v>
      </c>
      <c r="C763">
        <v>3</v>
      </c>
      <c r="D763">
        <v>3.5</v>
      </c>
      <c r="E763">
        <v>2.5</v>
      </c>
      <c r="F763">
        <v>7.88</v>
      </c>
      <c r="G763">
        <v>0</v>
      </c>
      <c r="H763">
        <v>0.59</v>
      </c>
      <c r="I763">
        <v>0</v>
      </c>
      <c r="J763" s="1">
        <v>0.304705882352941</v>
      </c>
      <c r="K763" s="3">
        <v>0.28368</v>
      </c>
      <c r="L763" s="3">
        <v>0.418669934640523</v>
      </c>
      <c r="M763" s="1">
        <v>0.717588235294118</v>
      </c>
      <c r="N763" s="1">
        <v>1</v>
      </c>
      <c r="O763" s="3">
        <v>0.4</v>
      </c>
      <c r="P763" s="2">
        <v>0.8</v>
      </c>
      <c r="Q763" s="2">
        <v>0.1</v>
      </c>
      <c r="R763" s="2">
        <v>0.1</v>
      </c>
      <c r="S763" s="2">
        <v>-0.277955276688453</v>
      </c>
      <c r="T763" s="2">
        <v>0.18445988373731</v>
      </c>
      <c r="U763" s="2">
        <v>0</v>
      </c>
      <c r="V763" s="2">
        <v>0</v>
      </c>
    </row>
    <row r="764" spans="1:22">
      <c r="A764">
        <v>304</v>
      </c>
      <c r="B764">
        <v>104</v>
      </c>
      <c r="C764">
        <v>3</v>
      </c>
      <c r="D764">
        <v>2.5</v>
      </c>
      <c r="E764">
        <v>2</v>
      </c>
      <c r="F764">
        <v>8.12</v>
      </c>
      <c r="G764">
        <v>0</v>
      </c>
      <c r="H764">
        <v>0.62</v>
      </c>
      <c r="I764">
        <v>1</v>
      </c>
      <c r="J764" s="1">
        <v>0.273976470588235</v>
      </c>
      <c r="K764" s="3">
        <v>0.29232</v>
      </c>
      <c r="L764" s="3">
        <v>0.428797385620915</v>
      </c>
      <c r="M764" s="1">
        <v>0.651529411764706</v>
      </c>
      <c r="N764" s="1">
        <v>0</v>
      </c>
      <c r="O764" s="3">
        <v>0.3</v>
      </c>
      <c r="P764" s="2">
        <v>0.8</v>
      </c>
      <c r="Q764" s="2">
        <v>0.1</v>
      </c>
      <c r="R764" s="2">
        <v>0.1</v>
      </c>
      <c r="S764" s="2">
        <v>-0.34148071459695</v>
      </c>
      <c r="T764" s="2">
        <v>0.163966139936473</v>
      </c>
      <c r="U764" s="2">
        <v>0</v>
      </c>
      <c r="V764" s="2">
        <v>0</v>
      </c>
    </row>
    <row r="765" spans="1:22">
      <c r="A765">
        <v>304</v>
      </c>
      <c r="B765">
        <v>103</v>
      </c>
      <c r="C765">
        <v>5</v>
      </c>
      <c r="D765">
        <v>5</v>
      </c>
      <c r="E765">
        <v>3</v>
      </c>
      <c r="F765">
        <v>7.92</v>
      </c>
      <c r="G765">
        <v>0</v>
      </c>
      <c r="H765">
        <v>0.71</v>
      </c>
      <c r="I765">
        <v>1</v>
      </c>
      <c r="J765" s="1">
        <v>0.291858823529412</v>
      </c>
      <c r="K765" s="3">
        <v>0.4752</v>
      </c>
      <c r="L765" s="3">
        <v>0.424075163398693</v>
      </c>
      <c r="M765" s="1">
        <v>0.821529411764706</v>
      </c>
      <c r="N765" s="1">
        <v>0</v>
      </c>
      <c r="O765" s="3">
        <v>0.533333333333333</v>
      </c>
      <c r="P765" s="2">
        <v>0.8</v>
      </c>
      <c r="Q765" s="2">
        <v>0.1</v>
      </c>
      <c r="R765" s="2">
        <v>0.1</v>
      </c>
      <c r="S765" s="2">
        <v>-0.426024749455338</v>
      </c>
      <c r="T765" s="2">
        <v>0.181591339541288</v>
      </c>
      <c r="U765" s="2">
        <v>0</v>
      </c>
      <c r="V765" s="2">
        <v>0</v>
      </c>
    </row>
    <row r="766" spans="1:22">
      <c r="A766">
        <v>302</v>
      </c>
      <c r="B766">
        <v>110</v>
      </c>
      <c r="C766">
        <v>3</v>
      </c>
      <c r="D766">
        <v>4</v>
      </c>
      <c r="E766">
        <v>4.5</v>
      </c>
      <c r="F766">
        <v>8.5</v>
      </c>
      <c r="G766">
        <v>0</v>
      </c>
      <c r="H766">
        <v>0.65</v>
      </c>
      <c r="I766">
        <v>1</v>
      </c>
      <c r="J766" s="1">
        <v>0.245</v>
      </c>
      <c r="K766" s="3">
        <v>0.306</v>
      </c>
      <c r="L766" s="3">
        <v>0.442483660130719</v>
      </c>
      <c r="M766" s="1">
        <v>0.859558823529412</v>
      </c>
      <c r="N766" s="1">
        <v>0</v>
      </c>
      <c r="O766" s="3">
        <v>0.566666666666667</v>
      </c>
      <c r="P766" s="2">
        <v>0.8</v>
      </c>
      <c r="Q766" s="2">
        <v>0.1</v>
      </c>
      <c r="R766" s="2">
        <v>0.1</v>
      </c>
      <c r="S766" s="2">
        <v>-0.379027015250545</v>
      </c>
      <c r="T766" s="2">
        <v>0.188342049863546</v>
      </c>
      <c r="U766" s="2">
        <v>0</v>
      </c>
      <c r="V766" s="2">
        <v>0</v>
      </c>
    </row>
    <row r="767" spans="1:22">
      <c r="A767">
        <v>297</v>
      </c>
      <c r="B767">
        <v>99</v>
      </c>
      <c r="C767">
        <v>4</v>
      </c>
      <c r="D767">
        <v>3</v>
      </c>
      <c r="E767">
        <v>3.5</v>
      </c>
      <c r="F767">
        <v>7.81</v>
      </c>
      <c r="G767">
        <v>0</v>
      </c>
      <c r="H767">
        <v>0.54</v>
      </c>
      <c r="I767">
        <v>0</v>
      </c>
      <c r="J767" s="1">
        <v>0.317773529411765</v>
      </c>
      <c r="K767" s="3">
        <v>0.37488</v>
      </c>
      <c r="L767" s="3">
        <v>0.413254901960784</v>
      </c>
      <c r="M767" s="1">
        <v>0.738632352941176</v>
      </c>
      <c r="N767" s="1">
        <v>1</v>
      </c>
      <c r="O767" s="3">
        <v>0.433333333333333</v>
      </c>
      <c r="P767" s="2">
        <v>0.8</v>
      </c>
      <c r="Q767" s="2">
        <v>0.1</v>
      </c>
      <c r="R767" s="2">
        <v>0.1</v>
      </c>
      <c r="S767" s="2">
        <v>-0.308666169934641</v>
      </c>
      <c r="T767" s="2">
        <v>0.179927010179249</v>
      </c>
      <c r="U767" s="2">
        <v>0</v>
      </c>
      <c r="V767" s="2">
        <v>0</v>
      </c>
    </row>
    <row r="768" spans="1:22">
      <c r="A768">
        <v>298</v>
      </c>
      <c r="B768">
        <v>101</v>
      </c>
      <c r="C768">
        <v>4</v>
      </c>
      <c r="D768">
        <v>2.5</v>
      </c>
      <c r="E768">
        <v>4.5</v>
      </c>
      <c r="F768">
        <v>7.69</v>
      </c>
      <c r="G768">
        <v>1</v>
      </c>
      <c r="H768">
        <v>0.53</v>
      </c>
      <c r="I768">
        <v>0</v>
      </c>
      <c r="J768" s="1">
        <v>0.325994117647059</v>
      </c>
      <c r="K768" s="3">
        <v>0.6152</v>
      </c>
      <c r="L768" s="3">
        <v>0.414522875816993</v>
      </c>
      <c r="M768" s="1">
        <v>0.761367647058824</v>
      </c>
      <c r="N768" s="1">
        <v>1</v>
      </c>
      <c r="O768" s="3">
        <v>0.8</v>
      </c>
      <c r="P768" s="2">
        <v>0.8</v>
      </c>
      <c r="Q768" s="2">
        <v>0.1</v>
      </c>
      <c r="R768" s="2">
        <v>0.1</v>
      </c>
      <c r="S768" s="2">
        <v>-0.40643394335512</v>
      </c>
      <c r="T768" s="2">
        <v>0.175775324455991</v>
      </c>
      <c r="U768" s="2">
        <v>0</v>
      </c>
      <c r="V768" s="2">
        <v>0</v>
      </c>
    </row>
    <row r="769" spans="1:22">
      <c r="A769">
        <v>300</v>
      </c>
      <c r="B769">
        <v>95</v>
      </c>
      <c r="C769">
        <v>2</v>
      </c>
      <c r="D769">
        <v>3</v>
      </c>
      <c r="E769">
        <v>1.5</v>
      </c>
      <c r="F769">
        <v>8.22</v>
      </c>
      <c r="G769">
        <v>1</v>
      </c>
      <c r="H769">
        <v>0.62</v>
      </c>
      <c r="I769">
        <v>1</v>
      </c>
      <c r="J769" s="1">
        <v>0.274705882352941</v>
      </c>
      <c r="K769" s="3">
        <v>0.3288</v>
      </c>
      <c r="L769" s="3">
        <v>0.416003267973856</v>
      </c>
      <c r="M769" s="1">
        <v>0.651088235294118</v>
      </c>
      <c r="N769" s="1">
        <v>0</v>
      </c>
      <c r="O769" s="3">
        <v>0.633333333333333</v>
      </c>
      <c r="P769" s="2">
        <v>0.8</v>
      </c>
      <c r="Q769" s="2">
        <v>0.1</v>
      </c>
      <c r="R769" s="2">
        <v>0.1</v>
      </c>
      <c r="S769" s="2">
        <v>-0.374622832244009</v>
      </c>
      <c r="T769" s="2">
        <v>0.173113353110253</v>
      </c>
      <c r="U769" s="2">
        <v>0</v>
      </c>
      <c r="V769" s="2">
        <v>0</v>
      </c>
    </row>
    <row r="770" spans="1:22">
      <c r="A770">
        <v>301</v>
      </c>
      <c r="B770">
        <v>99</v>
      </c>
      <c r="C770">
        <v>3</v>
      </c>
      <c r="D770">
        <v>2.5</v>
      </c>
      <c r="E770">
        <v>2</v>
      </c>
      <c r="F770">
        <v>8.45</v>
      </c>
      <c r="G770">
        <v>1</v>
      </c>
      <c r="H770">
        <v>0.68</v>
      </c>
      <c r="I770">
        <v>1</v>
      </c>
      <c r="J770" s="1">
        <v>0.251926470588235</v>
      </c>
      <c r="K770" s="3">
        <v>0.507</v>
      </c>
      <c r="L770" s="3">
        <v>0.425882352941176</v>
      </c>
      <c r="M770" s="1">
        <v>0.657573529411765</v>
      </c>
      <c r="N770" s="1">
        <v>0</v>
      </c>
      <c r="O770" s="3">
        <v>0.633333333333333</v>
      </c>
      <c r="P770" s="2">
        <v>0.8</v>
      </c>
      <c r="Q770" s="2">
        <v>0.1</v>
      </c>
      <c r="R770" s="2">
        <v>0.1</v>
      </c>
      <c r="S770" s="2">
        <v>-0.419221568627451</v>
      </c>
      <c r="T770" s="2">
        <v>0.175165148925772</v>
      </c>
      <c r="U770" s="2">
        <v>0</v>
      </c>
      <c r="V770" s="2">
        <v>0</v>
      </c>
    </row>
  </sheetData>
  <autoFilter xmlns:etc="http://www.wps.cn/officeDocument/2017/etCustomData" ref="A1:V770" etc:filterBottomFollowUsedRange="0">
    <extLst/>
  </autoFilter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 admission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AISHA AIJAZ</cp:lastModifiedBy>
  <dcterms:created xsi:type="dcterms:W3CDTF">2025-07-28T17:57:33Z</dcterms:created>
  <dcterms:modified xsi:type="dcterms:W3CDTF">2025-07-30T09:14:54Z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E2037EEAAF1941E5870ADEFC4384D355_13</vt:lpwstr>
  </property>
  <property fmtid="{D5CDD505-2E9C-101B-9397-08002B2CF9AE}" pid="3" name="KSOProductBuildVer">
    <vt:lpwstr>1033-12.2.0.21931</vt:lpwstr>
  </property>
</Properties>
</file>