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ajesh\Recon\TAP.and.T24.recon\"/>
    </mc:Choice>
  </mc:AlternateContent>
  <bookViews>
    <workbookView minimized="1" xWindow="0" yWindow="0" windowWidth="28800" windowHeight="12255" activeTab="1"/>
  </bookViews>
  <sheets>
    <sheet name="RunBook" sheetId="1" r:id="rId1"/>
    <sheet name="WS_Initial_Load_stats" sheetId="2" r:id="rId2"/>
  </sheets>
  <definedNames>
    <definedName name="_xlnm._FilterDatabase" localSheetId="1" hidden="1">WS_Initial_Load_stats!$B$2:$L$47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2" l="1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3" i="2"/>
</calcChain>
</file>

<file path=xl/sharedStrings.xml><?xml version="1.0" encoding="utf-8"?>
<sst xmlns="http://schemas.openxmlformats.org/spreadsheetml/2006/main" count="390" uniqueCount="214">
  <si>
    <t>S.No</t>
  </si>
  <si>
    <t>Task</t>
  </si>
  <si>
    <t>Application</t>
  </si>
  <si>
    <t>Wealth Suite Initial Load &amp; Entity Creation</t>
  </si>
  <si>
    <t>Description</t>
  </si>
  <si>
    <t>Comments</t>
  </si>
  <si>
    <t>Update system parameters</t>
  </si>
  <si>
    <t>TAP</t>
  </si>
  <si>
    <t>Administration -&gt; Security -&gt; Parameter
Set the parameter values as below:
SYS_CURRENCY -&gt; USD
EXCH_UNDERL_CURRENCY -&gt; USD</t>
  </si>
  <si>
    <t>Steps to update the TAP system base currency to USD</t>
  </si>
  <si>
    <t>Create Master entity</t>
  </si>
  <si>
    <t>Pre-Requisite</t>
  </si>
  <si>
    <t>TTI</t>
  </si>
  <si>
    <t>Enabling Multi-entity setup</t>
  </si>
  <si>
    <t>Make sure multi-entity configuration is completed in TTI with required Entity setup</t>
  </si>
  <si>
    <t>Deployment of Custo xslt</t>
  </si>
  <si>
    <t>MVP Retail custo xslt has been deployed in the TTI xslt</t>
  </si>
  <si>
    <t>Execution Steps</t>
  </si>
  <si>
    <t xml:space="preserve">Run the SCB_InitialDataSetupCompanies_Master.imp file </t>
  </si>
  <si>
    <t>T24</t>
  </si>
  <si>
    <t>Run Initial Load for Currency market</t>
  </si>
  <si>
    <t>Verify if this has been successfully loaded in TAP</t>
  </si>
  <si>
    <t>T24 Application</t>
  </si>
  <si>
    <t>Global</t>
  </si>
  <si>
    <t>TAP Identifier</t>
  </si>
  <si>
    <t>TAP Query</t>
  </si>
  <si>
    <t>T24 Query</t>
  </si>
  <si>
    <t>Initial Load Set</t>
  </si>
  <si>
    <t>CURRENCY.MARKET</t>
  </si>
  <si>
    <t>Yes</t>
  </si>
  <si>
    <t>Third Party Market</t>
  </si>
  <si>
    <t>CURRENCY</t>
  </si>
  <si>
    <t>No</t>
  </si>
  <si>
    <t>Currency</t>
  </si>
  <si>
    <t>COUNTRY</t>
  </si>
  <si>
    <t>Geographical Area</t>
  </si>
  <si>
    <t>ALT.SEC.PARAMETER</t>
  </si>
  <si>
    <t>InstrumentSynonymCodification</t>
  </si>
  <si>
    <t>select codif.code from codification_vw codif where entity_dict_id = 202 and syn_entity_dict_id = 900</t>
  </si>
  <si>
    <t>select recid, description from v_f_alt_sec_parameter</t>
  </si>
  <si>
    <t>ALT.ACCT.PARAMETER</t>
  </si>
  <si>
    <t>AccountSynonymCodification</t>
  </si>
  <si>
    <t>select RECID, description from V_F_ALT_ACCT_PARAMETER</t>
  </si>
  <si>
    <t>DX.PARAMETER</t>
  </si>
  <si>
    <t>DXSynonymCodification</t>
  </si>
  <si>
    <t>IL1</t>
  </si>
  <si>
    <t>IL2</t>
  </si>
  <si>
    <t>IL3</t>
  </si>
  <si>
    <t>IL4</t>
  </si>
  <si>
    <t>IL5</t>
  </si>
  <si>
    <t>IL6</t>
  </si>
  <si>
    <t>Run T24 initial load in T24 for application - CURRENCY.MARKET, refer instruction in IL1</t>
  </si>
  <si>
    <t>Create Lead &amp; Branch entity</t>
  </si>
  <si>
    <t>Run SCB_InitialDataSetupCompanies_Lead.imp file, Verify if the business entity &amp; organisation has been successfully loaded
Administration -&gt; Reference Data -&gt; Business Entity
Administration -&gt; Reference Data -&gt; Business Organisation</t>
  </si>
  <si>
    <t>Run the Initial Load as per the set provided in WS_Initial Load Stats</t>
  </si>
  <si>
    <t>Clean up the IF.EVENTS.INTERFACE.TABLE</t>
  </si>
  <si>
    <t>DELETE FROM FSGR_IF_EVENTS_INTE000;
DELETE FROM FBNK_IF_EVENTS_INTE000;
COMMIT;</t>
  </si>
  <si>
    <t>IF.INTEGRATION.SERVICE.PARAM &gt; SYSTEM
set the below values to enable IF for Initial Load batch mode
EVENTS.BATCH.SIZE - 100
MSG.DELIVERY.MODE - BATCH.EVENT.TYPE
MSG.BATCH.XML - YES</t>
  </si>
  <si>
    <t>Enable Batch mode in Integration service</t>
  </si>
  <si>
    <t>Make sure the record is authorized</t>
  </si>
  <si>
    <t>To clean up the old events</t>
  </si>
  <si>
    <t>Set 2</t>
  </si>
  <si>
    <t>Set 3</t>
  </si>
  <si>
    <t>IL7</t>
  </si>
  <si>
    <t>Update language settings in TTI Global Template</t>
  </si>
  <si>
    <t>Verify if all Language created in T24 are enabled in GlobalTemplate-custo.xsl</t>
  </si>
  <si>
    <t>Set1</t>
  </si>
  <si>
    <t>Set 4</t>
  </si>
  <si>
    <t>select count(code) from third_party where market_f = 1 and code like 'CCYMKT_%'</t>
  </si>
  <si>
    <t>TAP Count</t>
  </si>
  <si>
    <t>T24 Count</t>
  </si>
  <si>
    <t>select count(recid) from f_currency_market</t>
  </si>
  <si>
    <t>select count(recid) from f_country</t>
  </si>
  <si>
    <t>select count(code) from geographic_vw</t>
  </si>
  <si>
    <t>select count(code) from currency_vw</t>
  </si>
  <si>
    <t>select extractvalue(XMLRECORD,'/row/c47') from f_dx_parameter</t>
  </si>
  <si>
    <t>SECTOR</t>
  </si>
  <si>
    <t>CATEGORY</t>
  </si>
  <si>
    <t>ASSET.TYPE</t>
  </si>
  <si>
    <t>SUB.ASSET.TYPE</t>
  </si>
  <si>
    <t>SC.TRANS.NAME</t>
  </si>
  <si>
    <t>TRANSACTION</t>
  </si>
  <si>
    <t>FT.TXN.TYPE.CONDITION</t>
  </si>
  <si>
    <t>MANAGED.ACCOUNT</t>
  </si>
  <si>
    <t>DIARY.TYPE</t>
  </si>
  <si>
    <t>FX.TRANSACTION.TYPE</t>
  </si>
  <si>
    <t>MD.PARAMETER</t>
  </si>
  <si>
    <t>AA.PRODUCT.GROUP</t>
  </si>
  <si>
    <t>AA.PRODUCT</t>
  </si>
  <si>
    <t>HOLIDAY</t>
  </si>
  <si>
    <t>IL8</t>
  </si>
  <si>
    <t>IL9</t>
  </si>
  <si>
    <t>IL10</t>
  </si>
  <si>
    <t>IL11</t>
  </si>
  <si>
    <t>IL12</t>
  </si>
  <si>
    <t>IL13</t>
  </si>
  <si>
    <t>IL14</t>
  </si>
  <si>
    <t>IL15</t>
  </si>
  <si>
    <t>IL16</t>
  </si>
  <si>
    <t>IL17</t>
  </si>
  <si>
    <t>IL18</t>
  </si>
  <si>
    <t>IL19</t>
  </si>
  <si>
    <t>IL20</t>
  </si>
  <si>
    <t>Set5</t>
  </si>
  <si>
    <t>select COUNT(code) from type_vw where attribute_dict_id = (select dict_id from dict_attribute_vw where name = 'Type' and entity_dict_id = 600) and code like '%_BNK' order by code</t>
  </si>
  <si>
    <t>select count(recid) from fbnk_SECTOR</t>
  </si>
  <si>
    <t>select count(recid) from F_CATEGORY</t>
  </si>
  <si>
    <t>select COUNT(code) from type_vw where attribute_dict_id = (select dict_id from dict_attribute_vw where name = 'Type' and entity_dict_id = 900) and instr_nat_e = 4 order by code</t>
  </si>
  <si>
    <t>select count(code) from type_vw where attribute_dict_id = (select dict_id from dict_attribute_vw where name = 'Type' and entity_dict_id = 900) and instr_nat_e = 0 and translate(code, '.1234567890', '.') is null order by code</t>
  </si>
  <si>
    <t>select count(recid) from F_ASSET_TYPE</t>
  </si>
  <si>
    <t xml:space="preserve">select count(code) from type_vw where attribute_dict_id = (select dict_id from dict_attribute_vw where name = 'Sub-Type' and entity_dict_id = 900) and instr_nat_e = 0 and translate(code,'.1234567890', '.') is null order by code  </t>
  </si>
  <si>
    <t>select count(recid) from F_SUB_ASSET_TYPE</t>
  </si>
  <si>
    <t>select count(recid) from F_SC_TRANS_NAME</t>
  </si>
  <si>
    <t>select count(recid) from F_FX_TRANSACTION_TYPE</t>
  </si>
  <si>
    <t>select COUNT(code) from type_vw where attribute_dict_id = (select dict_id from dict_attribute_vw where name = 'Type' and entity_dict_id = 1004) and instr_nat_e = 0 and code like 'SC_%' order by code</t>
  </si>
  <si>
    <t>select count(recid) from fbnk_transaction</t>
  </si>
  <si>
    <t>select count(recid) from FBNK_FT_TXN_TYPE_CO000</t>
  </si>
  <si>
    <t>select count(recid) from f_managed_account</t>
  </si>
  <si>
    <t>select COUNT(code) from type_vw where attribute_dict_id = (select dict_id from dict_attribute_vw where name = 'Management Type' and entity_dict_id = 800) order by code</t>
  </si>
  <si>
    <t>select COUNT(code) from type_vw where attribute_dict_id = (select dict_id from dict_attribute_vw where name = 'Type' and entity_dict_id = 1004) and instr_nat_e = 0 and code like 'TR_%' order by code</t>
  </si>
  <si>
    <t>select count(code) from type_vw where attribute_dict_id = (select dict_id from dict_attribute_vw where name = 'Type' and entity_dict_id = 1004) and instr_nat_e = 0 and code like 'FT_%' order by code</t>
  </si>
  <si>
    <t>select count(recid) from f_diary_type</t>
  </si>
  <si>
    <t>select COUNT(code) from type_vw where attribute_dict_id = (select dict_id from dict_attribute_vw where name = 'Type' and entity_dict_id = 1004) and instr_nat_e = 0 and code like 'ENT_%' order by code</t>
  </si>
  <si>
    <t>select count(code) from type_vw where attribute_dict_id = (select dict_id from dict_attribute_vw where name = 'Type' and entity_dict_id = 1004) and instr_nat_e = 0 and code like 'FX_%' order by code</t>
  </si>
  <si>
    <t>select code from type_vw where attribute_dict_id = (select dict_id from dict_attribute_vw where name = 'Type' and entity_dict_id = 900) and instr_nat_e = 0 and not translate(code,'.1234567890','.') is null and code like '%_BNK' order by code;
select code from type_vw where attribute_dict_id = (select dict_id from dict_attribute_vw where name = 'Sub-Type' and entity_dict_id = 900) and instr_nat_e = 0 and not translate(code,'.1234567890','.') is null  and code like '%_BNK'  order by code  ;</t>
  </si>
  <si>
    <t>select * from v_f_md_parameter (Note: verify with T24 field level value)</t>
  </si>
  <si>
    <t>select COUNT(code) from type_vw where attribute_dict_id = (select dict_id from dict_attribute_vw where name = 'Type' and entity_dict_id = 900) and instr_nat_e = 5 order by code</t>
  </si>
  <si>
    <t>select count(recid) from fbnk_aa_product_group</t>
  </si>
  <si>
    <t>select count(recid) from fbnk_aa_product</t>
  </si>
  <si>
    <t>select COUNT(code) from type_vw where attribute_dict_id = (select dict_id from dict_attribute_vw where name = 'Sub-Type' and entity_dict_id = 900) and instr_nat_e = 5  order by code</t>
  </si>
  <si>
    <t>SELECT COUNT(RECID) FROM F_HOLIDAY</t>
  </si>
  <si>
    <t>Status</t>
  </si>
  <si>
    <t>Completed</t>
  </si>
  <si>
    <t>STOCK.EXCHANGE</t>
  </si>
  <si>
    <t>DX.EXCHANGE.MASTER</t>
  </si>
  <si>
    <t>EB.RATING.AGENCY</t>
  </si>
  <si>
    <t>IL21</t>
  </si>
  <si>
    <t>IL22</t>
  </si>
  <si>
    <t>IL23</t>
  </si>
  <si>
    <t>SELECT COUNT(RECID) FROM F_STOCK_EXCHANGE</t>
  </si>
  <si>
    <t>Set 6</t>
  </si>
  <si>
    <t>select count(recid) from f_eb_rating_agency</t>
  </si>
  <si>
    <t>select count(code) from third_party_vw where market_f = 1 and code like 'MKT_%'</t>
  </si>
  <si>
    <t>select count(code) from third_party_vw where market_f = 1 and code not like 'MKT_%' and code not like  'CCYMKT_%'</t>
  </si>
  <si>
    <t>select count(recid) from f_dx_exchange_master</t>
  </si>
  <si>
    <t>select count(code) from codification_vw codif where entity_dict_id = 104</t>
  </si>
  <si>
    <t>EB.RATING</t>
  </si>
  <si>
    <t>DEPT.ACCT.OFFICER</t>
  </si>
  <si>
    <t>PRICE.UPDATE</t>
  </si>
  <si>
    <t>TARGET</t>
  </si>
  <si>
    <t>SC.INDUSTRY</t>
  </si>
  <si>
    <t>SC.ISSUER</t>
  </si>
  <si>
    <t>PERIODIC.INTEREST</t>
  </si>
  <si>
    <t>BASIC.INTEREST</t>
  </si>
  <si>
    <t>SC.INDICES</t>
  </si>
  <si>
    <t>DX.CONTRACT.MASTER</t>
  </si>
  <si>
    <t>Entity</t>
  </si>
  <si>
    <t>BNK</t>
  </si>
  <si>
    <t>SGR</t>
  </si>
  <si>
    <t>IL24</t>
  </si>
  <si>
    <t>IL25</t>
  </si>
  <si>
    <t>IL26</t>
  </si>
  <si>
    <t>IL27</t>
  </si>
  <si>
    <t>IL28</t>
  </si>
  <si>
    <t>IL29</t>
  </si>
  <si>
    <t>IL30</t>
  </si>
  <si>
    <t>IL31</t>
  </si>
  <si>
    <t>IL32</t>
  </si>
  <si>
    <t>IL33</t>
  </si>
  <si>
    <t>IL34</t>
  </si>
  <si>
    <t>IL35</t>
  </si>
  <si>
    <t>IL36</t>
  </si>
  <si>
    <t>IL37</t>
  </si>
  <si>
    <t>IL38</t>
  </si>
  <si>
    <t>IL39</t>
  </si>
  <si>
    <t>IL40</t>
  </si>
  <si>
    <t>IL41</t>
  </si>
  <si>
    <t>IL42</t>
  </si>
  <si>
    <t>CUSTOMER</t>
  </si>
  <si>
    <t>CUSTOMER.SECURITY</t>
  </si>
  <si>
    <t>SEC.ACC.MASTER</t>
  </si>
  <si>
    <t>IL43</t>
  </si>
  <si>
    <t>IL44</t>
  </si>
  <si>
    <t>IL45</t>
  </si>
  <si>
    <t>Enable security data profile in aaausr</t>
  </si>
  <si>
    <t>select count(code) from rating_vw</t>
  </si>
  <si>
    <t>select count(recid) from f_eb_rating</t>
  </si>
  <si>
    <t>Set 7</t>
  </si>
  <si>
    <t>select count(code) from third_party where code like 'PRICEP_%'</t>
  </si>
  <si>
    <t>select count(*) from f_price_update</t>
  </si>
  <si>
    <t>Set7</t>
  </si>
  <si>
    <t>select count(recid) from fbnk_TARGET</t>
  </si>
  <si>
    <t>select count(sec.code) from sector_vw sec, codification_vw cod where sec.codification_id = cod.id and cod.code = 'T24_TP_INDUSTRY' order by 1</t>
  </si>
  <si>
    <t>select count(recid) from f_sc_industry</t>
  </si>
  <si>
    <t>select count(sec.code) from sector_vw sec, codification_vw cod where sec.codification_id = cod.id and cod.code = 'T24_FI_INDUSTRY' order by 1</t>
  </si>
  <si>
    <t>select count(recid) from f_sc_issuer</t>
  </si>
  <si>
    <t>select count(code) from third_party_vw where code like 'ISS%'</t>
  </si>
  <si>
    <t>select code from instrument_vw where nature_e = 9
select instr.code, price.quote_d, price.quote_n, price.type_id from instrument_vw instr, instr_price_vw price where price.instr_id = instr.id and instr.nature_e = 9 order by code, quote_d
select code from instrument_vw where nature_e =14</t>
  </si>
  <si>
    <t>select count(recid) from fbnk_periodic_interest</t>
  </si>
  <si>
    <t>select code from instrument_vw where nature_e = 9
select instr.code, price.quote_d, price.quote_n, price.type_id from instrument_vw instr, instr_price_vw price where price.instr_id = instr.id and instr.nature_e = 9 order by code, quote_d</t>
  </si>
  <si>
    <t>select count(recid) from fbnk_basic_interest</t>
  </si>
  <si>
    <t>select count(recid) from f_sc_indices</t>
  </si>
  <si>
    <t>select count(code) from instrument_vw where nature_e = 8</t>
  </si>
  <si>
    <t>select count(recid) from fsgr_currency</t>
  </si>
  <si>
    <t>Set8</t>
  </si>
  <si>
    <t>select count(recid) from fsgr_SECTOR</t>
  </si>
  <si>
    <t>select COUNT(code) from type_vw where attribute_dict_id = (select dict_id from dict_attribute_vw where name = 'Type' and entity_dict_id = 600) and code like '%_SGR' order by code</t>
  </si>
  <si>
    <t>NA</t>
  </si>
  <si>
    <t>select code from manager_vw where translate(code,'.1234567890','.') is null</t>
  </si>
  <si>
    <t>select count(1) from f_dept_acct_officer</t>
  </si>
  <si>
    <t>select code from instrument_vw where nature_e = 6 and length(code) = 6
select code from instrument_vw where nature_e =3 and length(code) = 6
select code from instrument_vw where nature_e =3 and length(code) = 6</t>
  </si>
  <si>
    <t>select count(1) from f_DX_CONTRACT_MASTER</t>
  </si>
  <si>
    <t>select count(code) from third_party where translate(code,'.1234567890','.') is null and length(code) = 6</t>
  </si>
  <si>
    <t>select count(recid) from fsgr_customer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</si>
</sst>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0">
    <xf numFmtId="0" fontId="0" fillId="0" borderId="0" xfId="0"/>
    <xf numFmtId="0" fontId="0" fillId="0" borderId="1" xfId="0" applyBorder="1"/>
    <xf numFmtId="0" fontId="2" fillId="3" borderId="1" xfId="0" applyFont="1" applyFill="1" applyBorder="1"/>
    <xf numFmtId="0" fontId="0" fillId="0" borderId="1" xfId="0" applyBorder="1" applyAlignment="1">
      <alignment wrapText="1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4" fillId="0" borderId="1" xfId="1" applyFont="1" applyBorder="1" applyAlignment="1">
      <alignment vertical="center"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381000</xdr:colOff>
          <xdr:row>11</xdr:row>
          <xdr:rowOff>323850</xdr:rowOff>
        </xdr:from>
        <xdr:to>
          <xdr:col>5</xdr:col>
          <xdr:colOff>942975</xdr:colOff>
          <xdr:row>11</xdr:row>
          <xdr:rowOff>981075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14</xdr:row>
          <xdr:rowOff>190500</xdr:rowOff>
        </xdr:from>
        <xdr:to>
          <xdr:col>5</xdr:col>
          <xdr:colOff>1038225</xdr:colOff>
          <xdr:row>15</xdr:row>
          <xdr:rowOff>133350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G16"/>
  <sheetViews>
    <sheetView topLeftCell="A9" workbookViewId="0">
      <selection activeCell="E13" sqref="E13"/>
    </sheetView>
  </sheetViews>
  <sheetFormatPr defaultRowHeight="12.75" x14ac:dyDescent="0.2"/>
  <cols>
    <col min="2" max="2" width="5.140625" bestFit="1" customWidth="1"/>
    <col min="3" max="3" width="10.140625" bestFit="1" customWidth="1"/>
    <col min="4" max="4" width="58.28515625" bestFit="1" customWidth="1"/>
    <col min="5" max="5" width="51.42578125" bestFit="1" customWidth="1"/>
    <col min="6" max="6" width="48.28515625" bestFit="1" customWidth="1"/>
  </cols>
  <sheetData>
    <row r="1" spans="2:7" x14ac:dyDescent="0.2">
      <c r="B1" s="7" t="s">
        <v>3</v>
      </c>
      <c r="C1" s="7"/>
      <c r="D1" s="7"/>
      <c r="E1" s="7"/>
      <c r="F1" s="7"/>
      <c r="G1" s="7"/>
    </row>
    <row r="2" spans="2:7" x14ac:dyDescent="0.2">
      <c r="B2" s="4" t="s">
        <v>0</v>
      </c>
      <c r="C2" s="4" t="s">
        <v>2</v>
      </c>
      <c r="D2" s="4" t="s">
        <v>1</v>
      </c>
      <c r="E2" s="4" t="s">
        <v>4</v>
      </c>
      <c r="F2" s="4" t="s">
        <v>5</v>
      </c>
    </row>
    <row r="3" spans="2:7" x14ac:dyDescent="0.2">
      <c r="B3" s="8" t="s">
        <v>11</v>
      </c>
      <c r="C3" s="8"/>
      <c r="D3" s="8"/>
      <c r="E3" s="8"/>
      <c r="F3" s="8"/>
    </row>
    <row r="4" spans="2:7" ht="25.5" x14ac:dyDescent="0.2">
      <c r="B4" s="1">
        <v>1</v>
      </c>
      <c r="C4" s="1" t="s">
        <v>12</v>
      </c>
      <c r="D4" s="1" t="s">
        <v>13</v>
      </c>
      <c r="E4" s="3" t="s">
        <v>14</v>
      </c>
      <c r="F4" s="1"/>
    </row>
    <row r="5" spans="2:7" x14ac:dyDescent="0.2">
      <c r="B5" s="1">
        <v>2</v>
      </c>
      <c r="C5" s="1" t="s">
        <v>12</v>
      </c>
      <c r="D5" s="1" t="s">
        <v>15</v>
      </c>
      <c r="E5" s="3" t="s">
        <v>16</v>
      </c>
      <c r="F5" s="1"/>
    </row>
    <row r="6" spans="2:7" x14ac:dyDescent="0.2">
      <c r="B6" s="1">
        <v>3</v>
      </c>
      <c r="C6" s="1" t="s">
        <v>7</v>
      </c>
      <c r="D6" s="1" t="s">
        <v>184</v>
      </c>
      <c r="E6" s="3"/>
      <c r="F6" s="1"/>
    </row>
    <row r="7" spans="2:7" ht="38.25" x14ac:dyDescent="0.2">
      <c r="B7" s="1">
        <v>4</v>
      </c>
      <c r="C7" s="1" t="s">
        <v>19</v>
      </c>
      <c r="D7" s="1" t="s">
        <v>55</v>
      </c>
      <c r="E7" s="3" t="s">
        <v>56</v>
      </c>
      <c r="F7" s="1" t="s">
        <v>60</v>
      </c>
    </row>
    <row r="8" spans="2:7" ht="76.5" x14ac:dyDescent="0.2">
      <c r="B8" s="1">
        <v>5</v>
      </c>
      <c r="C8" s="1" t="s">
        <v>19</v>
      </c>
      <c r="D8" s="1" t="s">
        <v>58</v>
      </c>
      <c r="E8" s="3" t="s">
        <v>57</v>
      </c>
      <c r="F8" s="1" t="s">
        <v>59</v>
      </c>
    </row>
    <row r="9" spans="2:7" ht="25.5" x14ac:dyDescent="0.2">
      <c r="B9" s="1">
        <v>6</v>
      </c>
      <c r="C9" s="1" t="s">
        <v>12</v>
      </c>
      <c r="D9" s="1" t="s">
        <v>64</v>
      </c>
      <c r="E9" s="3" t="s">
        <v>65</v>
      </c>
      <c r="F9" s="1"/>
    </row>
    <row r="10" spans="2:7" x14ac:dyDescent="0.2">
      <c r="B10" s="8" t="s">
        <v>17</v>
      </c>
      <c r="C10" s="8"/>
      <c r="D10" s="8"/>
      <c r="E10" s="8"/>
      <c r="F10" s="8"/>
    </row>
    <row r="11" spans="2:7" ht="51" x14ac:dyDescent="0.2">
      <c r="B11" s="1">
        <v>1</v>
      </c>
      <c r="C11" s="1" t="s">
        <v>7</v>
      </c>
      <c r="D11" s="1" t="s">
        <v>6</v>
      </c>
      <c r="E11" s="3" t="s">
        <v>8</v>
      </c>
      <c r="F11" s="1" t="s">
        <v>9</v>
      </c>
    </row>
    <row r="12" spans="2:7" ht="83.25" customHeight="1" x14ac:dyDescent="0.2">
      <c r="B12" s="1">
        <v>2</v>
      </c>
      <c r="C12" s="1" t="s">
        <v>7</v>
      </c>
      <c r="D12" s="1" t="s">
        <v>10</v>
      </c>
      <c r="E12" s="1" t="s">
        <v>18</v>
      </c>
      <c r="F12" s="1"/>
    </row>
    <row r="13" spans="2:7" ht="25.5" x14ac:dyDescent="0.2">
      <c r="B13" s="1">
        <v>3</v>
      </c>
      <c r="C13" s="1" t="s">
        <v>19</v>
      </c>
      <c r="D13" s="1" t="s">
        <v>20</v>
      </c>
      <c r="E13" s="3" t="s">
        <v>51</v>
      </c>
      <c r="F13" s="1" t="s">
        <v>21</v>
      </c>
    </row>
    <row r="14" spans="2:7" x14ac:dyDescent="0.2">
      <c r="B14" s="1"/>
      <c r="C14" s="1"/>
      <c r="D14" s="1"/>
      <c r="E14" s="3"/>
      <c r="F14" s="1"/>
    </row>
    <row r="15" spans="2:7" ht="73.5" customHeight="1" x14ac:dyDescent="0.2">
      <c r="B15" s="1">
        <v>4</v>
      </c>
      <c r="C15" s="1" t="s">
        <v>7</v>
      </c>
      <c r="D15" s="1" t="s">
        <v>52</v>
      </c>
      <c r="E15" s="3" t="s">
        <v>53</v>
      </c>
      <c r="F15" s="1"/>
    </row>
    <row r="16" spans="2:7" ht="66" customHeight="1" x14ac:dyDescent="0.2">
      <c r="B16" s="1">
        <v>5</v>
      </c>
      <c r="C16" s="1" t="s">
        <v>19</v>
      </c>
      <c r="D16" s="1" t="s">
        <v>54</v>
      </c>
      <c r="E16" s="1"/>
      <c r="F16" s="1"/>
    </row>
  </sheetData>
  <mergeCells count="3">
    <mergeCell ref="B1:G1"/>
    <mergeCell ref="B3:F3"/>
    <mergeCell ref="B10:F10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ackager Shell Object" dvAspect="DVASPECT_ICON" shapeId="1025" r:id="rId4">
          <objectPr defaultSize="0" autoPict="0" r:id="rId5">
            <anchor moveWithCells="1">
              <from>
                <xdr:col>5</xdr:col>
                <xdr:colOff>381000</xdr:colOff>
                <xdr:row>11</xdr:row>
                <xdr:rowOff>323850</xdr:rowOff>
              </from>
              <to>
                <xdr:col>5</xdr:col>
                <xdr:colOff>942975</xdr:colOff>
                <xdr:row>11</xdr:row>
                <xdr:rowOff>981075</xdr:rowOff>
              </to>
            </anchor>
          </objectPr>
        </oleObject>
      </mc:Choice>
      <mc:Fallback>
        <oleObject progId="Packager Shell Object" dvAspect="DVASPECT_ICON" shapeId="1025" r:id="rId4"/>
      </mc:Fallback>
    </mc:AlternateContent>
    <mc:AlternateContent xmlns:mc="http://schemas.openxmlformats.org/markup-compatibility/2006">
      <mc:Choice Requires="x14">
        <oleObject progId="Packager Shell Object" dvAspect="DVASPECT_ICON" shapeId="1027" r:id="rId6">
          <objectPr defaultSize="0" autoPict="0" r:id="rId7">
            <anchor moveWithCells="1">
              <from>
                <xdr:col>5</xdr:col>
                <xdr:colOff>419100</xdr:colOff>
                <xdr:row>14</xdr:row>
                <xdr:rowOff>190500</xdr:rowOff>
              </from>
              <to>
                <xdr:col>5</xdr:col>
                <xdr:colOff>1038225</xdr:colOff>
                <xdr:row>15</xdr:row>
                <xdr:rowOff>133350</xdr:rowOff>
              </to>
            </anchor>
          </objectPr>
        </oleObject>
      </mc:Choice>
      <mc:Fallback>
        <oleObject progId="Packager Shell Object" dvAspect="DVASPECT_ICON" shapeId="1027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7"/>
  <sheetViews>
    <sheetView tabSelected="1" topLeftCell="G1" workbookViewId="0">
      <selection activeCell="G3" sqref="G3"/>
    </sheetView>
  </sheetViews>
  <sheetFormatPr defaultRowHeight="12.75" x14ac:dyDescent="0.2"/>
  <cols>
    <col min="2" max="2" width="5.140625" bestFit="1" customWidth="1"/>
    <col min="3" max="3" width="22.28515625" customWidth="1"/>
    <col min="4" max="5" width="13.140625" customWidth="1"/>
    <col min="6" max="6" width="27.7109375" customWidth="1"/>
    <col min="7" max="7" width="85.7109375" customWidth="1"/>
    <col min="8" max="8" width="54.7109375" customWidth="1"/>
    <col min="9" max="9" width="10.5703125" customWidth="1"/>
    <col min="10" max="10" width="10" bestFit="1" customWidth="1"/>
    <col min="11" max="11" width="13.42578125" customWidth="1"/>
    <col min="12" max="12" width="9.85546875" bestFit="1" customWidth="1"/>
  </cols>
  <sheetData>
    <row r="2" spans="2:13" x14ac:dyDescent="0.2">
      <c r="B2" s="2" t="s">
        <v>0</v>
      </c>
      <c r="C2" s="2" t="s">
        <v>22</v>
      </c>
      <c r="D2" s="2" t="s">
        <v>23</v>
      </c>
      <c r="E2" s="2" t="s">
        <v>156</v>
      </c>
      <c r="F2" s="2" t="s">
        <v>24</v>
      </c>
      <c r="G2" s="2" t="s">
        <v>25</v>
      </c>
      <c r="H2" s="2" t="s">
        <v>26</v>
      </c>
      <c r="I2" s="2" t="s">
        <v>69</v>
      </c>
      <c r="J2" s="2" t="s">
        <v>70</v>
      </c>
      <c r="K2" s="2" t="s">
        <v>27</v>
      </c>
      <c r="L2" s="2" t="s">
        <v>131</v>
      </c>
    </row>
    <row r="3" spans="2:13" x14ac:dyDescent="0.2">
      <c r="B3" s="1" t="s">
        <v>45</v>
      </c>
      <c r="C3" s="1" t="s">
        <v>28</v>
      </c>
      <c r="D3" s="1" t="s">
        <v>29</v>
      </c>
      <c r="E3" s="1" t="s">
        <v>157</v>
      </c>
      <c r="F3" s="1" t="s">
        <v>30</v>
      </c>
      <c r="G3" s="1" t="s">
        <v>68</v>
      </c>
      <c r="H3" s="1" t="s">
        <v>71</v>
      </c>
      <c r="I3" s="1">
        <v>2</v>
      </c>
      <c r="J3" s="1">
        <v>2</v>
      </c>
      <c r="K3" s="1" t="s">
        <v>66</v>
      </c>
      <c r="L3" s="5" t="s">
        <v>132</v>
      </c>
      <c r="M3">
        <f>I3-J3</f>
        <v>0</v>
      </c>
    </row>
    <row r="4" spans="2:13" x14ac:dyDescent="0.2">
      <c r="B4" s="1" t="s">
        <v>46</v>
      </c>
      <c r="C4" s="1" t="s">
        <v>34</v>
      </c>
      <c r="D4" s="1" t="s">
        <v>29</v>
      </c>
      <c r="E4" s="1" t="s">
        <v>157</v>
      </c>
      <c r="F4" s="1" t="s">
        <v>35</v>
      </c>
      <c r="G4" s="1" t="s">
        <v>73</v>
      </c>
      <c r="H4" s="1" t="s">
        <v>72</v>
      </c>
      <c r="I4" s="1">
        <v>278</v>
      </c>
      <c r="J4" s="1">
        <v>278</v>
      </c>
      <c r="K4" s="1" t="s">
        <v>61</v>
      </c>
      <c r="L4" s="5" t="s">
        <v>132</v>
      </c>
      <c r="M4">
        <f t="shared" ref="M4:M46" si="0">I4-J4</f>
        <v>0</v>
      </c>
    </row>
    <row r="5" spans="2:13" x14ac:dyDescent="0.2">
      <c r="B5" s="1" t="s">
        <v>47</v>
      </c>
      <c r="C5" s="1" t="s">
        <v>31</v>
      </c>
      <c r="D5" s="1" t="s">
        <v>32</v>
      </c>
      <c r="E5" s="1" t="s">
        <v>157</v>
      </c>
      <c r="F5" s="1" t="s">
        <v>33</v>
      </c>
      <c r="G5" s="1" t="s">
        <v>74</v>
      </c>
      <c r="I5" s="1">
        <v>138</v>
      </c>
      <c r="J5" s="1">
        <v>138</v>
      </c>
      <c r="K5" s="1" t="s">
        <v>62</v>
      </c>
      <c r="L5" s="5" t="s">
        <v>132</v>
      </c>
      <c r="M5">
        <f t="shared" si="0"/>
        <v>0</v>
      </c>
    </row>
    <row r="6" spans="2:13" x14ac:dyDescent="0.2">
      <c r="B6" s="1" t="s">
        <v>48</v>
      </c>
      <c r="C6" s="1" t="s">
        <v>36</v>
      </c>
      <c r="D6" s="1" t="s">
        <v>29</v>
      </c>
      <c r="E6" s="1" t="s">
        <v>157</v>
      </c>
      <c r="F6" s="1" t="s">
        <v>37</v>
      </c>
      <c r="G6" s="1" t="s">
        <v>38</v>
      </c>
      <c r="H6" s="1" t="s">
        <v>39</v>
      </c>
      <c r="I6" s="9">
        <v>17</v>
      </c>
      <c r="J6" s="9">
        <v>17</v>
      </c>
      <c r="K6" s="1" t="s">
        <v>67</v>
      </c>
      <c r="L6" s="5" t="s">
        <v>132</v>
      </c>
      <c r="M6">
        <f t="shared" si="0"/>
        <v>0</v>
      </c>
    </row>
    <row r="7" spans="2:13" x14ac:dyDescent="0.2">
      <c r="B7" s="1" t="s">
        <v>49</v>
      </c>
      <c r="C7" s="1" t="s">
        <v>40</v>
      </c>
      <c r="D7" s="1" t="s">
        <v>29</v>
      </c>
      <c r="E7" s="1" t="s">
        <v>157</v>
      </c>
      <c r="F7" s="1" t="s">
        <v>41</v>
      </c>
      <c r="G7" s="1" t="s">
        <v>38</v>
      </c>
      <c r="H7" s="1" t="s">
        <v>42</v>
      </c>
      <c r="I7" s="9"/>
      <c r="J7" s="9"/>
      <c r="K7" s="1" t="s">
        <v>67</v>
      </c>
      <c r="L7" s="5" t="s">
        <v>132</v>
      </c>
      <c r="M7">
        <f t="shared" si="0"/>
        <v>0</v>
      </c>
    </row>
    <row r="8" spans="2:13" x14ac:dyDescent="0.2">
      <c r="B8" s="1" t="s">
        <v>50</v>
      </c>
      <c r="C8" s="1" t="s">
        <v>43</v>
      </c>
      <c r="D8" s="1" t="s">
        <v>29</v>
      </c>
      <c r="E8" s="1" t="s">
        <v>157</v>
      </c>
      <c r="F8" s="1" t="s">
        <v>44</v>
      </c>
      <c r="G8" s="1" t="s">
        <v>38</v>
      </c>
      <c r="H8" s="1" t="s">
        <v>75</v>
      </c>
      <c r="I8" s="9"/>
      <c r="J8" s="9"/>
      <c r="K8" s="1" t="s">
        <v>67</v>
      </c>
      <c r="L8" s="5" t="s">
        <v>132</v>
      </c>
      <c r="M8">
        <f t="shared" si="0"/>
        <v>0</v>
      </c>
    </row>
    <row r="9" spans="2:13" x14ac:dyDescent="0.2">
      <c r="B9" s="1" t="s">
        <v>63</v>
      </c>
      <c r="C9" s="1" t="s">
        <v>76</v>
      </c>
      <c r="D9" s="5" t="s">
        <v>32</v>
      </c>
      <c r="E9" s="1" t="s">
        <v>157</v>
      </c>
      <c r="F9" s="1"/>
      <c r="G9" s="1" t="s">
        <v>104</v>
      </c>
      <c r="H9" s="1" t="s">
        <v>105</v>
      </c>
      <c r="I9" s="1">
        <v>110</v>
      </c>
      <c r="J9" s="1">
        <v>110</v>
      </c>
      <c r="K9" s="5" t="s">
        <v>207</v>
      </c>
      <c r="L9" s="5" t="s">
        <v>132</v>
      </c>
      <c r="M9">
        <f t="shared" si="0"/>
        <v>0</v>
      </c>
    </row>
    <row r="10" spans="2:13" x14ac:dyDescent="0.2">
      <c r="B10" s="1" t="s">
        <v>90</v>
      </c>
      <c r="C10" s="1" t="s">
        <v>77</v>
      </c>
      <c r="D10" s="5" t="s">
        <v>29</v>
      </c>
      <c r="E10" s="1" t="s">
        <v>157</v>
      </c>
      <c r="F10" s="1"/>
      <c r="G10" s="1" t="s">
        <v>107</v>
      </c>
      <c r="H10" s="1" t="s">
        <v>106</v>
      </c>
      <c r="I10" s="1">
        <v>2783</v>
      </c>
      <c r="J10" s="1">
        <v>2783</v>
      </c>
      <c r="K10" s="5" t="s">
        <v>103</v>
      </c>
      <c r="L10" s="5" t="s">
        <v>132</v>
      </c>
      <c r="M10">
        <f t="shared" si="0"/>
        <v>0</v>
      </c>
    </row>
    <row r="11" spans="2:13" x14ac:dyDescent="0.2">
      <c r="B11" s="1" t="s">
        <v>91</v>
      </c>
      <c r="C11" s="1" t="s">
        <v>78</v>
      </c>
      <c r="D11" s="5" t="s">
        <v>29</v>
      </c>
      <c r="E11" s="1" t="s">
        <v>157</v>
      </c>
      <c r="F11" s="1"/>
      <c r="G11" s="1" t="s">
        <v>108</v>
      </c>
      <c r="H11" s="1" t="s">
        <v>109</v>
      </c>
      <c r="I11" s="1">
        <v>13</v>
      </c>
      <c r="J11" s="1">
        <v>13</v>
      </c>
      <c r="K11" s="5" t="s">
        <v>103</v>
      </c>
      <c r="L11" s="5" t="s">
        <v>132</v>
      </c>
      <c r="M11">
        <f t="shared" si="0"/>
        <v>0</v>
      </c>
    </row>
    <row r="12" spans="2:13" x14ac:dyDescent="0.2">
      <c r="B12" s="1" t="s">
        <v>92</v>
      </c>
      <c r="C12" s="1" t="s">
        <v>79</v>
      </c>
      <c r="D12" s="5" t="s">
        <v>29</v>
      </c>
      <c r="E12" s="1" t="s">
        <v>157</v>
      </c>
      <c r="F12" s="1"/>
      <c r="G12" s="1" t="s">
        <v>110</v>
      </c>
      <c r="H12" s="1" t="s">
        <v>111</v>
      </c>
      <c r="I12" s="1">
        <v>136</v>
      </c>
      <c r="J12" s="1">
        <v>136</v>
      </c>
      <c r="K12" s="5" t="s">
        <v>103</v>
      </c>
      <c r="L12" s="5" t="s">
        <v>132</v>
      </c>
      <c r="M12">
        <f t="shared" si="0"/>
        <v>0</v>
      </c>
    </row>
    <row r="13" spans="2:13" x14ac:dyDescent="0.2">
      <c r="B13" s="1" t="s">
        <v>93</v>
      </c>
      <c r="C13" s="1" t="s">
        <v>80</v>
      </c>
      <c r="D13" s="5" t="s">
        <v>29</v>
      </c>
      <c r="E13" s="1" t="s">
        <v>157</v>
      </c>
      <c r="F13" s="1"/>
      <c r="G13" s="1" t="s">
        <v>114</v>
      </c>
      <c r="H13" s="1" t="s">
        <v>112</v>
      </c>
      <c r="I13" s="1">
        <v>177</v>
      </c>
      <c r="J13" s="1">
        <v>175</v>
      </c>
      <c r="K13" s="5" t="s">
        <v>103</v>
      </c>
      <c r="L13" s="5" t="s">
        <v>132</v>
      </c>
      <c r="M13">
        <f t="shared" si="0"/>
        <v>2</v>
      </c>
    </row>
    <row r="14" spans="2:13" x14ac:dyDescent="0.2">
      <c r="B14" s="1" t="s">
        <v>94</v>
      </c>
      <c r="C14" s="1" t="s">
        <v>81</v>
      </c>
      <c r="D14" s="5" t="s">
        <v>32</v>
      </c>
      <c r="E14" s="1" t="s">
        <v>157</v>
      </c>
      <c r="F14" s="1"/>
      <c r="G14" s="5" t="s">
        <v>119</v>
      </c>
      <c r="H14" s="1" t="s">
        <v>115</v>
      </c>
      <c r="I14" s="1">
        <v>770</v>
      </c>
      <c r="J14" s="1">
        <v>770</v>
      </c>
      <c r="K14" s="5" t="s">
        <v>207</v>
      </c>
      <c r="L14" s="5" t="s">
        <v>132</v>
      </c>
      <c r="M14">
        <f t="shared" si="0"/>
        <v>0</v>
      </c>
    </row>
    <row r="15" spans="2:13" x14ac:dyDescent="0.2">
      <c r="B15" s="1" t="s">
        <v>95</v>
      </c>
      <c r="C15" s="1" t="s">
        <v>82</v>
      </c>
      <c r="D15" s="5" t="s">
        <v>32</v>
      </c>
      <c r="E15" s="1" t="s">
        <v>157</v>
      </c>
      <c r="F15" s="1"/>
      <c r="G15" s="1" t="s">
        <v>120</v>
      </c>
      <c r="H15" s="1" t="s">
        <v>116</v>
      </c>
      <c r="I15" s="1">
        <v>71</v>
      </c>
      <c r="J15" s="1">
        <v>71</v>
      </c>
      <c r="K15" s="5" t="s">
        <v>207</v>
      </c>
      <c r="L15" s="5" t="s">
        <v>132</v>
      </c>
      <c r="M15">
        <f t="shared" si="0"/>
        <v>0</v>
      </c>
    </row>
    <row r="16" spans="2:13" x14ac:dyDescent="0.2">
      <c r="B16" s="1" t="s">
        <v>96</v>
      </c>
      <c r="C16" s="1" t="s">
        <v>83</v>
      </c>
      <c r="D16" s="5" t="s">
        <v>29</v>
      </c>
      <c r="E16" s="1" t="s">
        <v>157</v>
      </c>
      <c r="F16" s="1"/>
      <c r="G16" s="1" t="s">
        <v>118</v>
      </c>
      <c r="H16" s="1" t="s">
        <v>117</v>
      </c>
      <c r="I16" s="1">
        <v>7</v>
      </c>
      <c r="J16" s="1">
        <v>7</v>
      </c>
      <c r="K16" s="5" t="s">
        <v>103</v>
      </c>
      <c r="L16" s="5" t="s">
        <v>132</v>
      </c>
      <c r="M16">
        <f t="shared" si="0"/>
        <v>0</v>
      </c>
    </row>
    <row r="17" spans="2:13" ht="22.5" x14ac:dyDescent="0.2">
      <c r="B17" s="1" t="s">
        <v>97</v>
      </c>
      <c r="C17" s="1" t="s">
        <v>84</v>
      </c>
      <c r="D17" s="5" t="s">
        <v>29</v>
      </c>
      <c r="E17" s="1" t="s">
        <v>157</v>
      </c>
      <c r="F17" s="1"/>
      <c r="G17" s="6" t="s">
        <v>122</v>
      </c>
      <c r="H17" s="1" t="s">
        <v>121</v>
      </c>
      <c r="I17" s="1">
        <v>87</v>
      </c>
      <c r="J17" s="1">
        <v>87</v>
      </c>
      <c r="K17" s="5" t="s">
        <v>103</v>
      </c>
      <c r="L17" s="5" t="s">
        <v>132</v>
      </c>
      <c r="M17">
        <f t="shared" si="0"/>
        <v>0</v>
      </c>
    </row>
    <row r="18" spans="2:13" x14ac:dyDescent="0.2">
      <c r="B18" s="1" t="s">
        <v>98</v>
      </c>
      <c r="C18" s="1" t="s">
        <v>85</v>
      </c>
      <c r="D18" s="5" t="s">
        <v>29</v>
      </c>
      <c r="E18" s="1" t="s">
        <v>157</v>
      </c>
      <c r="F18" s="1"/>
      <c r="G18" s="1" t="s">
        <v>123</v>
      </c>
      <c r="H18" s="1" t="s">
        <v>113</v>
      </c>
      <c r="I18" s="1"/>
      <c r="J18" s="1">
        <v>8</v>
      </c>
      <c r="K18" s="5" t="s">
        <v>103</v>
      </c>
      <c r="L18" s="5" t="s">
        <v>132</v>
      </c>
      <c r="M18">
        <f t="shared" si="0"/>
        <v>-8</v>
      </c>
    </row>
    <row r="19" spans="2:13" ht="76.5" x14ac:dyDescent="0.2">
      <c r="B19" s="1" t="s">
        <v>99</v>
      </c>
      <c r="C19" s="1" t="s">
        <v>86</v>
      </c>
      <c r="D19" s="5" t="s">
        <v>29</v>
      </c>
      <c r="E19" s="1" t="s">
        <v>157</v>
      </c>
      <c r="F19" s="1"/>
      <c r="G19" s="3" t="s">
        <v>124</v>
      </c>
      <c r="H19" s="1" t="s">
        <v>125</v>
      </c>
      <c r="I19" s="1"/>
      <c r="J19" s="1"/>
      <c r="K19" s="5" t="s">
        <v>103</v>
      </c>
      <c r="L19" s="5" t="s">
        <v>132</v>
      </c>
      <c r="M19">
        <f t="shared" si="0"/>
        <v>0</v>
      </c>
    </row>
    <row r="20" spans="2:13" x14ac:dyDescent="0.2">
      <c r="B20" s="1" t="s">
        <v>100</v>
      </c>
      <c r="C20" s="1" t="s">
        <v>87</v>
      </c>
      <c r="D20" s="5" t="s">
        <v>32</v>
      </c>
      <c r="E20" s="1" t="s">
        <v>157</v>
      </c>
      <c r="F20" s="1"/>
      <c r="G20" s="1" t="s">
        <v>126</v>
      </c>
      <c r="H20" s="1" t="s">
        <v>127</v>
      </c>
      <c r="I20" s="1">
        <v>43</v>
      </c>
      <c r="J20" s="1">
        <v>40</v>
      </c>
      <c r="K20" s="5" t="s">
        <v>207</v>
      </c>
      <c r="L20" s="5" t="s">
        <v>132</v>
      </c>
      <c r="M20">
        <f t="shared" si="0"/>
        <v>3</v>
      </c>
    </row>
    <row r="21" spans="2:13" x14ac:dyDescent="0.2">
      <c r="B21" s="1" t="s">
        <v>101</v>
      </c>
      <c r="C21" s="1" t="s">
        <v>88</v>
      </c>
      <c r="D21" s="5" t="s">
        <v>32</v>
      </c>
      <c r="E21" s="1" t="s">
        <v>157</v>
      </c>
      <c r="F21" s="1"/>
      <c r="G21" s="1" t="s">
        <v>129</v>
      </c>
      <c r="H21" s="1" t="s">
        <v>128</v>
      </c>
      <c r="I21" s="1">
        <v>147</v>
      </c>
      <c r="J21" s="1">
        <v>147</v>
      </c>
      <c r="K21" s="5" t="s">
        <v>207</v>
      </c>
      <c r="L21" s="5" t="s">
        <v>132</v>
      </c>
      <c r="M21">
        <f t="shared" si="0"/>
        <v>0</v>
      </c>
    </row>
    <row r="22" spans="2:13" x14ac:dyDescent="0.2">
      <c r="B22" s="1" t="s">
        <v>102</v>
      </c>
      <c r="C22" s="1" t="s">
        <v>89</v>
      </c>
      <c r="D22" s="5" t="s">
        <v>29</v>
      </c>
      <c r="E22" s="1" t="s">
        <v>157</v>
      </c>
      <c r="F22" s="1"/>
      <c r="G22" s="1"/>
      <c r="H22" s="1" t="s">
        <v>130</v>
      </c>
      <c r="I22" s="1"/>
      <c r="J22" s="1">
        <v>1673</v>
      </c>
      <c r="K22" s="5" t="s">
        <v>103</v>
      </c>
      <c r="L22" s="5" t="s">
        <v>132</v>
      </c>
      <c r="M22">
        <f t="shared" si="0"/>
        <v>-1673</v>
      </c>
    </row>
    <row r="23" spans="2:13" x14ac:dyDescent="0.2">
      <c r="B23" s="1" t="s">
        <v>136</v>
      </c>
      <c r="C23" s="1" t="s">
        <v>133</v>
      </c>
      <c r="D23" s="1" t="s">
        <v>29</v>
      </c>
      <c r="E23" s="1" t="s">
        <v>157</v>
      </c>
      <c r="F23" s="1"/>
      <c r="G23" s="1" t="s">
        <v>142</v>
      </c>
      <c r="H23" s="1" t="s">
        <v>139</v>
      </c>
      <c r="I23" s="1">
        <v>555</v>
      </c>
      <c r="J23" s="1">
        <v>555</v>
      </c>
      <c r="K23" s="5" t="s">
        <v>140</v>
      </c>
      <c r="L23" s="1" t="s">
        <v>132</v>
      </c>
      <c r="M23">
        <f t="shared" si="0"/>
        <v>0</v>
      </c>
    </row>
    <row r="24" spans="2:13" x14ac:dyDescent="0.2">
      <c r="B24" s="1" t="s">
        <v>137</v>
      </c>
      <c r="C24" s="1" t="s">
        <v>134</v>
      </c>
      <c r="D24" s="1" t="s">
        <v>29</v>
      </c>
      <c r="E24" s="1" t="s">
        <v>157</v>
      </c>
      <c r="F24" s="1"/>
      <c r="G24" s="1" t="s">
        <v>143</v>
      </c>
      <c r="H24" s="1" t="s">
        <v>144</v>
      </c>
      <c r="I24" s="1">
        <v>1</v>
      </c>
      <c r="J24" s="1">
        <v>1</v>
      </c>
      <c r="K24" s="5" t="s">
        <v>140</v>
      </c>
      <c r="L24" s="1" t="s">
        <v>132</v>
      </c>
      <c r="M24">
        <f t="shared" si="0"/>
        <v>0</v>
      </c>
    </row>
    <row r="25" spans="2:13" x14ac:dyDescent="0.2">
      <c r="B25" s="1" t="s">
        <v>138</v>
      </c>
      <c r="C25" s="1" t="s">
        <v>135</v>
      </c>
      <c r="D25" s="1" t="s">
        <v>29</v>
      </c>
      <c r="E25" s="1" t="s">
        <v>157</v>
      </c>
      <c r="F25" s="1"/>
      <c r="G25" s="1" t="s">
        <v>145</v>
      </c>
      <c r="H25" s="1" t="s">
        <v>141</v>
      </c>
      <c r="I25" s="1">
        <v>5</v>
      </c>
      <c r="J25" s="1">
        <v>5</v>
      </c>
      <c r="K25" s="5" t="s">
        <v>140</v>
      </c>
      <c r="L25" s="1" t="s">
        <v>132</v>
      </c>
      <c r="M25">
        <f t="shared" si="0"/>
        <v>0</v>
      </c>
    </row>
    <row r="26" spans="2:13" x14ac:dyDescent="0.2">
      <c r="B26" s="1" t="s">
        <v>159</v>
      </c>
      <c r="C26" s="1" t="s">
        <v>146</v>
      </c>
      <c r="D26" s="5" t="s">
        <v>29</v>
      </c>
      <c r="E26" s="1" t="s">
        <v>157</v>
      </c>
      <c r="F26" s="1"/>
      <c r="G26" s="1" t="s">
        <v>185</v>
      </c>
      <c r="H26" s="1" t="s">
        <v>186</v>
      </c>
      <c r="I26" s="1">
        <v>69</v>
      </c>
      <c r="J26" s="1">
        <v>69</v>
      </c>
      <c r="K26" s="1" t="s">
        <v>187</v>
      </c>
      <c r="L26" s="1" t="s">
        <v>132</v>
      </c>
      <c r="M26">
        <f t="shared" si="0"/>
        <v>0</v>
      </c>
    </row>
    <row r="27" spans="2:13" x14ac:dyDescent="0.2">
      <c r="B27" s="1" t="s">
        <v>160</v>
      </c>
      <c r="C27" s="1" t="s">
        <v>147</v>
      </c>
      <c r="D27" s="5" t="s">
        <v>29</v>
      </c>
      <c r="E27" s="1" t="s">
        <v>157</v>
      </c>
      <c r="F27" s="1"/>
      <c r="G27" s="1" t="s">
        <v>208</v>
      </c>
      <c r="H27" s="1" t="s">
        <v>209</v>
      </c>
      <c r="I27" s="1">
        <v>107</v>
      </c>
      <c r="J27" s="1">
        <v>107</v>
      </c>
      <c r="K27" s="1"/>
      <c r="L27" s="1" t="s">
        <v>132</v>
      </c>
      <c r="M27">
        <f t="shared" si="0"/>
        <v>0</v>
      </c>
    </row>
    <row r="28" spans="2:13" x14ac:dyDescent="0.2">
      <c r="B28" s="1" t="s">
        <v>161</v>
      </c>
      <c r="C28" s="1" t="s">
        <v>148</v>
      </c>
      <c r="D28" s="5" t="s">
        <v>29</v>
      </c>
      <c r="E28" s="1" t="s">
        <v>157</v>
      </c>
      <c r="F28" s="1"/>
      <c r="G28" s="1" t="s">
        <v>188</v>
      </c>
      <c r="H28" s="1" t="s">
        <v>189</v>
      </c>
      <c r="I28" s="1">
        <v>7</v>
      </c>
      <c r="J28" s="1">
        <v>7</v>
      </c>
      <c r="K28" s="1" t="s">
        <v>190</v>
      </c>
      <c r="L28" s="1" t="s">
        <v>132</v>
      </c>
      <c r="M28">
        <f t="shared" si="0"/>
        <v>0</v>
      </c>
    </row>
    <row r="29" spans="2:13" x14ac:dyDescent="0.2">
      <c r="B29" s="1" t="s">
        <v>162</v>
      </c>
      <c r="C29" s="1" t="s">
        <v>149</v>
      </c>
      <c r="D29" s="5" t="s">
        <v>32</v>
      </c>
      <c r="E29" s="1" t="s">
        <v>157</v>
      </c>
      <c r="F29" s="1"/>
      <c r="G29" s="1" t="s">
        <v>192</v>
      </c>
      <c r="H29" s="1" t="s">
        <v>191</v>
      </c>
      <c r="I29" s="1"/>
      <c r="J29" s="1">
        <v>12</v>
      </c>
      <c r="K29" s="1" t="s">
        <v>207</v>
      </c>
      <c r="L29" s="1" t="s">
        <v>132</v>
      </c>
      <c r="M29">
        <f t="shared" si="0"/>
        <v>-12</v>
      </c>
    </row>
    <row r="30" spans="2:13" x14ac:dyDescent="0.2">
      <c r="B30" s="1" t="s">
        <v>163</v>
      </c>
      <c r="C30" s="1" t="s">
        <v>150</v>
      </c>
      <c r="D30" s="5" t="s">
        <v>29</v>
      </c>
      <c r="E30" s="1" t="s">
        <v>157</v>
      </c>
      <c r="F30" s="1"/>
      <c r="G30" s="1" t="s">
        <v>194</v>
      </c>
      <c r="H30" s="1" t="s">
        <v>193</v>
      </c>
      <c r="I30" s="1"/>
      <c r="J30" s="1"/>
      <c r="K30" s="1" t="s">
        <v>190</v>
      </c>
      <c r="L30" s="1" t="s">
        <v>132</v>
      </c>
      <c r="M30">
        <f t="shared" si="0"/>
        <v>0</v>
      </c>
    </row>
    <row r="31" spans="2:13" x14ac:dyDescent="0.2">
      <c r="B31" s="1" t="s">
        <v>164</v>
      </c>
      <c r="C31" s="1" t="s">
        <v>151</v>
      </c>
      <c r="D31" s="5" t="s">
        <v>29</v>
      </c>
      <c r="E31" s="1" t="s">
        <v>157</v>
      </c>
      <c r="F31" s="1"/>
      <c r="G31" s="1" t="s">
        <v>196</v>
      </c>
      <c r="H31" s="1" t="s">
        <v>195</v>
      </c>
      <c r="I31" s="1">
        <v>0</v>
      </c>
      <c r="J31" s="1">
        <v>0</v>
      </c>
      <c r="K31" s="1" t="s">
        <v>190</v>
      </c>
      <c r="L31" s="1" t="s">
        <v>132</v>
      </c>
      <c r="M31">
        <f t="shared" si="0"/>
        <v>0</v>
      </c>
    </row>
    <row r="32" spans="2:13" ht="51" x14ac:dyDescent="0.2">
      <c r="B32" s="1" t="s">
        <v>165</v>
      </c>
      <c r="C32" s="1" t="s">
        <v>152</v>
      </c>
      <c r="D32" s="5" t="s">
        <v>32</v>
      </c>
      <c r="E32" s="1" t="s">
        <v>157</v>
      </c>
      <c r="F32" s="1"/>
      <c r="G32" s="3" t="s">
        <v>197</v>
      </c>
      <c r="H32" s="1" t="s">
        <v>198</v>
      </c>
      <c r="I32" s="1"/>
      <c r="J32" s="1"/>
      <c r="K32" s="1" t="s">
        <v>207</v>
      </c>
      <c r="L32" s="1" t="s">
        <v>132</v>
      </c>
      <c r="M32">
        <f t="shared" si="0"/>
        <v>0</v>
      </c>
    </row>
    <row r="33" spans="2:13" ht="38.25" x14ac:dyDescent="0.2">
      <c r="B33" s="1" t="s">
        <v>166</v>
      </c>
      <c r="C33" s="1" t="s">
        <v>153</v>
      </c>
      <c r="D33" s="1" t="s">
        <v>32</v>
      </c>
      <c r="E33" s="1" t="s">
        <v>157</v>
      </c>
      <c r="F33" s="1"/>
      <c r="G33" s="3" t="s">
        <v>199</v>
      </c>
      <c r="H33" s="1" t="s">
        <v>200</v>
      </c>
      <c r="I33" s="1"/>
      <c r="J33" s="1"/>
      <c r="K33" s="1" t="s">
        <v>207</v>
      </c>
      <c r="L33" s="1" t="s">
        <v>132</v>
      </c>
      <c r="M33">
        <f t="shared" si="0"/>
        <v>0</v>
      </c>
    </row>
    <row r="34" spans="2:13" x14ac:dyDescent="0.2">
      <c r="B34" s="1" t="s">
        <v>167</v>
      </c>
      <c r="C34" s="1" t="s">
        <v>154</v>
      </c>
      <c r="D34" s="1" t="s">
        <v>29</v>
      </c>
      <c r="E34" s="1" t="s">
        <v>157</v>
      </c>
      <c r="F34" s="1"/>
      <c r="G34" s="1" t="s">
        <v>202</v>
      </c>
      <c r="H34" s="1" t="s">
        <v>201</v>
      </c>
      <c r="I34" s="1">
        <v>466</v>
      </c>
      <c r="J34" s="1">
        <v>466</v>
      </c>
      <c r="K34" s="1" t="s">
        <v>190</v>
      </c>
      <c r="L34" s="1" t="s">
        <v>132</v>
      </c>
      <c r="M34">
        <f t="shared" si="0"/>
        <v>0</v>
      </c>
    </row>
    <row r="35" spans="2:13" ht="38.25" x14ac:dyDescent="0.2">
      <c r="B35" s="1" t="s">
        <v>168</v>
      </c>
      <c r="C35" s="1" t="s">
        <v>155</v>
      </c>
      <c r="D35" s="1" t="s">
        <v>29</v>
      </c>
      <c r="E35" s="1" t="s">
        <v>157</v>
      </c>
      <c r="F35" s="1"/>
      <c r="G35" s="3" t="s">
        <v>210</v>
      </c>
      <c r="H35" s="1" t="s">
        <v>211</v>
      </c>
      <c r="I35" s="1">
        <v>0</v>
      </c>
      <c r="J35" s="1">
        <v>0</v>
      </c>
      <c r="K35" s="1"/>
      <c r="L35" s="1" t="s">
        <v>132</v>
      </c>
      <c r="M35">
        <f t="shared" si="0"/>
        <v>0</v>
      </c>
    </row>
    <row r="36" spans="2:13" x14ac:dyDescent="0.2">
      <c r="B36" s="1" t="s">
        <v>169</v>
      </c>
      <c r="C36" s="1" t="s">
        <v>31</v>
      </c>
      <c r="D36" s="1" t="s">
        <v>32</v>
      </c>
      <c r="E36" s="5" t="s">
        <v>158</v>
      </c>
      <c r="F36" s="1"/>
      <c r="G36" s="1" t="s">
        <v>74</v>
      </c>
      <c r="H36" s="1" t="s">
        <v>203</v>
      </c>
      <c r="I36" s="1"/>
      <c r="J36" s="1"/>
      <c r="K36" s="1" t="s">
        <v>204</v>
      </c>
      <c r="L36" s="1" t="s">
        <v>132</v>
      </c>
      <c r="M36">
        <f t="shared" si="0"/>
        <v>0</v>
      </c>
    </row>
    <row r="37" spans="2:13" x14ac:dyDescent="0.2">
      <c r="B37" s="1" t="s">
        <v>170</v>
      </c>
      <c r="C37" s="1" t="s">
        <v>76</v>
      </c>
      <c r="D37" s="1" t="s">
        <v>32</v>
      </c>
      <c r="E37" s="5" t="s">
        <v>158</v>
      </c>
      <c r="F37" s="1"/>
      <c r="G37" s="1" t="s">
        <v>206</v>
      </c>
      <c r="H37" s="1" t="s">
        <v>205</v>
      </c>
      <c r="I37" s="1"/>
      <c r="J37" s="1"/>
      <c r="K37" s="1"/>
      <c r="L37" s="1"/>
      <c r="M37">
        <f t="shared" si="0"/>
        <v>0</v>
      </c>
    </row>
    <row r="38" spans="2:13" x14ac:dyDescent="0.2">
      <c r="B38" s="1" t="s">
        <v>171</v>
      </c>
      <c r="C38" s="1" t="s">
        <v>81</v>
      </c>
      <c r="D38" s="1" t="s">
        <v>32</v>
      </c>
      <c r="E38" s="5" t="s">
        <v>158</v>
      </c>
      <c r="F38" s="1"/>
      <c r="G38" s="5" t="s">
        <v>119</v>
      </c>
      <c r="H38" s="1" t="s">
        <v>115</v>
      </c>
      <c r="I38" s="1"/>
      <c r="J38" s="1"/>
      <c r="K38" s="1"/>
      <c r="L38" s="1"/>
      <c r="M38">
        <f t="shared" si="0"/>
        <v>0</v>
      </c>
    </row>
    <row r="39" spans="2:13" x14ac:dyDescent="0.2">
      <c r="B39" s="1" t="s">
        <v>172</v>
      </c>
      <c r="C39" s="1" t="s">
        <v>82</v>
      </c>
      <c r="D39" s="1" t="s">
        <v>32</v>
      </c>
      <c r="E39" s="5" t="s">
        <v>158</v>
      </c>
      <c r="F39" s="1"/>
      <c r="G39" s="1" t="s">
        <v>120</v>
      </c>
      <c r="H39" s="1" t="s">
        <v>116</v>
      </c>
      <c r="I39" s="1"/>
      <c r="J39" s="1"/>
      <c r="K39" s="1"/>
      <c r="L39" s="1"/>
      <c r="M39">
        <f t="shared" si="0"/>
        <v>0</v>
      </c>
    </row>
    <row r="40" spans="2:13" x14ac:dyDescent="0.2">
      <c r="B40" s="1" t="s">
        <v>173</v>
      </c>
      <c r="C40" s="1" t="s">
        <v>87</v>
      </c>
      <c r="D40" s="1" t="s">
        <v>32</v>
      </c>
      <c r="E40" s="5" t="s">
        <v>158</v>
      </c>
      <c r="F40" s="1"/>
      <c r="G40" s="1" t="s">
        <v>126</v>
      </c>
      <c r="H40" s="1" t="s">
        <v>127</v>
      </c>
      <c r="I40" s="1"/>
      <c r="J40" s="1"/>
      <c r="K40" s="1"/>
      <c r="L40" s="1"/>
      <c r="M40">
        <f t="shared" si="0"/>
        <v>0</v>
      </c>
    </row>
    <row r="41" spans="2:13" x14ac:dyDescent="0.2">
      <c r="B41" s="1" t="s">
        <v>174</v>
      </c>
      <c r="C41" s="1" t="s">
        <v>88</v>
      </c>
      <c r="D41" s="1" t="s">
        <v>32</v>
      </c>
      <c r="E41" s="5" t="s">
        <v>158</v>
      </c>
      <c r="F41" s="1"/>
      <c r="G41" s="1" t="s">
        <v>129</v>
      </c>
      <c r="H41" s="1" t="s">
        <v>128</v>
      </c>
      <c r="I41" s="1"/>
      <c r="J41" s="1"/>
      <c r="K41" s="1"/>
      <c r="L41" s="1"/>
      <c r="M41">
        <f t="shared" si="0"/>
        <v>0</v>
      </c>
    </row>
    <row r="42" spans="2:13" x14ac:dyDescent="0.2">
      <c r="B42" s="1" t="s">
        <v>175</v>
      </c>
      <c r="C42" s="1" t="s">
        <v>149</v>
      </c>
      <c r="D42" s="1" t="s">
        <v>32</v>
      </c>
      <c r="E42" s="5" t="s">
        <v>158</v>
      </c>
      <c r="F42" s="1"/>
      <c r="G42" s="1" t="s">
        <v>192</v>
      </c>
      <c r="H42" s="1" t="s">
        <v>191</v>
      </c>
      <c r="I42" s="1"/>
      <c r="J42" s="1"/>
      <c r="K42" s="1"/>
      <c r="L42" s="1"/>
      <c r="M42">
        <f t="shared" si="0"/>
        <v>0</v>
      </c>
    </row>
    <row r="43" spans="2:13" ht="51" x14ac:dyDescent="0.2">
      <c r="B43" s="1" t="s">
        <v>176</v>
      </c>
      <c r="C43" s="1" t="s">
        <v>152</v>
      </c>
      <c r="D43" s="1" t="s">
        <v>32</v>
      </c>
      <c r="E43" s="5" t="s">
        <v>158</v>
      </c>
      <c r="F43" s="1"/>
      <c r="G43" s="3" t="s">
        <v>197</v>
      </c>
      <c r="H43" s="1" t="s">
        <v>198</v>
      </c>
      <c r="I43" s="1"/>
      <c r="J43" s="1"/>
      <c r="K43" s="1"/>
      <c r="L43" s="1"/>
      <c r="M43">
        <f t="shared" si="0"/>
        <v>0</v>
      </c>
    </row>
    <row r="44" spans="2:13" ht="38.25" x14ac:dyDescent="0.2">
      <c r="B44" s="1" t="s">
        <v>177</v>
      </c>
      <c r="C44" s="1" t="s">
        <v>153</v>
      </c>
      <c r="D44" s="1" t="s">
        <v>32</v>
      </c>
      <c r="E44" s="5" t="s">
        <v>158</v>
      </c>
      <c r="F44" s="1"/>
      <c r="G44" s="3" t="s">
        <v>199</v>
      </c>
      <c r="H44" s="1" t="s">
        <v>200</v>
      </c>
      <c r="I44" s="1"/>
      <c r="J44" s="1"/>
      <c r="K44" s="1"/>
      <c r="L44" s="1"/>
      <c r="M44">
        <f t="shared" si="0"/>
        <v>0</v>
      </c>
    </row>
    <row r="45" spans="2:13" x14ac:dyDescent="0.2">
      <c r="B45" s="1" t="s">
        <v>181</v>
      </c>
      <c r="C45" s="5" t="s">
        <v>178</v>
      </c>
      <c r="D45" s="1" t="s">
        <v>32</v>
      </c>
      <c r="E45" s="5" t="s">
        <v>158</v>
      </c>
      <c r="F45" s="1"/>
      <c r="G45" s="1" t="s">
        <v>212</v>
      </c>
      <c r="H45" s="1" t="s">
        <v>213</v>
      </c>
      <c r="I45" s="1"/>
      <c r="J45" s="1"/>
      <c r="K45" s="1"/>
      <c r="L45" s="1"/>
      <c r="M45">
        <f t="shared" si="0"/>
        <v>0</v>
      </c>
    </row>
    <row r="46" spans="2:13" x14ac:dyDescent="0.2">
      <c r="B46" s="1" t="s">
        <v>182</v>
      </c>
      <c r="C46" s="5" t="s">
        <v>179</v>
      </c>
      <c r="D46" s="1" t="s">
        <v>32</v>
      </c>
      <c r="E46" s="5" t="s">
        <v>158</v>
      </c>
      <c r="F46" s="1"/>
      <c r="G46" s="1"/>
      <c r="H46" s="1"/>
      <c r="I46" s="1"/>
      <c r="J46" s="1"/>
      <c r="K46" s="1"/>
      <c r="L46" s="1"/>
      <c r="M46">
        <f t="shared" si="0"/>
        <v>0</v>
      </c>
    </row>
    <row r="47" spans="2:13" x14ac:dyDescent="0.2">
      <c r="B47" s="1" t="s">
        <v>183</v>
      </c>
      <c r="C47" s="5" t="s">
        <v>180</v>
      </c>
      <c r="D47" s="1" t="s">
        <v>32</v>
      </c>
      <c r="E47" s="5" t="s">
        <v>158</v>
      </c>
      <c r="F47" s="1"/>
      <c r="G47" s="1"/>
      <c r="H47" s="1"/>
      <c r="I47" s="1"/>
      <c r="J47" s="1"/>
      <c r="K47" s="1"/>
      <c r="L47" s="1"/>
    </row>
  </sheetData>
  <mergeCells count="2">
    <mergeCell ref="J6:J8"/>
    <mergeCell ref="I6:I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RunBook</vt:lpstr>
      <vt:lpstr>WS_Initial_Load_stats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1555233</dc:creator>
  <cp:lastModifiedBy>1569208</cp:lastModifiedBy>
  <dcterms:created xsi:type="dcterms:W3CDTF">2018-04-26T06:37:32Z</dcterms:created>
  <dcterms:modified xsi:type="dcterms:W3CDTF">2018-08-22T23:56:12Z</dcterms:modified>
</cp:coreProperties>
</file>