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sers\Slava\Desktop\Конф_весна_2024\"/>
    </mc:Choice>
  </mc:AlternateContent>
  <xr:revisionPtr revIDLastSave="0" documentId="13_ncr:1_{33702B6B-EB2C-4344-B76E-534C48825D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I5" i="2"/>
  <c r="H5" i="2"/>
  <c r="G5" i="2"/>
  <c r="F5" i="2"/>
  <c r="E5" i="2"/>
  <c r="D5" i="2"/>
  <c r="C5" i="2"/>
  <c r="K2" i="2"/>
  <c r="K5" i="2" l="1"/>
</calcChain>
</file>

<file path=xl/sharedStrings.xml><?xml version="1.0" encoding="utf-8"?>
<sst xmlns="http://schemas.openxmlformats.org/spreadsheetml/2006/main" count="73" uniqueCount="49">
  <si>
    <t>IF</t>
  </si>
  <si>
    <t>SETTINGS AND SUPPORT</t>
  </si>
  <si>
    <t>VISUAL DESIGN ADAPTATION</t>
  </si>
  <si>
    <t>NAVIGATION</t>
  </si>
  <si>
    <t>ANALYSIS</t>
  </si>
  <si>
    <t>EXTENSIBILITY</t>
  </si>
  <si>
    <t>RECOVERABILITY</t>
  </si>
  <si>
    <t>SAVING AND TRACKING</t>
  </si>
  <si>
    <t>Total</t>
  </si>
  <si>
    <t>AtlasSF</t>
  </si>
  <si>
    <t>Geoclip</t>
  </si>
  <si>
    <t>Pan</t>
  </si>
  <si>
    <t>Zoom</t>
  </si>
  <si>
    <t>Retrieve</t>
  </si>
  <si>
    <t xml:space="preserve">Filter </t>
  </si>
  <si>
    <t>Search</t>
  </si>
  <si>
    <t xml:space="preserve">Calculate </t>
  </si>
  <si>
    <t xml:space="preserve">Overlay </t>
  </si>
  <si>
    <t>Resymbolize</t>
  </si>
  <si>
    <t>Reproject</t>
  </si>
  <si>
    <t xml:space="preserve">Reexpress </t>
  </si>
  <si>
    <t xml:space="preserve">Sequence </t>
  </si>
  <si>
    <t>Arrangement</t>
  </si>
  <si>
    <t xml:space="preserve">Import </t>
  </si>
  <si>
    <t>Export</t>
  </si>
  <si>
    <t xml:space="preserve">Save </t>
  </si>
  <si>
    <t>Edit</t>
  </si>
  <si>
    <t>Annotate</t>
  </si>
  <si>
    <t>Atlas</t>
  </si>
  <si>
    <t>Visualization (Map Only)</t>
  </si>
  <si>
    <t>Content</t>
  </si>
  <si>
    <t>Data</t>
  </si>
  <si>
    <t>Multimedia</t>
  </si>
  <si>
    <t>Data+</t>
  </si>
  <si>
    <t>83 (70)</t>
  </si>
  <si>
    <t>10 (9)</t>
  </si>
  <si>
    <t>Layout</t>
  </si>
  <si>
    <t>Visual Variable</t>
  </si>
  <si>
    <t>Space</t>
  </si>
  <si>
    <t>Time</t>
  </si>
  <si>
    <t>Search-Filter-Sort</t>
  </si>
  <si>
    <t>Retrieve-Select</t>
  </si>
  <si>
    <t>Const-Calc-Modif</t>
  </si>
  <si>
    <t>44 (38)</t>
  </si>
  <si>
    <t>Compare Stats+</t>
  </si>
  <si>
    <t>2 maps</t>
  </si>
  <si>
    <t>Underlay</t>
  </si>
  <si>
    <t>AOB</t>
  </si>
  <si>
    <t>POU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</si>
</sst>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ahoma"/>
      <family val="2"/>
      <charset val="204"/>
    </font>
    <font>
      <b/>
      <sz val="14"/>
      <color rgb="FFC00000"/>
      <name val="Tahoma"/>
      <family val="2"/>
      <charset val="204"/>
    </font>
    <font>
      <b/>
      <i/>
      <sz val="14"/>
      <color theme="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/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6" borderId="0" xfId="0" applyFont="1" applyFill="1"/>
    <xf numFmtId="0" fontId="1" fillId="5" borderId="0" xfId="0" applyFont="1" applyFill="1"/>
    <xf numFmtId="0" fontId="1" fillId="7" borderId="2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left" vertical="center"/>
    </xf>
    <xf numFmtId="0" fontId="3" fillId="11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3" fillId="12" borderId="4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0" xfId="0" applyFont="1" applyBorder="1"/>
    <xf numFmtId="0" fontId="1" fillId="3" borderId="9" xfId="0" applyFont="1" applyFill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030A0"/>
      <color rgb="FF00B0F0"/>
      <color rgb="FF00B05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0A91-B0EB-4331-9770-052512C0B113}">
  <dimension ref="A1:Q27"/>
  <sheetViews>
    <sheetView tabSelected="1" workbookViewId="0">
      <selection activeCell="H14" sqref="H14"/>
    </sheetView>
  </sheetViews>
  <sheetFormatPr defaultRowHeight="18" x14ac:dyDescent="0.25"/>
  <cols>
    <col min="1" max="1" width="9.140625" style="5"/>
    <col min="2" max="2" width="20.85546875" style="5" customWidth="1"/>
    <col min="3" max="3" width="22.7109375" style="5" bestFit="1" customWidth="1"/>
    <col min="4" max="4" width="27" style="5" bestFit="1" customWidth="1"/>
    <col min="5" max="5" width="17.85546875" style="5" customWidth="1"/>
    <col min="6" max="6" width="13.7109375" style="5" customWidth="1"/>
    <col min="7" max="7" width="20.42578125" style="5" customWidth="1"/>
    <col min="8" max="8" width="23.140625" style="5" customWidth="1"/>
    <col min="9" max="9" width="15" style="5" customWidth="1"/>
    <col min="10" max="12" width="9.140625" style="5"/>
    <col min="13" max="13" width="5.7109375" style="5" customWidth="1"/>
    <col min="14" max="14" width="35.140625" style="5" customWidth="1"/>
    <col min="15" max="15" width="14.28515625" style="5" customWidth="1"/>
    <col min="16" max="16" width="13.28515625" style="5" customWidth="1"/>
    <col min="17" max="17" width="10.5703125" style="5" customWidth="1"/>
    <col min="18" max="18" width="14.5703125" style="5" customWidth="1"/>
    <col min="19" max="16384" width="9.140625" style="5"/>
  </cols>
  <sheetData>
    <row r="1" spans="1:17" ht="33" customHeight="1" thickBot="1" x14ac:dyDescent="0.3"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/>
      <c r="K1" s="6"/>
    </row>
    <row r="2" spans="1:17" x14ac:dyDescent="0.25">
      <c r="B2" s="15" t="s">
        <v>9</v>
      </c>
      <c r="C2" s="15">
        <v>3</v>
      </c>
      <c r="D2" s="15">
        <v>3</v>
      </c>
      <c r="E2" s="15">
        <v>10</v>
      </c>
      <c r="F2" s="15">
        <v>7</v>
      </c>
      <c r="G2" s="15">
        <v>0</v>
      </c>
      <c r="H2" s="15">
        <v>3</v>
      </c>
      <c r="I2" s="15">
        <v>0</v>
      </c>
      <c r="K2" s="5">
        <f>SUM(C2:I2)</f>
        <v>26</v>
      </c>
      <c r="M2" s="7"/>
      <c r="N2" s="8"/>
      <c r="O2" s="9">
        <v>1</v>
      </c>
      <c r="P2" s="9">
        <v>2</v>
      </c>
    </row>
    <row r="3" spans="1:17" x14ac:dyDescent="0.25">
      <c r="B3" s="16" t="s">
        <v>10</v>
      </c>
      <c r="C3" s="16">
        <v>5</v>
      </c>
      <c r="D3" s="16">
        <v>10</v>
      </c>
      <c r="E3" s="16">
        <v>18</v>
      </c>
      <c r="F3" s="16">
        <v>20</v>
      </c>
      <c r="G3" s="16">
        <v>9</v>
      </c>
      <c r="H3" s="16">
        <v>11</v>
      </c>
      <c r="I3" s="16">
        <v>8</v>
      </c>
      <c r="K3" s="5">
        <f>SUM(C3:I3)</f>
        <v>81</v>
      </c>
      <c r="N3" s="10"/>
      <c r="O3" s="11" t="s">
        <v>9</v>
      </c>
      <c r="P3" s="11" t="s">
        <v>10</v>
      </c>
    </row>
    <row r="4" spans="1:17" x14ac:dyDescent="0.25">
      <c r="M4" s="12">
        <v>24</v>
      </c>
      <c r="N4" s="18" t="s">
        <v>28</v>
      </c>
      <c r="O4" s="13">
        <v>7</v>
      </c>
      <c r="P4" s="13">
        <v>8</v>
      </c>
    </row>
    <row r="5" spans="1:17" x14ac:dyDescent="0.25">
      <c r="B5" s="5" t="s">
        <v>8</v>
      </c>
      <c r="C5" s="5">
        <f>14</f>
        <v>14</v>
      </c>
      <c r="D5" s="5">
        <f>24</f>
        <v>24</v>
      </c>
      <c r="E5" s="5">
        <f>44</f>
        <v>44</v>
      </c>
      <c r="F5" s="5">
        <f>34</f>
        <v>34</v>
      </c>
      <c r="G5" s="5">
        <f>21</f>
        <v>21</v>
      </c>
      <c r="H5" s="5">
        <f>22</f>
        <v>22</v>
      </c>
      <c r="I5" s="5">
        <f>13</f>
        <v>13</v>
      </c>
      <c r="K5" s="5">
        <f>SUM(C5:I5)</f>
        <v>172</v>
      </c>
      <c r="M5" s="12" t="s">
        <v>34</v>
      </c>
      <c r="N5" s="23" t="s">
        <v>29</v>
      </c>
      <c r="O5" s="13" t="s">
        <v>35</v>
      </c>
      <c r="P5" s="13" t="s">
        <v>43</v>
      </c>
    </row>
    <row r="6" spans="1:17" x14ac:dyDescent="0.25">
      <c r="M6" s="12">
        <v>31</v>
      </c>
      <c r="N6" s="19" t="s">
        <v>30</v>
      </c>
      <c r="O6" s="13">
        <v>3</v>
      </c>
      <c r="P6" s="13">
        <v>11</v>
      </c>
    </row>
    <row r="7" spans="1:17" ht="18.75" thickBot="1" x14ac:dyDescent="0.3">
      <c r="M7" s="22">
        <v>23</v>
      </c>
      <c r="N7" s="20" t="s">
        <v>31</v>
      </c>
      <c r="O7" s="13">
        <v>6</v>
      </c>
      <c r="P7" s="13">
        <v>10</v>
      </c>
    </row>
    <row r="8" spans="1:17" ht="18.75" thickBot="1" x14ac:dyDescent="0.3">
      <c r="B8" s="1">
        <v>1</v>
      </c>
      <c r="D8" s="1">
        <v>2</v>
      </c>
      <c r="M8" s="22">
        <v>11</v>
      </c>
      <c r="N8" s="21" t="s">
        <v>32</v>
      </c>
      <c r="O8" s="14">
        <v>0</v>
      </c>
      <c r="P8" s="14">
        <v>0</v>
      </c>
    </row>
    <row r="9" spans="1:17" ht="18.75" thickBot="1" x14ac:dyDescent="0.3">
      <c r="B9" s="2" t="s">
        <v>48</v>
      </c>
      <c r="D9" s="2" t="s">
        <v>47</v>
      </c>
      <c r="O9" s="5">
        <v>26</v>
      </c>
      <c r="P9" s="5">
        <v>81</v>
      </c>
    </row>
    <row r="10" spans="1:17" x14ac:dyDescent="0.25">
      <c r="B10" s="3" t="s">
        <v>11</v>
      </c>
      <c r="D10" s="3" t="s">
        <v>11</v>
      </c>
    </row>
    <row r="11" spans="1:17" x14ac:dyDescent="0.25">
      <c r="B11" s="3" t="s">
        <v>12</v>
      </c>
      <c r="D11" s="3" t="s">
        <v>12</v>
      </c>
      <c r="O11" s="5" t="s">
        <v>8</v>
      </c>
      <c r="P11" s="5" t="s">
        <v>9</v>
      </c>
      <c r="Q11" s="5" t="s">
        <v>10</v>
      </c>
    </row>
    <row r="12" spans="1:17" x14ac:dyDescent="0.25">
      <c r="B12" s="3" t="s">
        <v>13</v>
      </c>
      <c r="D12" s="3" t="s">
        <v>13</v>
      </c>
      <c r="N12" s="5" t="s">
        <v>36</v>
      </c>
      <c r="O12" s="5">
        <v>4</v>
      </c>
      <c r="P12" s="5">
        <v>3</v>
      </c>
      <c r="Q12" s="5">
        <v>0</v>
      </c>
    </row>
    <row r="13" spans="1:17" x14ac:dyDescent="0.25">
      <c r="A13" s="5" t="s">
        <v>33</v>
      </c>
      <c r="B13" s="3" t="s">
        <v>14</v>
      </c>
      <c r="D13" s="3" t="s">
        <v>14</v>
      </c>
      <c r="N13" s="5" t="s">
        <v>37</v>
      </c>
      <c r="O13" s="5">
        <v>20</v>
      </c>
      <c r="P13" s="5">
        <v>0</v>
      </c>
      <c r="Q13" s="5">
        <v>10</v>
      </c>
    </row>
    <row r="14" spans="1:17" x14ac:dyDescent="0.25">
      <c r="B14" s="3" t="s">
        <v>15</v>
      </c>
      <c r="D14" s="3" t="s">
        <v>15</v>
      </c>
      <c r="N14" s="5" t="s">
        <v>30</v>
      </c>
      <c r="O14" s="5">
        <v>21</v>
      </c>
      <c r="P14" s="5">
        <v>6</v>
      </c>
      <c r="Q14" s="5">
        <v>12</v>
      </c>
    </row>
    <row r="15" spans="1:17" x14ac:dyDescent="0.25">
      <c r="B15" s="17" t="s">
        <v>16</v>
      </c>
      <c r="C15" s="5" t="s">
        <v>44</v>
      </c>
      <c r="D15" s="17" t="s">
        <v>16</v>
      </c>
      <c r="N15" s="5" t="s">
        <v>38</v>
      </c>
      <c r="O15" s="5">
        <v>15</v>
      </c>
      <c r="P15" s="5">
        <v>4</v>
      </c>
      <c r="Q15" s="5">
        <v>5</v>
      </c>
    </row>
    <row r="16" spans="1:17" x14ac:dyDescent="0.25">
      <c r="B16" s="3" t="s">
        <v>17</v>
      </c>
      <c r="D16" s="3" t="s">
        <v>17</v>
      </c>
      <c r="N16" s="5" t="s">
        <v>39</v>
      </c>
      <c r="O16" s="5">
        <v>8</v>
      </c>
      <c r="P16" s="5">
        <v>0</v>
      </c>
      <c r="Q16" s="5">
        <v>1</v>
      </c>
    </row>
    <row r="17" spans="1:17" x14ac:dyDescent="0.25">
      <c r="B17" s="4" t="s">
        <v>18</v>
      </c>
      <c r="D17" s="3" t="s">
        <v>18</v>
      </c>
      <c r="N17" s="5" t="s">
        <v>40</v>
      </c>
      <c r="O17" s="5">
        <v>16</v>
      </c>
      <c r="P17" s="5">
        <v>6</v>
      </c>
      <c r="Q17" s="5">
        <v>8</v>
      </c>
    </row>
    <row r="18" spans="1:17" x14ac:dyDescent="0.25">
      <c r="B18" s="4" t="s">
        <v>19</v>
      </c>
      <c r="D18" s="4" t="s">
        <v>19</v>
      </c>
      <c r="N18" s="5" t="s">
        <v>41</v>
      </c>
      <c r="O18" s="5">
        <v>8</v>
      </c>
      <c r="P18" s="5">
        <v>1</v>
      </c>
      <c r="Q18" s="5">
        <v>6</v>
      </c>
    </row>
    <row r="19" spans="1:17" x14ac:dyDescent="0.25">
      <c r="B19" s="4" t="s">
        <v>20</v>
      </c>
      <c r="D19" s="3" t="s">
        <v>20</v>
      </c>
      <c r="N19" s="5" t="s">
        <v>42</v>
      </c>
      <c r="O19" s="5">
        <v>10</v>
      </c>
      <c r="P19" s="5">
        <v>0</v>
      </c>
      <c r="Q19" s="5">
        <v>5</v>
      </c>
    </row>
    <row r="20" spans="1:17" x14ac:dyDescent="0.25">
      <c r="B20" s="4" t="s">
        <v>21</v>
      </c>
      <c r="D20" s="3" t="s">
        <v>21</v>
      </c>
    </row>
    <row r="21" spans="1:17" x14ac:dyDescent="0.25">
      <c r="B21" s="3" t="s">
        <v>22</v>
      </c>
      <c r="C21" s="5" t="s">
        <v>45</v>
      </c>
      <c r="D21" s="3" t="s">
        <v>22</v>
      </c>
    </row>
    <row r="22" spans="1:17" x14ac:dyDescent="0.25">
      <c r="B22" s="4" t="s">
        <v>23</v>
      </c>
      <c r="D22" s="3" t="s">
        <v>23</v>
      </c>
    </row>
    <row r="23" spans="1:17" x14ac:dyDescent="0.25">
      <c r="B23" s="17" t="s">
        <v>24</v>
      </c>
      <c r="D23" s="3" t="s">
        <v>24</v>
      </c>
    </row>
    <row r="24" spans="1:17" x14ac:dyDescent="0.25">
      <c r="B24" s="4" t="s">
        <v>25</v>
      </c>
      <c r="D24" s="3" t="s">
        <v>25</v>
      </c>
    </row>
    <row r="25" spans="1:17" x14ac:dyDescent="0.25">
      <c r="B25" s="4" t="s">
        <v>26</v>
      </c>
      <c r="D25" s="4" t="s">
        <v>26</v>
      </c>
      <c r="F25" s="25"/>
    </row>
    <row r="26" spans="1:17" x14ac:dyDescent="0.25">
      <c r="B26" s="17" t="s">
        <v>27</v>
      </c>
      <c r="D26" s="4" t="s">
        <v>27</v>
      </c>
    </row>
    <row r="27" spans="1:17" ht="18.75" thickBot="1" x14ac:dyDescent="0.3">
      <c r="A27" s="24"/>
      <c r="B27" s="26" t="s">
        <v>46</v>
      </c>
      <c r="C27" s="27"/>
      <c r="D27" s="2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2015-06-05T18:17:20Z</dcterms:created>
  <dcterms:modified xsi:type="dcterms:W3CDTF">2024-03-12T09:59:36Z</dcterms:modified>
</cp:coreProperties>
</file>