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Users\Slava\Desktop\Аспірантура\КНУ\Дисертація\"/>
    </mc:Choice>
  </mc:AlternateContent>
  <xr:revisionPtr revIDLastSave="0" documentId="8_{C0B45F68-82C5-4764-8137-826D6EDCCD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ГАЛЬНА" sheetId="3" r:id="rId1"/>
    <sheet name="ІНТЕРФЕЙС" sheetId="7" r:id="rId2"/>
    <sheet name="ІА та НАВІГАЦІЯ" sheetId="8" r:id="rId3"/>
    <sheet name="РЕПРЕЗЕНТАЦІЯ" sheetId="9" r:id="rId4"/>
    <sheet name="ФУНКЦІОНАЛЬНІСТЬ" sheetId="10" r:id="rId5"/>
    <sheet name="EAS" sheetId="4" r:id="rId6"/>
    <sheet name="CHA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J63" i="3" l="1"/>
  <c r="JA58" i="3"/>
  <c r="K303" i="4"/>
  <c r="Y223" i="6"/>
  <c r="Y222" i="6"/>
  <c r="Y221" i="6"/>
  <c r="Y220" i="6"/>
  <c r="Y219" i="6"/>
  <c r="Y218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AM219" i="6"/>
  <c r="AI219" i="6"/>
  <c r="AJ219" i="6"/>
  <c r="AK219" i="6"/>
  <c r="AD219" i="6"/>
  <c r="AE219" i="6"/>
  <c r="AG219" i="6"/>
  <c r="AH219" i="6"/>
  <c r="AC219" i="6"/>
  <c r="AV304" i="4"/>
  <c r="O303" i="4"/>
  <c r="T218" i="6"/>
  <c r="U218" i="6"/>
  <c r="V218" i="6"/>
  <c r="S218" i="6"/>
  <c r="R218" i="6"/>
  <c r="Q218" i="6"/>
  <c r="P218" i="6"/>
  <c r="O218" i="6"/>
  <c r="G218" i="6"/>
  <c r="H218" i="6"/>
  <c r="I218" i="6"/>
  <c r="J218" i="6"/>
  <c r="K218" i="6"/>
  <c r="L218" i="6"/>
  <c r="F218" i="6"/>
  <c r="E218" i="6"/>
  <c r="D218" i="6"/>
  <c r="M218" i="6"/>
  <c r="AX303" i="4" l="1"/>
  <c r="AW304" i="4"/>
  <c r="AU304" i="4"/>
  <c r="AV305" i="4" s="1"/>
  <c r="AN303" i="4"/>
  <c r="AO303" i="4"/>
  <c r="AP303" i="4"/>
  <c r="AQ303" i="4"/>
  <c r="AR303" i="4"/>
  <c r="AC303" i="4"/>
  <c r="AD303" i="4"/>
  <c r="AE303" i="4"/>
  <c r="AF303" i="4"/>
  <c r="AG303" i="4"/>
  <c r="AH303" i="4"/>
  <c r="AI303" i="4"/>
  <c r="AJ303" i="4"/>
  <c r="AK303" i="4"/>
  <c r="AL303" i="4"/>
  <c r="AM303" i="4"/>
  <c r="AB303" i="4"/>
  <c r="X303" i="4"/>
  <c r="Y303" i="4"/>
  <c r="Z303" i="4"/>
  <c r="V303" i="4"/>
  <c r="W303" i="4"/>
  <c r="U303" i="4"/>
  <c r="V304" i="4" s="1"/>
  <c r="T303" i="4"/>
  <c r="S303" i="4"/>
  <c r="O330" i="4"/>
  <c r="DE58" i="3"/>
  <c r="N303" i="4"/>
  <c r="L303" i="4"/>
  <c r="M303" i="4"/>
  <c r="M330" i="4"/>
  <c r="N330" i="4"/>
  <c r="K330" i="4"/>
  <c r="L330" i="4"/>
  <c r="J303" i="4"/>
  <c r="H303" i="4"/>
  <c r="F303" i="4"/>
  <c r="U304" i="4" l="1"/>
  <c r="AL305" i="4"/>
  <c r="Y304" i="4"/>
  <c r="L304" i="4"/>
</calcChain>
</file>

<file path=xl/sharedStrings.xml><?xml version="1.0" encoding="utf-8"?>
<sst xmlns="http://schemas.openxmlformats.org/spreadsheetml/2006/main" count="3936" uniqueCount="2117">
  <si>
    <t>1.1 Назва</t>
  </si>
  <si>
    <t>1.2 Платформа</t>
  </si>
  <si>
    <t>1 ЗАГАЛЬНА ІНФОРМАЦІЯ</t>
  </si>
  <si>
    <t xml:space="preserve">1.2.2 </t>
  </si>
  <si>
    <t xml:space="preserve">1.2.1 </t>
  </si>
  <si>
    <t>1.2.2.1</t>
  </si>
  <si>
    <t>1.2.2.2</t>
  </si>
  <si>
    <t>1.2.2.3</t>
  </si>
  <si>
    <t>1.4 Фреймворк</t>
  </si>
  <si>
    <t>1.5 Дата випуску</t>
  </si>
  <si>
    <t>1.6 Дата оновлення</t>
  </si>
  <si>
    <t>1.7 Видавець</t>
  </si>
  <si>
    <t>1.8 Команда</t>
  </si>
  <si>
    <t>The European Atlas of the Seas</t>
  </si>
  <si>
    <t>2 ІНТЕРФЕЙС</t>
  </si>
  <si>
    <t>2.2 Компоновка</t>
  </si>
  <si>
    <t xml:space="preserve">2.2.2 Зміна режиму </t>
  </si>
  <si>
    <t xml:space="preserve">2.2.1 </t>
  </si>
  <si>
    <t>2.2.2.1</t>
  </si>
  <si>
    <t>2.2.2.2</t>
  </si>
  <si>
    <t>2.2.2.3</t>
  </si>
  <si>
    <t>2.2.2.4</t>
  </si>
  <si>
    <t>2.2.2.5</t>
  </si>
  <si>
    <t>2.2.3</t>
  </si>
  <si>
    <t>2.2.4.1</t>
  </si>
  <si>
    <t>2.2.4.2</t>
  </si>
  <si>
    <t xml:space="preserve">2.2.4 </t>
  </si>
  <si>
    <t>2.2.5 Компоновка сторінок з картою</t>
  </si>
  <si>
    <t>2.2.5.1</t>
  </si>
  <si>
    <t>2.2.5.2</t>
  </si>
  <si>
    <t>2.2.5.2.1</t>
  </si>
  <si>
    <t>2.2.5.2.2</t>
  </si>
  <si>
    <t>2.2.5.3</t>
  </si>
  <si>
    <t>2.2.5.3.1</t>
  </si>
  <si>
    <t>2.2.5.3.2</t>
  </si>
  <si>
    <t>2.2.5.3.3</t>
  </si>
  <si>
    <t>2.2.5.4</t>
  </si>
  <si>
    <t>2.2.5.5</t>
  </si>
  <si>
    <t>2.2.5.5.1</t>
  </si>
  <si>
    <t>2.2.5.5.2</t>
  </si>
  <si>
    <t>2.2.5.6</t>
  </si>
  <si>
    <t>2.2.5.6.1</t>
  </si>
  <si>
    <t>2.2.5.6.2</t>
  </si>
  <si>
    <t>2.2.5.6.3</t>
  </si>
  <si>
    <t>2.2.5.7</t>
  </si>
  <si>
    <t>2.2.5.8</t>
  </si>
  <si>
    <t>2.2.5.9</t>
  </si>
  <si>
    <t>2.2.5.10</t>
  </si>
  <si>
    <t>2.2.5.11</t>
  </si>
  <si>
    <t>2.2.5.11.1</t>
  </si>
  <si>
    <t>2.2.5.11.2</t>
  </si>
  <si>
    <t>2.2.5.11.3</t>
  </si>
  <si>
    <t>2.2.5.11.4</t>
  </si>
  <si>
    <t>2.2.5.12</t>
  </si>
  <si>
    <t>2.2.5.13</t>
  </si>
  <si>
    <t>2.2.5.14</t>
  </si>
  <si>
    <t>2.2.5.15</t>
  </si>
  <si>
    <t>2.2.5.16</t>
  </si>
  <si>
    <t>2.3 Аудіовізуальний дизайн</t>
  </si>
  <si>
    <t>2.3.1</t>
  </si>
  <si>
    <t>2.3.2</t>
  </si>
  <si>
    <t>2.3.2.1</t>
  </si>
  <si>
    <t>2.3.2.2</t>
  </si>
  <si>
    <t>2.3.3</t>
  </si>
  <si>
    <t>2.3.3.1</t>
  </si>
  <si>
    <t>2.3.3.2</t>
  </si>
  <si>
    <t>2.3.4</t>
  </si>
  <si>
    <t>2.3.5</t>
  </si>
  <si>
    <t>2.3.5.1</t>
  </si>
  <si>
    <t>2.3.5.2</t>
  </si>
  <si>
    <t>2.3.5.3</t>
  </si>
  <si>
    <t>2.3.5.4</t>
  </si>
  <si>
    <t>2.3.5.5</t>
  </si>
  <si>
    <t>2.3.5.6</t>
  </si>
  <si>
    <t>2.3.5.7</t>
  </si>
  <si>
    <t>2.3.6</t>
  </si>
  <si>
    <t>2.3.7</t>
  </si>
  <si>
    <t>2.3.8</t>
  </si>
  <si>
    <t>2.3.8.1</t>
  </si>
  <si>
    <t>2.3.8.2</t>
  </si>
  <si>
    <t>2.3.8.3</t>
  </si>
  <si>
    <t>2.3.8.4</t>
  </si>
  <si>
    <t>2.3.8.5</t>
  </si>
  <si>
    <t>2.3.9</t>
  </si>
  <si>
    <t>2.3.9.1</t>
  </si>
  <si>
    <t>2.3.9.2</t>
  </si>
  <si>
    <t>2.3.9.3</t>
  </si>
  <si>
    <t>2.3.10</t>
  </si>
  <si>
    <t>2.3.10.1</t>
  </si>
  <si>
    <t>2.3.10.2</t>
  </si>
  <si>
    <t>2.3.10.3</t>
  </si>
  <si>
    <t>2.3.10.4</t>
  </si>
  <si>
    <t>2.3.10.5</t>
  </si>
  <si>
    <t>2.3.11</t>
  </si>
  <si>
    <t>2.3.12</t>
  </si>
  <si>
    <t>2.3.12.1</t>
  </si>
  <si>
    <t>2.3.12.2</t>
  </si>
  <si>
    <t>2.3.12.3</t>
  </si>
  <si>
    <t>2.3.12.4</t>
  </si>
  <si>
    <t>2.3.13</t>
  </si>
  <si>
    <t>2.3.13.1</t>
  </si>
  <si>
    <t>2.3.13.2</t>
  </si>
  <si>
    <t>2.3.13.3</t>
  </si>
  <si>
    <t>2.3.13.4</t>
  </si>
  <si>
    <t>2.3.14</t>
  </si>
  <si>
    <t>73 кода</t>
  </si>
  <si>
    <t>3 ІНФОРМАЦІЙНА АРХІТЕКТУРА ТА НАВІГАЦІЯ</t>
  </si>
  <si>
    <t>3.1 Організаційна система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</si>
  <si>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</si>
  <si>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</si>
  <si>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</si>
  <si>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</si>
  <si>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</si>
  <si>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</si>
  <si>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</si>
  <si>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</si>
  <si>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</si>
  <si>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</si>
  <si>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</si>
  <si>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</si>
  <si>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</si>
  <si>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</si>
  <si>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</si>
  <si>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</si>
  <si>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</si>
  <si>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</si>
  <si>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</si>
  <si>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</si>
  <si>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</si>
  <si>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</si>
  <si>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</si>
  <si>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</si>
  <si>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3.1.25</t>
  </si>
  <si>
    <t>3.1.27.1.1</t>
  </si>
  <si>
    <t>3.1.27.1.2</t>
  </si>
  <si>
    <t>3.1.27.1.3</t>
  </si>
  <si>
    <t>3.1.27.1.4</t>
  </si>
  <si>
    <t>3.1.27.1.5</t>
  </si>
  <si>
    <t>3.1.27.1.6</t>
  </si>
  <si>
    <t>3.1.27.1.7</t>
  </si>
  <si>
    <t>3.1.27.2</t>
  </si>
  <si>
    <t>3.1.27.3.1</t>
  </si>
  <si>
    <t>3.1.27.3.2</t>
  </si>
  <si>
    <t>3.1.27.3.3</t>
  </si>
  <si>
    <t>3.1.27.3.4</t>
  </si>
  <si>
    <t>3.1.27.3.5</t>
  </si>
  <si>
    <t>3.1.27.3.6</t>
  </si>
  <si>
    <t>3.1.27.4</t>
  </si>
  <si>
    <t>3.1.28 Організаційна структура</t>
  </si>
  <si>
    <t>3.2 Система написів</t>
  </si>
  <si>
    <t>3.2.1</t>
  </si>
  <si>
    <t>3.2.2</t>
  </si>
  <si>
    <t>3.2.3</t>
  </si>
  <si>
    <t>3.2.4</t>
  </si>
  <si>
    <t>3.2.5</t>
  </si>
  <si>
    <t>3.2.6</t>
  </si>
  <si>
    <t>3.2.7</t>
  </si>
  <si>
    <t>3.2.8 Контекстуальні посилання</t>
  </si>
  <si>
    <t>3.2.8.1</t>
  </si>
  <si>
    <t>3.2.8.2</t>
  </si>
  <si>
    <t>3.2.8.3</t>
  </si>
  <si>
    <t>3.2.8.4</t>
  </si>
  <si>
    <t>3.2.8.4.1</t>
  </si>
  <si>
    <t>3.2.8.4.2</t>
  </si>
  <si>
    <t>3.2.8.5</t>
  </si>
  <si>
    <t>3.2.9.1</t>
  </si>
  <si>
    <t>3.2.9.2</t>
  </si>
  <si>
    <t>3.2.9.3</t>
  </si>
  <si>
    <t>3.2.9.4</t>
  </si>
  <si>
    <t>3.2.10.1</t>
  </si>
  <si>
    <t>3.2.10.2</t>
  </si>
  <si>
    <t>3.2.10.3</t>
  </si>
  <si>
    <t>3.2.10.3.1</t>
  </si>
  <si>
    <t>3.2.10.3.2</t>
  </si>
  <si>
    <t>3.2.10.4</t>
  </si>
  <si>
    <t>3.2.10 Підказки</t>
  </si>
  <si>
    <t>3.2.9 Тематичні посилання</t>
  </si>
  <si>
    <t>3.3 Навігація</t>
  </si>
  <si>
    <t>3.3.1 Навігаційні моделі</t>
  </si>
  <si>
    <t>3.3.1.1</t>
  </si>
  <si>
    <t>3.3.1.2</t>
  </si>
  <si>
    <t>3.3.1.3</t>
  </si>
  <si>
    <t>3.3.1.4</t>
  </si>
  <si>
    <t>3.3.1.5</t>
  </si>
  <si>
    <t>3.3.1.6</t>
  </si>
  <si>
    <t>3.3.1.7</t>
  </si>
  <si>
    <t>3.3.1.8</t>
  </si>
  <si>
    <t>3.3.1.9</t>
  </si>
  <si>
    <t>3.3.1.10</t>
  </si>
  <si>
    <t>3.3.1.11</t>
  </si>
  <si>
    <t>3.3.1.11.1</t>
  </si>
  <si>
    <t>3.3.1.11.2</t>
  </si>
  <si>
    <t>3.3.1.12</t>
  </si>
  <si>
    <t>3.3.1.12.1</t>
  </si>
  <si>
    <t>3.3.1.12.2</t>
  </si>
  <si>
    <t>3.3.1.13</t>
  </si>
  <si>
    <t>3.3.1.14</t>
  </si>
  <si>
    <t>3.3.1.15.1</t>
  </si>
  <si>
    <t>3.3.1.15.2</t>
  </si>
  <si>
    <t>3.3.1.15.3</t>
  </si>
  <si>
    <t>3.3.1.15.4</t>
  </si>
  <si>
    <t>3.3.1.15 Адаптивна навігація</t>
  </si>
  <si>
    <t>3.3.1.16 Допоміжна навігація</t>
  </si>
  <si>
    <t>3.3.1.16.1</t>
  </si>
  <si>
    <t>3.3.1.16.2</t>
  </si>
  <si>
    <t>3.3.1.16.3</t>
  </si>
  <si>
    <t>3.3.1.16.4</t>
  </si>
  <si>
    <t>3.3.1.16.5</t>
  </si>
  <si>
    <t>3.3.1.16.6</t>
  </si>
  <si>
    <t>3.3.1.16.7</t>
  </si>
  <si>
    <t>3.3.1.16.8</t>
  </si>
  <si>
    <t>3.3.1.16.9</t>
  </si>
  <si>
    <t>3.3.1.16.10</t>
  </si>
  <si>
    <t>3.3.1.16.11</t>
  </si>
  <si>
    <t>3.3.1.16.12</t>
  </si>
  <si>
    <t>3.3.1.17	 Відокремлена навігація</t>
  </si>
  <si>
    <t>3.3.1.17.1</t>
  </si>
  <si>
    <t>3.3.1.17.2</t>
  </si>
  <si>
    <t>3.3.1.17.3</t>
  </si>
  <si>
    <t>3.3.1.17.3.1</t>
  </si>
  <si>
    <t>3.3.1.17.3.2</t>
  </si>
  <si>
    <t>3.3.1.17.3.3</t>
  </si>
  <si>
    <t>3.3.1.17.3.4</t>
  </si>
  <si>
    <t>3.3.1.17.4</t>
  </si>
  <si>
    <t>3.3.1.17.4.1</t>
  </si>
  <si>
    <t>3.3.1.17.4.2</t>
  </si>
  <si>
    <t>3.3.1.17.4.3</t>
  </si>
  <si>
    <t>3.3.1.17.4.4</t>
  </si>
  <si>
    <t>3.3.1.17.4.5</t>
  </si>
  <si>
    <t>3.3.1.17.4.6</t>
  </si>
  <si>
    <t>3.3.1.17.4.7</t>
  </si>
  <si>
    <t>3.3.1.17.4.8</t>
  </si>
  <si>
    <t>3.3.1.17.4.9</t>
  </si>
  <si>
    <t>3.3.1.17.4.10</t>
  </si>
  <si>
    <t>3.3.2 Навігаційні механізми</t>
  </si>
  <si>
    <t>3.3.2.1.1</t>
  </si>
  <si>
    <t>3.3.2.1.2</t>
  </si>
  <si>
    <t>3.3.2.1.3</t>
  </si>
  <si>
    <t>3.3.2.1.4</t>
  </si>
  <si>
    <t>3.3.2.1.5</t>
  </si>
  <si>
    <t>3.3.2.2.1</t>
  </si>
  <si>
    <t>3.3.2.2.2</t>
  </si>
  <si>
    <t>3.3.2.2.3</t>
  </si>
  <si>
    <t>3.3.2.2.4</t>
  </si>
  <si>
    <t>3.3.2.2.5</t>
  </si>
  <si>
    <t>3.3.2.2.6</t>
  </si>
  <si>
    <t>3.3.2.3.1</t>
  </si>
  <si>
    <t>3.3.2.3.2</t>
  </si>
  <si>
    <t>3.3.2.3.3</t>
  </si>
  <si>
    <t>3.3.2.3.4</t>
  </si>
  <si>
    <t>3.3.2.3.5</t>
  </si>
  <si>
    <t>3.3.2.3.6</t>
  </si>
  <si>
    <t>3.3.2.3.7</t>
  </si>
  <si>
    <t xml:space="preserve">3.3.2.1 Доступу до тематичного змісту </t>
  </si>
  <si>
    <t>3.3.2.3 Механізми картографічної секції</t>
  </si>
  <si>
    <t>3.3.2.2 Типи графічного меню</t>
  </si>
  <si>
    <t>3.3.2.4</t>
  </si>
  <si>
    <t>3.3.2.5</t>
  </si>
  <si>
    <t>3.3.2.6</t>
  </si>
  <si>
    <t>3.3.2.7</t>
  </si>
  <si>
    <t>3.3.2.8</t>
  </si>
  <si>
    <t>3.3.2.9</t>
  </si>
  <si>
    <t>3.3.3 Навігаційні сигнали</t>
  </si>
  <si>
    <t>3.3.3.1</t>
  </si>
  <si>
    <t>3.3.3.2</t>
  </si>
  <si>
    <t>3.3.3.2.1</t>
  </si>
  <si>
    <t>3.3.3.2.2</t>
  </si>
  <si>
    <t>3.3.3.2.3</t>
  </si>
  <si>
    <t>3.3.3.2.4</t>
  </si>
  <si>
    <t>3.3.3.2.5</t>
  </si>
  <si>
    <t>3.3.3.3</t>
  </si>
  <si>
    <t>3.3.3.4</t>
  </si>
  <si>
    <t>3.3.3.5</t>
  </si>
  <si>
    <t>3.3.3.6</t>
  </si>
  <si>
    <t>3.3.3.7</t>
  </si>
  <si>
    <t>3.3.3.8</t>
  </si>
  <si>
    <t>3.3.3.9</t>
  </si>
  <si>
    <t>3.3.3.10</t>
  </si>
  <si>
    <t>3.3.3.11</t>
  </si>
  <si>
    <t>3.3.3.12</t>
  </si>
  <si>
    <t>3.4 Система пошуку</t>
  </si>
  <si>
    <t>3.4.1</t>
  </si>
  <si>
    <t>3.4.2</t>
  </si>
  <si>
    <t>3.4.3</t>
  </si>
  <si>
    <t>3.4.4</t>
  </si>
  <si>
    <t>3.4.4.1</t>
  </si>
  <si>
    <t>3.4.4.2</t>
  </si>
  <si>
    <t>3.4.4.3</t>
  </si>
  <si>
    <t>3.4.4.4</t>
  </si>
  <si>
    <t>3.4.4.5</t>
  </si>
  <si>
    <t>3.4.5</t>
  </si>
  <si>
    <t>3.4.6</t>
  </si>
  <si>
    <t>3.4.7.1</t>
  </si>
  <si>
    <t>3.4.7.2</t>
  </si>
  <si>
    <t>3.4.7.3</t>
  </si>
  <si>
    <t>3.4.7.4</t>
  </si>
  <si>
    <t>3.4.7.5</t>
  </si>
  <si>
    <t>3.4.7.6</t>
  </si>
  <si>
    <t>3.4.7 Області локального пошуку</t>
  </si>
  <si>
    <t>3.4.8.1</t>
  </si>
  <si>
    <t>3.4.8.2</t>
  </si>
  <si>
    <t>3.4.8.3</t>
  </si>
  <si>
    <t>3.4.8.4</t>
  </si>
  <si>
    <t>3.4.8 Операнди локал пошуку</t>
  </si>
  <si>
    <t>3.4.9</t>
  </si>
  <si>
    <t>3.4.10.1</t>
  </si>
  <si>
    <t>3.4.10.2</t>
  </si>
  <si>
    <t>3.4.10.3</t>
  </si>
  <si>
    <t>3.4.10.4</t>
  </si>
  <si>
    <t>3.4.10 Операнди географ пошуку</t>
  </si>
  <si>
    <t>3.4.11</t>
  </si>
  <si>
    <t>3.4.12</t>
  </si>
  <si>
    <t>3.4.13</t>
  </si>
  <si>
    <t>3.4.13.1</t>
  </si>
  <si>
    <t>3.4.13.2</t>
  </si>
  <si>
    <t>3.4.14</t>
  </si>
  <si>
    <t>3.4.15</t>
  </si>
  <si>
    <t>3.4.16</t>
  </si>
  <si>
    <t>3.4.17</t>
  </si>
  <si>
    <t>3.4.18</t>
  </si>
  <si>
    <t>3.4.19</t>
  </si>
  <si>
    <t>3.4.19.1</t>
  </si>
  <si>
    <t>3.4.19.2</t>
  </si>
  <si>
    <t>3.4.19.3</t>
  </si>
  <si>
    <t>3.4.20</t>
  </si>
  <si>
    <t>3.4.20.1</t>
  </si>
  <si>
    <t>3.4.20.2</t>
  </si>
  <si>
    <t>3.4.20.3</t>
  </si>
  <si>
    <t>3.4.21</t>
  </si>
  <si>
    <t>3.4.22</t>
  </si>
  <si>
    <t>3.4.23</t>
  </si>
  <si>
    <t>3.4.24</t>
  </si>
  <si>
    <t>3.4.25</t>
  </si>
  <si>
    <t>3.4.26</t>
  </si>
  <si>
    <t>3.4.26.1</t>
  </si>
  <si>
    <t>3.4.26.2</t>
  </si>
  <si>
    <t>3.4.27</t>
  </si>
  <si>
    <t>3.4.28</t>
  </si>
  <si>
    <t>3.4.28.1</t>
  </si>
  <si>
    <t>3.4.28.2</t>
  </si>
  <si>
    <t>3.1.26 Організаційна схема</t>
  </si>
  <si>
    <t>3.1.26.1</t>
  </si>
  <si>
    <t>3.1.26.2</t>
  </si>
  <si>
    <t>3.1.26.3</t>
  </si>
  <si>
    <t>3.1.26.4</t>
  </si>
  <si>
    <t>3.1.26.5</t>
  </si>
  <si>
    <t>3.1.26.6</t>
  </si>
  <si>
    <t>3.1.26.7</t>
  </si>
  <si>
    <t>3.1.26.1.1</t>
  </si>
  <si>
    <t>3.1.26.1.2</t>
  </si>
  <si>
    <t>3.1.26.1.3</t>
  </si>
  <si>
    <t>3.1.26.1.4</t>
  </si>
  <si>
    <t>3.1.26.1.5</t>
  </si>
  <si>
    <t>3.1.26.1.6</t>
  </si>
  <si>
    <t>3.1.26.1.7</t>
  </si>
  <si>
    <t>3.1.26.1.8</t>
  </si>
  <si>
    <t>3.1.26.1.9</t>
  </si>
  <si>
    <t>3.1.26.1.10</t>
  </si>
  <si>
    <t>3.1.26.3.1</t>
  </si>
  <si>
    <t>3.1.26.3.2</t>
  </si>
  <si>
    <t>3.1.26.3.3</t>
  </si>
  <si>
    <t>3.1.26.3.4</t>
  </si>
  <si>
    <t>3.1.26.3.5</t>
  </si>
  <si>
    <t>3.1.26.3.6</t>
  </si>
  <si>
    <t>3.1.26.3.7</t>
  </si>
  <si>
    <t>3.1.26.3.8</t>
  </si>
  <si>
    <t>3.1.26.3.9</t>
  </si>
  <si>
    <t>3.1.26.3.10</t>
  </si>
  <si>
    <t>3.1.27.1 Структура сайту ЕА</t>
  </si>
  <si>
    <t>3.1.27.3 Структура картографічної секції</t>
  </si>
  <si>
    <t>4 РЕПРЕЗЕНТАЦІЯ КОНТЕНТУ</t>
  </si>
  <si>
    <t>4.1 Композиція</t>
  </si>
  <si>
    <t>4.1.1 Репрезентаційні одиниці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</si>
  <si>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</si>
  <si>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</si>
  <si>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</si>
  <si>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</si>
  <si>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</si>
  <si>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</si>
  <si>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</si>
  <si>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</si>
  <si>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</si>
  <si>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</si>
  <si>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</si>
  <si>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 xml:space="preserve">4.1.2 Типи репрезентацій </t>
  </si>
  <si>
    <t>4.1.2.1</t>
  </si>
  <si>
    <t>4.1.2.2</t>
  </si>
  <si>
    <t>4.1.2.3</t>
  </si>
  <si>
    <t>4.1.2.4</t>
  </si>
  <si>
    <t>4.1.2.5</t>
  </si>
  <si>
    <t>4.1.3</t>
  </si>
  <si>
    <t>4.1.4</t>
  </si>
  <si>
    <t>4.1.5</t>
  </si>
  <si>
    <t>4.1.6</t>
  </si>
  <si>
    <t>4.1.7</t>
  </si>
  <si>
    <t>4.1.8</t>
  </si>
  <si>
    <t>4.1.9</t>
  </si>
  <si>
    <t>4.1.9.1</t>
  </si>
  <si>
    <t>4.1.9.2</t>
  </si>
  <si>
    <t>4.1.9.3</t>
  </si>
  <si>
    <t>4.1.10</t>
  </si>
  <si>
    <t>4.1.11</t>
  </si>
  <si>
    <t>4.1.12</t>
  </si>
  <si>
    <t>4.1.13</t>
  </si>
  <si>
    <t>4.1.14</t>
  </si>
  <si>
    <t>4.2 Некартографічний контент</t>
  </si>
  <si>
    <t>4.2.1 Тексти</t>
  </si>
  <si>
    <t>4.2.1.1</t>
  </si>
  <si>
    <t>4.2.1.2</t>
  </si>
  <si>
    <t>4.2.1.3.1</t>
  </si>
  <si>
    <t>4.2.1.3.2</t>
  </si>
  <si>
    <t>4.2.1.3.3</t>
  </si>
  <si>
    <t>4.2.1.3 Структура текстів</t>
  </si>
  <si>
    <t>4.2.1.4</t>
  </si>
  <si>
    <t>4.2.1.5</t>
  </si>
  <si>
    <t>4.2.1.6</t>
  </si>
  <si>
    <t>4.2.1.9</t>
  </si>
  <si>
    <t>4.2.1.10</t>
  </si>
  <si>
    <t>4.2.1.11</t>
  </si>
  <si>
    <t>4.2.1.12</t>
  </si>
  <si>
    <t>4.2.1.13</t>
  </si>
  <si>
    <t>4.2.1.14</t>
  </si>
  <si>
    <t>4.2.1.15</t>
  </si>
  <si>
    <t>4.2.1.16</t>
  </si>
  <si>
    <t>4.2.1.17</t>
  </si>
  <si>
    <t>4.2.1.18</t>
  </si>
  <si>
    <t>4.2.1.19</t>
  </si>
  <si>
    <t>4.2.1.20</t>
  </si>
  <si>
    <t>4.2.1.21</t>
  </si>
  <si>
    <t>4.2.1.22</t>
  </si>
  <si>
    <t>4.2.1.23</t>
  </si>
  <si>
    <t>4.2.1.24</t>
  </si>
  <si>
    <t>4.2.1.25</t>
  </si>
  <si>
    <t>4.2.1.26</t>
  </si>
  <si>
    <t>4.2.1.27</t>
  </si>
  <si>
    <t>4.2.1.28</t>
  </si>
  <si>
    <t>4.2.1.29</t>
  </si>
  <si>
    <t>4.2.1.30</t>
  </si>
  <si>
    <t>4.2.1.31</t>
  </si>
  <si>
    <t>4.2.1.32</t>
  </si>
  <si>
    <t>4.2.2 Таблиці</t>
  </si>
  <si>
    <t>4.2.2.1</t>
  </si>
  <si>
    <t>4.2.2.2</t>
  </si>
  <si>
    <t>4.2.2.3</t>
  </si>
  <si>
    <t>4.2.2.4</t>
  </si>
  <si>
    <t>4.2.2.5</t>
  </si>
  <si>
    <t>4.2.2.6</t>
  </si>
  <si>
    <t>4.2.2.7</t>
  </si>
  <si>
    <t>4.2.2.8</t>
  </si>
  <si>
    <t>4.2.2.9.1</t>
  </si>
  <si>
    <t>4.2.2.9.2</t>
  </si>
  <si>
    <t>4.2.2.9.3</t>
  </si>
  <si>
    <t>4.2.2.9.4</t>
  </si>
  <si>
    <t>4.2.2.9.5</t>
  </si>
  <si>
    <t>4.2.2.9.6</t>
  </si>
  <si>
    <t>4.2.2.9 Подання таблиці на сторінках з картами</t>
  </si>
  <si>
    <t>4.2.2.10</t>
  </si>
  <si>
    <t>4.2.2.11</t>
  </si>
  <si>
    <t>4.2.2.12</t>
  </si>
  <si>
    <t>4.2.2.13</t>
  </si>
  <si>
    <t>4.2.2.14</t>
  </si>
  <si>
    <t>4.2.3 Графіки та діаграми</t>
  </si>
  <si>
    <t>4.2.3.1</t>
  </si>
  <si>
    <t>4.2.3.2</t>
  </si>
  <si>
    <t>4.2.3.3</t>
  </si>
  <si>
    <t>4.2.3.4</t>
  </si>
  <si>
    <t>4.2.3.5</t>
  </si>
  <si>
    <t>4.2.3.6</t>
  </si>
  <si>
    <t>4.2.3.7</t>
  </si>
  <si>
    <t>4.2.3.8</t>
  </si>
  <si>
    <t>4.2.3.9</t>
  </si>
  <si>
    <t>4.2.3.10</t>
  </si>
  <si>
    <t>4.2.3.11</t>
  </si>
  <si>
    <t>4.2.3.12</t>
  </si>
  <si>
    <t>4.2.3.13</t>
  </si>
  <si>
    <t>4.2.3.14</t>
  </si>
  <si>
    <t>4.2.3.15</t>
  </si>
  <si>
    <t>4.2.3.16</t>
  </si>
  <si>
    <t>4.2.3.16.1</t>
  </si>
  <si>
    <t>4.2.3.16.2</t>
  </si>
  <si>
    <t>4.2.3.16.3</t>
  </si>
  <si>
    <t>4.2.3.17</t>
  </si>
  <si>
    <t>4.2.3.18</t>
  </si>
  <si>
    <t>4.2.3.18.1</t>
  </si>
  <si>
    <t>4.2.3.18.2</t>
  </si>
  <si>
    <t>4.2.3.18.3</t>
  </si>
  <si>
    <t>4.2.3.19</t>
  </si>
  <si>
    <t>4.2.3.20</t>
  </si>
  <si>
    <t>4.2.3.21.1</t>
  </si>
  <si>
    <t>4.2.3.21.2</t>
  </si>
  <si>
    <t>4.2.3.21.3</t>
  </si>
  <si>
    <t>4.2.3.21.4</t>
  </si>
  <si>
    <t>4.2.3.21.5</t>
  </si>
  <si>
    <t>4.2.3.21 Спосіб подання графіки/діаграм об’єктів карт</t>
  </si>
  <si>
    <t>4.2.3.22</t>
  </si>
  <si>
    <t>4.2.3.23.1</t>
  </si>
  <si>
    <t>4.2.3.23.2</t>
  </si>
  <si>
    <t>4.2.3.23.3</t>
  </si>
  <si>
    <t>4.2.3.23.4</t>
  </si>
  <si>
    <t>4.2.3.23.5</t>
  </si>
  <si>
    <t>4.2.3.23.6</t>
  </si>
  <si>
    <t>4.2.3.23.7</t>
  </si>
  <si>
    <t>4.2.3.23.8</t>
  </si>
  <si>
    <t>4.2.3.23.9</t>
  </si>
  <si>
    <t>4.2.3.23.10</t>
  </si>
  <si>
    <t>4.2.3.23.11</t>
  </si>
  <si>
    <t>4.2.3.23.12</t>
  </si>
  <si>
    <t>4.2.3.23 Графіки/діаграми на картах ЕА</t>
  </si>
  <si>
    <t>4.2.4 Зображення</t>
  </si>
  <si>
    <t>4.2.4.1</t>
  </si>
  <si>
    <t>4.2.4.1.1</t>
  </si>
  <si>
    <t>4.2.4.1.2</t>
  </si>
  <si>
    <t>4.2.4.1.3</t>
  </si>
  <si>
    <t>4.2.4.2</t>
  </si>
  <si>
    <t>4.2.4.3</t>
  </si>
  <si>
    <t>4.2.4.4</t>
  </si>
  <si>
    <t>4.2.4.5</t>
  </si>
  <si>
    <t>4.2.4.6</t>
  </si>
  <si>
    <t>4.2.4.6.1</t>
  </si>
  <si>
    <t>4.2.4.6.2</t>
  </si>
  <si>
    <t>4.2.4.6.3</t>
  </si>
  <si>
    <t>4.2.4.7</t>
  </si>
  <si>
    <t>4.2.4.8</t>
  </si>
  <si>
    <t>4.2.4.9</t>
  </si>
  <si>
    <t>4.2.4.10</t>
  </si>
  <si>
    <t>4.2.4.11</t>
  </si>
  <si>
    <t>4.2.4.12</t>
  </si>
  <si>
    <t>4.2.4.13</t>
  </si>
  <si>
    <t>4.2.4.14.1</t>
  </si>
  <si>
    <t>4.2.4.14.2</t>
  </si>
  <si>
    <t>4.2.4.14.3</t>
  </si>
  <si>
    <t>4.2.4.14.4</t>
  </si>
  <si>
    <t>4.2.4.14.5</t>
  </si>
  <si>
    <t>4.2.4.14 Спосіб подання зображень до карт</t>
  </si>
  <si>
    <t>4.2.4.15</t>
  </si>
  <si>
    <t>4.2.4.16</t>
  </si>
  <si>
    <t>4.2.4.17</t>
  </si>
  <si>
    <t>4.2.4.18</t>
  </si>
  <si>
    <t>4.2.4.19</t>
  </si>
  <si>
    <t>4.2.5 Аудіо</t>
  </si>
  <si>
    <t>4.2.5.1</t>
  </si>
  <si>
    <t>4.2.5.2</t>
  </si>
  <si>
    <t>4.2.5.3</t>
  </si>
  <si>
    <t>4.2.5.4</t>
  </si>
  <si>
    <t>4.2.5.5</t>
  </si>
  <si>
    <t>4.2.5.6</t>
  </si>
  <si>
    <t>4.2.5.7</t>
  </si>
  <si>
    <t>4.2.5.8</t>
  </si>
  <si>
    <t>4.2.5.9</t>
  </si>
  <si>
    <t>4.2.5.10</t>
  </si>
  <si>
    <t>4.2.5.11</t>
  </si>
  <si>
    <t>4.2.5.12</t>
  </si>
  <si>
    <t>4.2.5.13</t>
  </si>
  <si>
    <t>4.2.5.14</t>
  </si>
  <si>
    <t>4.2.5.14.1</t>
  </si>
  <si>
    <t>4.2.5.14.2</t>
  </si>
  <si>
    <t>4.2.5.15</t>
  </si>
  <si>
    <t>4.2.5.16</t>
  </si>
  <si>
    <t>4.2.5.17</t>
  </si>
  <si>
    <t>4.2.5.18</t>
  </si>
  <si>
    <t>4.2.5.19</t>
  </si>
  <si>
    <t>4.2.5.20</t>
  </si>
  <si>
    <t>4.2.6 Відео</t>
  </si>
  <si>
    <t>4.2.6.1</t>
  </si>
  <si>
    <t>4.2.6.2</t>
  </si>
  <si>
    <t>4.2.6.3</t>
  </si>
  <si>
    <t>4.2.6.4</t>
  </si>
  <si>
    <t>4.2.6.5</t>
  </si>
  <si>
    <t>4.2.6.6</t>
  </si>
  <si>
    <t>4.2.6.7</t>
  </si>
  <si>
    <t>4.2.6.8</t>
  </si>
  <si>
    <t>4.2.6.9</t>
  </si>
  <si>
    <t>4.2.6.10</t>
  </si>
  <si>
    <t>4.2.6.11</t>
  </si>
  <si>
    <t>4.2.6.12</t>
  </si>
  <si>
    <t>4.2.6.13</t>
  </si>
  <si>
    <t>4.2.6.14</t>
  </si>
  <si>
    <t>4.2.6.15</t>
  </si>
  <si>
    <t>4.2.6.16</t>
  </si>
  <si>
    <t>4.2.7 Анімація</t>
  </si>
  <si>
    <t>4.2.7.1</t>
  </si>
  <si>
    <t>4.2.7.2</t>
  </si>
  <si>
    <t>4.2.7.3</t>
  </si>
  <si>
    <t>4.2.7.4</t>
  </si>
  <si>
    <t>4.2.7.5</t>
  </si>
  <si>
    <t>4.2.7.6</t>
  </si>
  <si>
    <t>4.2.7.7</t>
  </si>
  <si>
    <t>4.2.7.8</t>
  </si>
  <si>
    <t>4.2.7.9</t>
  </si>
  <si>
    <t>4.2.7.10</t>
  </si>
  <si>
    <t>4.2.7.11</t>
  </si>
  <si>
    <t>4.2.7.12</t>
  </si>
  <si>
    <t>4.2.7.13</t>
  </si>
  <si>
    <t>4.2.7.14</t>
  </si>
  <si>
    <t>4.2.7.15</t>
  </si>
  <si>
    <t>4.2.7.16</t>
  </si>
  <si>
    <t>4.2.7.17</t>
  </si>
  <si>
    <t>4.2.7.18.1</t>
  </si>
  <si>
    <t>4.2.7.18.2</t>
  </si>
  <si>
    <t>4.2.7.18.3</t>
  </si>
  <si>
    <t>4.2.7.18.4</t>
  </si>
  <si>
    <t>4.2.7.18.5</t>
  </si>
  <si>
    <t>4.2.7.18.6</t>
  </si>
  <si>
    <t>4.2.7.18.7</t>
  </si>
  <si>
    <t>4.2.7.18.8</t>
  </si>
  <si>
    <t>4.2.7.18.9</t>
  </si>
  <si>
    <t>4.2.7.18.10</t>
  </si>
  <si>
    <t>4.2.7.18.11</t>
  </si>
  <si>
    <t>4.2.7.18.12</t>
  </si>
  <si>
    <t>4.2.7.18.13</t>
  </si>
  <si>
    <t>4.2.7.18.14</t>
  </si>
  <si>
    <t>4.2.7.18 Анімації за способами зображень карт</t>
  </si>
  <si>
    <t>4.2.7.19</t>
  </si>
  <si>
    <t>4.2.7.20.1</t>
  </si>
  <si>
    <t>4.2.7.20.2</t>
  </si>
  <si>
    <t>4.2.7.20.3</t>
  </si>
  <si>
    <t>4.2.7.20.4</t>
  </si>
  <si>
    <t>4.2.7.21</t>
  </si>
  <si>
    <t>4.2.7.22</t>
  </si>
  <si>
    <t>4.2.7.23.1</t>
  </si>
  <si>
    <t>4.2.7.23.2</t>
  </si>
  <si>
    <t>4.2.7.23.3</t>
  </si>
  <si>
    <t>4.2.7.23.4</t>
  </si>
  <si>
    <t>4.2.7.24</t>
  </si>
  <si>
    <t>4.3 Картографічна репрезентація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</si>
  <si>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</si>
  <si>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</si>
  <si>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</si>
  <si>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</si>
  <si>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</si>
  <si>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</si>
  <si>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</si>
  <si>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</si>
  <si>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</si>
  <si>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</si>
  <si>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</si>
  <si>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</si>
  <si>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</si>
  <si>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</si>
  <si>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</si>
  <si>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</si>
  <si>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</si>
  <si>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</si>
  <si>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 Типи карт</t>
  </si>
  <si>
    <t>4.3.19.1</t>
  </si>
  <si>
    <t>4.3.19.2</t>
  </si>
  <si>
    <t>4.3.19.3</t>
  </si>
  <si>
    <t>4.3.19.4</t>
  </si>
  <si>
    <t>4.3.19.5</t>
  </si>
  <si>
    <t>4.3.19.6</t>
  </si>
  <si>
    <t>4.3.19.7</t>
  </si>
  <si>
    <t>4.3.19.8</t>
  </si>
  <si>
    <t>4.3.20 Візуальний стиль карт</t>
  </si>
  <si>
    <t>4.3.20.1</t>
  </si>
  <si>
    <t>4.3.20.1.1</t>
  </si>
  <si>
    <t>4.3.20.1.2</t>
  </si>
  <si>
    <t>4.3.20.1.3</t>
  </si>
  <si>
    <t>4.3.20.1.4</t>
  </si>
  <si>
    <t>4.3.20.1.5</t>
  </si>
  <si>
    <t>4.3.20.1.6</t>
  </si>
  <si>
    <t>4.3.20.1.7</t>
  </si>
  <si>
    <t>4.3.20.2</t>
  </si>
  <si>
    <t>4.3.21 Просторове охоплення карт</t>
  </si>
  <si>
    <t>4.3.21.1.1</t>
  </si>
  <si>
    <t>4.3.21.1.2</t>
  </si>
  <si>
    <t>4.3.21.1.3</t>
  </si>
  <si>
    <t>4.3.21.1.4</t>
  </si>
  <si>
    <t>4.3.21.1.5</t>
  </si>
  <si>
    <t>4.3.21.1.6</t>
  </si>
  <si>
    <t>4.3.21.1.7</t>
  </si>
  <si>
    <t>4.3.21.2</t>
  </si>
  <si>
    <t>4.3.21.3</t>
  </si>
  <si>
    <t>4.3.21.4</t>
  </si>
  <si>
    <t>4.3.21.5</t>
  </si>
  <si>
    <t>4.3.21.6</t>
  </si>
  <si>
    <t>4.3.21.7</t>
  </si>
  <si>
    <t>4.3.21.8</t>
  </si>
  <si>
    <t>4.3.21.9</t>
  </si>
  <si>
    <t>4.3.21.10</t>
  </si>
  <si>
    <t xml:space="preserve">4.3.21.1 Рівні просторового охоплення </t>
  </si>
  <si>
    <t>4.3.22 Проекції карт</t>
  </si>
  <si>
    <t>4.3.22.1</t>
  </si>
  <si>
    <t>4.3.22.2</t>
  </si>
  <si>
    <t>4.3.22.2.1</t>
  </si>
  <si>
    <t>4.3.22.2.2</t>
  </si>
  <si>
    <t>4.3.22.2.3</t>
  </si>
  <si>
    <t>4.3.22.2.4</t>
  </si>
  <si>
    <t>4.3.22.3</t>
  </si>
  <si>
    <t>4.3.22.3.1</t>
  </si>
  <si>
    <t>4.3.22.3.2</t>
  </si>
  <si>
    <t>4.3.22.3.3</t>
  </si>
  <si>
    <t>4.3.22.4</t>
  </si>
  <si>
    <t>4.3.22.4.1</t>
  </si>
  <si>
    <t>4.3.22.4.2</t>
  </si>
  <si>
    <t>4.3.22.4.3</t>
  </si>
  <si>
    <t>4.3.22.5</t>
  </si>
  <si>
    <t>4.3.22.5.1</t>
  </si>
  <si>
    <t>4.3.22.5.2</t>
  </si>
  <si>
    <t>4.3.22.5.3</t>
  </si>
  <si>
    <t>4.3.22.5.4</t>
  </si>
  <si>
    <t>4.3.22.5.5</t>
  </si>
  <si>
    <t>4.3.22.5.6</t>
  </si>
  <si>
    <t>4.3.22.5.7</t>
  </si>
  <si>
    <t>4.3.22.6</t>
  </si>
  <si>
    <t>4.3.22.7</t>
  </si>
  <si>
    <t>4.3.22.8</t>
  </si>
  <si>
    <t>4.3.22.9</t>
  </si>
  <si>
    <t>4.3.22.10</t>
  </si>
  <si>
    <t>4.3.22.11</t>
  </si>
  <si>
    <t>4.3.22.12</t>
  </si>
  <si>
    <t>4.3.22.13</t>
  </si>
  <si>
    <t>4.3.22.14</t>
  </si>
  <si>
    <t>4.3.23 Масштаб та генералізація карт</t>
  </si>
  <si>
    <t>4.3.23.1</t>
  </si>
  <si>
    <t>4.3.23.2</t>
  </si>
  <si>
    <t>4.3.23.3</t>
  </si>
  <si>
    <t>4.3.23.4</t>
  </si>
  <si>
    <t>4.3.23.5</t>
  </si>
  <si>
    <t>4.3.23.6</t>
  </si>
  <si>
    <t>4.3.23.7</t>
  </si>
  <si>
    <t>4.3.23.8</t>
  </si>
  <si>
    <t>4.3.23.8.1</t>
  </si>
  <si>
    <t>4.3.23.8.2</t>
  </si>
  <si>
    <t>4.3.23.8.3</t>
  </si>
  <si>
    <t>4.3.23.8.4</t>
  </si>
  <si>
    <t>4.3.23.9</t>
  </si>
  <si>
    <t>4.3.23.10</t>
  </si>
  <si>
    <t>4.3.23.11</t>
  </si>
  <si>
    <t>4.3.23.12</t>
  </si>
  <si>
    <t>4.3.23.13</t>
  </si>
  <si>
    <t>4.3.24 Базові карти</t>
  </si>
  <si>
    <t>4.3.24.1</t>
  </si>
  <si>
    <t>4.3.24.2</t>
  </si>
  <si>
    <t>4.3.24.3</t>
  </si>
  <si>
    <t>4.3.24.4</t>
  </si>
  <si>
    <t>4.3.24.5</t>
  </si>
  <si>
    <t>4.3.24.6</t>
  </si>
  <si>
    <t>4.3.24.7</t>
  </si>
  <si>
    <t>4.3.24.8</t>
  </si>
  <si>
    <t>4.3.24.9.1</t>
  </si>
  <si>
    <t>4.3.24.9.2</t>
  </si>
  <si>
    <t>4.3.24.9.3</t>
  </si>
  <si>
    <t>4.3.24.9.4</t>
  </si>
  <si>
    <t>4.3.24.9.5</t>
  </si>
  <si>
    <t>4.3.24.10</t>
  </si>
  <si>
    <t>4.3.24.9 Типи БК</t>
  </si>
  <si>
    <t>4.3.24.11</t>
  </si>
  <si>
    <t>4.3.24.12</t>
  </si>
  <si>
    <t>4.3.24.13</t>
  </si>
  <si>
    <t>4.3.24.14</t>
  </si>
  <si>
    <t>4.3.24.15</t>
  </si>
  <si>
    <t>4.3.24.16</t>
  </si>
  <si>
    <t>4.3.24.17.1</t>
  </si>
  <si>
    <t>4.3.24.17.2</t>
  </si>
  <si>
    <t>4.3.24.17.3</t>
  </si>
  <si>
    <t>4.3.24.17.4</t>
  </si>
  <si>
    <t>4.3.24.17.5</t>
  </si>
  <si>
    <t>4.3.24.17 БК за ступенем детальності</t>
  </si>
  <si>
    <t>4.3.24.18</t>
  </si>
  <si>
    <t>4.3.24.19</t>
  </si>
  <si>
    <t>4.3.24.20</t>
  </si>
  <si>
    <t>4.3.25 Одиниці картографування карт</t>
  </si>
  <si>
    <t>4.3.25.1</t>
  </si>
  <si>
    <t>4.3.25.1.1</t>
  </si>
  <si>
    <t>4.3.25.1.2</t>
  </si>
  <si>
    <t>4.3.25.1.3</t>
  </si>
  <si>
    <t>4.3.25.1.4</t>
  </si>
  <si>
    <t>4.3.25.1.5</t>
  </si>
  <si>
    <t>4.3.25.1.6</t>
  </si>
  <si>
    <t>4.3.25.2</t>
  </si>
  <si>
    <t>4.3.25.3</t>
  </si>
  <si>
    <t>4.3.25.4</t>
  </si>
  <si>
    <t>4.3.25.5</t>
  </si>
  <si>
    <t>4.3.25.6</t>
  </si>
  <si>
    <t>4.3.25.6.1</t>
  </si>
  <si>
    <t>4.3.25.6.2</t>
  </si>
  <si>
    <t>4.3.25.6.3</t>
  </si>
  <si>
    <t>4.3.25.6.4</t>
  </si>
  <si>
    <t>4.3.25.7</t>
  </si>
  <si>
    <t>4.3.26 Тематична символізація карт</t>
  </si>
  <si>
    <t>4.3.26.1</t>
  </si>
  <si>
    <t>4.3.26.2</t>
  </si>
  <si>
    <t>4.3.26.3</t>
  </si>
  <si>
    <t>4.3.26.3.1</t>
  </si>
  <si>
    <t>4.3.26.3.2</t>
  </si>
  <si>
    <t>4.3.26.3.3</t>
  </si>
  <si>
    <t>4.3.26.3.4</t>
  </si>
  <si>
    <t>4.3.26.4</t>
  </si>
  <si>
    <t>4.3.26.4.1</t>
  </si>
  <si>
    <t>4.3.26.4.2</t>
  </si>
  <si>
    <t>4.3.26.4.3</t>
  </si>
  <si>
    <t>4.3.26.4.4</t>
  </si>
  <si>
    <t>4.3.26.5</t>
  </si>
  <si>
    <t>4.3.26.6 Способи зображення</t>
  </si>
  <si>
    <t>4.3.26.6.1</t>
  </si>
  <si>
    <t>4.3.26.6.2</t>
  </si>
  <si>
    <t>4.3.26.6.3</t>
  </si>
  <si>
    <t>4.3.26.6.4</t>
  </si>
  <si>
    <t>4.3.26.6.5</t>
  </si>
  <si>
    <t>4.3.26.6.6</t>
  </si>
  <si>
    <t>4.3.26.6.7</t>
  </si>
  <si>
    <t>4.3.26.6.8</t>
  </si>
  <si>
    <t>4.3.26.6.9</t>
  </si>
  <si>
    <t>4.3.26.6.10</t>
  </si>
  <si>
    <t>4.3.26.6.11</t>
  </si>
  <si>
    <t>4.3.26.6.12</t>
  </si>
  <si>
    <t>4.3.26.6.13</t>
  </si>
  <si>
    <t>4.3.26.6.14</t>
  </si>
  <si>
    <t>4.3.26.6.15</t>
  </si>
  <si>
    <t>4.3.26.6.16</t>
  </si>
  <si>
    <t>4.3.26.6.17</t>
  </si>
  <si>
    <t>4.3.26.6.18</t>
  </si>
  <si>
    <t>4.3.26.6.19</t>
  </si>
  <si>
    <t>4.3.26.6.20</t>
  </si>
  <si>
    <t>4.3.26.6.21</t>
  </si>
  <si>
    <t>4.3.26.6.22</t>
  </si>
  <si>
    <t>4.3.26.6.23</t>
  </si>
  <si>
    <t>4.3.26.6.24</t>
  </si>
  <si>
    <t>4.3.26.6.25</t>
  </si>
  <si>
    <t>4.3.26.6.26</t>
  </si>
  <si>
    <t>4.3.26.6.27</t>
  </si>
  <si>
    <t>4.3.26.6.28</t>
  </si>
  <si>
    <t>4.3.26.6.29</t>
  </si>
  <si>
    <t>4.3.26.6.30</t>
  </si>
  <si>
    <t>4.3.26.6.31</t>
  </si>
  <si>
    <t>4.3.26.6.32</t>
  </si>
  <si>
    <t>4.3.26.6.33</t>
  </si>
  <si>
    <t>4.3.26.6.34</t>
  </si>
  <si>
    <t>4.3.26.6.35</t>
  </si>
  <si>
    <t>4.3.26.6.36</t>
  </si>
  <si>
    <t>4.3.26.6.37</t>
  </si>
  <si>
    <t>4.3.26.6.38</t>
  </si>
  <si>
    <t>4.3.26.7</t>
  </si>
  <si>
    <t>4.3.26.8</t>
  </si>
  <si>
    <t>4.3.27 Легенда карт</t>
  </si>
  <si>
    <t>4.3.27.1</t>
  </si>
  <si>
    <t>4.3.27.2</t>
  </si>
  <si>
    <t>4.3.27.3</t>
  </si>
  <si>
    <t>4.3.27.4.1</t>
  </si>
  <si>
    <t>4.3.27.4.2.1</t>
  </si>
  <si>
    <t>4.3.27.4.2.2</t>
  </si>
  <si>
    <t>4.3.27.4.2.3</t>
  </si>
  <si>
    <t>4.3.27.4.2 Вбудовані</t>
  </si>
  <si>
    <t>4.3.27.4.3.1</t>
  </si>
  <si>
    <t>4.3.27.4.3.2</t>
  </si>
  <si>
    <t xml:space="preserve">4.3.27.4.3 Гнучкі </t>
  </si>
  <si>
    <t>4.3.27.5</t>
  </si>
  <si>
    <t>4.3.27.4 Характер розміщення</t>
  </si>
  <si>
    <t>4.3.27.6</t>
  </si>
  <si>
    <t>4.3.27.7</t>
  </si>
  <si>
    <t>4.3.27.8</t>
  </si>
  <si>
    <t>4.3.27.9</t>
  </si>
  <si>
    <t>4.3.27.10</t>
  </si>
  <si>
    <t>4.3.27.11</t>
  </si>
  <si>
    <t>4.3.27.12</t>
  </si>
  <si>
    <t>4.3.27.13</t>
  </si>
  <si>
    <t>4.3.27.14</t>
  </si>
  <si>
    <t>4.3.27.15</t>
  </si>
  <si>
    <t>4.3.27.16</t>
  </si>
  <si>
    <t>4.3.27.17</t>
  </si>
  <si>
    <t>4.3.27.18</t>
  </si>
  <si>
    <t>4.3.27.19</t>
  </si>
  <si>
    <t>4.3.27.20</t>
  </si>
  <si>
    <t>4.3.27.21.1</t>
  </si>
  <si>
    <t>4.3.27.21.2</t>
  </si>
  <si>
    <t>4.3.27.21.3</t>
  </si>
  <si>
    <t>4.3.27.21.4</t>
  </si>
  <si>
    <t>4.3.27.21.5</t>
  </si>
  <si>
    <t>4.3.27.21.6</t>
  </si>
  <si>
    <t>4.3.27.21 Форма побудови легенд</t>
  </si>
  <si>
    <t>4.3.27.22</t>
  </si>
  <si>
    <t>4.3.27.22.1</t>
  </si>
  <si>
    <t>4.3.27.22.2</t>
  </si>
  <si>
    <t>4.3.27.23</t>
  </si>
  <si>
    <t>4.3.27.24</t>
  </si>
  <si>
    <t>4.3.27.25</t>
  </si>
  <si>
    <t>4.3.27.26</t>
  </si>
  <si>
    <t>4.3.27.27</t>
  </si>
  <si>
    <t>4.3.27.28</t>
  </si>
  <si>
    <t>4.3.27.29</t>
  </si>
  <si>
    <t>4.3.27.30</t>
  </si>
  <si>
    <t>4.3.27.31</t>
  </si>
  <si>
    <t>4.3.27.32</t>
  </si>
  <si>
    <t>4.3.27.33.1</t>
  </si>
  <si>
    <t>4.3.27.33.2</t>
  </si>
  <si>
    <t>4.3.27.33.3</t>
  </si>
  <si>
    <t>4.3.27.33.4</t>
  </si>
  <si>
    <t>4.3.27.33.5</t>
  </si>
  <si>
    <t>4.3.27.33.6</t>
  </si>
  <si>
    <t>4.3.27.33 Тип віджету часової легенди</t>
  </si>
  <si>
    <t>4.3.27.34</t>
  </si>
  <si>
    <t>4.3.27.35</t>
  </si>
  <si>
    <t>4.3.27.36</t>
  </si>
  <si>
    <t>4.3.27.37.1</t>
  </si>
  <si>
    <t>4.3.27.37.2</t>
  </si>
  <si>
    <t>4.3.27.37.3</t>
  </si>
  <si>
    <t>4.3.27.37.4</t>
  </si>
  <si>
    <t>4.3.27.37 Контент підказок об’єктів карти</t>
  </si>
  <si>
    <t>4.3.28 Написи на картах</t>
  </si>
  <si>
    <t>4.3.28.1</t>
  </si>
  <si>
    <t>4.3.28.2</t>
  </si>
  <si>
    <t>4.3.28.3</t>
  </si>
  <si>
    <t>4.3.28.4</t>
  </si>
  <si>
    <t>4.3.28.5</t>
  </si>
  <si>
    <t>4.3.28.5.1</t>
  </si>
  <si>
    <t>4.3.28.5.2</t>
  </si>
  <si>
    <t>4.3.28.5.3</t>
  </si>
  <si>
    <t>4.3.28.5.4</t>
  </si>
  <si>
    <t>4.3.28.6</t>
  </si>
  <si>
    <t>4.3.28.7</t>
  </si>
  <si>
    <t>4.3.28.8</t>
  </si>
  <si>
    <t>4.3.28.9</t>
  </si>
  <si>
    <t>4.3.29.9.1</t>
  </si>
  <si>
    <t>4.3.29.9.2</t>
  </si>
  <si>
    <t>4.3.28.10</t>
  </si>
  <si>
    <t>4.3.28.10.1</t>
  </si>
  <si>
    <t>4.3.28.10.2</t>
  </si>
  <si>
    <t>4.3.28.10.3</t>
  </si>
  <si>
    <t>4.3.28.11</t>
  </si>
  <si>
    <t>4.3.28.12</t>
  </si>
  <si>
    <t>4.3.28.13.1</t>
  </si>
  <si>
    <t>4.3.28.13.2</t>
  </si>
  <si>
    <t>4.3.28.13.3</t>
  </si>
  <si>
    <t>4.3.28.13.4</t>
  </si>
  <si>
    <t>4.3.28.13 Уніфікація написів</t>
  </si>
  <si>
    <t>4.3.29 Порівняння карт</t>
  </si>
  <si>
    <t>4.3.29.1</t>
  </si>
  <si>
    <t>4.3.29.2</t>
  </si>
  <si>
    <t>4.3.29.3</t>
  </si>
  <si>
    <t>4.3.29.3.1</t>
  </si>
  <si>
    <t>4.3.29.3.2</t>
  </si>
  <si>
    <t>4.3.29.4</t>
  </si>
  <si>
    <t>4.3.29.4.1</t>
  </si>
  <si>
    <t>4.3.29.4.2</t>
  </si>
  <si>
    <t>4.2.7.20 Часові анімації за видами змін</t>
  </si>
  <si>
    <t>4.2.7.23 Методи нечасової анімації</t>
  </si>
  <si>
    <t>5 ФУНКЦІОНАЛЬНІСТЬ</t>
  </si>
  <si>
    <t>5.1 Інтерфейс</t>
  </si>
  <si>
    <t>5.1.1</t>
  </si>
  <si>
    <t>5.1.2</t>
  </si>
  <si>
    <t>5.1.3.1</t>
  </si>
  <si>
    <t>5.1.3.2</t>
  </si>
  <si>
    <t>5.1.3.3</t>
  </si>
  <si>
    <t>5.1.3.4</t>
  </si>
  <si>
    <t>5.1.3.5</t>
  </si>
  <si>
    <t>5.1.3 Стилі взаємодії</t>
  </si>
  <si>
    <t>5.1.4.1</t>
  </si>
  <si>
    <t>5.1.4.2</t>
  </si>
  <si>
    <t>5.1.4.3</t>
  </si>
  <si>
    <t>5.1.4.4</t>
  </si>
  <si>
    <t>5.1.4 Гнучкість компоновки карт</t>
  </si>
  <si>
    <t>5.1.5</t>
  </si>
  <si>
    <t>5.1.6</t>
  </si>
  <si>
    <t>5.1.7</t>
  </si>
  <si>
    <t>5.1.8</t>
  </si>
  <si>
    <t>5.1.9</t>
  </si>
  <si>
    <t>5.1.10</t>
  </si>
  <si>
    <t>5.1.11</t>
  </si>
  <si>
    <t>5.2 Інформаційна архітектура та навігація</t>
  </si>
  <si>
    <t>5.2.1 Організаційна система</t>
  </si>
  <si>
    <t>5.2.1.1</t>
  </si>
  <si>
    <t>5.2.1.2</t>
  </si>
  <si>
    <t>5.2.1.3.1</t>
  </si>
  <si>
    <t>5.2.1.3.2</t>
  </si>
  <si>
    <t>5.2.1.3.3</t>
  </si>
  <si>
    <t>5.2.1.3.4</t>
  </si>
  <si>
    <t>5.2.1.3 Операнди сортування</t>
  </si>
  <si>
    <t>5.2.1.4</t>
  </si>
  <si>
    <t>5.2.1.5</t>
  </si>
  <si>
    <t>5.2.1.6.1</t>
  </si>
  <si>
    <t>5.2.1.6.2</t>
  </si>
  <si>
    <t>5.2.1.6.3</t>
  </si>
  <si>
    <t>5.2.1.6.4</t>
  </si>
  <si>
    <t>5.2.1.6.5</t>
  </si>
  <si>
    <t>5.2.1.6 Операнди фільтрації</t>
  </si>
  <si>
    <t>5.2.2 Система написів</t>
  </si>
  <si>
    <t>5.2.2.1</t>
  </si>
  <si>
    <t>5.2.2.2.1</t>
  </si>
  <si>
    <t>5.2.2.2.2</t>
  </si>
  <si>
    <t>5.2.2.2.3</t>
  </si>
  <si>
    <t>5.2.2.2.4</t>
  </si>
  <si>
    <t>5.2.2.2 Реалізація підказок</t>
  </si>
  <si>
    <t>5.2.3 Навігація</t>
  </si>
  <si>
    <t>5.2.3.1</t>
  </si>
  <si>
    <t>5.2.3.2</t>
  </si>
  <si>
    <t>5.2.3.3</t>
  </si>
  <si>
    <t>5.2.3.4</t>
  </si>
  <si>
    <t>5.2.3.5</t>
  </si>
  <si>
    <t>5.2.3.6</t>
  </si>
  <si>
    <t>5.2.3.7</t>
  </si>
  <si>
    <t>5.2.3.8</t>
  </si>
  <si>
    <t>5.2.3.9</t>
  </si>
  <si>
    <t>5.2.3.10.1</t>
  </si>
  <si>
    <t>5.2.3.10.2</t>
  </si>
  <si>
    <t>5.2.3.10.3</t>
  </si>
  <si>
    <t>5.2.3.11.1</t>
  </si>
  <si>
    <t>5.2.3.11.2</t>
  </si>
  <si>
    <t>5.2.3.11.3</t>
  </si>
  <si>
    <t>5.2.3.11.4</t>
  </si>
  <si>
    <t>5.2.3.10 Лінійна навігація</t>
  </si>
  <si>
    <t>5.2.3.11 Попередній перегляд карт</t>
  </si>
  <si>
    <t>5.2.3.12.1</t>
  </si>
  <si>
    <t>5.2.3.12.2</t>
  </si>
  <si>
    <t>5.2.3.12.3</t>
  </si>
  <si>
    <t>5.2.3.12 Історія перегляду</t>
  </si>
  <si>
    <t>5.2.3.13</t>
  </si>
  <si>
    <t>5.2.3.14</t>
  </si>
  <si>
    <t>5.2.4.1</t>
  </si>
  <si>
    <t>5.2.4.2</t>
  </si>
  <si>
    <t>5.2.4 Пошук</t>
  </si>
  <si>
    <t>5.3 Репрезентація контенту</t>
  </si>
  <si>
    <t>5.3.1 Композиція</t>
  </si>
  <si>
    <t>5.3.1.1</t>
  </si>
  <si>
    <t>5.3.1.2</t>
  </si>
  <si>
    <t>5.3.1.3</t>
  </si>
  <si>
    <t>5.3.1.4</t>
  </si>
  <si>
    <t>5.3.2 Некартографічний контент</t>
  </si>
  <si>
    <t>5.3.2.1</t>
  </si>
  <si>
    <t>5.3.2.2</t>
  </si>
  <si>
    <t>5.3.2.3</t>
  </si>
  <si>
    <t>5.3.2.4</t>
  </si>
  <si>
    <t>5.3.2.5</t>
  </si>
  <si>
    <t>5.3.2.6</t>
  </si>
  <si>
    <t>5.3.2.7</t>
  </si>
  <si>
    <t>5.3.2.8</t>
  </si>
  <si>
    <t>5.3.2.9</t>
  </si>
  <si>
    <t>5.3.2.10</t>
  </si>
  <si>
    <t>5.3.2.11</t>
  </si>
  <si>
    <t>5.3.2.12</t>
  </si>
  <si>
    <t>5.3.2.13</t>
  </si>
  <si>
    <t>5.3.2.14</t>
  </si>
  <si>
    <t>5.3.2.15</t>
  </si>
  <si>
    <t>5.3.2.16</t>
  </si>
  <si>
    <t>5.3.2.17</t>
  </si>
  <si>
    <t>5.3.2.18</t>
  </si>
  <si>
    <t>5.3.2.19</t>
  </si>
  <si>
    <t>5.3.2.20</t>
  </si>
  <si>
    <t>5.3.2.21</t>
  </si>
  <si>
    <t>5.3.2.22</t>
  </si>
  <si>
    <t>5.3.2.23</t>
  </si>
  <si>
    <t>5.3.2.24</t>
  </si>
  <si>
    <t>5.3.2.25</t>
  </si>
  <si>
    <t>5.3.2.26</t>
  </si>
  <si>
    <t>5.3.2.27</t>
  </si>
  <si>
    <t>5.3.2.28</t>
  </si>
  <si>
    <t>5.3.2.29</t>
  </si>
  <si>
    <t>5.3.2.30</t>
  </si>
  <si>
    <t>5.3.2.31</t>
  </si>
  <si>
    <t>5.3.2.32</t>
  </si>
  <si>
    <t>5.3.3 Картографічна репрезентація</t>
  </si>
  <si>
    <t>5.3.3.1.1</t>
  </si>
  <si>
    <t>5.3.3.1.2</t>
  </si>
  <si>
    <t>5.3.3.1.3</t>
  </si>
  <si>
    <t>5.3.3.1.4</t>
  </si>
  <si>
    <t>5.3.3.1 Інтерактивність карт</t>
  </si>
  <si>
    <t>5.3.3.2</t>
  </si>
  <si>
    <t>5.3.3.3</t>
  </si>
  <si>
    <t>5.3.3.4</t>
  </si>
  <si>
    <t>5.3.3.5</t>
  </si>
  <si>
    <t>5.3.3.6</t>
  </si>
  <si>
    <t>5.3.3.7</t>
  </si>
  <si>
    <t>5.3.3.8</t>
  </si>
  <si>
    <t>5.3.3.9</t>
  </si>
  <si>
    <t>5.3.3.10</t>
  </si>
  <si>
    <t>5.3.3.11</t>
  </si>
  <si>
    <t>5.3.3.12</t>
  </si>
  <si>
    <t>5.3.3.13.1</t>
  </si>
  <si>
    <t>5.3.3.13.2</t>
  </si>
  <si>
    <t>5.3.3.13.3</t>
  </si>
  <si>
    <t>5.3.3.13.4</t>
  </si>
  <si>
    <t>5.3.3.13 Інструменти масштабування</t>
  </si>
  <si>
    <t>5.3.3.14</t>
  </si>
  <si>
    <t>5.3.3.15</t>
  </si>
  <si>
    <t>5.3.3.16</t>
  </si>
  <si>
    <t>5.3.3.17</t>
  </si>
  <si>
    <t>5.3.3.18</t>
  </si>
  <si>
    <t>5.3.3.19</t>
  </si>
  <si>
    <t>5.3.3.20</t>
  </si>
  <si>
    <t>5.3.3.21</t>
  </si>
  <si>
    <t>5.3.3.22</t>
  </si>
  <si>
    <t>5.3.3.23.1</t>
  </si>
  <si>
    <t>5.3.3.23.2</t>
  </si>
  <si>
    <t>5.3.3.23.3</t>
  </si>
  <si>
    <t>5.3.3.23 Сіткові карти</t>
  </si>
  <si>
    <t>5.3.3.24</t>
  </si>
  <si>
    <t>5.3.3.25</t>
  </si>
  <si>
    <t>5.3.3.26</t>
  </si>
  <si>
    <t>5.3.3.27</t>
  </si>
  <si>
    <t>5.3.3.28</t>
  </si>
  <si>
    <t>5.3.3.29</t>
  </si>
  <si>
    <t>5.3.3.30</t>
  </si>
  <si>
    <t>5.3.3.31.1</t>
  </si>
  <si>
    <t>5.3.3.31.2</t>
  </si>
  <si>
    <t>5.3.3.31.3</t>
  </si>
  <si>
    <t>5.3.3.31.4</t>
  </si>
  <si>
    <t>5.3.3.31.5</t>
  </si>
  <si>
    <t>5.3.3.31.6</t>
  </si>
  <si>
    <t>5.3.3.31 Модифікація графічних змінних умовних позначень</t>
  </si>
  <si>
    <t>5.3.3.32</t>
  </si>
  <si>
    <t>5.3.3.33</t>
  </si>
  <si>
    <t>5.3.3.34.1</t>
  </si>
  <si>
    <t>5.3.3.34.2</t>
  </si>
  <si>
    <t>5.3.3.34.3</t>
  </si>
  <si>
    <t>5.3.3.34 Інтерактивність легенд</t>
  </si>
  <si>
    <t>5.3.3.35.1</t>
  </si>
  <si>
    <t>5.3.3.35.2</t>
  </si>
  <si>
    <t>5.3.3.35.3</t>
  </si>
  <si>
    <t>5.3.3.35 Підказки карт</t>
  </si>
  <si>
    <t>5.3.3.36</t>
  </si>
  <si>
    <t>5.3.3.37.1</t>
  </si>
  <si>
    <t>5.3.3.37.2</t>
  </si>
  <si>
    <t>5.3.3.37.3</t>
  </si>
  <si>
    <t>5.3.3.37.4</t>
  </si>
  <si>
    <t>5.3.3.37.5</t>
  </si>
  <si>
    <t>5.3.3.37.6</t>
  </si>
  <si>
    <t>5.3.3.37 Модифікація графічних змінних написів на картах</t>
  </si>
  <si>
    <t>5.3.3.38</t>
  </si>
  <si>
    <t>5.3.3.39</t>
  </si>
  <si>
    <t>5.3.3.40</t>
  </si>
  <si>
    <t>5.3.3.41</t>
  </si>
  <si>
    <t>5.3.3.42</t>
  </si>
  <si>
    <t>5.3.3.43.1</t>
  </si>
  <si>
    <t>5.3.3.43.2</t>
  </si>
  <si>
    <t>5.3.3.43.3</t>
  </si>
  <si>
    <t>5.3.3.43 Експорт карт</t>
  </si>
  <si>
    <t>5.3.3.44</t>
  </si>
  <si>
    <t>163 кода</t>
  </si>
  <si>
    <t>124Б 35Ч 2К 2П 0В</t>
  </si>
  <si>
    <t xml:space="preserve">2.1 </t>
  </si>
  <si>
    <t>1</t>
  </si>
  <si>
    <t>2</t>
  </si>
  <si>
    <t>59Б 2Ч 6К 3П 3В</t>
  </si>
  <si>
    <t>Синій та білій</t>
  </si>
  <si>
    <t>0</t>
  </si>
  <si>
    <t>4</t>
  </si>
  <si>
    <t>27</t>
  </si>
  <si>
    <t>5</t>
  </si>
  <si>
    <t>3</t>
  </si>
  <si>
    <t>8 (3)</t>
  </si>
  <si>
    <t>26</t>
  </si>
  <si>
    <t>13</t>
  </si>
  <si>
    <t>Категорії та Завдання</t>
  </si>
  <si>
    <t>Віялова</t>
  </si>
  <si>
    <t>3.1.27.3.7</t>
  </si>
  <si>
    <t>Ієрархічна</t>
  </si>
  <si>
    <t>3.3.2.3.8</t>
  </si>
  <si>
    <t>Arial, Verdana</t>
  </si>
  <si>
    <t>Algae production</t>
  </si>
  <si>
    <t>Macroalgae production facilities</t>
  </si>
  <si>
    <t>Microalgae production facilities</t>
  </si>
  <si>
    <t>Aquaculture</t>
  </si>
  <si>
    <t>Aquaculture production</t>
  </si>
  <si>
    <t>Aquaculture production by species</t>
  </si>
  <si>
    <t>Freshwater finfish farms</t>
  </si>
  <si>
    <t>Seawater finfish farms</t>
  </si>
  <si>
    <t>Shellfish farms</t>
  </si>
  <si>
    <t>Blue indicators</t>
  </si>
  <si>
    <t>Employment in coastal tourism</t>
  </si>
  <si>
    <t>Employment in marine extraction of minerals, oil and gas</t>
  </si>
  <si>
    <t>Employment in marine fisheries, aquaculture and processing</t>
  </si>
  <si>
    <t>Employment in maritime transport</t>
  </si>
  <si>
    <t>Employment in ports, warehousing and water projects</t>
  </si>
  <si>
    <t>Employment in shipbuilding and repair</t>
  </si>
  <si>
    <t xml:space="preserve">Employment in the established blue economy </t>
  </si>
  <si>
    <t>Climate change</t>
  </si>
  <si>
    <t>Global mean sea level regional trend</t>
  </si>
  <si>
    <t>Global sea surface temperature regional trend</t>
  </si>
  <si>
    <t>Employment</t>
  </si>
  <si>
    <t>Business demography and high growth enterprise by coastal/non-coastal regions</t>
  </si>
  <si>
    <t>Employment by coastal/non-coastal regions</t>
  </si>
  <si>
    <t>Employment in fisheries and aquaculture</t>
  </si>
  <si>
    <t>Employment in the primary sector</t>
  </si>
  <si>
    <t>Employment in the secondary sector</t>
  </si>
  <si>
    <t>Employment in the tertiary sector</t>
  </si>
  <si>
    <t>Gross domestic product (GDP)</t>
  </si>
  <si>
    <t>Gross domestic product (GDP) by coastal/non-coastal regions</t>
  </si>
  <si>
    <t>Gross value added at basic prices by coastal/non-coastal regions</t>
  </si>
  <si>
    <t>Maritime impact</t>
  </si>
  <si>
    <t>Energy</t>
  </si>
  <si>
    <t>Average wind speed and direction</t>
  </si>
  <si>
    <t>Coastal nuclear power plants</t>
  </si>
  <si>
    <t>Locations of wind farms</t>
  </si>
  <si>
    <t>Locations of wind farms (polygons)</t>
  </si>
  <si>
    <t>Ocean energy - Project locations</t>
  </si>
  <si>
    <t>Ocean energy - Test sites</t>
  </si>
  <si>
    <t>Offshore installations (oil &amp; gas)</t>
  </si>
  <si>
    <t>Tidal amplitude</t>
  </si>
  <si>
    <t>Wave height and direction</t>
  </si>
  <si>
    <t>Environment</t>
  </si>
  <si>
    <t>Coastal geology</t>
  </si>
  <si>
    <t>Coastline changes based on satellite data (2019)</t>
  </si>
  <si>
    <t>Drifting buoy temperature tracks (Monthly)</t>
  </si>
  <si>
    <t>Integrated coastal zone management (ICZM)</t>
  </si>
  <si>
    <t>Large marine ecosystems</t>
  </si>
  <si>
    <t>Marine Natura 2000 sites</t>
  </si>
  <si>
    <t>Marine protected areas (by country)</t>
  </si>
  <si>
    <t>Spatial prioritization for conserving the deep-sea ecosystems</t>
  </si>
  <si>
    <t>Europe</t>
  </si>
  <si>
    <t>Coastline</t>
  </si>
  <si>
    <t>Countries</t>
  </si>
  <si>
    <t>Country borders</t>
  </si>
  <si>
    <t>Geographic grid lines</t>
  </si>
  <si>
    <t>Sea names</t>
  </si>
  <si>
    <t>Undersea relief names</t>
  </si>
  <si>
    <t>Fisheries</t>
  </si>
  <si>
    <t>Catches by country</t>
  </si>
  <si>
    <t>Catches by fishing zone</t>
  </si>
  <si>
    <t>European structural aid (EFF-EMFF)</t>
  </si>
  <si>
    <t>Fisheries Local Action Groups (LAGs)</t>
  </si>
  <si>
    <t>Fisheries and aquaculture product consumption</t>
  </si>
  <si>
    <t>Fishing fleet - Engine power by ports</t>
  </si>
  <si>
    <t>Fishing fleet - Number of vessels by ports</t>
  </si>
  <si>
    <t>Fishing fleet - Tonnage by ports</t>
  </si>
  <si>
    <t>Fishing fleet by engine power</t>
  </si>
  <si>
    <t>Fishing fleet by gross tonnage</t>
  </si>
  <si>
    <t>Fishing fleet by type of gear</t>
  </si>
  <si>
    <t>Fishing intensity</t>
  </si>
  <si>
    <t>Fishing ports equipped with electronic recording &amp; Reporting System (ERS)</t>
  </si>
  <si>
    <t>Fishing zones (FAO)</t>
  </si>
  <si>
    <t>Fishing zones (ICES)</t>
  </si>
  <si>
    <t>Landings of fishery products</t>
  </si>
  <si>
    <t>Quotas by country and fishing zone</t>
  </si>
  <si>
    <t>Quotas by species</t>
  </si>
  <si>
    <t>Stocks by fishing zone</t>
  </si>
  <si>
    <t>Governance</t>
  </si>
  <si>
    <t>Conference of Peripheral Maritime Regions</t>
  </si>
  <si>
    <t>European Maritime Day</t>
  </si>
  <si>
    <t>European Maritime Day in My Country 2021</t>
  </si>
  <si>
    <t>European Maritime Day in My Country 2022</t>
  </si>
  <si>
    <t>European Maritime Day in My Country 2023</t>
  </si>
  <si>
    <t>European Maritime Day in My Country 2024</t>
  </si>
  <si>
    <t>European Maritime Day in my country (2019)</t>
  </si>
  <si>
    <t>Macro-Regional Strategies and the Atlantic Strategy</t>
  </si>
  <si>
    <t>Marine installations</t>
  </si>
  <si>
    <t>Mission Actions - EU Mission Restore our Ocean and Waters</t>
  </si>
  <si>
    <t>Regional sea conventions</t>
  </si>
  <si>
    <t>Litter</t>
  </si>
  <si>
    <t>Beach Clean Up Events</t>
  </si>
  <si>
    <t>Beach Litter - Composition of litter according to material categories - Official monitoring</t>
  </si>
  <si>
    <t>Beach Litter - Median number of Cigarette related items per 100m &amp; to 1 survey - without UNEP_MARLIN - Official monitoring</t>
  </si>
  <si>
    <t>Beach Litter - Median number of Plastic bags related items per 100m &amp; to 1 survey - Official monitoring</t>
  </si>
  <si>
    <t>Beach Litter - Median number of fishing and aquaculture related plastic items per 100m &amp; to 1 survey - Official monitoring</t>
  </si>
  <si>
    <t>Beach Litter - Median total number of litter items per 100m &amp; to 1 survey - Official monitoring</t>
  </si>
  <si>
    <t>Dredge spoil dumping (points)</t>
  </si>
  <si>
    <t>Dredge spoil dumping sites (polygons)</t>
  </si>
  <si>
    <t>Dumped munitions (points)</t>
  </si>
  <si>
    <t>Dumped munitions (polygons)</t>
  </si>
  <si>
    <t>Seabed Litter - Material categories percentage per year</t>
  </si>
  <si>
    <t>Seabed litter - Density (Nb. Items/km2)</t>
  </si>
  <si>
    <t>Seabed litter - Fishing related items density (Nb. Items/km2)</t>
  </si>
  <si>
    <t>Seafloor litter - Plastic bags density (Nb. items/km2)</t>
  </si>
  <si>
    <t>Waste discharged in ports</t>
  </si>
  <si>
    <t>Nature</t>
  </si>
  <si>
    <t>Coasts affected by tsunamis</t>
  </si>
  <si>
    <t>Global sea-basins</t>
  </si>
  <si>
    <t>Land cover</t>
  </si>
  <si>
    <t>Relative sea level trends</t>
  </si>
  <si>
    <t>River basins</t>
  </si>
  <si>
    <t>River runoff trends</t>
  </si>
  <si>
    <t>Rivers and lakes</t>
  </si>
  <si>
    <t>Sea level anomalies</t>
  </si>
  <si>
    <t>Sea level change</t>
  </si>
  <si>
    <t>Tsunamis origin points</t>
  </si>
  <si>
    <t>Underwater noise indicator</t>
  </si>
  <si>
    <t>Ocean literacy</t>
  </si>
  <si>
    <t>EU4Ocean Coalition for Ocean Literacy – EU4Ocean Platform members</t>
  </si>
  <si>
    <t>Education for Climate: Water surface temperature measured by students</t>
  </si>
  <si>
    <t>European Atlas of the Seas Ambassadors</t>
  </si>
  <si>
    <t>Network of European Blue Schools</t>
  </si>
  <si>
    <t>Projects of Young Ocean Advocates</t>
  </si>
  <si>
    <t>Oceanographic instruments</t>
  </si>
  <si>
    <t>Argo floats</t>
  </si>
  <si>
    <t>Drifting buoy tracks (Monthly)</t>
  </si>
  <si>
    <t>Drifting buoys</t>
  </si>
  <si>
    <t>Ferrybox</t>
  </si>
  <si>
    <t>High Frequency Radar</t>
  </si>
  <si>
    <t>Mooring platforms</t>
  </si>
  <si>
    <t>River gauging stations</t>
  </si>
  <si>
    <t>Underwater glider</t>
  </si>
  <si>
    <t>Organisations and councils</t>
  </si>
  <si>
    <t>Advisory Councils</t>
  </si>
  <si>
    <t>Organisations of producers</t>
  </si>
  <si>
    <t>Regional fisheries management organisations (highly-migratory species)</t>
  </si>
  <si>
    <t>Regional fisheries management organisations (non highly-migratory species)</t>
  </si>
  <si>
    <t>Pipelines and cables</t>
  </si>
  <si>
    <t>Offshore pipelines routes</t>
  </si>
  <si>
    <t>Telecommunication cables - Germany</t>
  </si>
  <si>
    <t>Telecommunication cables - Malta</t>
  </si>
  <si>
    <t>Telecommunication cables - SIGCables routes</t>
  </si>
  <si>
    <t>Population</t>
  </si>
  <si>
    <t>Active population</t>
  </si>
  <si>
    <t>Culture and tourism - cities and greater cities</t>
  </si>
  <si>
    <t>Education - cities and greater cities</t>
  </si>
  <si>
    <t>Fertility and mortality - cities and greater cities</t>
  </si>
  <si>
    <t>Labour market - cities and greater cities</t>
  </si>
  <si>
    <t>Living conditions - cities and greater cities</t>
  </si>
  <si>
    <t>Population aged 65 years and more</t>
  </si>
  <si>
    <t>Population by citizenship and country of birth - cities and greater cities</t>
  </si>
  <si>
    <t>Population change</t>
  </si>
  <si>
    <t>Population change by coastal/non-coastal regions</t>
  </si>
  <si>
    <t>Population density</t>
  </si>
  <si>
    <t>Population density by coastal/non-coastal regions</t>
  </si>
  <si>
    <t>Population on 1 January by age groups and sex - cities and greater cities</t>
  </si>
  <si>
    <t>Population settlement</t>
  </si>
  <si>
    <t>Population structure - cities and greater cities</t>
  </si>
  <si>
    <t>Unemployment</t>
  </si>
  <si>
    <t>Urban-rural typology</t>
  </si>
  <si>
    <t>Satellite images</t>
  </si>
  <si>
    <t>Chlorophyll concentration (satellite-derived)</t>
  </si>
  <si>
    <t>Chlorophyll concentration anomalies (satellite-derived)</t>
  </si>
  <si>
    <t>Global Ocean Chlorophyll (daily)</t>
  </si>
  <si>
    <t>Global Ocean Chlorophyll (monthly-mean)</t>
  </si>
  <si>
    <t>Sea surface temperature (satellite-derived)</t>
  </si>
  <si>
    <t>Sea surface temperature anomalies (satellite-derived)</t>
  </si>
  <si>
    <t>Water Transparency</t>
  </si>
  <si>
    <t>Sea bottom</t>
  </si>
  <si>
    <t>Active offshore hydrocarbon licences</t>
  </si>
  <si>
    <t>Deep-sea mineral resources</t>
  </si>
  <si>
    <t>Dredging areas</t>
  </si>
  <si>
    <t>Hydrocarbon reservoir</t>
  </si>
  <si>
    <t>Marine sediment extraction</t>
  </si>
  <si>
    <t>Mean underwater depth</t>
  </si>
  <si>
    <t>Offshore hydrocarbon extraction boreholes</t>
  </si>
  <si>
    <t>Seabed sediment accumulation rates</t>
  </si>
  <si>
    <t>Seabed sediments</t>
  </si>
  <si>
    <t>Seabed substrates</t>
  </si>
  <si>
    <t>Seafloor lithology</t>
  </si>
  <si>
    <t>Seafloor stratigraphy</t>
  </si>
  <si>
    <t>Submarine fluid emissions</t>
  </si>
  <si>
    <t>Submarine landslides</t>
  </si>
  <si>
    <t>Submarine volcanoes</t>
  </si>
  <si>
    <t>Submerged landscapes</t>
  </si>
  <si>
    <t>Tectonic lines</t>
  </si>
  <si>
    <t>Underwater depth contours</t>
  </si>
  <si>
    <t>Sea life</t>
  </si>
  <si>
    <t>Marine bird observations</t>
  </si>
  <si>
    <t>Marine species observed per sea region</t>
  </si>
  <si>
    <t>Zooplankton (Acartia) abundance in winter</t>
  </si>
  <si>
    <t>Zooplankton (Acartia) abundances in autumn</t>
  </si>
  <si>
    <t>Zooplankton (Acartia) abundances in spring</t>
  </si>
  <si>
    <t>Zooplankton (Acartia) abundances in summer</t>
  </si>
  <si>
    <t>Zooplankton (Calanus finmarchicus) abundance in autumn</t>
  </si>
  <si>
    <t>Zooplankton (Calanus finmarchicus) abundance in spring</t>
  </si>
  <si>
    <t>Zooplankton (Calanus finmarchicus) abundance in summer</t>
  </si>
  <si>
    <t>Zooplankton (Calanus finmarchicus) abundance in winter</t>
  </si>
  <si>
    <t>Zooplankton (Temora longicornis) abundance in autumn</t>
  </si>
  <si>
    <t>Zooplankton (Temora longicornis) abundance in spring</t>
  </si>
  <si>
    <t>Zooplankton (Temora longicornis) abundance in summer</t>
  </si>
  <si>
    <t>Zooplankton (Temora longicornis) abundance in winter</t>
  </si>
  <si>
    <t>Seabed habitats</t>
  </si>
  <si>
    <t>Coralligenous Habitats</t>
  </si>
  <si>
    <t>Habitat Descriptors - Biological zones</t>
  </si>
  <si>
    <t>Habitat classification by EUNIS 2019</t>
  </si>
  <si>
    <t>Maerl Habitats</t>
  </si>
  <si>
    <t>Posidonia oceanica distribution (seagrass species)</t>
  </si>
  <si>
    <t>Predicted climate change impact on the American plaice habitat</t>
  </si>
  <si>
    <t>Predicted climate change impact on the Atlantic cod habitat</t>
  </si>
  <si>
    <t>Predicted climate change impact on the Greenland halibut habitat</t>
  </si>
  <si>
    <t>Predicted climate change impact on the armoured sea fan coral habitat</t>
  </si>
  <si>
    <t>Predicted climate change impact on the blackbelly rosefish habitat</t>
  </si>
  <si>
    <t>Predicted climate change impact on the bonsai bamboo coral habitat</t>
  </si>
  <si>
    <t>Predicted climate change impact on the bubblegum coral habitat</t>
  </si>
  <si>
    <t>Predicted climate change impact on the cockscomb cup coral habitat</t>
  </si>
  <si>
    <t>Predicted climate change impact on the deepwater redfish habitat</t>
  </si>
  <si>
    <t>Predicted climate change impact on the rock grenadier fish habitat</t>
  </si>
  <si>
    <t>Predicted climate change impact on the white coral habitat</t>
  </si>
  <si>
    <t>Predicted climate change impact on the white stony coral habitat</t>
  </si>
  <si>
    <t>Predictive habitat map (MSFD)</t>
  </si>
  <si>
    <t>Security</t>
  </si>
  <si>
    <t>Accident density</t>
  </si>
  <si>
    <t>Integrated maritime surveillance projects</t>
  </si>
  <si>
    <t>Major oil spill incidents</t>
  </si>
  <si>
    <t>Oil spill response vessels</t>
  </si>
  <si>
    <t>Spatial planning</t>
  </si>
  <si>
    <t>Coastal and maritime atlases</t>
  </si>
  <si>
    <t>Marine Regions of Europe</t>
  </si>
  <si>
    <t>Maritime spatial planning projects</t>
  </si>
  <si>
    <t>Tourism</t>
  </si>
  <si>
    <t>Maritime museums</t>
  </si>
  <si>
    <t>Nights spent at tourist accommodation establishments by coastal/non-coastal areas</t>
  </si>
  <si>
    <t>Number of beds per square kilometre (1990-2011)</t>
  </si>
  <si>
    <t>Number of establishments, bedrooms and bed-places by coastal/non-coastal areas</t>
  </si>
  <si>
    <t>Public aquariums</t>
  </si>
  <si>
    <t>State of bathing waters</t>
  </si>
  <si>
    <t>UNESCO world heritage</t>
  </si>
  <si>
    <t>Trade</t>
  </si>
  <si>
    <t>First Sales of Fish (Alaska Pollock)</t>
  </si>
  <si>
    <t>First Sales of Fish (Cod)</t>
  </si>
  <si>
    <t>First Sales of Fish (Herring)</t>
  </si>
  <si>
    <t>First Sales of Fish (Mussel)</t>
  </si>
  <si>
    <t>First Sales of Fish (Salmon)</t>
  </si>
  <si>
    <t>First Sales of Fish (Shrimps)</t>
  </si>
  <si>
    <t>First Sales of Fish (Tuna)</t>
  </si>
  <si>
    <t>Fisheries products processing sector</t>
  </si>
  <si>
    <t>Trade of fisheries and aquaculture products (value)</t>
  </si>
  <si>
    <t>Trade of fisheries and aquaculture products (volume)</t>
  </si>
  <si>
    <t>Transport</t>
  </si>
  <si>
    <t>Electricity trans-european networks</t>
  </si>
  <si>
    <t>Ferry routes</t>
  </si>
  <si>
    <t>Main ports (goods traffic)</t>
  </si>
  <si>
    <t>Main ports (locations)</t>
  </si>
  <si>
    <t>Main ports (passengers traffic)</t>
  </si>
  <si>
    <t>Main ports (vessels traffic)</t>
  </si>
  <si>
    <t>Marine traffic density map</t>
  </si>
  <si>
    <t>Motorways of the sea</t>
  </si>
  <si>
    <t>Ports</t>
  </si>
  <si>
    <t>Traffic of goods by port</t>
  </si>
  <si>
    <t>Traffic of passengers by port</t>
  </si>
  <si>
    <t>Transport - cities and greater cities</t>
  </si>
  <si>
    <t>Vessel density 2021 (all)</t>
  </si>
  <si>
    <t>Vessel density 2021 (cargo)</t>
  </si>
  <si>
    <t>Vessel density 2021 (dredging or underwater ops)</t>
  </si>
  <si>
    <t>Vessel density 2021 (fishing)</t>
  </si>
  <si>
    <t>Vessel density 2021 (high speed craft)</t>
  </si>
  <si>
    <t>Vessel density 2021 (military and law enforcement)</t>
  </si>
  <si>
    <t>Vessel density 2021 (other)</t>
  </si>
  <si>
    <t>Vessel density 2021 (passenger)</t>
  </si>
  <si>
    <t>Vessel density 2021 (pleasure craft)</t>
  </si>
  <si>
    <t>Vessel density 2021 (sailing)</t>
  </si>
  <si>
    <t>Vessel density 2021 (service)</t>
  </si>
  <si>
    <t>Vessel density 2021 (tanker)</t>
  </si>
  <si>
    <t>Vessel density 2021 (tug and towing)</t>
  </si>
  <si>
    <t>Vessel density 2021 (unknown types)</t>
  </si>
  <si>
    <t>Water analysis</t>
  </si>
  <si>
    <t>Concentration of chlorophyll-a (summer 2012-2017)</t>
  </si>
  <si>
    <t>Concentration of chlorophyll-a (autumn 2012-2017)</t>
  </si>
  <si>
    <t>Concentration of chlorophyll-a (spring 2012-2017)</t>
  </si>
  <si>
    <t>Concentration of chlorophyll-a (winter 2012-2017)</t>
  </si>
  <si>
    <t>Surface water dissolved inorganic nitrogen concentration (autumn 2012-2017)</t>
  </si>
  <si>
    <t>Surface water dissolved inorganic nitrogen concentration (spring 2012-2017)</t>
  </si>
  <si>
    <t>Surface water dissolved inorganic nitrogen concentration (summer 2012-2017)</t>
  </si>
  <si>
    <t>Surface water dissolved inorganic nitrogen concentration (winter 2012-2017)</t>
  </si>
  <si>
    <t>Water body ammonium 2010 in autumn</t>
  </si>
  <si>
    <t>Water body ammonium 2010 in spring</t>
  </si>
  <si>
    <t>Water body ammonium 2010 in summer</t>
  </si>
  <si>
    <t>Water body ammonium 2010 in winter</t>
  </si>
  <si>
    <t>Water body dissolved oxygen concentration 2012-2017 in autumn</t>
  </si>
  <si>
    <t>Water body dissolved oxygen concentration 2012-2017 in spring</t>
  </si>
  <si>
    <t>Water body dissolved oxygen concentration 2012-2017 in summer</t>
  </si>
  <si>
    <t>Water body dissolved oxygen concentration 2012-2017 in winter</t>
  </si>
  <si>
    <t>Water body phosphate 2012-2017 in autumn</t>
  </si>
  <si>
    <t>Water body phosphate 2012-2017 in spring</t>
  </si>
  <si>
    <t>Water body phosphate 2012-2017 in summer</t>
  </si>
  <si>
    <t>Water body phosphate 2012-2017 in winter</t>
  </si>
  <si>
    <t>Water body silicate 2012-2017 in autumn</t>
  </si>
  <si>
    <t>Water body silicate 2012-2017 in spring</t>
  </si>
  <si>
    <t>Water body silicate 2012-2017 in summer</t>
  </si>
  <si>
    <t>Water body silicate 2012-2017 in winter</t>
  </si>
  <si>
    <t>318</t>
  </si>
  <si>
    <t>Таблиці</t>
  </si>
  <si>
    <t>Тексти</t>
  </si>
  <si>
    <t>Зображення</t>
  </si>
  <si>
    <t>Анімації</t>
  </si>
  <si>
    <t>К тем показ</t>
  </si>
  <si>
    <t>24</t>
  </si>
  <si>
    <t>К шарів</t>
  </si>
  <si>
    <t>К тем шарів</t>
  </si>
  <si>
    <t>23</t>
  </si>
  <si>
    <t>ESRI JavaScript API</t>
  </si>
  <si>
    <t>Аналітична</t>
  </si>
  <si>
    <t>Комплекс 1</t>
  </si>
  <si>
    <t>Комплекс N</t>
  </si>
  <si>
    <t>Синтет</t>
  </si>
  <si>
    <t>Візуал стиль</t>
  </si>
  <si>
    <t>Простор охоп</t>
  </si>
  <si>
    <t>Web Mercator</t>
  </si>
  <si>
    <t>18</t>
  </si>
  <si>
    <t>Генераліз</t>
  </si>
  <si>
    <t>6</t>
  </si>
  <si>
    <t xml:space="preserve">EMODnet </t>
  </si>
  <si>
    <t>Базові шари</t>
  </si>
  <si>
    <t>Графік спосіб</t>
  </si>
  <si>
    <t>Графік карт</t>
  </si>
  <si>
    <t>Окрем об'єкт</t>
  </si>
  <si>
    <t>Суц тер</t>
  </si>
  <si>
    <t>Адм один</t>
  </si>
  <si>
    <t>Геогр один</t>
  </si>
  <si>
    <t>Геом один</t>
  </si>
  <si>
    <t>Якісний</t>
  </si>
  <si>
    <t>Кільк абс</t>
  </si>
  <si>
    <t>Кільк віднос</t>
  </si>
  <si>
    <t>Метод дан</t>
  </si>
  <si>
    <t>Локал зн</t>
  </si>
  <si>
    <t>Локал діаг</t>
  </si>
  <si>
    <t>Лінії</t>
  </si>
  <si>
    <t>Знаки руху</t>
  </si>
  <si>
    <t>Ізолінії</t>
  </si>
  <si>
    <t>Ізоплети</t>
  </si>
  <si>
    <t>Точковий</t>
  </si>
  <si>
    <t>Ареали</t>
  </si>
  <si>
    <t>Кільк фон</t>
  </si>
  <si>
    <t>Якіс фон</t>
  </si>
  <si>
    <t>Регуляр сіт</t>
  </si>
  <si>
    <t>Пікселі</t>
  </si>
  <si>
    <t>Картодіаг</t>
  </si>
  <si>
    <t>Хороплет</t>
  </si>
  <si>
    <t>Дазимет</t>
  </si>
  <si>
    <t>Картограм</t>
  </si>
  <si>
    <t>Bivariate</t>
  </si>
  <si>
    <t>Леген-зображ</t>
  </si>
  <si>
    <t>БК в легенд</t>
  </si>
  <si>
    <t>Вичерпн леген</t>
  </si>
  <si>
    <t>Форма леген</t>
  </si>
  <si>
    <t>Один вимір</t>
  </si>
  <si>
    <t>К градац</t>
  </si>
  <si>
    <t>Більш угорі</t>
  </si>
  <si>
    <t>Тип напис</t>
  </si>
  <si>
    <t>Коментар</t>
  </si>
  <si>
    <t>Граф змінні значків</t>
  </si>
  <si>
    <t>Стовп</t>
  </si>
  <si>
    <t>Шкал</t>
  </si>
  <si>
    <t>Словами!</t>
  </si>
  <si>
    <t>Неправильний спосіб зображ</t>
  </si>
  <si>
    <t>Довільне</t>
  </si>
  <si>
    <t>Атрибут</t>
  </si>
  <si>
    <t>Рівні пром</t>
  </si>
  <si>
    <t>Неправильний спосіб зображ, інший колір</t>
  </si>
  <si>
    <t>Вираз</t>
  </si>
  <si>
    <t>Граф змінні значків, некоректний повтор значків</t>
  </si>
  <si>
    <t>Рівні</t>
  </si>
  <si>
    <t>Словами</t>
  </si>
  <si>
    <t>Довільне?</t>
  </si>
  <si>
    <t>Безперервна</t>
  </si>
  <si>
    <t>Безперервна з підписами</t>
  </si>
  <si>
    <t>Відсутня</t>
  </si>
  <si>
    <t>Змін значки, значка напрямку немає</t>
  </si>
  <si>
    <t>Кольори відповід попередній карті (+)</t>
  </si>
  <si>
    <t>Зміна значків з тчокових на площинні</t>
  </si>
  <si>
    <t>Генераліз підписів</t>
  </si>
  <si>
    <t>Легенда погано передає кольори</t>
  </si>
  <si>
    <t>Щось незрозуміле</t>
  </si>
  <si>
    <t>Світ</t>
  </si>
  <si>
    <t>Континет</t>
  </si>
  <si>
    <t>Розмір квадратів не зазначений</t>
  </si>
  <si>
    <t>Тема</t>
  </si>
  <si>
    <t>Атриубт</t>
  </si>
  <si>
    <t>Генераліз написів</t>
  </si>
  <si>
    <t>Неправильна легенда, немає розміру і кількості</t>
  </si>
  <si>
    <t>Використання штриховок</t>
  </si>
  <si>
    <t>Кластерна генераліз, слабке використання граф змінних</t>
  </si>
  <si>
    <t>Неправильно підібраний значок</t>
  </si>
  <si>
    <t>Генералізація підписів</t>
  </si>
  <si>
    <t>Довільні</t>
  </si>
  <si>
    <t>Інтерактивна сітка</t>
  </si>
  <si>
    <t>Неправильний підбір значків</t>
  </si>
  <si>
    <t>Немає підписів зон</t>
  </si>
  <si>
    <t>Нетипові значки, оскільки зображується площа об'єкта</t>
  </si>
  <si>
    <t>Той самий колір, Кількісні дані кольором, нетипові значки</t>
  </si>
  <si>
    <t>Та сама палітра</t>
  </si>
  <si>
    <t>Графічні змінні погано підібрані</t>
  </si>
  <si>
    <t>Гарний приклад піксельної</t>
  </si>
  <si>
    <t>Непривабливі</t>
  </si>
  <si>
    <t>Очень мелкие занчки</t>
  </si>
  <si>
    <t>Поєднання різних змінних, але недбале</t>
  </si>
  <si>
    <t>Недбало</t>
  </si>
  <si>
    <t>Легенда майже не класифікована</t>
  </si>
  <si>
    <t>Уніфікація</t>
  </si>
  <si>
    <t>Повна уніфікація, зображення в описі!</t>
  </si>
  <si>
    <t>Категорія та Алфавіт</t>
  </si>
  <si>
    <t>Абревіатура замість повної назви</t>
  </si>
  <si>
    <t>Діаг</t>
  </si>
  <si>
    <t>Абревіатури в легенді</t>
  </si>
  <si>
    <t>Неправильне просторове охоплення</t>
  </si>
  <si>
    <t>Карта не відкривається</t>
  </si>
  <si>
    <t>Той самий значок</t>
  </si>
  <si>
    <t>Довільний</t>
  </si>
  <si>
    <t>Той самий колір, можна було об'єднати в один</t>
  </si>
  <si>
    <t>Нетипові локал значки (ареали)</t>
  </si>
  <si>
    <t>Повна уніфікація</t>
  </si>
  <si>
    <t>Уніфікація 1-4</t>
  </si>
  <si>
    <t>Уніфікація 5-8</t>
  </si>
  <si>
    <t>Уніфікація 9 -12</t>
  </si>
  <si>
    <t>Уніфікація 13-16</t>
  </si>
  <si>
    <t>Уніфікація 13-17</t>
  </si>
  <si>
    <t>Уніфікація 13-18</t>
  </si>
  <si>
    <t>Уніфікація 13-19</t>
  </si>
  <si>
    <t>Уніфікація 13-20</t>
  </si>
  <si>
    <t>Уніфікація 13-21</t>
  </si>
  <si>
    <t>Уніфікація 13-22</t>
  </si>
  <si>
    <t>Уніфікація 13-23</t>
  </si>
  <si>
    <t>Уніфікація 13-24</t>
  </si>
  <si>
    <t>Marine Data</t>
  </si>
  <si>
    <t>Biodiversity</t>
  </si>
  <si>
    <t>10+5</t>
  </si>
  <si>
    <t>Яу поєднуються ці шари??</t>
  </si>
  <si>
    <t>Графічні змінні значків не використовуються</t>
  </si>
  <si>
    <t>Food from the ocean</t>
  </si>
  <si>
    <t>Сlean Energy</t>
  </si>
  <si>
    <t>Climate Change</t>
  </si>
  <si>
    <t>Spatial Plannig</t>
  </si>
  <si>
    <t>Fishing activity</t>
  </si>
  <si>
    <t>Fishing stocks and quota</t>
  </si>
  <si>
    <t>Fishing fleet</t>
  </si>
  <si>
    <t>Атриубти\</t>
  </si>
  <si>
    <t>Дещо перевантажена</t>
  </si>
  <si>
    <t>Повтор двух слоев с пред карт</t>
  </si>
  <si>
    <t>Атрибути</t>
  </si>
  <si>
    <t>Незрозуміле поєднання</t>
  </si>
  <si>
    <t>Карта не сприймається</t>
  </si>
  <si>
    <t>Шари перекривають один одного, карта не читається</t>
  </si>
  <si>
    <t>20+5</t>
  </si>
  <si>
    <t>Порівняння не доречно</t>
  </si>
  <si>
    <t>Повтор шарів з інших карт, неправильний порядок шарів</t>
  </si>
  <si>
    <t>Нормальна карта</t>
  </si>
  <si>
    <t>Organisations and Councils</t>
  </si>
  <si>
    <t>Шари накладаються, карта не читається</t>
  </si>
  <si>
    <t>Шари накладаються, один шар з помилковю віз</t>
  </si>
  <si>
    <t>Неправильний порядок шарів</t>
  </si>
  <si>
    <t>Певне накладання шарів, можна було подумати над спсобами поєднання</t>
  </si>
  <si>
    <t>4.2.1.7 Стиль тексту</t>
  </si>
  <si>
    <t>4.2.1.7.1</t>
  </si>
  <si>
    <t>4.2.1.7.2</t>
  </si>
  <si>
    <t>4.2.1.7.3</t>
  </si>
  <si>
    <t>4.2.1.7.4</t>
  </si>
  <si>
    <t>4.2.1.7.5</t>
  </si>
  <si>
    <t>4.2.1.7.6</t>
  </si>
  <si>
    <t>4.2.1.7.7</t>
  </si>
  <si>
    <t>4.2.1.8</t>
  </si>
  <si>
    <t>4.2.1.13.1</t>
  </si>
  <si>
    <t>4.2.1.13.2</t>
  </si>
  <si>
    <t>4.2.1.13.3</t>
  </si>
  <si>
    <t>4.2.1.23.1</t>
  </si>
  <si>
    <t>4.2.1.23.2</t>
  </si>
  <si>
    <t>4.2.1.23.3</t>
  </si>
  <si>
    <t>4.2.1.23.4</t>
  </si>
  <si>
    <t>Абстрактні</t>
  </si>
  <si>
    <t>Символічні</t>
  </si>
  <si>
    <t>Структурні</t>
  </si>
  <si>
    <t>Кругові</t>
  </si>
  <si>
    <t>Стовпчикові</t>
  </si>
  <si>
    <t>Зіркові</t>
  </si>
  <si>
    <t>88</t>
  </si>
  <si>
    <t>94</t>
  </si>
  <si>
    <t>16</t>
  </si>
  <si>
    <t>15</t>
  </si>
  <si>
    <t>287</t>
  </si>
  <si>
    <t>31</t>
  </si>
  <si>
    <t>309</t>
  </si>
  <si>
    <t>25</t>
  </si>
  <si>
    <t>22</t>
  </si>
  <si>
    <t>12</t>
  </si>
  <si>
    <t>291</t>
  </si>
  <si>
    <t>Загальна</t>
  </si>
  <si>
    <t>Аналітичні</t>
  </si>
  <si>
    <t>Комплексні одномірні</t>
  </si>
  <si>
    <t>Комплексні багатомірні</t>
  </si>
  <si>
    <t>Синтетичні</t>
  </si>
  <si>
    <t>5 стиль</t>
  </si>
  <si>
    <t>2вместо 3</t>
  </si>
  <si>
    <t>2вместо 2</t>
  </si>
  <si>
    <t>Локал знач</t>
  </si>
  <si>
    <t>Якісн фон</t>
  </si>
  <si>
    <t>Кількіс фон</t>
  </si>
  <si>
    <t>Дазим</t>
  </si>
  <si>
    <t>148</t>
  </si>
  <si>
    <t>7</t>
  </si>
  <si>
    <t>143</t>
  </si>
  <si>
    <t>37</t>
  </si>
  <si>
    <t>80</t>
  </si>
  <si>
    <t>153</t>
  </si>
  <si>
    <t>36</t>
  </si>
  <si>
    <t>109</t>
  </si>
  <si>
    <t>95</t>
  </si>
  <si>
    <t>21</t>
  </si>
  <si>
    <t>33</t>
  </si>
  <si>
    <t>65</t>
  </si>
  <si>
    <t>9</t>
  </si>
  <si>
    <t>Локалізовані значки та лінії</t>
  </si>
  <si>
    <t>Локал 3</t>
  </si>
  <si>
    <t>Карто3</t>
  </si>
  <si>
    <t>Неправильний спосіб Карто3рама</t>
  </si>
  <si>
    <t>Неправильний спосіб Карто3рама, не согл с локал тоннажем</t>
  </si>
  <si>
    <t>Неправильний спосіб зображ Карто3рама</t>
  </si>
  <si>
    <t>Гіс-3рама</t>
  </si>
  <si>
    <t>Некоректне використання карто3</t>
  </si>
  <si>
    <t>Некоректне використання хороплети - карт3</t>
  </si>
  <si>
    <t>Карто3рам без градацій, неправильне подання</t>
  </si>
  <si>
    <t xml:space="preserve">Різнокольорова 2а </t>
  </si>
  <si>
    <t>Різнокольорова 2а (та сама)</t>
  </si>
  <si>
    <t>Інша 2а</t>
  </si>
  <si>
    <t>Відсутня 2а та ГІС-реалізація карто3рами</t>
  </si>
  <si>
    <t>Неправильна 2а</t>
  </si>
  <si>
    <t>Той самий колір, кольори не пілходять для 2и</t>
  </si>
  <si>
    <t>Уиовна безперервна та ступінчаста 2и</t>
  </si>
  <si>
    <t>2и узгоджені</t>
  </si>
  <si>
    <t>30</t>
  </si>
  <si>
    <t>8</t>
  </si>
  <si>
    <t>4.3.27.7.1</t>
  </si>
  <si>
    <t>4.3.27.7.2</t>
  </si>
  <si>
    <t>Czech Historical Atlas</t>
  </si>
  <si>
    <t>2023</t>
  </si>
  <si>
    <t>European Commission, Directorate General for Maritime Affairs and Fisheries (DG MARE) of the European Commission</t>
  </si>
  <si>
    <t>European Marine Observation and Data Network (EMODnet)</t>
  </si>
  <si>
    <t>2011</t>
  </si>
  <si>
    <t>Переглядач даних</t>
  </si>
  <si>
    <t>10</t>
  </si>
  <si>
    <t>Open Sans, Avenir Next, Montserrat,Helvetica, Arial</t>
  </si>
  <si>
    <t>9 (8)</t>
  </si>
  <si>
    <t>43 (42)</t>
  </si>
  <si>
    <t>Сірий, жовтий та білий</t>
  </si>
  <si>
    <t>Категорії</t>
  </si>
  <si>
    <t>Хронологія та Тема</t>
  </si>
  <si>
    <t>Послідовна та Ієрархічна</t>
  </si>
  <si>
    <t>The Czech Historical Atlas</t>
  </si>
  <si>
    <t>Borders and Territories</t>
  </si>
  <si>
    <t>Medieval Times until 12th c.</t>
  </si>
  <si>
    <t>Medieval Times 13th - 15th c.</t>
  </si>
  <si>
    <t>Early Modern Period</t>
  </si>
  <si>
    <t>Modern Period until 1918</t>
  </si>
  <si>
    <t>Modern Period since 1918</t>
  </si>
  <si>
    <t>Borders and Regions</t>
  </si>
  <si>
    <t>Medieval Times 11th - 13th c.</t>
  </si>
  <si>
    <t>Regional System until 1850</t>
  </si>
  <si>
    <t>Regional System since 1850</t>
  </si>
  <si>
    <t>Administration 1918-1938</t>
  </si>
  <si>
    <t>Administration of Protectorate</t>
  </si>
  <si>
    <t>Administration since 1945</t>
  </si>
  <si>
    <t>Czech State and Europe in the 20th Century</t>
  </si>
  <si>
    <t>Definition of Central Europe</t>
  </si>
  <si>
    <t>International Structures</t>
  </si>
  <si>
    <t>National Development until 1900</t>
  </si>
  <si>
    <t>National Development since 1900</t>
  </si>
  <si>
    <t>Migrations, Transfers and Exile until 1945</t>
  </si>
  <si>
    <t>Migrations, Transfers and Exile since 1945</t>
  </si>
  <si>
    <t>Czech Traces in the World</t>
  </si>
  <si>
    <t>Education</t>
  </si>
  <si>
    <t>Elections</t>
  </si>
  <si>
    <t>Religion and Faith</t>
  </si>
  <si>
    <t>Religious Situation until 1918</t>
  </si>
  <si>
    <t>Religious Situation since 1918</t>
  </si>
  <si>
    <t>Ecclesiastical Authorities until 1918</t>
  </si>
  <si>
    <t>Ecclesiastical Authorities since 1918</t>
  </si>
  <si>
    <t>Pilgrimages</t>
  </si>
  <si>
    <t>Historical Milestones, Periods and Consequences</t>
  </si>
  <si>
    <t>Until 1918</t>
  </si>
  <si>
    <t>1938-1948</t>
  </si>
  <si>
    <t>1948-1989</t>
  </si>
  <si>
    <t>War conflicts</t>
  </si>
  <si>
    <t>Hussite Wars</t>
  </si>
  <si>
    <t>Thirty Years' War</t>
  </si>
  <si>
    <t>18th c.</t>
  </si>
  <si>
    <t>19th c.</t>
  </si>
  <si>
    <t>WW I</t>
  </si>
  <si>
    <t>POW camps in WW I</t>
  </si>
  <si>
    <t>WW II</t>
  </si>
  <si>
    <t>Landscape and Humans</t>
  </si>
  <si>
    <t>Towns - Medieval Times</t>
  </si>
  <si>
    <t>Towns - Modern Period</t>
  </si>
  <si>
    <t>Industry</t>
  </si>
  <si>
    <t>Railways</t>
  </si>
  <si>
    <t>Agriculture</t>
  </si>
  <si>
    <t>Landscape and Leisure</t>
  </si>
  <si>
    <t>Landscape Protection</t>
  </si>
  <si>
    <t>Samo's Empire</t>
  </si>
  <si>
    <t xml:space="preserve">Great Moravia </t>
  </si>
  <si>
    <t>Bohemia in the early 10th</t>
  </si>
  <si>
    <t>The Czech state in the 2nd half of the 10th c</t>
  </si>
  <si>
    <t>The Czech state in the 11th and 12th c</t>
  </si>
  <si>
    <t>Přemyslid Ottokar II</t>
  </si>
  <si>
    <t>Wenceslas II and Wenceslas III</t>
  </si>
  <si>
    <t>Luxembourgs</t>
  </si>
  <si>
    <t>George of Poděbrady</t>
  </si>
  <si>
    <t>Jagiellonians</t>
  </si>
  <si>
    <t>Habsburg Monarchy in the 17th and 18th c</t>
  </si>
  <si>
    <t>Habsburg Monarchy in the 16th c</t>
  </si>
  <si>
    <t>Habsburg Monarchy between 1792 and 1918</t>
  </si>
  <si>
    <t>Disintegration of Austria-Hungary</t>
  </si>
  <si>
    <t>CSR 1918‒1924</t>
  </si>
  <si>
    <t xml:space="preserve">Border provinces </t>
  </si>
  <si>
    <t>After Munich Agreement</t>
  </si>
  <si>
    <t>Protectorate</t>
  </si>
  <si>
    <t>Post-1945</t>
  </si>
  <si>
    <t>Moravia in the 11th and 12th c</t>
  </si>
  <si>
    <t>Castle centres in Bohemia beginning of the 13th c</t>
  </si>
  <si>
    <t>Regional system until 1714</t>
  </si>
  <si>
    <t>Regional system 1724–1751</t>
  </si>
  <si>
    <t>Regional system 1751–1850</t>
  </si>
  <si>
    <t>Administrative structure after 1850</t>
  </si>
  <si>
    <t>Political districts of Bohemia</t>
  </si>
  <si>
    <t>Draft of a county system 1920</t>
  </si>
  <si>
    <t>Land system until 1930</t>
  </si>
  <si>
    <t>Judicial administration 1930</t>
  </si>
  <si>
    <t>Administrative structure 1939–1940</t>
  </si>
  <si>
    <t>Administrative structure 1940–1942</t>
  </si>
  <si>
    <t>Administrative structure since 1942</t>
  </si>
  <si>
    <t>Regional system 1949–1960</t>
  </si>
  <si>
    <t>Regional system 1960–1990</t>
  </si>
  <si>
    <t>Territorial administration 1990–1999</t>
  </si>
  <si>
    <t>Regional system since 2000</t>
  </si>
  <si>
    <t>Geographical definition</t>
  </si>
  <si>
    <t>Beginning of the 20th c</t>
  </si>
  <si>
    <t>Between the two world wars</t>
  </si>
  <si>
    <t>After 1943</t>
  </si>
  <si>
    <t>End of 20th c</t>
  </si>
  <si>
    <t>Early 21st century</t>
  </si>
  <si>
    <t>CSSR in international structures</t>
  </si>
  <si>
    <t>CR in international structures</t>
  </si>
  <si>
    <t>Jewish settlements 14-16th c</t>
  </si>
  <si>
    <t>Demography by 1800 (карта-зображення)</t>
  </si>
  <si>
    <t>176</t>
  </si>
  <si>
    <t>Beg. Of 18th c</t>
  </si>
  <si>
    <t>Jewish settlements 16th to 19th c</t>
  </si>
  <si>
    <t>Mid-19th century</t>
  </si>
  <si>
    <t>After Germans resettlement</t>
  </si>
  <si>
    <t>Вuring the Hussite Movement</t>
  </si>
  <si>
    <t>16th to 18th centuries</t>
  </si>
  <si>
    <t>1921–1930</t>
  </si>
  <si>
    <t>Mass relocations  1938–1943</t>
  </si>
  <si>
    <t>Departure of Jews 1938 – 1939</t>
  </si>
  <si>
    <t>Resettlement of Germans</t>
  </si>
  <si>
    <t>Exile 1968–1989</t>
  </si>
  <si>
    <t>1961-1974</t>
  </si>
  <si>
    <t>2005–2013</t>
  </si>
  <si>
    <t>Austria-Hungary and other states of Europe</t>
  </si>
  <si>
    <t>Bohemian explorers from the 17th to the early 20th c</t>
  </si>
  <si>
    <t>Czech traces in the world</t>
  </si>
  <si>
    <t>Czech immigrants in USA 1910</t>
  </si>
  <si>
    <t>Banat</t>
  </si>
  <si>
    <t>Education 18th and first half of the 19th centuries</t>
  </si>
  <si>
    <t>Education bedore WW1</t>
  </si>
  <si>
    <t>Universities and research institutions</t>
  </si>
  <si>
    <t>Hussite Movement</t>
  </si>
  <si>
    <t>Beginning of the 16th century</t>
  </si>
  <si>
    <t>Beginning of the 17th century</t>
  </si>
  <si>
    <t>Ecclesiastical administration in Bohemia at 17th and 18th c</t>
  </si>
  <si>
    <t>Ecclesiastical adm. in Moravia and Silesia at 17th and 18th c</t>
  </si>
  <si>
    <t>Tolerance congregations</t>
  </si>
  <si>
    <t>Ecclesiastical adm. in Bohemia, Moravia and Silesia in 1715</t>
  </si>
  <si>
    <t>Ecclesiastical organization in the Czech Lands (1777–1918)</t>
  </si>
  <si>
    <t>Administration until 1930</t>
  </si>
  <si>
    <t>Administration until 1990</t>
  </si>
  <si>
    <t>Administration until 1993</t>
  </si>
  <si>
    <t>Administration until 1996</t>
  </si>
  <si>
    <t>Consecrations of Catholic pilgrimage sites</t>
  </si>
  <si>
    <t>Pilgrim’s journeys</t>
  </si>
  <si>
    <t>Upheavals of 1848‒1849</t>
  </si>
  <si>
    <t>Resistance Structures in the Protectorate</t>
  </si>
  <si>
    <t>Nazi Persecution</t>
  </si>
  <si>
    <t>Retributive Justice</t>
  </si>
  <si>
    <t>Coup d'état 1948</t>
  </si>
  <si>
    <t>Invasion 1968</t>
  </si>
  <si>
    <t>Beginning of Resistance</t>
  </si>
  <si>
    <t>November 1989 (Praga)</t>
  </si>
  <si>
    <t>November 1989 (Czechoslovakia)</t>
  </si>
  <si>
    <t>Second Silesian War</t>
  </si>
  <si>
    <t>Seven Years' War</t>
  </si>
  <si>
    <t xml:space="preserve">Bavarian succession War </t>
  </si>
  <si>
    <t>Europe 1810</t>
  </si>
  <si>
    <t>Napoleonic Wars</t>
  </si>
  <si>
    <t>Czech lands 1866</t>
  </si>
  <si>
    <t>Battle of Königgrätz</t>
  </si>
  <si>
    <t>Central Europe 1866</t>
  </si>
  <si>
    <t>Europe and the First World War</t>
  </si>
  <si>
    <t>Mobilisation</t>
  </si>
  <si>
    <t>Czech Lands during the First World War</t>
  </si>
  <si>
    <t>Russia between 1914 and 1920 I</t>
  </si>
  <si>
    <t>Russia between 1914 and 1920 II</t>
  </si>
  <si>
    <t>Russia 1916</t>
  </si>
  <si>
    <t>Europe (overview)</t>
  </si>
  <si>
    <t>Serbia and Romania</t>
  </si>
  <si>
    <t>France</t>
  </si>
  <si>
    <t>Italy</t>
  </si>
  <si>
    <t>Czech and Slovak (Czechoslovak) territories</t>
  </si>
  <si>
    <t>CS until Second World War</t>
  </si>
  <si>
    <t>Slovak National Uprising</t>
  </si>
  <si>
    <t>Liberation of Czechoslovakia in 1945</t>
  </si>
  <si>
    <t>US units in western Bohemia</t>
  </si>
  <si>
    <t>Settlement of the Czech Lands in the mid-13th c</t>
  </si>
  <si>
    <t>European medieval towns</t>
  </si>
  <si>
    <t>Royal cities</t>
  </si>
  <si>
    <t xml:space="preserve">Dowry towns </t>
  </si>
  <si>
    <t>Urbanization in 19 c.</t>
  </si>
  <si>
    <t>Urbanization in 20 c.</t>
  </si>
  <si>
    <t>Urbanization at the beginning of the 21st century</t>
  </si>
  <si>
    <t>Towns as centres since 1918</t>
  </si>
  <si>
    <t xml:space="preserve">First manufactories </t>
  </si>
  <si>
    <t>Important manufactories</t>
  </si>
  <si>
    <t>Industry in the first half of the 19th century</t>
  </si>
  <si>
    <t>Industry in the 1930s</t>
  </si>
  <si>
    <t>Industry in the 1960s</t>
  </si>
  <si>
    <t>Railway construction</t>
  </si>
  <si>
    <t>Railway network until the mid-1860</t>
  </si>
  <si>
    <t>Railway network 1867–1877</t>
  </si>
  <si>
    <t>Railway network until 1920</t>
  </si>
  <si>
    <t>Agriculture in the first half of the 19th century</t>
  </si>
  <si>
    <t>Agriculture before the First World War</t>
  </si>
  <si>
    <t>Agriculture in CSR in 1930s</t>
  </si>
  <si>
    <t>Agriculture in CSSR in 1960s</t>
  </si>
  <si>
    <t xml:space="preserve">Reservoirs </t>
  </si>
  <si>
    <t>Spas and healing springs</t>
  </si>
  <si>
    <t xml:space="preserve">Lookout towers </t>
  </si>
  <si>
    <t>Tramping</t>
  </si>
  <si>
    <t>Nature conservation</t>
  </si>
  <si>
    <t>Cultural monument care</t>
  </si>
  <si>
    <t>Стиль текст</t>
  </si>
  <si>
    <t>Псевдоанімація</t>
  </si>
  <si>
    <t>К карт</t>
  </si>
  <si>
    <t>Рівні масштаб</t>
  </si>
  <si>
    <t>БК сусід</t>
  </si>
  <si>
    <t>Рівень Адм</t>
  </si>
  <si>
    <t>Вичерп леген</t>
  </si>
  <si>
    <t>Тип написів</t>
  </si>
  <si>
    <t>Графік К Заг</t>
  </si>
  <si>
    <t>Інтеракт</t>
  </si>
  <si>
    <t>Неінтеракт</t>
  </si>
  <si>
    <t>Тем</t>
  </si>
  <si>
    <t>ф</t>
  </si>
  <si>
    <t>м</t>
  </si>
  <si>
    <t>к</t>
  </si>
  <si>
    <t>Ат</t>
  </si>
  <si>
    <t>БК</t>
  </si>
  <si>
    <t>Тем Ат</t>
  </si>
  <si>
    <t>Не всі значки інтерактивні (підписи)</t>
  </si>
  <si>
    <t>Тип Зображ</t>
  </si>
  <si>
    <t>К Зображ</t>
  </si>
  <si>
    <t>Кордони не читаються</t>
  </si>
  <si>
    <t>Кордони БК не читаються</t>
  </si>
  <si>
    <t>Штриховки не читаются, есть лишние</t>
  </si>
  <si>
    <t>Чеська у легенді, вже важкувато читається</t>
  </si>
  <si>
    <t>Порядок легенди</t>
  </si>
  <si>
    <t>Довг текст</t>
  </si>
  <si>
    <t>Громіздка легенда, порядок</t>
  </si>
  <si>
    <t>Тип БК</t>
  </si>
  <si>
    <t>Поява водосховищ на БК</t>
  </si>
  <si>
    <t>Кольори не розшифровані</t>
  </si>
  <si>
    <t>Якісний фон не розшифр</t>
  </si>
  <si>
    <t>Неправильний рівень масштабування і центрування</t>
  </si>
  <si>
    <t>Тот же текст</t>
  </si>
  <si>
    <t>У легенді те, чого ще немає</t>
  </si>
  <si>
    <t>Ментальна карта</t>
  </si>
  <si>
    <t>Дов</t>
  </si>
  <si>
    <t>Не працює</t>
  </si>
  <si>
    <t>Порушено хронологічний підхід легенди</t>
  </si>
  <si>
    <t>Та сама легенда</t>
  </si>
  <si>
    <t>ф к м</t>
  </si>
  <si>
    <t>Таблиця</t>
  </si>
  <si>
    <t>Відсутня розшифровка</t>
  </si>
  <si>
    <t>ф м м</t>
  </si>
  <si>
    <t>Значки не уніфіковані з поперед картою</t>
  </si>
  <si>
    <t>Кордони не розрізняються</t>
  </si>
  <si>
    <t>Діаг Шкал</t>
  </si>
  <si>
    <t>7 5</t>
  </si>
  <si>
    <t>44 (14)</t>
  </si>
  <si>
    <t>Не вистачає масштабу, не вистачає символічних значків</t>
  </si>
  <si>
    <t>Погано читається</t>
  </si>
  <si>
    <t>Погано читається, немає одиниць карт</t>
  </si>
  <si>
    <t>Англійська легенда відсутня</t>
  </si>
  <si>
    <t>Має бути карта світу! Об'єкти не у полі зору</t>
  </si>
  <si>
    <t>Тематична генералізація</t>
  </si>
  <si>
    <t>Шкали уніфіковані</t>
  </si>
  <si>
    <t>Тематична генералізація, Бракує розшифроки якісного фону</t>
  </si>
  <si>
    <t>ф ф м</t>
  </si>
  <si>
    <t>Что означают цвета</t>
  </si>
  <si>
    <t>USA</t>
  </si>
  <si>
    <t>Неправильне використ граф змінних значків</t>
  </si>
  <si>
    <t>Декілька топонімів</t>
  </si>
  <si>
    <t>Той самий текст та фото</t>
  </si>
  <si>
    <t>Той самий текст та фото, дата даних, неправильні графічні змінні значків</t>
  </si>
  <si>
    <t>Не наочно, значки</t>
  </si>
  <si>
    <t>ф м</t>
  </si>
  <si>
    <t>Для картодіаграми немає кількості, той самий текст</t>
  </si>
  <si>
    <t>Той самий текст</t>
  </si>
  <si>
    <t>Легенді бракує ієрархії</t>
  </si>
  <si>
    <t>Бракує року даних в легенді</t>
  </si>
  <si>
    <t>Зайві написи в легенді</t>
  </si>
  <si>
    <t>Дублювання легенди?</t>
  </si>
  <si>
    <t>Неправильне використання граф. Змінних</t>
  </si>
  <si>
    <t>м к</t>
  </si>
  <si>
    <t>Символізація уніфікована з попередніми</t>
  </si>
  <si>
    <t>Легенда неповна</t>
  </si>
  <si>
    <t>Неповна легенда</t>
  </si>
  <si>
    <t>Якісний фон вже не познач</t>
  </si>
  <si>
    <t>Весь модуль повторюється</t>
  </si>
  <si>
    <t>Перевантажена, небх шари</t>
  </si>
  <si>
    <t>Пояснювал тексти</t>
  </si>
  <si>
    <t>План</t>
  </si>
  <si>
    <t>CSR in international structures (не працює)</t>
  </si>
  <si>
    <t>Disintegration of Austria-Hungary (дублювання)</t>
  </si>
  <si>
    <t>Hussite Wars (не працює)</t>
  </si>
  <si>
    <t>Не завантажується карта</t>
  </si>
  <si>
    <t>1 м 6 к</t>
  </si>
  <si>
    <t>Bohemian Revolt I</t>
  </si>
  <si>
    <t>Bohemian Revolt II</t>
  </si>
  <si>
    <t>Bohemian Revolt III</t>
  </si>
  <si>
    <t>Iron Curtain and the Green Belt I</t>
  </si>
  <si>
    <t>Iron Curtain and the Green Belt II</t>
  </si>
  <si>
    <t>Iron Curtain and the Green Belt III</t>
  </si>
  <si>
    <t>Громіздка легенда</t>
  </si>
  <si>
    <t>First Silesian War (не працює)</t>
  </si>
  <si>
    <t xml:space="preserve">Той самий текст </t>
  </si>
  <si>
    <t>Той самий текст на весь підрозділ</t>
  </si>
  <si>
    <t>Той самий текст та зображення</t>
  </si>
  <si>
    <t>Фізична</t>
  </si>
  <si>
    <t>Той самий текст та зображення, БК</t>
  </si>
  <si>
    <t>Лакон</t>
  </si>
  <si>
    <t>Той самий текст, граф змінні значків</t>
  </si>
  <si>
    <t>Не вистачає масштабування</t>
  </si>
  <si>
    <t>Той самий текст,Граф. Змінні для різних країн</t>
  </si>
  <si>
    <t>Той самий текст, не вистачає масштаб</t>
  </si>
  <si>
    <t>Той самий текст, некоректне початкове центрування та масштаб</t>
  </si>
  <si>
    <t>Важко читається, необхідні шари</t>
  </si>
  <si>
    <t>2 рівня</t>
  </si>
  <si>
    <t>Озера</t>
  </si>
  <si>
    <t>Перевантажена, топоніми</t>
  </si>
  <si>
    <t>Легенда неповна або некоректна</t>
  </si>
  <si>
    <t>Незрозуміла зміна БК</t>
  </si>
  <si>
    <t>м ф</t>
  </si>
  <si>
    <t>Неприв'язаний до карти графік</t>
  </si>
  <si>
    <t>Значки дещо не узгоджуються з попередньою картою</t>
  </si>
  <si>
    <t>Текст повторюється, порядок легенди</t>
  </si>
  <si>
    <t>Повтор зображення, другий рівень масштабування дефектний</t>
  </si>
  <si>
    <t>Немає дати в легенді</t>
  </si>
  <si>
    <t>Обидва малюнки повторюються, узгодженість легенди (steel та metal)</t>
  </si>
  <si>
    <t>Тематичні шари не працюють</t>
  </si>
  <si>
    <t>Легенда не класифікована та не вичерпна</t>
  </si>
  <si>
    <t>Фото повторюється</t>
  </si>
  <si>
    <t>Малюнки повторюються, значки погано читаються</t>
  </si>
  <si>
    <t>Collectivisation (не працює)</t>
  </si>
  <si>
    <t>Карта не працює</t>
  </si>
  <si>
    <t>м к к</t>
  </si>
  <si>
    <t>4 ф 1 к</t>
  </si>
  <si>
    <t>5 ф 1 м</t>
  </si>
  <si>
    <t>ESRI Topo</t>
  </si>
  <si>
    <t>134</t>
  </si>
  <si>
    <t>29</t>
  </si>
  <si>
    <t>28</t>
  </si>
  <si>
    <t xml:space="preserve">к </t>
  </si>
  <si>
    <t>242</t>
  </si>
  <si>
    <t>96</t>
  </si>
  <si>
    <t>156</t>
  </si>
  <si>
    <t>207</t>
  </si>
  <si>
    <t>Рух</t>
  </si>
  <si>
    <t>Кількісний</t>
  </si>
  <si>
    <t>Хороплета</t>
  </si>
  <si>
    <t>592</t>
  </si>
  <si>
    <t>181</t>
  </si>
  <si>
    <t>83</t>
  </si>
  <si>
    <t>Пе5рузка написами, Зміна порядку легенди</t>
  </si>
  <si>
    <t>5 4</t>
  </si>
  <si>
    <t>6ур</t>
  </si>
  <si>
    <t>КартоДіаг</t>
  </si>
  <si>
    <t>4.3.21.4.1</t>
  </si>
  <si>
    <t>4.3.21.4.2</t>
  </si>
  <si>
    <t>4.3.21.4.3</t>
  </si>
  <si>
    <t>481</t>
  </si>
  <si>
    <t xml:space="preserve">Окремі </t>
  </si>
  <si>
    <t>Поділ</t>
  </si>
  <si>
    <t>111</t>
  </si>
  <si>
    <t>543</t>
  </si>
  <si>
    <t>Віднос</t>
  </si>
  <si>
    <t>214</t>
  </si>
  <si>
    <t>114</t>
  </si>
  <si>
    <t>56</t>
  </si>
  <si>
    <t>91</t>
  </si>
  <si>
    <t>70</t>
  </si>
  <si>
    <t>178</t>
  </si>
  <si>
    <t>46</t>
  </si>
  <si>
    <t>Локалізовані значки, лінії та/або ареали</t>
  </si>
  <si>
    <t>2020</t>
  </si>
  <si>
    <t xml:space="preserve">Institute of History CAS and the Department of Geomatics at the Czech Technical University in Prague Faculty of Civil Engineering </t>
  </si>
  <si>
    <t>Електронний образ ПА</t>
  </si>
  <si>
    <t>1.9 Країна</t>
  </si>
  <si>
    <t>Европейський Союз</t>
  </si>
  <si>
    <t>Чехія</t>
  </si>
  <si>
    <t>1.16.1</t>
  </si>
  <si>
    <t>1.16.2</t>
  </si>
  <si>
    <t>1.16.3</t>
  </si>
  <si>
    <t>125</t>
  </si>
  <si>
    <t>254</t>
  </si>
  <si>
    <t xml:space="preserve">Псевдоциліндрична довільна Робінсона та рівновелика конічна Альберса </t>
  </si>
  <si>
    <t>44 (2)</t>
  </si>
  <si>
    <t>224</t>
  </si>
  <si>
    <t>34</t>
  </si>
  <si>
    <t xml:space="preserve">ESRI Story Maps </t>
  </si>
  <si>
    <t>190Б 6Ч 8К 2П 22В</t>
  </si>
  <si>
    <t>228 кодів</t>
  </si>
  <si>
    <t>522 кода</t>
  </si>
  <si>
    <t>365Б 45Ч 27К 2П 83В</t>
  </si>
  <si>
    <t>20</t>
  </si>
  <si>
    <t>1.3 Спосіб дистрибуції</t>
  </si>
  <si>
    <t>1.10 Тип видавця</t>
  </si>
  <si>
    <t>1.11 Метаконцепція</t>
  </si>
  <si>
    <t>1.12 Представлення сторінок</t>
  </si>
  <si>
    <t>1.13 Онтологія об'єктів</t>
  </si>
  <si>
    <t>1.14 Просторове охоплення</t>
  </si>
  <si>
    <t>1.15 Тема</t>
  </si>
  <si>
    <t>1.15.1</t>
  </si>
  <si>
    <t>1.15.2</t>
  </si>
  <si>
    <t>1.15.3</t>
  </si>
  <si>
    <t>1.15.4</t>
  </si>
  <si>
    <t>1.15.5</t>
  </si>
  <si>
    <t>1.15.6</t>
  </si>
  <si>
    <t>1.15.7</t>
  </si>
  <si>
    <t>1.16 Тематичне охоплення</t>
  </si>
  <si>
    <t>1.17 Зміст/Призначення</t>
  </si>
  <si>
    <t>1.18 Призначення</t>
  </si>
  <si>
    <t>1.18.1</t>
  </si>
  <si>
    <t>1.18.2</t>
  </si>
  <si>
    <t>1.18.3</t>
  </si>
  <si>
    <t>1.18.4</t>
  </si>
  <si>
    <t>1.19 Експертність користувачів</t>
  </si>
  <si>
    <t>1.20 Інклюзивність</t>
  </si>
  <si>
    <t>1.21 Стиль використання</t>
  </si>
  <si>
    <t>1.22 Тип репрезентації</t>
  </si>
  <si>
    <t>1.23 Одиниця репрезентації</t>
  </si>
  <si>
    <t>1.24 Основна мова</t>
  </si>
  <si>
    <t>Англійська</t>
  </si>
  <si>
    <t>Чеська</t>
  </si>
  <si>
    <t>1.25 Кількість мов</t>
  </si>
  <si>
    <t>1.26 Англійська мова</t>
  </si>
  <si>
    <t>1.27 Частина порталу</t>
  </si>
  <si>
    <t>1.28 Дані ІПД</t>
  </si>
  <si>
    <t>1.29 Метафора</t>
  </si>
  <si>
    <t>42 коди</t>
  </si>
  <si>
    <t>21Б 1Ч 8К 3П 9В</t>
  </si>
  <si>
    <t>1028 кода</t>
  </si>
  <si>
    <t>759Б 89Ч 51К 12П 117В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</si>
</sst>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ahoma"/>
      <family val="2"/>
      <charset val="204"/>
    </font>
    <font>
      <sz val="12"/>
      <color theme="1"/>
      <name val="Tahoma"/>
      <family val="2"/>
      <charset val="204"/>
    </font>
    <font>
      <sz val="8"/>
      <name val="Calibri"/>
      <family val="2"/>
      <scheme val="minor"/>
    </font>
    <font>
      <b/>
      <sz val="12"/>
      <color theme="1"/>
      <name val="Tahoma"/>
      <family val="2"/>
      <charset val="204"/>
    </font>
    <font>
      <b/>
      <i/>
      <sz val="12"/>
      <color theme="1"/>
      <name val="Tahoma"/>
      <family val="2"/>
      <charset val="204"/>
    </font>
    <font>
      <sz val="12"/>
      <color rgb="FFFF0000"/>
      <name val="Tahoma"/>
      <family val="2"/>
      <charset val="204"/>
    </font>
    <font>
      <sz val="12"/>
      <name val="Tahoma"/>
      <family val="2"/>
      <charset val="204"/>
    </font>
    <font>
      <b/>
      <sz val="16"/>
      <color theme="1"/>
      <name val="Tahoma"/>
      <family val="2"/>
      <charset val="204"/>
    </font>
    <font>
      <b/>
      <i/>
      <sz val="12"/>
      <name val="Tahoma"/>
      <family val="2"/>
      <charset val="204"/>
    </font>
    <font>
      <b/>
      <sz val="14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49" fontId="2" fillId="0" borderId="0" xfId="0" applyNumberFormat="1" applyFont="1"/>
    <xf numFmtId="49" fontId="2" fillId="2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2" fillId="2" borderId="2" xfId="0" applyNumberFormat="1" applyFont="1" applyFill="1" applyBorder="1"/>
    <xf numFmtId="49" fontId="2" fillId="3" borderId="2" xfId="0" applyNumberFormat="1" applyFont="1" applyFill="1" applyBorder="1"/>
    <xf numFmtId="49" fontId="2" fillId="4" borderId="2" xfId="0" applyNumberFormat="1" applyFont="1" applyFill="1" applyBorder="1"/>
    <xf numFmtId="49" fontId="2" fillId="3" borderId="3" xfId="0" applyNumberFormat="1" applyFont="1" applyFill="1" applyBorder="1"/>
    <xf numFmtId="49" fontId="2" fillId="4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/>
    <xf numFmtId="49" fontId="2" fillId="5" borderId="3" xfId="0" applyNumberFormat="1" applyFont="1" applyFill="1" applyBorder="1"/>
    <xf numFmtId="49" fontId="2" fillId="5" borderId="2" xfId="0" applyNumberFormat="1" applyFont="1" applyFill="1" applyBorder="1"/>
    <xf numFmtId="49" fontId="2" fillId="7" borderId="1" xfId="0" applyNumberFormat="1" applyFont="1" applyFill="1" applyBorder="1"/>
    <xf numFmtId="49" fontId="2" fillId="7" borderId="2" xfId="0" applyNumberFormat="1" applyFont="1" applyFill="1" applyBorder="1"/>
    <xf numFmtId="49" fontId="2" fillId="7" borderId="3" xfId="0" applyNumberFormat="1" applyFont="1" applyFill="1" applyBorder="1"/>
    <xf numFmtId="49" fontId="2" fillId="6" borderId="4" xfId="0" applyNumberFormat="1" applyFont="1" applyFill="1" applyBorder="1"/>
    <xf numFmtId="49" fontId="2" fillId="6" borderId="1" xfId="0" applyNumberFormat="1" applyFont="1" applyFill="1" applyBorder="1"/>
    <xf numFmtId="49" fontId="2" fillId="6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1" fontId="2" fillId="4" borderId="3" xfId="0" applyNumberFormat="1" applyFont="1" applyFill="1" applyBorder="1"/>
    <xf numFmtId="1" fontId="2" fillId="3" borderId="3" xfId="0" applyNumberFormat="1" applyFont="1" applyFill="1" applyBorder="1"/>
    <xf numFmtId="1" fontId="2" fillId="7" borderId="3" xfId="0" applyNumberFormat="1" applyFont="1" applyFill="1" applyBorder="1"/>
    <xf numFmtId="1" fontId="2" fillId="5" borderId="3" xfId="0" applyNumberFormat="1" applyFont="1" applyFill="1" applyBorder="1"/>
    <xf numFmtId="1" fontId="2" fillId="2" borderId="3" xfId="0" applyNumberFormat="1" applyFont="1" applyFill="1" applyBorder="1"/>
    <xf numFmtId="1" fontId="2" fillId="0" borderId="0" xfId="0" applyNumberFormat="1" applyFont="1"/>
    <xf numFmtId="49" fontId="6" fillId="0" borderId="0" xfId="0" applyNumberFormat="1" applyFont="1"/>
    <xf numFmtId="49" fontId="7" fillId="2" borderId="3" xfId="0" applyNumberFormat="1" applyFont="1" applyFill="1" applyBorder="1"/>
    <xf numFmtId="49" fontId="6" fillId="3" borderId="3" xfId="0" applyNumberFormat="1" applyFont="1" applyFill="1" applyBorder="1"/>
    <xf numFmtId="49" fontId="7" fillId="3" borderId="3" xfId="0" applyNumberFormat="1" applyFont="1" applyFill="1" applyBorder="1"/>
    <xf numFmtId="0" fontId="2" fillId="0" borderId="1" xfId="0" applyFont="1" applyBorder="1"/>
    <xf numFmtId="49" fontId="2" fillId="2" borderId="6" xfId="0" applyNumberFormat="1" applyFont="1" applyFill="1" applyBorder="1"/>
    <xf numFmtId="49" fontId="2" fillId="2" borderId="8" xfId="0" applyNumberFormat="1" applyFont="1" applyFill="1" applyBorder="1"/>
    <xf numFmtId="49" fontId="2" fillId="2" borderId="12" xfId="0" applyNumberFormat="1" applyFont="1" applyFill="1" applyBorder="1"/>
    <xf numFmtId="49" fontId="2" fillId="3" borderId="11" xfId="0" applyNumberFormat="1" applyFont="1" applyFill="1" applyBorder="1"/>
    <xf numFmtId="49" fontId="2" fillId="3" borderId="13" xfId="0" applyNumberFormat="1" applyFont="1" applyFill="1" applyBorder="1"/>
    <xf numFmtId="49" fontId="2" fillId="3" borderId="14" xfId="0" applyNumberFormat="1" applyFont="1" applyFill="1" applyBorder="1"/>
    <xf numFmtId="0" fontId="5" fillId="8" borderId="1" xfId="0" applyFont="1" applyFill="1" applyBorder="1"/>
    <xf numFmtId="0" fontId="2" fillId="8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quotePrefix="1" applyFont="1" applyBorder="1"/>
    <xf numFmtId="0" fontId="2" fillId="6" borderId="1" xfId="0" applyFont="1" applyFill="1" applyBorder="1"/>
    <xf numFmtId="49" fontId="2" fillId="3" borderId="6" xfId="0" applyNumberFormat="1" applyFont="1" applyFill="1" applyBorder="1"/>
    <xf numFmtId="49" fontId="2" fillId="3" borderId="8" xfId="0" applyNumberFormat="1" applyFont="1" applyFill="1" applyBorder="1"/>
    <xf numFmtId="49" fontId="2" fillId="3" borderId="12" xfId="0" applyNumberFormat="1" applyFont="1" applyFill="1" applyBorder="1"/>
    <xf numFmtId="49" fontId="2" fillId="2" borderId="11" xfId="0" applyNumberFormat="1" applyFont="1" applyFill="1" applyBorder="1"/>
    <xf numFmtId="49" fontId="2" fillId="2" borderId="13" xfId="0" applyNumberFormat="1" applyFont="1" applyFill="1" applyBorder="1"/>
    <xf numFmtId="49" fontId="2" fillId="2" borderId="14" xfId="0" applyNumberFormat="1" applyFont="1" applyFill="1" applyBorder="1"/>
    <xf numFmtId="49" fontId="6" fillId="2" borderId="3" xfId="0" applyNumberFormat="1" applyFont="1" applyFill="1" applyBorder="1"/>
    <xf numFmtId="1" fontId="2" fillId="3" borderId="12" xfId="0" applyNumberFormat="1" applyFont="1" applyFill="1" applyBorder="1"/>
    <xf numFmtId="49" fontId="2" fillId="3" borderId="11" xfId="0" applyNumberFormat="1" applyFont="1" applyFill="1" applyBorder="1" applyAlignment="1">
      <alignment vertical="center"/>
    </xf>
    <xf numFmtId="1" fontId="2" fillId="3" borderId="14" xfId="0" applyNumberFormat="1" applyFont="1" applyFill="1" applyBorder="1"/>
    <xf numFmtId="2" fontId="2" fillId="0" borderId="0" xfId="0" applyNumberFormat="1" applyFont="1"/>
    <xf numFmtId="0" fontId="2" fillId="0" borderId="0" xfId="0" applyFont="1"/>
    <xf numFmtId="1" fontId="2" fillId="0" borderId="1" xfId="0" applyNumberFormat="1" applyFont="1" applyBorder="1"/>
    <xf numFmtId="49" fontId="2" fillId="7" borderId="6" xfId="0" applyNumberFormat="1" applyFont="1" applyFill="1" applyBorder="1"/>
    <xf numFmtId="49" fontId="2" fillId="7" borderId="8" xfId="0" applyNumberFormat="1" applyFont="1" applyFill="1" applyBorder="1"/>
    <xf numFmtId="49" fontId="2" fillId="7" borderId="12" xfId="0" applyNumberFormat="1" applyFont="1" applyFill="1" applyBorder="1"/>
    <xf numFmtId="49" fontId="2" fillId="7" borderId="11" xfId="0" applyNumberFormat="1" applyFont="1" applyFill="1" applyBorder="1"/>
    <xf numFmtId="49" fontId="2" fillId="7" borderId="13" xfId="0" applyNumberFormat="1" applyFont="1" applyFill="1" applyBorder="1"/>
    <xf numFmtId="49" fontId="2" fillId="7" borderId="14" xfId="0" applyNumberFormat="1" applyFont="1" applyFill="1" applyBorder="1"/>
    <xf numFmtId="0" fontId="2" fillId="0" borderId="6" xfId="0" applyFont="1" applyBorder="1"/>
    <xf numFmtId="0" fontId="2" fillId="0" borderId="11" xfId="0" applyFont="1" applyBorder="1"/>
    <xf numFmtId="0" fontId="2" fillId="8" borderId="6" xfId="0" applyFont="1" applyFill="1" applyBorder="1"/>
    <xf numFmtId="0" fontId="2" fillId="8" borderId="11" xfId="0" applyFont="1" applyFill="1" applyBorder="1"/>
    <xf numFmtId="49" fontId="1" fillId="0" borderId="0" xfId="0" applyNumberFormat="1" applyFont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 wrapText="1"/>
    </xf>
    <xf numFmtId="1" fontId="2" fillId="7" borderId="2" xfId="0" applyNumberFormat="1" applyFont="1" applyFill="1" applyBorder="1"/>
    <xf numFmtId="1" fontId="2" fillId="3" borderId="2" xfId="0" applyNumberFormat="1" applyFont="1" applyFill="1" applyBorder="1"/>
    <xf numFmtId="1" fontId="2" fillId="5" borderId="2" xfId="0" applyNumberFormat="1" applyFont="1" applyFill="1" applyBorder="1"/>
    <xf numFmtId="1" fontId="2" fillId="4" borderId="2" xfId="0" applyNumberFormat="1" applyFont="1" applyFill="1" applyBorder="1"/>
    <xf numFmtId="1" fontId="2" fillId="3" borderId="13" xfId="0" applyNumberFormat="1" applyFont="1" applyFill="1" applyBorder="1"/>
    <xf numFmtId="1" fontId="2" fillId="3" borderId="8" xfId="0" applyNumberFormat="1" applyFont="1" applyFill="1" applyBorder="1"/>
    <xf numFmtId="1" fontId="2" fillId="2" borderId="2" xfId="0" applyNumberFormat="1" applyFont="1" applyFill="1" applyBorder="1"/>
    <xf numFmtId="49" fontId="6" fillId="4" borderId="3" xfId="0" applyNumberFormat="1" applyFont="1" applyFill="1" applyBorder="1"/>
    <xf numFmtId="1" fontId="2" fillId="7" borderId="12" xfId="0" applyNumberFormat="1" applyFont="1" applyFill="1" applyBorder="1"/>
    <xf numFmtId="1" fontId="2" fillId="7" borderId="8" xfId="0" applyNumberFormat="1" applyFont="1" applyFill="1" applyBorder="1"/>
    <xf numFmtId="0" fontId="8" fillId="9" borderId="1" xfId="0" applyFont="1" applyFill="1" applyBorder="1"/>
    <xf numFmtId="0" fontId="1" fillId="6" borderId="1" xfId="0" applyFont="1" applyFill="1" applyBorder="1"/>
    <xf numFmtId="0" fontId="5" fillId="6" borderId="1" xfId="0" applyFont="1" applyFill="1" applyBorder="1"/>
    <xf numFmtId="0" fontId="2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2" fillId="6" borderId="3" xfId="0" applyFont="1" applyFill="1" applyBorder="1"/>
    <xf numFmtId="0" fontId="2" fillId="0" borderId="2" xfId="0" applyFont="1" applyBorder="1"/>
    <xf numFmtId="49" fontId="2" fillId="3" borderId="6" xfId="0" applyNumberFormat="1" applyFont="1" applyFill="1" applyBorder="1" applyAlignment="1">
      <alignment vertical="center"/>
    </xf>
    <xf numFmtId="0" fontId="2" fillId="0" borderId="15" xfId="0" applyFont="1" applyBorder="1"/>
    <xf numFmtId="0" fontId="7" fillId="0" borderId="1" xfId="0" applyFont="1" applyBorder="1" applyAlignment="1">
      <alignment horizontal="left"/>
    </xf>
    <xf numFmtId="0" fontId="9" fillId="6" borderId="1" xfId="0" applyFont="1" applyFill="1" applyBorder="1"/>
    <xf numFmtId="0" fontId="10" fillId="6" borderId="1" xfId="0" applyFont="1" applyFill="1" applyBorder="1"/>
    <xf numFmtId="49" fontId="7" fillId="3" borderId="2" xfId="0" applyNumberFormat="1" applyFont="1" applyFill="1" applyBorder="1"/>
    <xf numFmtId="1" fontId="2" fillId="0" borderId="4" xfId="0" applyNumberFormat="1" applyFont="1" applyBorder="1"/>
    <xf numFmtId="1" fontId="2" fillId="3" borderId="9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49" fontId="2" fillId="3" borderId="8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6" borderId="1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5" fillId="6" borderId="6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49" fontId="4" fillId="6" borderId="11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5" fillId="6" borderId="11" xfId="0" applyNumberFormat="1" applyFont="1" applyFill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4" fillId="6" borderId="4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/>
    </xf>
    <xf numFmtId="49" fontId="2" fillId="7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49" fontId="5" fillId="6" borderId="6" xfId="0" applyNumberFormat="1" applyFont="1" applyFill="1" applyBorder="1" applyAlignment="1">
      <alignment horizontal="center"/>
    </xf>
    <xf numFmtId="49" fontId="2" fillId="7" borderId="7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1" fillId="2" borderId="2" xfId="0" applyNumberFormat="1" applyFont="1" applyFill="1" applyBorder="1" applyAlignment="1">
      <alignment horizontal="left" vertical="center"/>
    </xf>
    <xf numFmtId="49" fontId="7" fillId="5" borderId="3" xfId="0" applyNumberFormat="1" applyFont="1" applyFill="1" applyBorder="1"/>
    <xf numFmtId="49" fontId="7" fillId="5" borderId="2" xfId="0" applyNumberFormat="1" applyFont="1" applyFill="1" applyBorder="1"/>
    <xf numFmtId="0" fontId="2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0B-42DD-B4CF-9B1A187CF9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0B-42DD-B4CF-9B1A187CF9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0B-42DD-B4CF-9B1A187CF9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0B-42DD-B4CF-9B1A187CF9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ЗАГАЛЬНА!$DD$54:$DD$57</c:f>
              <c:strCache>
                <c:ptCount val="4"/>
                <c:pt idx="0">
                  <c:v>Аналітичні</c:v>
                </c:pt>
                <c:pt idx="1">
                  <c:v>Комплексні одномірні</c:v>
                </c:pt>
                <c:pt idx="2">
                  <c:v>Комплексні багатомірні</c:v>
                </c:pt>
                <c:pt idx="3">
                  <c:v>Синтетичні</c:v>
                </c:pt>
              </c:strCache>
            </c:strRef>
          </c:cat>
          <c:val>
            <c:numRef>
              <c:f>ЗАГАЛЬНА!$DE$54:$DE$57</c:f>
              <c:numCache>
                <c:formatCode>General</c:formatCode>
                <c:ptCount val="4"/>
                <c:pt idx="0">
                  <c:v>254</c:v>
                </c:pt>
                <c:pt idx="1">
                  <c:v>5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F-4E6F-B451-0C21239296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91-4780-95A8-13AD460AD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91-4780-95A8-13AD460AD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91-4780-95A8-13AD460AD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91-4780-95A8-13AD460AD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91-4780-95A8-13AD460ADC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91-4780-95A8-13AD460ADC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91-4780-95A8-13AD460ADC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691-4780-95A8-13AD460ADC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691-4780-95A8-13AD460ADC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691-4780-95A8-13AD460ADC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691-4780-95A8-13AD460ADC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691-4780-95A8-13AD460ADC1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ЗАГАЛЬНА!$PT$51:$PT$62</c:f>
              <c:strCache>
                <c:ptCount val="1"/>
                <c:pt idx="0">
                  <c:v>Локал знач</c:v>
                </c:pt>
              </c:strCache>
            </c:strRef>
          </c:cat>
          <c:val>
            <c:numRef>
              <c:f>ЗАГАЛЬНА!$PU$51:$PU$62</c:f>
              <c:numCache>
                <c:formatCode>@</c:formatCode>
                <c:ptCount val="12"/>
                <c:pt idx="0" formatCode="0">
                  <c:v>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ЗАГАЛЬНА!#REF!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AB-46AE-AF57-EBB21EA8AE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DE-4AE9-9C13-BC8F8723AC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DE-4AE9-9C13-BC8F8723AC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ЗАГАЛЬНА!$HF$52:$HF$53</c:f>
              <c:strCache>
                <c:ptCount val="2"/>
                <c:pt idx="0">
                  <c:v>Окремі </c:v>
                </c:pt>
                <c:pt idx="1">
                  <c:v>Поділ</c:v>
                </c:pt>
              </c:strCache>
            </c:strRef>
          </c:cat>
          <c:val>
            <c:numRef>
              <c:f>ЗАГАЛЬНА!$HG$52:$HG$53</c:f>
              <c:numCache>
                <c:formatCode>0.00</c:formatCode>
                <c:ptCount val="2"/>
                <c:pt idx="0">
                  <c:v>481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7-460B-98ED-0B6F230588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ЗАГАЛЬНА!$NP$51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98-429D-AC35-0C5E6496F2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98-429D-AC35-0C5E6496F2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ЗАГАЛЬНА!$HD$52:$HD$53</c:f>
              <c:strCache>
                <c:ptCount val="2"/>
                <c:pt idx="0">
                  <c:v>Окремі </c:v>
                </c:pt>
                <c:pt idx="1">
                  <c:v>Поділ</c:v>
                </c:pt>
              </c:strCache>
            </c:strRef>
          </c:cat>
          <c:val>
            <c:numRef>
              <c:f>ЗАГАЛЬНА!$HE$52:$HE$53</c:f>
              <c:numCache>
                <c:formatCode>0.00</c:formatCode>
                <c:ptCount val="2"/>
                <c:pt idx="0">
                  <c:v>148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3-4AD3-A211-2B2AA87769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0C-4675-9DED-41F7BE88B6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ЗАГАЛЬНА!$OF$51:$OF$51</c:f>
              <c:strCache>
                <c:ptCount val="1"/>
                <c:pt idx="0">
                  <c:v>Віднос</c:v>
                </c:pt>
              </c:strCache>
            </c:strRef>
          </c:cat>
          <c:val>
            <c:numRef>
              <c:f>ЗАГАЛЬНА!$OG$51:$OG$51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4FF0-BC5A-DE9F101417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D5-4201-B642-C0D0E76598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ЗАГАЛЬНА!$OH$51:$OH$51</c:f>
              <c:strCache>
                <c:ptCount val="1"/>
                <c:pt idx="0">
                  <c:v>Віднос</c:v>
                </c:pt>
              </c:strCache>
            </c:strRef>
          </c:cat>
          <c:val>
            <c:numRef>
              <c:f>ЗАГАЛЬНА!$OI$51:$OI$51</c:f>
              <c:numCache>
                <c:formatCode>0.00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E3C-918A-7E89AC6D0D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6-43C9-877A-F1D12D377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6-43C9-877A-F1D12D377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B6-43C9-877A-F1D12D3771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B6-43C9-877A-F1D12D3771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B6-43C9-877A-F1D12D3771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B6-43C9-877A-F1D12D3771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B6-43C9-877A-F1D12D3771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ЗАГАЛЬНА!$PK$51:$PK$57</c:f>
              <c:strCache>
                <c:ptCount val="1"/>
                <c:pt idx="0">
                  <c:v>Лінії</c:v>
                </c:pt>
              </c:strCache>
            </c:strRef>
          </c:cat>
          <c:val>
            <c:numRef>
              <c:f>ЗАГАЛЬНА!$PL$51:$PL$57</c:f>
              <c:numCache>
                <c:formatCode>@</c:formatCode>
                <c:ptCount val="7"/>
                <c:pt idx="0" formatCode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6B0-B9E9-438145C620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17-41D6-84DA-DE0F2A6F7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17-41D6-84DA-DE0F2A6F7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17-41D6-84DA-DE0F2A6F7B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17-41D6-84DA-DE0F2A6F7B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17-41D6-84DA-DE0F2A6F7B7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EAS!$S$303:$W$303</c:f>
              <c:numCache>
                <c:formatCode>General</c:formatCode>
                <c:ptCount val="5"/>
                <c:pt idx="0">
                  <c:v>148</c:v>
                </c:pt>
                <c:pt idx="1">
                  <c:v>7</c:v>
                </c:pt>
                <c:pt idx="2">
                  <c:v>37</c:v>
                </c:pt>
                <c:pt idx="3">
                  <c:v>26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040-A5A9-8B3C0DD1E9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04-419F-9329-50BE8E58F0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04-419F-9329-50BE8E58F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04-419F-9329-50BE8E58F0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EAS!$X$303:$Z$303</c:f>
              <c:numCache>
                <c:formatCode>General</c:formatCode>
                <c:ptCount val="3"/>
                <c:pt idx="0">
                  <c:v>153</c:v>
                </c:pt>
                <c:pt idx="1">
                  <c:v>36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3-4BAF-9E07-698812EEF6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277</xdr:col>
      <xdr:colOff>28575</xdr:colOff>
      <xdr:row>49</xdr:row>
      <xdr:rowOff>133350</xdr:rowOff>
    </xdr:from>
    <xdr:to>
      <xdr:col>283</xdr:col>
      <xdr:colOff>571500</xdr:colOff>
      <xdr:row>60</xdr:row>
      <xdr:rowOff>219075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C5F084-595A-BF3D-A6A4-D0A4425D4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437</xdr:col>
      <xdr:colOff>228600</xdr:colOff>
      <xdr:row>48</xdr:row>
      <xdr:rowOff>161925</xdr:rowOff>
    </xdr:from>
    <xdr:to>
      <xdr:col>442</xdr:col>
      <xdr:colOff>561975</xdr:colOff>
      <xdr:row>66</xdr:row>
      <xdr:rowOff>20850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A05633-7736-6F24-7917-91DA4C538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380</xdr:col>
      <xdr:colOff>476250</xdr:colOff>
      <xdr:row>55</xdr:row>
      <xdr:rowOff>38100</xdr:rowOff>
    </xdr:from>
    <xdr:to>
      <xdr:col>385</xdr:col>
      <xdr:colOff>809625</xdr:colOff>
      <xdr:row>68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BA106B3-312D-D01C-BD8A-11F577B02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374</xdr:col>
      <xdr:colOff>238125</xdr:colOff>
      <xdr:row>54</xdr:row>
      <xdr:rowOff>142875</xdr:rowOff>
    </xdr:from>
    <xdr:to>
      <xdr:col>379</xdr:col>
      <xdr:colOff>695325</xdr:colOff>
      <xdr:row>68</xdr:row>
      <xdr:rowOff>66675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96C10F3-CF93-8571-25D9-029DA9B7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390</xdr:col>
      <xdr:colOff>809625</xdr:colOff>
      <xdr:row>52</xdr:row>
      <xdr:rowOff>57150</xdr:rowOff>
    </xdr:from>
    <xdr:to>
      <xdr:col>396</xdr:col>
      <xdr:colOff>295275</xdr:colOff>
      <xdr:row>65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F763432-68A9-43DA-3AC3-F8A0B7E5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396</xdr:col>
      <xdr:colOff>314325</xdr:colOff>
      <xdr:row>52</xdr:row>
      <xdr:rowOff>95250</xdr:rowOff>
    </xdr:from>
    <xdr:to>
      <xdr:col>401</xdr:col>
      <xdr:colOff>647700</xdr:colOff>
      <xdr:row>66</xdr:row>
      <xdr:rowOff>19050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09A487D-F401-1C6E-3A16-86C27C8C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428</xdr:col>
      <xdr:colOff>333374</xdr:colOff>
      <xdr:row>48</xdr:row>
      <xdr:rowOff>123824</xdr:rowOff>
    </xdr:from>
    <xdr:to>
      <xdr:col>434</xdr:col>
      <xdr:colOff>514349</xdr:colOff>
      <xdr:row>65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416179-3750-9A6E-9C89-0487AA02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285</xdr:row>
      <xdr:rowOff>47625</xdr:rowOff>
    </xdr:from>
    <xdr:to>
      <xdr:col>21</xdr:col>
      <xdr:colOff>781050</xdr:colOff>
      <xdr:row>299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14B84B3-1964-1F8E-7D6D-9103B6ACE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</xdr:colOff>
      <xdr:row>286</xdr:row>
      <xdr:rowOff>152400</xdr:rowOff>
    </xdr:from>
    <xdr:to>
      <xdr:col>27</xdr:col>
      <xdr:colOff>590550</xdr:colOff>
      <xdr:row>301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C9B6B3-57FC-C9B2-8147-4CA6C594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E498-C9EF-43D1-A6B4-0E939A9CD4C2}">
  <dimension ref="A1:QD63"/>
  <sheetViews>
    <sheetView tabSelected="1" workbookViewId="0">
      <selection activeCell="AK10" sqref="AK10"/>
    </sheetView>
  </sheetViews>
  <sheetFormatPr defaultRowHeight="15" x14ac:dyDescent="0.2"/>
  <cols>
    <col min="1" max="1" width="44.85546875" style="1" bestFit="1" customWidth="1"/>
    <col min="2" max="2" width="11.7109375" style="1" customWidth="1"/>
    <col min="3" max="3" width="9.5703125" style="1" customWidth="1"/>
    <col min="4" max="5" width="9.5703125" style="1" bestFit="1" customWidth="1"/>
    <col min="6" max="6" width="19.140625" style="1" customWidth="1"/>
    <col min="7" max="7" width="11.5703125" style="1" customWidth="1"/>
    <col min="8" max="8" width="11.42578125" style="1" customWidth="1"/>
    <col min="9" max="9" width="11.7109375" style="1" customWidth="1"/>
    <col min="10" max="10" width="11.85546875" style="1" customWidth="1"/>
    <col min="11" max="13" width="10.7109375" style="1" customWidth="1"/>
    <col min="14" max="14" width="9.140625" style="1"/>
    <col min="15" max="15" width="11.42578125" style="1" customWidth="1"/>
    <col min="16" max="17" width="10.140625" style="1" customWidth="1"/>
    <col min="18" max="18" width="10.42578125" style="1" customWidth="1"/>
    <col min="19" max="19" width="11.28515625" style="1" customWidth="1"/>
    <col min="20" max="20" width="9.140625" style="1"/>
    <col min="21" max="21" width="11" style="1" customWidth="1"/>
    <col min="22" max="22" width="10.28515625" style="1" customWidth="1"/>
    <col min="23" max="23" width="11.140625" style="1" customWidth="1"/>
    <col min="24" max="25" width="11.42578125" style="1" customWidth="1"/>
    <col min="26" max="27" width="10.5703125" style="1" bestFit="1" customWidth="1"/>
    <col min="28" max="32" width="9.140625" style="1"/>
    <col min="33" max="34" width="10.42578125" style="1" customWidth="1"/>
    <col min="35" max="35" width="12.140625" style="1" customWidth="1"/>
    <col min="36" max="36" width="12" style="1" customWidth="1"/>
    <col min="37" max="38" width="11.7109375" style="1" customWidth="1"/>
    <col min="39" max="39" width="12.140625" style="1" customWidth="1"/>
    <col min="40" max="40" width="11.7109375" style="1" customWidth="1"/>
    <col min="41" max="41" width="11.85546875" style="1" customWidth="1"/>
    <col min="42" max="42" width="12" style="1" customWidth="1"/>
    <col min="43" max="43" width="11.85546875" style="1" customWidth="1"/>
    <col min="44" max="44" width="11.7109375" style="1" customWidth="1"/>
    <col min="45" max="45" width="13" style="1" customWidth="1"/>
    <col min="46" max="46" width="15.85546875" style="1" customWidth="1"/>
    <col min="47" max="47" width="11.42578125" style="1" customWidth="1"/>
    <col min="48" max="48" width="12.85546875" style="1" customWidth="1"/>
    <col min="49" max="49" width="12" style="1" customWidth="1"/>
    <col min="50" max="50" width="11.5703125" style="1" customWidth="1"/>
    <col min="51" max="51" width="12.28515625" style="1" customWidth="1"/>
    <col min="52" max="54" width="11.85546875" style="1" customWidth="1"/>
    <col min="55" max="55" width="11.7109375" style="1" customWidth="1"/>
    <col min="56" max="56" width="13.140625" style="1" customWidth="1"/>
    <col min="57" max="67" width="11.85546875" style="1" bestFit="1" customWidth="1"/>
    <col min="68" max="68" width="9.85546875" style="1" bestFit="1" customWidth="1"/>
    <col min="69" max="74" width="11.85546875" style="1" bestFit="1" customWidth="1"/>
    <col min="75" max="75" width="11.28515625" style="1" customWidth="1"/>
    <col min="76" max="76" width="9.7109375" style="1" customWidth="1"/>
    <col min="77" max="78" width="11.85546875" style="1" bestFit="1" customWidth="1"/>
    <col min="79" max="86" width="9.85546875" style="1" bestFit="1" customWidth="1"/>
    <col min="87" max="87" width="10.5703125" style="1" bestFit="1" customWidth="1"/>
    <col min="88" max="88" width="10.42578125" style="1" customWidth="1"/>
    <col min="89" max="93" width="9.85546875" style="1" bestFit="1" customWidth="1"/>
    <col min="94" max="94" width="9.85546875" style="1" customWidth="1"/>
    <col min="95" max="95" width="10" style="1" customWidth="1"/>
    <col min="96" max="97" width="11.85546875" style="1" customWidth="1"/>
    <col min="98" max="98" width="10.7109375" style="1" customWidth="1"/>
    <col min="99" max="101" width="10.5703125" style="1" bestFit="1" customWidth="1"/>
    <col min="102" max="105" width="9.85546875" style="1" bestFit="1" customWidth="1"/>
    <col min="106" max="106" width="11.42578125" style="1" customWidth="1"/>
    <col min="107" max="108" width="10.5703125" style="1" bestFit="1" customWidth="1"/>
    <col min="109" max="109" width="11.5703125" style="1" customWidth="1"/>
    <col min="110" max="110" width="11.7109375" style="1" customWidth="1"/>
    <col min="111" max="111" width="11.5703125" style="1" customWidth="1"/>
    <col min="112" max="112" width="11.85546875" style="1" customWidth="1"/>
    <col min="113" max="113" width="10.140625" style="1" customWidth="1"/>
    <col min="114" max="114" width="9.85546875" style="1" customWidth="1"/>
    <col min="115" max="115" width="11.7109375" style="1" customWidth="1"/>
    <col min="116" max="118" width="11.85546875" style="1" bestFit="1" customWidth="1"/>
    <col min="119" max="119" width="11.42578125" style="1" customWidth="1"/>
    <col min="120" max="127" width="11.85546875" style="1" bestFit="1" customWidth="1"/>
    <col min="128" max="130" width="13.140625" style="1" bestFit="1" customWidth="1"/>
    <col min="131" max="131" width="11.5703125" style="1" customWidth="1"/>
    <col min="132" max="132" width="11.85546875" style="1" bestFit="1" customWidth="1"/>
    <col min="133" max="136" width="14" style="1" bestFit="1" customWidth="1"/>
    <col min="137" max="137" width="14.140625" style="1" customWidth="1"/>
    <col min="138" max="145" width="14" style="1" bestFit="1" customWidth="1"/>
    <col min="146" max="146" width="15.28515625" style="1" bestFit="1" customWidth="1"/>
    <col min="147" max="148" width="13.140625" style="1" bestFit="1" customWidth="1"/>
    <col min="149" max="149" width="11.85546875" style="1" bestFit="1" customWidth="1"/>
    <col min="150" max="151" width="10.5703125" style="1" bestFit="1" customWidth="1"/>
    <col min="152" max="157" width="11.85546875" style="1" bestFit="1" customWidth="1"/>
    <col min="158" max="158" width="10.5703125" style="1" bestFit="1" customWidth="1"/>
    <col min="159" max="163" width="11.85546875" style="1" bestFit="1" customWidth="1"/>
    <col min="164" max="164" width="11.85546875" style="1" customWidth="1"/>
    <col min="165" max="165" width="11.85546875" style="1" bestFit="1" customWidth="1"/>
    <col min="166" max="166" width="9.85546875" style="1" bestFit="1" customWidth="1"/>
    <col min="167" max="173" width="11.85546875" style="1" bestFit="1" customWidth="1"/>
    <col min="174" max="177" width="10.5703125" style="1" bestFit="1" customWidth="1"/>
    <col min="178" max="184" width="9.140625" style="1"/>
    <col min="185" max="189" width="9.85546875" style="1" bestFit="1" customWidth="1"/>
    <col min="190" max="190" width="11.28515625" style="1" customWidth="1"/>
    <col min="191" max="191" width="11.85546875" style="1" bestFit="1" customWidth="1"/>
    <col min="192" max="197" width="9.85546875" style="1" bestFit="1" customWidth="1"/>
    <col min="198" max="206" width="9.140625" style="1"/>
    <col min="207" max="213" width="9.85546875" style="1" bestFit="1" customWidth="1"/>
    <col min="214" max="214" width="9.140625" style="1"/>
    <col min="215" max="216" width="9.85546875" style="1" bestFit="1" customWidth="1"/>
    <col min="217" max="221" width="9.140625" style="1"/>
    <col min="222" max="230" width="9.85546875" style="1" bestFit="1" customWidth="1"/>
    <col min="231" max="239" width="11.85546875" style="1" bestFit="1" customWidth="1"/>
    <col min="240" max="244" width="13.140625" style="1" bestFit="1" customWidth="1"/>
    <col min="245" max="245" width="9.85546875" style="1" bestFit="1" customWidth="1"/>
    <col min="246" max="249" width="11.85546875" style="1" bestFit="1" customWidth="1"/>
    <col min="250" max="251" width="9.85546875" style="1" bestFit="1" customWidth="1"/>
    <col min="252" max="255" width="11.85546875" style="1" bestFit="1" customWidth="1"/>
    <col min="256" max="256" width="9.85546875" style="1" bestFit="1" customWidth="1"/>
    <col min="257" max="274" width="9.140625" style="1"/>
    <col min="275" max="275" width="9.5703125" style="1" customWidth="1"/>
    <col min="276" max="282" width="9.85546875" style="1" bestFit="1" customWidth="1"/>
    <col min="283" max="283" width="11.140625" style="1" customWidth="1"/>
    <col min="284" max="289" width="11.85546875" style="1" bestFit="1" customWidth="1"/>
    <col min="290" max="290" width="9.85546875" style="1" bestFit="1" customWidth="1"/>
    <col min="291" max="291" width="11.42578125" style="1" customWidth="1"/>
    <col min="292" max="297" width="11.85546875" style="1" bestFit="1" customWidth="1"/>
    <col min="298" max="298" width="9.7109375" style="1" customWidth="1"/>
    <col min="299" max="299" width="9.85546875" style="1" bestFit="1" customWidth="1"/>
    <col min="300" max="302" width="11.85546875" style="1" bestFit="1" customWidth="1"/>
    <col min="303" max="307" width="9.85546875" style="1" bestFit="1" customWidth="1"/>
    <col min="308" max="308" width="11.140625" style="1" bestFit="1" customWidth="1"/>
    <col min="309" max="309" width="9.7109375" style="1" customWidth="1"/>
    <col min="310" max="310" width="11.42578125" style="1" customWidth="1"/>
    <col min="311" max="313" width="11.85546875" style="1" bestFit="1" customWidth="1"/>
    <col min="314" max="314" width="11.5703125" style="1" customWidth="1"/>
    <col min="315" max="326" width="11.85546875" style="1" bestFit="1" customWidth="1"/>
    <col min="327" max="330" width="9.85546875" style="1" bestFit="1" customWidth="1"/>
    <col min="331" max="335" width="11.140625" style="1" bestFit="1" customWidth="1"/>
    <col min="336" max="336" width="9.5703125" style="1" customWidth="1"/>
    <col min="337" max="342" width="9.85546875" style="1" bestFit="1" customWidth="1"/>
    <col min="343" max="343" width="11.42578125" style="1" customWidth="1"/>
    <col min="344" max="346" width="11.85546875" style="1" bestFit="1" customWidth="1"/>
    <col min="347" max="347" width="10" style="1" customWidth="1"/>
    <col min="348" max="348" width="11" style="1" customWidth="1"/>
    <col min="349" max="349" width="12" style="1" customWidth="1"/>
    <col min="350" max="350" width="11.42578125" style="1" customWidth="1"/>
    <col min="351" max="351" width="10.85546875" style="1" customWidth="1"/>
    <col min="352" max="352" width="9.85546875" style="1" customWidth="1"/>
    <col min="353" max="358" width="9.85546875" style="1" bestFit="1" customWidth="1"/>
    <col min="359" max="359" width="10.7109375" style="1" customWidth="1"/>
    <col min="360" max="360" width="11.28515625" style="1" customWidth="1"/>
    <col min="361" max="361" width="11.85546875" style="1" customWidth="1"/>
    <col min="362" max="362" width="12.140625" style="1" customWidth="1"/>
    <col min="363" max="363" width="11.5703125" style="1" customWidth="1"/>
    <col min="364" max="364" width="11.42578125" style="1" customWidth="1"/>
    <col min="365" max="365" width="11" style="1" customWidth="1"/>
    <col min="366" max="371" width="11.140625" style="1" bestFit="1" customWidth="1"/>
    <col min="372" max="372" width="13" style="1" customWidth="1"/>
    <col min="373" max="373" width="12.7109375" style="1" customWidth="1"/>
    <col min="374" max="374" width="13.140625" style="1" customWidth="1"/>
    <col min="375" max="376" width="12.7109375" style="1" customWidth="1"/>
    <col min="377" max="377" width="10.85546875" style="1" customWidth="1"/>
    <col min="378" max="414" width="12.7109375" style="1" customWidth="1"/>
    <col min="415" max="415" width="13.140625" style="1" bestFit="1" customWidth="1"/>
    <col min="416" max="443" width="12.7109375" style="1" customWidth="1"/>
    <col min="444" max="445" width="9.85546875" style="1" bestFit="1" customWidth="1"/>
    <col min="446" max="449" width="12.7109375" style="1" customWidth="1"/>
    <col min="450" max="450" width="13.85546875" style="1" customWidth="1"/>
    <col min="451" max="452" width="14" style="1" bestFit="1" customWidth="1"/>
    <col min="453" max="453" width="13.85546875" style="1" customWidth="1"/>
    <col min="454" max="454" width="14" style="1" customWidth="1"/>
    <col min="455" max="471" width="12.7109375" style="1" customWidth="1"/>
    <col min="472" max="472" width="13.42578125" style="1" customWidth="1"/>
    <col min="473" max="490" width="12.7109375" style="1" customWidth="1"/>
    <col min="491" max="495" width="13.140625" style="1" bestFit="1" customWidth="1"/>
    <col min="496" max="496" width="11.140625" style="1" bestFit="1" customWidth="1"/>
    <col min="497" max="559" width="12.7109375" style="1" customWidth="1"/>
    <col min="560" max="16384" width="9.140625" style="1"/>
  </cols>
  <sheetData>
    <row r="1" spans="1:83" x14ac:dyDescent="0.2">
      <c r="A1" s="142" t="s">
        <v>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32"/>
    </row>
    <row r="2" spans="1:83" ht="15.75" customHeight="1" x14ac:dyDescent="0.2">
      <c r="A2" s="2" t="s">
        <v>0</v>
      </c>
      <c r="B2" s="112" t="s">
        <v>1</v>
      </c>
      <c r="C2" s="112"/>
      <c r="D2" s="112"/>
      <c r="E2" s="112"/>
      <c r="F2" s="3" t="s">
        <v>2079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2061</v>
      </c>
      <c r="M2" s="3" t="s">
        <v>2080</v>
      </c>
      <c r="N2" s="2" t="s">
        <v>2081</v>
      </c>
      <c r="O2" s="3" t="s">
        <v>2082</v>
      </c>
      <c r="P2" s="3" t="s">
        <v>2083</v>
      </c>
      <c r="Q2" s="13" t="s">
        <v>2084</v>
      </c>
      <c r="R2" s="112" t="s">
        <v>2085</v>
      </c>
      <c r="S2" s="112"/>
      <c r="T2" s="112"/>
      <c r="U2" s="112"/>
      <c r="V2" s="112"/>
      <c r="W2" s="112"/>
      <c r="X2" s="112"/>
      <c r="Y2" s="13" t="s">
        <v>2093</v>
      </c>
      <c r="Z2" s="112" t="s">
        <v>2094</v>
      </c>
      <c r="AA2" s="112"/>
      <c r="AB2" s="112"/>
      <c r="AC2" s="138" t="s">
        <v>2095</v>
      </c>
      <c r="AD2" s="139"/>
      <c r="AE2" s="139"/>
      <c r="AF2" s="135"/>
      <c r="AG2" s="3" t="s">
        <v>2100</v>
      </c>
      <c r="AH2" s="13" t="s">
        <v>2101</v>
      </c>
      <c r="AI2" s="3" t="s">
        <v>2102</v>
      </c>
      <c r="AJ2" s="3" t="s">
        <v>2103</v>
      </c>
      <c r="AK2" s="3" t="s">
        <v>2104</v>
      </c>
      <c r="AL2" s="2" t="s">
        <v>2105</v>
      </c>
      <c r="AM2" s="2" t="s">
        <v>2108</v>
      </c>
      <c r="AN2" s="4" t="s">
        <v>2109</v>
      </c>
      <c r="AO2" s="4" t="s">
        <v>2110</v>
      </c>
      <c r="AP2" s="16" t="s">
        <v>2111</v>
      </c>
      <c r="AQ2" s="4" t="s">
        <v>2112</v>
      </c>
    </row>
    <row r="3" spans="1:83" x14ac:dyDescent="0.2">
      <c r="A3" s="2"/>
      <c r="B3" s="4" t="s">
        <v>4</v>
      </c>
      <c r="C3" s="112" t="s">
        <v>3</v>
      </c>
      <c r="D3" s="112"/>
      <c r="E3" s="112"/>
      <c r="F3" s="3"/>
      <c r="G3" s="2"/>
      <c r="H3" s="2"/>
      <c r="I3" s="2"/>
      <c r="J3" s="2"/>
      <c r="K3" s="2"/>
      <c r="L3" s="2"/>
      <c r="M3" s="3"/>
      <c r="N3" s="2"/>
      <c r="O3" s="3"/>
      <c r="P3" s="3"/>
      <c r="Q3" s="13"/>
      <c r="R3" s="4" t="s">
        <v>2086</v>
      </c>
      <c r="S3" s="4" t="s">
        <v>2087</v>
      </c>
      <c r="T3" s="4" t="s">
        <v>2088</v>
      </c>
      <c r="U3" s="4" t="s">
        <v>2089</v>
      </c>
      <c r="V3" s="4" t="s">
        <v>2090</v>
      </c>
      <c r="W3" s="4" t="s">
        <v>2091</v>
      </c>
      <c r="X3" s="4" t="s">
        <v>2092</v>
      </c>
      <c r="Y3" s="13"/>
      <c r="Z3" s="4" t="s">
        <v>2064</v>
      </c>
      <c r="AA3" s="4" t="s">
        <v>2065</v>
      </c>
      <c r="AB3" s="4" t="s">
        <v>2066</v>
      </c>
      <c r="AC3" s="4" t="s">
        <v>2096</v>
      </c>
      <c r="AD3" s="4" t="s">
        <v>2097</v>
      </c>
      <c r="AE3" s="4" t="s">
        <v>2098</v>
      </c>
      <c r="AF3" s="4" t="s">
        <v>2099</v>
      </c>
      <c r="AG3" s="3"/>
      <c r="AH3" s="13"/>
      <c r="AI3" s="3"/>
      <c r="AJ3" s="3"/>
      <c r="AK3" s="3"/>
      <c r="AL3" s="2"/>
      <c r="AM3" s="2"/>
      <c r="AN3" s="4"/>
      <c r="AO3" s="4"/>
      <c r="AP3" s="16"/>
      <c r="AQ3" s="4"/>
    </row>
    <row r="4" spans="1:83" x14ac:dyDescent="0.2">
      <c r="A4" s="2"/>
      <c r="B4" s="4"/>
      <c r="C4" s="4" t="s">
        <v>5</v>
      </c>
      <c r="D4" s="4" t="s">
        <v>6</v>
      </c>
      <c r="E4" s="4" t="s">
        <v>7</v>
      </c>
      <c r="F4" s="3"/>
      <c r="G4" s="2"/>
      <c r="H4" s="2"/>
      <c r="I4" s="2"/>
      <c r="J4" s="2"/>
      <c r="K4" s="2"/>
      <c r="L4" s="2"/>
      <c r="M4" s="3"/>
      <c r="N4" s="2"/>
      <c r="O4" s="3"/>
      <c r="P4" s="3"/>
      <c r="Q4" s="13"/>
      <c r="R4" s="4"/>
      <c r="S4" s="4"/>
      <c r="T4" s="4"/>
      <c r="U4" s="4"/>
      <c r="V4" s="4"/>
      <c r="W4" s="4"/>
      <c r="X4" s="4"/>
      <c r="Y4" s="13"/>
      <c r="Z4" s="4"/>
      <c r="AA4" s="4"/>
      <c r="AB4" s="4"/>
      <c r="AC4" s="4"/>
      <c r="AD4" s="4"/>
      <c r="AE4" s="4"/>
      <c r="AF4" s="4"/>
      <c r="AG4" s="3"/>
      <c r="AH4" s="13"/>
      <c r="AI4" s="3"/>
      <c r="AJ4" s="3"/>
      <c r="AK4" s="3"/>
      <c r="AL4" s="2"/>
      <c r="AM4" s="2"/>
      <c r="AN4" s="4"/>
      <c r="AO4" s="4"/>
      <c r="AP4" s="16"/>
      <c r="AQ4" s="4"/>
    </row>
    <row r="5" spans="1:83" x14ac:dyDescent="0.2">
      <c r="A5" s="2"/>
      <c r="B5" s="4"/>
      <c r="C5" s="4"/>
      <c r="D5" s="4"/>
      <c r="E5" s="4"/>
      <c r="F5" s="3"/>
      <c r="G5" s="2"/>
      <c r="H5" s="2"/>
      <c r="I5" s="2"/>
      <c r="J5" s="2"/>
      <c r="K5" s="2"/>
      <c r="L5" s="2"/>
      <c r="M5" s="3"/>
      <c r="N5" s="2"/>
      <c r="O5" s="3"/>
      <c r="P5" s="3"/>
      <c r="Q5" s="13"/>
      <c r="R5" s="4"/>
      <c r="S5" s="4"/>
      <c r="T5" s="4"/>
      <c r="U5" s="4"/>
      <c r="V5" s="4"/>
      <c r="W5" s="4"/>
      <c r="X5" s="4"/>
      <c r="Y5" s="13"/>
      <c r="Z5" s="4"/>
      <c r="AA5" s="4"/>
      <c r="AB5" s="4"/>
      <c r="AC5" s="4"/>
      <c r="AD5" s="4"/>
      <c r="AE5" s="4"/>
      <c r="AF5" s="4"/>
      <c r="AG5" s="3"/>
      <c r="AH5" s="13"/>
      <c r="AI5" s="3"/>
      <c r="AJ5" s="3"/>
      <c r="AK5" s="3"/>
      <c r="AL5" s="2"/>
      <c r="AM5" s="2"/>
      <c r="AN5" s="4"/>
      <c r="AO5" s="4"/>
      <c r="AP5" s="16"/>
      <c r="AQ5" s="4"/>
    </row>
    <row r="6" spans="1:83" ht="15.75" thickBot="1" x14ac:dyDescent="0.25">
      <c r="A6" s="5"/>
      <c r="B6" s="6"/>
      <c r="C6" s="6"/>
      <c r="D6" s="6"/>
      <c r="E6" s="6"/>
      <c r="F6" s="7"/>
      <c r="G6" s="5"/>
      <c r="H6" s="5"/>
      <c r="I6" s="5"/>
      <c r="J6" s="5"/>
      <c r="K6" s="5"/>
      <c r="L6" s="5"/>
      <c r="M6" s="7"/>
      <c r="N6" s="5"/>
      <c r="O6" s="7"/>
      <c r="P6" s="7"/>
      <c r="Q6" s="15"/>
      <c r="R6" s="6"/>
      <c r="S6" s="6"/>
      <c r="T6" s="6"/>
      <c r="U6" s="6"/>
      <c r="V6" s="6"/>
      <c r="W6" s="6"/>
      <c r="X6" s="6"/>
      <c r="Y6" s="15"/>
      <c r="Z6" s="6"/>
      <c r="AA6" s="6"/>
      <c r="AB6" s="6"/>
      <c r="AC6" s="6"/>
      <c r="AD6" s="6"/>
      <c r="AE6" s="6"/>
      <c r="AF6" s="6"/>
      <c r="AG6" s="7"/>
      <c r="AH6" s="15"/>
      <c r="AI6" s="7"/>
      <c r="AJ6" s="7"/>
      <c r="AK6" s="7"/>
      <c r="AL6" s="5"/>
      <c r="AM6" s="5"/>
      <c r="AN6" s="6"/>
      <c r="AO6" s="6"/>
      <c r="AP6" s="17"/>
      <c r="AQ6" s="6"/>
    </row>
    <row r="7" spans="1:83" ht="24.75" customHeight="1" x14ac:dyDescent="0.2">
      <c r="A7" s="11" t="s">
        <v>13</v>
      </c>
      <c r="B7" s="8" t="s">
        <v>1129</v>
      </c>
      <c r="C7" s="8" t="s">
        <v>1129</v>
      </c>
      <c r="D7" s="39" t="s">
        <v>1129</v>
      </c>
      <c r="E7" s="8" t="s">
        <v>1133</v>
      </c>
      <c r="F7" s="9" t="s">
        <v>1137</v>
      </c>
      <c r="G7" s="10"/>
      <c r="H7" s="10" t="s">
        <v>1693</v>
      </c>
      <c r="I7" s="10" t="s">
        <v>1690</v>
      </c>
      <c r="J7" s="10" t="s">
        <v>1691</v>
      </c>
      <c r="K7" s="10" t="s">
        <v>1692</v>
      </c>
      <c r="L7" s="10" t="s">
        <v>2062</v>
      </c>
      <c r="M7" s="9" t="s">
        <v>1130</v>
      </c>
      <c r="N7" s="10" t="s">
        <v>1694</v>
      </c>
      <c r="O7" s="9" t="s">
        <v>1130</v>
      </c>
      <c r="P7" s="9" t="s">
        <v>1129</v>
      </c>
      <c r="Q7" s="14" t="s">
        <v>1137</v>
      </c>
      <c r="R7" s="8" t="s">
        <v>1129</v>
      </c>
      <c r="S7" s="8" t="s">
        <v>1129</v>
      </c>
      <c r="T7" s="8" t="s">
        <v>1129</v>
      </c>
      <c r="U7" s="8" t="s">
        <v>1133</v>
      </c>
      <c r="V7" s="8" t="s">
        <v>1129</v>
      </c>
      <c r="W7" s="8" t="s">
        <v>1133</v>
      </c>
      <c r="X7" s="8" t="s">
        <v>1133</v>
      </c>
      <c r="Y7" s="14" t="s">
        <v>1130</v>
      </c>
      <c r="Z7" s="38" t="s">
        <v>1129</v>
      </c>
      <c r="AA7" s="8" t="s">
        <v>1133</v>
      </c>
      <c r="AB7" s="8" t="s">
        <v>1133</v>
      </c>
      <c r="AC7" s="8" t="s">
        <v>1129</v>
      </c>
      <c r="AD7" s="8" t="s">
        <v>1133</v>
      </c>
      <c r="AE7" s="8" t="s">
        <v>1133</v>
      </c>
      <c r="AF7" s="8" t="s">
        <v>1133</v>
      </c>
      <c r="AG7" s="85" t="s">
        <v>1129</v>
      </c>
      <c r="AH7" s="159" t="s">
        <v>1129</v>
      </c>
      <c r="AI7" s="9" t="s">
        <v>1130</v>
      </c>
      <c r="AJ7" s="9" t="s">
        <v>1134</v>
      </c>
      <c r="AK7" s="9" t="s">
        <v>1137</v>
      </c>
      <c r="AL7" s="10" t="s">
        <v>2106</v>
      </c>
      <c r="AM7" s="10" t="s">
        <v>1454</v>
      </c>
      <c r="AN7" s="8" t="s">
        <v>1129</v>
      </c>
      <c r="AO7" s="8" t="s">
        <v>1133</v>
      </c>
      <c r="AP7" s="18" t="s">
        <v>1129</v>
      </c>
      <c r="AQ7" s="8" t="s">
        <v>1133</v>
      </c>
    </row>
    <row r="8" spans="1:83" ht="18.75" thickBot="1" x14ac:dyDescent="0.25">
      <c r="A8" s="77" t="s">
        <v>1689</v>
      </c>
      <c r="B8" s="6" t="s">
        <v>1129</v>
      </c>
      <c r="C8" s="6" t="s">
        <v>1133</v>
      </c>
      <c r="D8" s="6" t="s">
        <v>1133</v>
      </c>
      <c r="E8" s="6" t="s">
        <v>1133</v>
      </c>
      <c r="F8" s="7" t="s">
        <v>1137</v>
      </c>
      <c r="G8" s="5"/>
      <c r="H8" s="5" t="s">
        <v>2058</v>
      </c>
      <c r="I8" s="5" t="s">
        <v>2058</v>
      </c>
      <c r="J8" s="5" t="s">
        <v>2059</v>
      </c>
      <c r="K8" s="5" t="s">
        <v>2059</v>
      </c>
      <c r="L8" s="5" t="s">
        <v>2063</v>
      </c>
      <c r="M8" s="7" t="s">
        <v>1137</v>
      </c>
      <c r="N8" s="5" t="s">
        <v>2060</v>
      </c>
      <c r="O8" s="7" t="s">
        <v>1137</v>
      </c>
      <c r="P8" s="7" t="s">
        <v>1129</v>
      </c>
      <c r="Q8" s="15" t="s">
        <v>1134</v>
      </c>
      <c r="R8" s="6" t="s">
        <v>1133</v>
      </c>
      <c r="S8" s="6" t="s">
        <v>1133</v>
      </c>
      <c r="T8" s="6" t="s">
        <v>1133</v>
      </c>
      <c r="U8" s="6" t="s">
        <v>1129</v>
      </c>
      <c r="V8" s="6" t="s">
        <v>1133</v>
      </c>
      <c r="W8" s="6" t="s">
        <v>1133</v>
      </c>
      <c r="X8" s="6" t="s">
        <v>1133</v>
      </c>
      <c r="Y8" s="15" t="s">
        <v>1129</v>
      </c>
      <c r="Z8" s="6" t="s">
        <v>1133</v>
      </c>
      <c r="AA8" s="6" t="s">
        <v>1133</v>
      </c>
      <c r="AB8" s="6" t="s">
        <v>1133</v>
      </c>
      <c r="AC8" s="6" t="s">
        <v>1129</v>
      </c>
      <c r="AD8" s="6" t="s">
        <v>1133</v>
      </c>
      <c r="AE8" s="6" t="s">
        <v>1133</v>
      </c>
      <c r="AF8" s="6" t="s">
        <v>1133</v>
      </c>
      <c r="AG8" s="7" t="s">
        <v>1129</v>
      </c>
      <c r="AH8" s="160" t="s">
        <v>1129</v>
      </c>
      <c r="AI8" s="7" t="s">
        <v>1130</v>
      </c>
      <c r="AJ8" s="7" t="s">
        <v>1134</v>
      </c>
      <c r="AK8" s="7" t="s">
        <v>1136</v>
      </c>
      <c r="AL8" s="5" t="s">
        <v>2107</v>
      </c>
      <c r="AM8" s="5" t="s">
        <v>1130</v>
      </c>
      <c r="AN8" s="6" t="s">
        <v>1129</v>
      </c>
      <c r="AO8" s="6" t="s">
        <v>1133</v>
      </c>
      <c r="AP8" s="17" t="s">
        <v>1133</v>
      </c>
      <c r="AQ8" s="6" t="s">
        <v>1133</v>
      </c>
    </row>
    <row r="9" spans="1:83" ht="21" customHeight="1" x14ac:dyDescent="0.2">
      <c r="A9" s="76"/>
    </row>
    <row r="10" spans="1:83" x14ac:dyDescent="0.2">
      <c r="A10" s="1" t="s">
        <v>2113</v>
      </c>
    </row>
    <row r="11" spans="1:83" x14ac:dyDescent="0.2">
      <c r="A11" s="1" t="s">
        <v>2114</v>
      </c>
    </row>
    <row r="13" spans="1:83" ht="15.75" x14ac:dyDescent="0.25">
      <c r="A13" s="36" t="s">
        <v>2115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ht="15.75" x14ac:dyDescent="0.25">
      <c r="A14" s="36" t="s">
        <v>2116</v>
      </c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</row>
    <row r="15" spans="1:83" ht="15.75" customHeight="1" x14ac:dyDescent="0.25">
      <c r="A15"/>
      <c r="B15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</row>
    <row r="16" spans="1:83" ht="15.75" customHeight="1" x14ac:dyDescent="0.25">
      <c r="A16"/>
      <c r="B16"/>
      <c r="C16"/>
      <c r="D16" s="157"/>
      <c r="E16" s="157"/>
      <c r="F16" s="157"/>
      <c r="G16" s="157"/>
      <c r="H16" s="157"/>
      <c r="I16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/>
      <c r="AT16" s="157"/>
      <c r="AU16" s="157"/>
      <c r="AV16" s="157"/>
      <c r="AW16" s="157"/>
      <c r="AX16"/>
      <c r="AY16" s="157"/>
      <c r="AZ16" s="157"/>
      <c r="BA16" s="157"/>
      <c r="BB16" s="157"/>
      <c r="BC16" s="157"/>
      <c r="BD16" s="157"/>
      <c r="BE16" s="157"/>
      <c r="BF16"/>
      <c r="BG16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/>
      <c r="BV16" s="157"/>
      <c r="BW16" s="157"/>
      <c r="BX16" s="157"/>
      <c r="BY16" s="157"/>
      <c r="BZ16" s="157"/>
      <c r="CA16" s="157"/>
      <c r="CB16" s="157"/>
      <c r="CC16" s="157"/>
      <c r="CD16" s="157"/>
      <c r="CE16"/>
    </row>
    <row r="17" spans="1:237" ht="15.75" customHeight="1" x14ac:dyDescent="0.25">
      <c r="A17"/>
      <c r="B17"/>
      <c r="C17"/>
      <c r="D17"/>
      <c r="E17"/>
      <c r="F17"/>
      <c r="G17"/>
      <c r="H17"/>
      <c r="I17"/>
      <c r="J17"/>
      <c r="K17" s="157"/>
      <c r="L17" s="157"/>
      <c r="M17" s="157"/>
      <c r="N17"/>
      <c r="O17" s="157"/>
      <c r="P17" s="157"/>
      <c r="Q17" s="157"/>
      <c r="R17" s="157"/>
      <c r="S17" s="157"/>
      <c r="T17"/>
      <c r="U17" s="157"/>
      <c r="V17" s="157"/>
      <c r="W17" s="157"/>
      <c r="X17" s="157"/>
      <c r="Y17" s="157"/>
      <c r="Z17"/>
      <c r="AA17"/>
      <c r="AB17"/>
      <c r="AC17"/>
      <c r="AD17"/>
      <c r="AE17"/>
      <c r="AF17"/>
      <c r="AG17"/>
      <c r="AH17"/>
      <c r="AI17" s="157"/>
      <c r="AJ17" s="157"/>
      <c r="AK17" s="157"/>
      <c r="AL17" s="157"/>
      <c r="AM17" s="15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157"/>
      <c r="BX17" s="157"/>
      <c r="BY17"/>
      <c r="BZ17"/>
      <c r="CA17"/>
      <c r="CB17"/>
      <c r="CC17"/>
      <c r="CD17"/>
      <c r="CE17"/>
    </row>
    <row r="18" spans="1:237" ht="15.75" customHeight="1" x14ac:dyDescent="0.25">
      <c r="A18"/>
      <c r="B18"/>
      <c r="C18"/>
      <c r="D18"/>
      <c r="E18"/>
      <c r="F18"/>
      <c r="G18"/>
      <c r="H18"/>
      <c r="I18"/>
      <c r="J18"/>
      <c r="K18" s="157"/>
      <c r="L18" s="157"/>
      <c r="M18" s="15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157"/>
      <c r="BX18" s="157"/>
      <c r="BY18"/>
      <c r="BZ18"/>
      <c r="CA18"/>
      <c r="CB18"/>
      <c r="CC18"/>
      <c r="CD18"/>
      <c r="CE18"/>
    </row>
    <row r="19" spans="1:237" ht="16.5" customHeight="1" x14ac:dyDescent="0.25">
      <c r="A19"/>
      <c r="B19"/>
      <c r="C19"/>
      <c r="D19"/>
      <c r="E19"/>
      <c r="F19"/>
      <c r="G19"/>
      <c r="H19"/>
      <c r="I19"/>
      <c r="J19"/>
      <c r="K19" s="157"/>
      <c r="L19" s="157"/>
      <c r="M19" s="157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157"/>
      <c r="BX19" s="157"/>
      <c r="BY19"/>
      <c r="BZ19"/>
      <c r="CA19"/>
      <c r="CB19"/>
      <c r="CC19"/>
      <c r="CD19"/>
      <c r="CE19"/>
    </row>
    <row r="20" spans="1:237" ht="15.75" x14ac:dyDescent="0.25">
      <c r="A20"/>
      <c r="B20"/>
      <c r="C20"/>
      <c r="D20"/>
      <c r="E20"/>
      <c r="F20"/>
      <c r="G20"/>
      <c r="H20"/>
      <c r="I20"/>
      <c r="J20"/>
      <c r="K20" s="157"/>
      <c r="L20" s="157"/>
      <c r="M20" s="157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157"/>
      <c r="BX20" s="157"/>
      <c r="BY20"/>
      <c r="BZ20"/>
      <c r="CA20"/>
      <c r="CB20"/>
      <c r="CC20"/>
      <c r="CD20"/>
      <c r="CE20"/>
      <c r="CF20" s="35"/>
      <c r="CG20" s="35"/>
    </row>
    <row r="21" spans="1:237" ht="15.75" x14ac:dyDescent="0.25">
      <c r="A21"/>
      <c r="B21"/>
      <c r="C21"/>
      <c r="D21"/>
      <c r="E21"/>
      <c r="F21"/>
      <c r="G21"/>
      <c r="H21"/>
      <c r="I21"/>
      <c r="J21"/>
      <c r="K21" s="157"/>
      <c r="L21" s="157"/>
      <c r="M21" s="157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157"/>
      <c r="BX21" s="157"/>
      <c r="BY21"/>
      <c r="BZ21"/>
      <c r="CA21"/>
      <c r="CB21"/>
      <c r="CC21"/>
      <c r="CD21"/>
      <c r="CE21"/>
      <c r="CF21" s="35"/>
      <c r="CG21" s="35"/>
    </row>
    <row r="22" spans="1:237" ht="15.7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157"/>
      <c r="BX22" s="157"/>
      <c r="BY22"/>
      <c r="BZ22"/>
      <c r="CA22"/>
      <c r="CB22"/>
      <c r="CC22"/>
      <c r="CD22"/>
      <c r="CE22"/>
      <c r="CF22" s="35"/>
      <c r="CG22" s="35"/>
    </row>
    <row r="23" spans="1:237" ht="15.7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237" ht="15.7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6" spans="1:237" ht="15.7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</row>
    <row r="27" spans="1:237" ht="15.75" x14ac:dyDescent="0.25">
      <c r="A2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</row>
    <row r="28" spans="1:237" ht="15.4" customHeight="1" x14ac:dyDescent="0.25">
      <c r="A28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7"/>
      <c r="DH28" s="157"/>
      <c r="DI28" s="157"/>
      <c r="DJ28" s="157"/>
      <c r="DK28" s="157"/>
      <c r="DL28" s="157"/>
      <c r="DM28" s="157"/>
      <c r="DN28" s="157"/>
      <c r="DO28" s="157"/>
      <c r="DP28" s="157"/>
      <c r="DQ28" s="157"/>
      <c r="DR28" s="157"/>
      <c r="DS28" s="157"/>
      <c r="DT28" s="157"/>
      <c r="DU28" s="157"/>
      <c r="DV28" s="157"/>
      <c r="DW28" s="157"/>
      <c r="DX28" s="157"/>
      <c r="DY28" s="157"/>
      <c r="DZ28" s="157"/>
      <c r="EA28" s="157"/>
      <c r="EB28" s="157"/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  <c r="EM28" s="157"/>
      <c r="EN28" s="157"/>
      <c r="EO28" s="157"/>
      <c r="EP28" s="157"/>
      <c r="EQ28" s="157"/>
      <c r="ER28" s="157"/>
      <c r="ES28" s="157"/>
      <c r="ET28" s="157"/>
      <c r="EU28" s="157"/>
      <c r="EV28" s="157"/>
      <c r="EW28" s="157"/>
      <c r="EX28" s="157"/>
      <c r="EY28" s="157"/>
      <c r="EZ28" s="157"/>
      <c r="FA28" s="157"/>
      <c r="FB28" s="157"/>
      <c r="FC28" s="157"/>
      <c r="FD28" s="157"/>
      <c r="FE28" s="157"/>
      <c r="FF28" s="157"/>
      <c r="FG28" s="157"/>
      <c r="FH28" s="157"/>
      <c r="FI28" s="157"/>
      <c r="FJ28" s="157"/>
      <c r="FK28" s="157"/>
      <c r="FL28" s="157"/>
      <c r="FM28" s="157"/>
      <c r="FN28" s="157"/>
      <c r="FO28" s="157"/>
      <c r="FP28" s="157"/>
      <c r="FQ28" s="157"/>
      <c r="FR28" s="157"/>
      <c r="FS28" s="157"/>
      <c r="FT28" s="157"/>
      <c r="FU28" s="157"/>
      <c r="FV28" s="157"/>
      <c r="FW28" s="157"/>
      <c r="FX28" s="157"/>
      <c r="FY28" s="157"/>
      <c r="FZ28" s="157"/>
      <c r="GA28" s="157"/>
      <c r="GB28" s="157"/>
      <c r="GC28" s="157"/>
      <c r="GD28" s="157"/>
      <c r="GE28" s="157"/>
      <c r="GF28" s="157"/>
      <c r="GG28" s="157"/>
      <c r="GH28" s="157"/>
      <c r="GI28" s="157"/>
      <c r="GJ28" s="157"/>
      <c r="GK28" s="157"/>
      <c r="GL28" s="157"/>
      <c r="GM28" s="157"/>
      <c r="GN28" s="157"/>
      <c r="GO28" s="157"/>
      <c r="GP28" s="157"/>
      <c r="GQ28" s="157"/>
      <c r="GR28" s="157"/>
      <c r="GS28" s="157"/>
      <c r="GT28" s="157"/>
      <c r="GU28" s="157"/>
      <c r="GV28" s="157"/>
      <c r="GW28" s="157"/>
      <c r="GX28" s="157"/>
      <c r="GY28" s="157"/>
      <c r="GZ28" s="157"/>
      <c r="HA28" s="157"/>
      <c r="HB28" s="157"/>
      <c r="HC28" s="157"/>
      <c r="HD28" s="157"/>
      <c r="HE28" s="157"/>
      <c r="HF28" s="157"/>
      <c r="HG28" s="157"/>
      <c r="HH28" s="157"/>
      <c r="HI28" s="157"/>
      <c r="HJ28" s="157"/>
      <c r="HK28" s="157"/>
      <c r="HL28" s="157"/>
      <c r="HM28" s="157"/>
      <c r="HN28" s="157"/>
      <c r="HO28" s="157"/>
      <c r="HP28" s="157"/>
      <c r="HQ28" s="157"/>
      <c r="HR28" s="157"/>
      <c r="HS28" s="157"/>
      <c r="HT28" s="157"/>
      <c r="HU28" s="157"/>
      <c r="HV28" s="157"/>
      <c r="HW28" s="157"/>
      <c r="HX28" s="157"/>
      <c r="HY28" s="157"/>
      <c r="HZ28" s="157"/>
      <c r="IA28" s="157"/>
      <c r="IB28" s="157"/>
      <c r="IC28" s="157"/>
    </row>
    <row r="29" spans="1:237" ht="15.4" customHeight="1" x14ac:dyDescent="0.25">
      <c r="A29"/>
      <c r="B29"/>
      <c r="C29"/>
      <c r="D29"/>
      <c r="E29"/>
      <c r="F29"/>
      <c r="G29"/>
      <c r="H29"/>
      <c r="I29"/>
      <c r="J29"/>
      <c r="K29" s="157"/>
      <c r="L29" s="157"/>
      <c r="M29" s="157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/>
      <c r="BZ29"/>
      <c r="CA29"/>
      <c r="CB29"/>
      <c r="CC29"/>
      <c r="CD29"/>
      <c r="CE29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7"/>
      <c r="DH29" s="157"/>
      <c r="DI29" s="157"/>
      <c r="DJ29" s="157"/>
      <c r="DK29" s="157"/>
      <c r="DL29" s="157"/>
      <c r="DM29" s="157"/>
      <c r="DN29" s="157"/>
      <c r="DO29" s="157"/>
      <c r="DP29" s="157"/>
      <c r="DQ29" s="157"/>
      <c r="DR29" s="157"/>
      <c r="DS29" s="157"/>
      <c r="DT29" s="157"/>
      <c r="DU29" s="157"/>
      <c r="DV29" s="157"/>
      <c r="DW29" s="157"/>
      <c r="DX29" s="157"/>
      <c r="DY29" s="157"/>
      <c r="DZ29" s="157"/>
      <c r="EA29" s="157"/>
      <c r="EB29" s="157"/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  <c r="EM29" s="157"/>
      <c r="EN29" s="157"/>
      <c r="EO29" s="157"/>
      <c r="EP29" s="157"/>
      <c r="EQ29" s="157"/>
      <c r="ER29" s="157"/>
      <c r="ES29" s="157"/>
      <c r="ET29" s="157"/>
      <c r="EU29" s="157"/>
      <c r="EV29" s="157"/>
      <c r="EW29" s="157"/>
      <c r="EX29" s="157"/>
      <c r="EY29" s="157"/>
      <c r="EZ29" s="157"/>
      <c r="FA29" s="157"/>
      <c r="FB29" s="157"/>
      <c r="FC29" s="157"/>
      <c r="FD29" s="157"/>
      <c r="FE29" s="157"/>
      <c r="FF29" s="157"/>
      <c r="FG29" s="157"/>
      <c r="FH29" s="157"/>
      <c r="FI29" s="157"/>
      <c r="FJ29" s="157"/>
      <c r="FK29" s="157"/>
      <c r="FL29" s="157"/>
      <c r="FM29" s="157"/>
      <c r="FN29" s="157"/>
      <c r="FO29" s="157"/>
      <c r="FP29" s="157"/>
      <c r="FQ29" s="157"/>
      <c r="FR29" s="157"/>
      <c r="FS29" s="157"/>
      <c r="FT29" s="157"/>
      <c r="FU29" s="157"/>
      <c r="FV29" s="157"/>
      <c r="FW29" s="157"/>
      <c r="FX29" s="157"/>
      <c r="FY29" s="157"/>
      <c r="FZ29" s="157"/>
      <c r="GA29" s="157"/>
      <c r="GB29" s="157"/>
      <c r="GC29" s="157"/>
      <c r="GD29" s="157"/>
      <c r="GE29" s="157"/>
      <c r="GF29"/>
      <c r="GG29"/>
      <c r="GH29"/>
      <c r="GI29" s="157"/>
      <c r="GJ29" s="157"/>
      <c r="GK29" s="157"/>
      <c r="GL29" s="157"/>
      <c r="GM29" s="157"/>
      <c r="GN29"/>
      <c r="GO29"/>
      <c r="GP29" s="157"/>
      <c r="GQ29" s="157"/>
      <c r="GR29" s="157"/>
      <c r="GS29" s="157"/>
      <c r="GT29" s="157"/>
      <c r="GU29" s="157"/>
      <c r="GV29" s="157"/>
      <c r="GW29" s="157"/>
      <c r="GX29" s="157"/>
      <c r="GY29" s="157"/>
      <c r="GZ29"/>
      <c r="HA29" s="157"/>
      <c r="HB29" s="157"/>
      <c r="HC29" s="157"/>
      <c r="HD29" s="157"/>
      <c r="HE29"/>
      <c r="HF29"/>
      <c r="HG29" s="157"/>
      <c r="HH29" s="157"/>
      <c r="HI29"/>
      <c r="HJ29"/>
      <c r="HK29"/>
      <c r="HL29"/>
      <c r="HM29"/>
      <c r="HN29" s="157"/>
      <c r="HO29" s="157"/>
      <c r="HP29" s="157"/>
      <c r="HQ29" s="157"/>
      <c r="HR29" s="157"/>
      <c r="HS29" s="157"/>
      <c r="HT29"/>
      <c r="HU29"/>
      <c r="HV29"/>
      <c r="HW29"/>
      <c r="HX29"/>
      <c r="HY29" s="157"/>
      <c r="HZ29" s="157"/>
      <c r="IA29"/>
      <c r="IB29" s="157"/>
      <c r="IC29" s="157"/>
    </row>
    <row r="30" spans="1:237" ht="15.4" customHeight="1" x14ac:dyDescent="0.25">
      <c r="A30"/>
      <c r="B30"/>
      <c r="C30"/>
      <c r="D30"/>
      <c r="E30"/>
      <c r="F30"/>
      <c r="G30"/>
      <c r="H30"/>
      <c r="I30"/>
      <c r="J30"/>
      <c r="K30" s="157"/>
      <c r="L30" s="157"/>
      <c r="M30" s="157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/>
      <c r="BF30"/>
      <c r="BG30"/>
      <c r="BH30"/>
      <c r="BI30" s="157"/>
      <c r="BJ30" s="157"/>
      <c r="BK30" s="157"/>
      <c r="BL30" s="157"/>
      <c r="BM30" s="157"/>
      <c r="BN30" s="157"/>
      <c r="BO30" s="157"/>
      <c r="BP30"/>
      <c r="BQ30" s="157"/>
      <c r="BR30" s="157"/>
      <c r="BS30" s="157"/>
      <c r="BT30" s="157"/>
      <c r="BU30" s="157"/>
      <c r="BV30" s="157"/>
      <c r="BW30"/>
      <c r="BX30"/>
      <c r="BY30"/>
      <c r="BZ30"/>
      <c r="CA30"/>
      <c r="CB30"/>
      <c r="CC30"/>
      <c r="CD30"/>
      <c r="CE30"/>
      <c r="CF30"/>
      <c r="CG30"/>
      <c r="CH30"/>
      <c r="CI30" s="157"/>
      <c r="CJ30" s="157"/>
      <c r="CK30"/>
      <c r="CL30"/>
      <c r="CM30"/>
      <c r="CN30"/>
      <c r="CO30"/>
      <c r="CP30"/>
      <c r="CQ30"/>
      <c r="CR30" s="157"/>
      <c r="CS30" s="157"/>
      <c r="CT30"/>
      <c r="CU30"/>
      <c r="CV30"/>
      <c r="CW30"/>
      <c r="CX30"/>
      <c r="CY30"/>
      <c r="CZ30"/>
      <c r="DA30"/>
      <c r="DB30"/>
      <c r="DC30"/>
      <c r="DD30"/>
      <c r="DE30" s="157"/>
      <c r="DF30" s="157"/>
      <c r="DG30" s="157"/>
      <c r="DH30" s="157"/>
      <c r="DI30"/>
      <c r="DJ30"/>
      <c r="DK30" s="157"/>
      <c r="DL30" s="157"/>
      <c r="DM30" s="157"/>
      <c r="DN30" s="157"/>
      <c r="DO30" s="157"/>
      <c r="DP30" s="157"/>
      <c r="DQ30" s="157"/>
      <c r="DR30" s="157"/>
      <c r="DS30" s="157"/>
      <c r="DT30" s="157"/>
      <c r="DU30" s="157"/>
      <c r="DV30" s="157"/>
      <c r="DW30" s="157"/>
      <c r="DX30" s="157"/>
      <c r="DY30" s="157"/>
      <c r="DZ30" s="157"/>
      <c r="EA30" s="157"/>
      <c r="EB30" s="157"/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  <c r="EM30" s="157"/>
      <c r="EN30" s="157"/>
      <c r="EO30" s="157"/>
      <c r="EP30" s="157"/>
      <c r="EQ30" s="157"/>
      <c r="ER30" s="157"/>
      <c r="ES30" s="157"/>
      <c r="ET30" s="157"/>
      <c r="EU30" s="157"/>
      <c r="EV30" s="157"/>
      <c r="EW30" s="157"/>
      <c r="EX30" s="157"/>
      <c r="EY30" s="157"/>
      <c r="EZ30" s="157"/>
      <c r="FA30" s="157"/>
      <c r="FB30" s="157"/>
      <c r="FC30" s="157"/>
      <c r="FD30" s="157"/>
      <c r="FE30" s="157"/>
      <c r="FF30" s="157"/>
      <c r="FG30" s="157"/>
      <c r="FH30" s="157"/>
      <c r="FI30" s="157"/>
      <c r="FJ30"/>
      <c r="FK30"/>
      <c r="FL30"/>
      <c r="FM30"/>
      <c r="FN30"/>
      <c r="FO30"/>
      <c r="FP30"/>
      <c r="FQ30" s="157"/>
      <c r="FR30" s="157"/>
      <c r="FS30" s="157"/>
      <c r="FT30" s="157"/>
      <c r="FU30" s="157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</row>
    <row r="31" spans="1:237" ht="15.4" customHeight="1" x14ac:dyDescent="0.25">
      <c r="A31"/>
      <c r="B31"/>
      <c r="C31"/>
      <c r="D31"/>
      <c r="E31"/>
      <c r="F31"/>
      <c r="G31"/>
      <c r="H31"/>
      <c r="I31"/>
      <c r="J31"/>
      <c r="K31" s="157"/>
      <c r="L31" s="157"/>
      <c r="M31" s="157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 s="157"/>
      <c r="AC31" s="157"/>
      <c r="AD31" s="157"/>
      <c r="AE31" s="157"/>
      <c r="AF31" s="157"/>
      <c r="AG31" s="157"/>
      <c r="AH31" s="157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  <c r="EM31" s="157"/>
      <c r="EN31" s="157"/>
      <c r="EO31" s="157"/>
      <c r="EP31" s="157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</row>
    <row r="32" spans="1:237" ht="15.95" customHeight="1" x14ac:dyDescent="0.25">
      <c r="A32"/>
      <c r="B32"/>
      <c r="C32"/>
      <c r="D32"/>
      <c r="E32"/>
      <c r="F32"/>
      <c r="G32"/>
      <c r="H32"/>
      <c r="I32"/>
      <c r="J32"/>
      <c r="K32" s="157"/>
      <c r="L32" s="157"/>
      <c r="M32" s="157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 s="157"/>
      <c r="AC32" s="157"/>
      <c r="AD32" s="157"/>
      <c r="AE32" s="157"/>
      <c r="AF32" s="157"/>
      <c r="AG32" s="157"/>
      <c r="AH32" s="157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</row>
    <row r="33" spans="1:237" ht="15.75" x14ac:dyDescent="0.25">
      <c r="A33"/>
      <c r="B33"/>
      <c r="C33"/>
      <c r="D33"/>
      <c r="E33"/>
      <c r="F33"/>
      <c r="G33"/>
      <c r="H33"/>
      <c r="I33"/>
      <c r="J33"/>
      <c r="K33" s="157"/>
      <c r="L33" s="157"/>
      <c r="M33" s="157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 s="157"/>
      <c r="AC33" s="157"/>
      <c r="AD33" s="157"/>
      <c r="AE33" s="157"/>
      <c r="AF33" s="157"/>
      <c r="AG33" s="157"/>
      <c r="AH33" s="157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</row>
    <row r="34" spans="1:237" ht="15.75" x14ac:dyDescent="0.25">
      <c r="A34"/>
      <c r="B34"/>
      <c r="C34"/>
      <c r="D34"/>
      <c r="E34"/>
      <c r="F34"/>
      <c r="G34"/>
      <c r="H34"/>
      <c r="I34"/>
      <c r="J34"/>
      <c r="K34" s="157"/>
      <c r="L34" s="157"/>
      <c r="M34" s="157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 s="157"/>
      <c r="AC34" s="157"/>
      <c r="AD34" s="157"/>
      <c r="AE34" s="157"/>
      <c r="AF34" s="157"/>
      <c r="AG34" s="157"/>
      <c r="AH34" s="157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</row>
    <row r="35" spans="1:237" ht="15.7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 s="157"/>
      <c r="AC35" s="157"/>
      <c r="AD35" s="157"/>
      <c r="AE35" s="157"/>
      <c r="AF35" s="157"/>
      <c r="AG35" s="157"/>
      <c r="AH35" s="157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</row>
    <row r="36" spans="1:237" ht="15.7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</row>
    <row r="37" spans="1:237" ht="15.7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</row>
    <row r="43" spans="1:237" ht="15.75" customHeight="1" x14ac:dyDescent="0.2"/>
    <row r="44" spans="1:237" ht="15.75" customHeight="1" x14ac:dyDescent="0.2"/>
    <row r="45" spans="1:237" ht="16.5" customHeight="1" x14ac:dyDescent="0.2"/>
    <row r="51" spans="1:446" x14ac:dyDescent="0.2">
      <c r="OF51" s="1" t="s">
        <v>2049</v>
      </c>
      <c r="OG51" s="63">
        <v>109</v>
      </c>
      <c r="OH51" s="1" t="s">
        <v>2049</v>
      </c>
      <c r="OI51" s="63">
        <v>18</v>
      </c>
      <c r="PK51" s="40" t="s">
        <v>1484</v>
      </c>
      <c r="PL51" s="101">
        <v>114</v>
      </c>
      <c r="PM51" s="64"/>
      <c r="PN51" s="64"/>
      <c r="PO51" s="64"/>
      <c r="PT51" s="40" t="s">
        <v>1650</v>
      </c>
      <c r="PU51" s="65">
        <v>95</v>
      </c>
      <c r="QC51" s="63"/>
      <c r="QD51" s="63"/>
    </row>
    <row r="52" spans="1:446" x14ac:dyDescent="0.2">
      <c r="HD52" s="1" t="s">
        <v>2045</v>
      </c>
      <c r="HE52" s="63">
        <v>148</v>
      </c>
      <c r="HF52" s="1" t="s">
        <v>2045</v>
      </c>
      <c r="HG52" s="63">
        <v>481</v>
      </c>
      <c r="IZ52" s="40" t="s">
        <v>2031</v>
      </c>
      <c r="JA52" s="101">
        <v>56</v>
      </c>
      <c r="JB52" s="64"/>
      <c r="JC52" s="64"/>
      <c r="JD52" s="64"/>
      <c r="JI52" s="40" t="s">
        <v>1483</v>
      </c>
      <c r="JJ52" s="65">
        <v>2</v>
      </c>
      <c r="JR52" s="63"/>
      <c r="JS52" s="63"/>
    </row>
    <row r="53" spans="1:446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HD53" s="1" t="s">
        <v>2046</v>
      </c>
      <c r="HE53" s="63">
        <v>143</v>
      </c>
      <c r="HF53" s="1" t="s">
        <v>2046</v>
      </c>
      <c r="HG53" s="63">
        <v>111</v>
      </c>
      <c r="IZ53" s="40" t="s">
        <v>1489</v>
      </c>
      <c r="JA53" s="101">
        <v>91</v>
      </c>
      <c r="JB53" s="64"/>
      <c r="JC53" s="64"/>
      <c r="JD53" s="64"/>
      <c r="JI53" s="40" t="s">
        <v>1484</v>
      </c>
      <c r="JJ53" s="65">
        <v>21</v>
      </c>
      <c r="JR53" s="63"/>
      <c r="JS53" s="63"/>
    </row>
    <row r="54" spans="1:446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DD54" s="1" t="s">
        <v>1643</v>
      </c>
      <c r="DE54" s="64">
        <v>254</v>
      </c>
      <c r="IZ54" s="40" t="s">
        <v>1478</v>
      </c>
      <c r="JA54" s="101">
        <v>70</v>
      </c>
      <c r="JB54" s="64"/>
      <c r="JC54" s="64"/>
      <c r="JD54" s="64"/>
      <c r="JI54" s="40" t="s">
        <v>1485</v>
      </c>
      <c r="JJ54" s="65">
        <v>1</v>
      </c>
    </row>
    <row r="55" spans="1:446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BQ55" s="27"/>
      <c r="BR55" s="27"/>
      <c r="DD55" s="1" t="s">
        <v>1644</v>
      </c>
      <c r="DE55" s="64">
        <v>5</v>
      </c>
      <c r="IZ55" s="40" t="s">
        <v>2032</v>
      </c>
      <c r="JA55" s="101">
        <v>1</v>
      </c>
      <c r="JB55" s="64"/>
      <c r="JC55" s="64"/>
      <c r="JD55" s="64"/>
      <c r="JI55" s="40" t="s">
        <v>1489</v>
      </c>
      <c r="JJ55" s="65">
        <v>33</v>
      </c>
    </row>
    <row r="56" spans="1:446" x14ac:dyDescent="0.2">
      <c r="DD56" s="1" t="s">
        <v>1645</v>
      </c>
      <c r="DE56" s="64">
        <v>22</v>
      </c>
      <c r="IZ56" s="40" t="s">
        <v>1494</v>
      </c>
      <c r="JA56" s="101">
        <v>23</v>
      </c>
      <c r="JB56" s="64"/>
      <c r="JC56" s="64"/>
      <c r="JD56" s="64"/>
      <c r="JI56" s="40" t="s">
        <v>1651</v>
      </c>
      <c r="JJ56" s="65">
        <v>18</v>
      </c>
    </row>
    <row r="57" spans="1:446" ht="15.75" customHeight="1" x14ac:dyDescent="0.2">
      <c r="DD57" s="1" t="s">
        <v>1646</v>
      </c>
      <c r="DE57" s="64">
        <v>10</v>
      </c>
      <c r="IZ57" s="40" t="s">
        <v>2033</v>
      </c>
      <c r="JA57" s="101">
        <v>9</v>
      </c>
      <c r="JB57" s="64"/>
      <c r="JC57" s="64"/>
      <c r="JD57" s="64"/>
      <c r="JI57" s="40" t="s">
        <v>1652</v>
      </c>
      <c r="JJ57" s="65">
        <v>7</v>
      </c>
    </row>
    <row r="58" spans="1:446" ht="16.5" customHeight="1" x14ac:dyDescent="0.2">
      <c r="DD58" s="1" t="s">
        <v>1642</v>
      </c>
      <c r="DE58" s="35">
        <f>SUM(DE54:DE57)</f>
        <v>291</v>
      </c>
      <c r="JA58" s="63">
        <f>SUM(PL51:PL57)</f>
        <v>114</v>
      </c>
      <c r="JI58" s="40" t="s">
        <v>1492</v>
      </c>
      <c r="JJ58" s="65">
        <v>15</v>
      </c>
    </row>
    <row r="59" spans="1:446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JI59" s="40" t="s">
        <v>1493</v>
      </c>
      <c r="JJ59" s="65">
        <v>65</v>
      </c>
    </row>
    <row r="60" spans="1:446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JI60" s="40" t="s">
        <v>1494</v>
      </c>
      <c r="JJ60" s="65">
        <v>5</v>
      </c>
    </row>
    <row r="61" spans="1:446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JI61" s="40" t="s">
        <v>1495</v>
      </c>
      <c r="JJ61" s="65">
        <v>33</v>
      </c>
    </row>
    <row r="62" spans="1:446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JI62" s="40" t="s">
        <v>1653</v>
      </c>
      <c r="JJ62" s="65">
        <v>1</v>
      </c>
    </row>
    <row r="63" spans="1:446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JJ63" s="35">
        <f>SUM(PU51:PU62)</f>
        <v>95</v>
      </c>
    </row>
  </sheetData>
  <mergeCells count="6">
    <mergeCell ref="AC2:AF2"/>
    <mergeCell ref="A1:AQ1"/>
    <mergeCell ref="B2:E2"/>
    <mergeCell ref="C3:E3"/>
    <mergeCell ref="R2:X2"/>
    <mergeCell ref="Z2:AB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4A0-4366-4955-8216-6DB9F6C7DEFA}">
  <dimension ref="B2:BY13"/>
  <sheetViews>
    <sheetView workbookViewId="0">
      <selection activeCell="U7" sqref="U7"/>
    </sheetView>
  </sheetViews>
  <sheetFormatPr defaultRowHeight="15" x14ac:dyDescent="0.25"/>
  <cols>
    <col min="2" max="2" width="44.85546875" bestFit="1" customWidth="1"/>
    <col min="21" max="25" width="10.5703125" bestFit="1" customWidth="1"/>
    <col min="33" max="33" width="11.85546875" bestFit="1" customWidth="1"/>
  </cols>
  <sheetData>
    <row r="2" spans="2:77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2:77" ht="15.75" x14ac:dyDescent="0.25">
      <c r="B3" s="19"/>
      <c r="C3" s="142" t="s">
        <v>14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32"/>
    </row>
    <row r="4" spans="2:77" ht="15.75" x14ac:dyDescent="0.25">
      <c r="B4" s="2" t="s">
        <v>0</v>
      </c>
      <c r="C4" s="3" t="s">
        <v>1128</v>
      </c>
      <c r="D4" s="113" t="s">
        <v>15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42" t="s">
        <v>58</v>
      </c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32"/>
    </row>
    <row r="5" spans="2:77" ht="15.75" x14ac:dyDescent="0.25">
      <c r="B5" s="2"/>
      <c r="C5" s="3"/>
      <c r="D5" s="4" t="s">
        <v>17</v>
      </c>
      <c r="E5" s="112" t="s">
        <v>16</v>
      </c>
      <c r="F5" s="112"/>
      <c r="G5" s="112"/>
      <c r="H5" s="112"/>
      <c r="I5" s="112"/>
      <c r="J5" s="4" t="s">
        <v>23</v>
      </c>
      <c r="K5" s="138" t="s">
        <v>26</v>
      </c>
      <c r="L5" s="139"/>
      <c r="M5" s="135"/>
      <c r="N5" s="112" t="s">
        <v>27</v>
      </c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3" t="s">
        <v>59</v>
      </c>
      <c r="AN5" s="112" t="s">
        <v>60</v>
      </c>
      <c r="AO5" s="112"/>
      <c r="AP5" s="112" t="s">
        <v>63</v>
      </c>
      <c r="AQ5" s="112"/>
      <c r="AR5" s="4" t="s">
        <v>66</v>
      </c>
      <c r="AS5" s="112" t="s">
        <v>67</v>
      </c>
      <c r="AT5" s="112"/>
      <c r="AU5" s="112"/>
      <c r="AV5" s="112"/>
      <c r="AW5" s="112"/>
      <c r="AX5" s="112"/>
      <c r="AY5" s="112"/>
      <c r="AZ5" s="4" t="s">
        <v>75</v>
      </c>
      <c r="BA5" s="4" t="s">
        <v>76</v>
      </c>
      <c r="BB5" s="112" t="s">
        <v>77</v>
      </c>
      <c r="BC5" s="112"/>
      <c r="BD5" s="112"/>
      <c r="BE5" s="112"/>
      <c r="BF5" s="112"/>
      <c r="BG5" s="112" t="s">
        <v>83</v>
      </c>
      <c r="BH5" s="112"/>
      <c r="BI5" s="112"/>
      <c r="BJ5" s="112" t="s">
        <v>87</v>
      </c>
      <c r="BK5" s="112"/>
      <c r="BL5" s="112"/>
      <c r="BM5" s="112"/>
      <c r="BN5" s="112"/>
      <c r="BO5" s="3" t="s">
        <v>93</v>
      </c>
      <c r="BP5" s="112" t="s">
        <v>94</v>
      </c>
      <c r="BQ5" s="112"/>
      <c r="BR5" s="112"/>
      <c r="BS5" s="112"/>
      <c r="BT5" s="112"/>
      <c r="BU5" s="112" t="s">
        <v>99</v>
      </c>
      <c r="BV5" s="112"/>
      <c r="BW5" s="112"/>
      <c r="BX5" s="112"/>
      <c r="BY5" s="4" t="s">
        <v>104</v>
      </c>
    </row>
    <row r="6" spans="2:77" ht="15.75" x14ac:dyDescent="0.25">
      <c r="B6" s="2"/>
      <c r="C6" s="3"/>
      <c r="D6" s="4"/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  <c r="J6" s="4"/>
      <c r="K6" s="3" t="s">
        <v>24</v>
      </c>
      <c r="L6" s="114" t="s">
        <v>25</v>
      </c>
      <c r="M6" s="115"/>
      <c r="N6" s="4" t="s">
        <v>28</v>
      </c>
      <c r="O6" s="112" t="s">
        <v>29</v>
      </c>
      <c r="P6" s="112"/>
      <c r="Q6" s="112" t="s">
        <v>32</v>
      </c>
      <c r="R6" s="112"/>
      <c r="S6" s="112"/>
      <c r="T6" s="3" t="s">
        <v>36</v>
      </c>
      <c r="U6" s="112" t="s">
        <v>37</v>
      </c>
      <c r="V6" s="112"/>
      <c r="W6" s="112" t="s">
        <v>40</v>
      </c>
      <c r="X6" s="112"/>
      <c r="Y6" s="112"/>
      <c r="Z6" s="16" t="s">
        <v>44</v>
      </c>
      <c r="AA6" s="13" t="s">
        <v>45</v>
      </c>
      <c r="AB6" s="2" t="s">
        <v>46</v>
      </c>
      <c r="AC6" s="4" t="s">
        <v>47</v>
      </c>
      <c r="AD6" s="112" t="s">
        <v>48</v>
      </c>
      <c r="AE6" s="112"/>
      <c r="AF6" s="112"/>
      <c r="AG6" s="112"/>
      <c r="AH6" s="13" t="s">
        <v>53</v>
      </c>
      <c r="AI6" s="16" t="s">
        <v>54</v>
      </c>
      <c r="AJ6" s="4" t="s">
        <v>55</v>
      </c>
      <c r="AK6" s="4" t="s">
        <v>56</v>
      </c>
      <c r="AL6" s="4" t="s">
        <v>57</v>
      </c>
      <c r="AM6" s="3"/>
      <c r="AN6" s="2" t="s">
        <v>61</v>
      </c>
      <c r="AO6" s="4" t="s">
        <v>62</v>
      </c>
      <c r="AP6" s="13" t="s">
        <v>64</v>
      </c>
      <c r="AQ6" s="2" t="s">
        <v>65</v>
      </c>
      <c r="AR6" s="4"/>
      <c r="AS6" s="4" t="s">
        <v>68</v>
      </c>
      <c r="AT6" s="4" t="s">
        <v>69</v>
      </c>
      <c r="AU6" s="4" t="s">
        <v>70</v>
      </c>
      <c r="AV6" s="4" t="s">
        <v>71</v>
      </c>
      <c r="AW6" s="4" t="s">
        <v>72</v>
      </c>
      <c r="AX6" s="4" t="s">
        <v>73</v>
      </c>
      <c r="AY6" s="4" t="s">
        <v>74</v>
      </c>
      <c r="AZ6" s="4"/>
      <c r="BA6" s="4"/>
      <c r="BB6" s="4" t="s">
        <v>78</v>
      </c>
      <c r="BC6" s="4" t="s">
        <v>79</v>
      </c>
      <c r="BD6" s="4" t="s">
        <v>80</v>
      </c>
      <c r="BE6" s="4" t="s">
        <v>81</v>
      </c>
      <c r="BF6" s="4" t="s">
        <v>82</v>
      </c>
      <c r="BG6" s="4" t="s">
        <v>84</v>
      </c>
      <c r="BH6" s="4" t="s">
        <v>85</v>
      </c>
      <c r="BI6" s="4" t="s">
        <v>86</v>
      </c>
      <c r="BJ6" s="4" t="s">
        <v>88</v>
      </c>
      <c r="BK6" s="4" t="s">
        <v>89</v>
      </c>
      <c r="BL6" s="4" t="s">
        <v>90</v>
      </c>
      <c r="BM6" s="4" t="s">
        <v>91</v>
      </c>
      <c r="BN6" s="4" t="s">
        <v>92</v>
      </c>
      <c r="BO6" s="3"/>
      <c r="BP6" s="4" t="s">
        <v>95</v>
      </c>
      <c r="BQ6" s="108" t="s">
        <v>96</v>
      </c>
      <c r="BR6" s="109"/>
      <c r="BS6" s="4" t="s">
        <v>97</v>
      </c>
      <c r="BT6" s="4" t="s">
        <v>98</v>
      </c>
      <c r="BU6" s="4" t="s">
        <v>100</v>
      </c>
      <c r="BV6" s="4" t="s">
        <v>101</v>
      </c>
      <c r="BW6" s="4" t="s">
        <v>102</v>
      </c>
      <c r="BX6" s="4" t="s">
        <v>103</v>
      </c>
      <c r="BY6" s="4"/>
    </row>
    <row r="7" spans="2:77" ht="15.75" x14ac:dyDescent="0.25">
      <c r="B7" s="2"/>
      <c r="C7" s="3"/>
      <c r="D7" s="4"/>
      <c r="E7" s="4"/>
      <c r="F7" s="4"/>
      <c r="G7" s="4"/>
      <c r="H7" s="4"/>
      <c r="I7" s="4"/>
      <c r="J7" s="4"/>
      <c r="K7" s="3"/>
      <c r="L7" s="114"/>
      <c r="M7" s="115"/>
      <c r="N7" s="4"/>
      <c r="O7" s="4" t="s">
        <v>30</v>
      </c>
      <c r="P7" s="4" t="s">
        <v>31</v>
      </c>
      <c r="Q7" s="4" t="s">
        <v>33</v>
      </c>
      <c r="R7" s="4" t="s">
        <v>34</v>
      </c>
      <c r="S7" s="4" t="s">
        <v>35</v>
      </c>
      <c r="T7" s="3"/>
      <c r="U7" s="4" t="s">
        <v>38</v>
      </c>
      <c r="V7" s="4" t="s">
        <v>39</v>
      </c>
      <c r="W7" s="4" t="s">
        <v>41</v>
      </c>
      <c r="X7" s="4" t="s">
        <v>42</v>
      </c>
      <c r="Y7" s="4" t="s">
        <v>43</v>
      </c>
      <c r="Z7" s="16"/>
      <c r="AA7" s="13"/>
      <c r="AB7" s="2"/>
      <c r="AC7" s="4"/>
      <c r="AD7" s="4" t="s">
        <v>49</v>
      </c>
      <c r="AE7" s="4" t="s">
        <v>50</v>
      </c>
      <c r="AF7" s="4" t="s">
        <v>51</v>
      </c>
      <c r="AG7" s="4" t="s">
        <v>52</v>
      </c>
      <c r="AH7" s="13"/>
      <c r="AI7" s="16"/>
      <c r="AJ7" s="4"/>
      <c r="AK7" s="4"/>
      <c r="AL7" s="4"/>
      <c r="AM7" s="3"/>
      <c r="AN7" s="2"/>
      <c r="AO7" s="4"/>
      <c r="AP7" s="13"/>
      <c r="AQ7" s="2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3"/>
      <c r="BP7" s="4"/>
      <c r="BQ7" s="108"/>
      <c r="BR7" s="109"/>
      <c r="BS7" s="4"/>
      <c r="BT7" s="4"/>
      <c r="BU7" s="4"/>
      <c r="BV7" s="4"/>
      <c r="BW7" s="4"/>
      <c r="BX7" s="4"/>
      <c r="BY7" s="4"/>
    </row>
    <row r="8" spans="2:77" ht="16.5" thickBot="1" x14ac:dyDescent="0.3">
      <c r="B8" s="5"/>
      <c r="C8" s="7"/>
      <c r="D8" s="6"/>
      <c r="E8" s="6"/>
      <c r="F8" s="6"/>
      <c r="G8" s="6"/>
      <c r="H8" s="6"/>
      <c r="I8" s="6"/>
      <c r="J8" s="6"/>
      <c r="K8" s="7"/>
      <c r="L8" s="116"/>
      <c r="M8" s="117"/>
      <c r="N8" s="6"/>
      <c r="O8" s="6"/>
      <c r="P8" s="6"/>
      <c r="Q8" s="6"/>
      <c r="R8" s="6"/>
      <c r="S8" s="6"/>
      <c r="T8" s="7"/>
      <c r="U8" s="6"/>
      <c r="V8" s="6"/>
      <c r="W8" s="6"/>
      <c r="X8" s="6"/>
      <c r="Y8" s="6"/>
      <c r="Z8" s="17"/>
      <c r="AA8" s="15"/>
      <c r="AB8" s="5"/>
      <c r="AC8" s="6"/>
      <c r="AD8" s="6"/>
      <c r="AE8" s="6"/>
      <c r="AF8" s="6"/>
      <c r="AG8" s="6"/>
      <c r="AH8" s="15"/>
      <c r="AI8" s="17"/>
      <c r="AJ8" s="6"/>
      <c r="AK8" s="6"/>
      <c r="AL8" s="6"/>
      <c r="AM8" s="7"/>
      <c r="AN8" s="5"/>
      <c r="AO8" s="6"/>
      <c r="AP8" s="15"/>
      <c r="AQ8" s="5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7"/>
      <c r="BP8" s="6"/>
      <c r="BQ8" s="106"/>
      <c r="BR8" s="107"/>
      <c r="BS8" s="6"/>
      <c r="BT8" s="6"/>
      <c r="BU8" s="6"/>
      <c r="BV8" s="6"/>
      <c r="BW8" s="6"/>
      <c r="BX8" s="6"/>
      <c r="BY8" s="6"/>
    </row>
    <row r="9" spans="2:77" ht="18" x14ac:dyDescent="0.25">
      <c r="B9" s="11" t="s">
        <v>13</v>
      </c>
      <c r="C9" s="30">
        <v>1</v>
      </c>
      <c r="D9" s="31">
        <v>0</v>
      </c>
      <c r="E9" s="31"/>
      <c r="F9" s="31"/>
      <c r="G9" s="31"/>
      <c r="H9" s="31"/>
      <c r="I9" s="31"/>
      <c r="J9" s="31"/>
      <c r="K9" s="30">
        <v>2</v>
      </c>
      <c r="L9" s="118">
        <v>1</v>
      </c>
      <c r="M9" s="119"/>
      <c r="N9" s="31"/>
      <c r="O9" s="31">
        <v>1</v>
      </c>
      <c r="P9" s="31">
        <v>0</v>
      </c>
      <c r="Q9" s="31">
        <v>1</v>
      </c>
      <c r="R9" s="31">
        <v>0</v>
      </c>
      <c r="S9" s="31">
        <v>0</v>
      </c>
      <c r="T9" s="30">
        <v>1</v>
      </c>
      <c r="U9" s="31"/>
      <c r="V9" s="31"/>
      <c r="W9" s="31"/>
      <c r="X9" s="31"/>
      <c r="Y9" s="31"/>
      <c r="Z9" s="32">
        <v>1</v>
      </c>
      <c r="AA9" s="33"/>
      <c r="AB9" s="34">
        <v>3</v>
      </c>
      <c r="AC9" s="31">
        <v>0</v>
      </c>
      <c r="AD9" s="31">
        <v>0</v>
      </c>
      <c r="AE9" s="31">
        <v>0</v>
      </c>
      <c r="AF9" s="31">
        <v>0</v>
      </c>
      <c r="AG9" s="31">
        <v>1</v>
      </c>
      <c r="AH9" s="33">
        <v>4</v>
      </c>
      <c r="AI9" s="32">
        <v>1</v>
      </c>
      <c r="AJ9" s="31">
        <v>1</v>
      </c>
      <c r="AK9" s="31">
        <v>1</v>
      </c>
      <c r="AL9" s="31">
        <v>0</v>
      </c>
      <c r="AM9" s="30">
        <v>3</v>
      </c>
      <c r="AN9" s="34" t="s">
        <v>1132</v>
      </c>
      <c r="AO9" s="31">
        <v>0</v>
      </c>
      <c r="AP9" s="33">
        <v>2</v>
      </c>
      <c r="AQ9" s="34" t="s">
        <v>1146</v>
      </c>
      <c r="AR9" s="31">
        <v>0</v>
      </c>
      <c r="AS9" s="31">
        <v>0</v>
      </c>
      <c r="AT9" s="31">
        <v>1</v>
      </c>
      <c r="AU9" s="31">
        <v>1</v>
      </c>
      <c r="AV9" s="31">
        <v>1</v>
      </c>
      <c r="AW9" s="31">
        <v>0</v>
      </c>
      <c r="AX9" s="31">
        <v>0</v>
      </c>
      <c r="AY9" s="31">
        <v>1</v>
      </c>
      <c r="AZ9" s="31">
        <v>0</v>
      </c>
      <c r="BA9" s="31">
        <v>1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1</v>
      </c>
      <c r="BK9" s="31">
        <v>1</v>
      </c>
      <c r="BL9" s="31">
        <v>0</v>
      </c>
      <c r="BM9" s="31">
        <v>0</v>
      </c>
      <c r="BN9" s="31">
        <v>1</v>
      </c>
      <c r="BO9" s="30">
        <v>6</v>
      </c>
      <c r="BP9" s="31">
        <v>1</v>
      </c>
      <c r="BQ9" s="102">
        <v>1</v>
      </c>
      <c r="BR9" s="103"/>
      <c r="BS9" s="31">
        <v>0</v>
      </c>
      <c r="BT9" s="31">
        <v>0</v>
      </c>
      <c r="BU9" s="31">
        <v>1</v>
      </c>
      <c r="BV9" s="31">
        <v>0</v>
      </c>
      <c r="BW9" s="31">
        <v>0</v>
      </c>
      <c r="BX9" s="31">
        <v>0</v>
      </c>
      <c r="BY9" s="31">
        <v>0</v>
      </c>
    </row>
    <row r="10" spans="2:77" ht="22.5" customHeight="1" thickBot="1" x14ac:dyDescent="0.3">
      <c r="B10" s="77" t="s">
        <v>1689</v>
      </c>
      <c r="C10" s="81">
        <v>0</v>
      </c>
      <c r="D10" s="79">
        <v>0</v>
      </c>
      <c r="E10" s="79"/>
      <c r="F10" s="79"/>
      <c r="G10" s="79"/>
      <c r="H10" s="79"/>
      <c r="I10" s="79"/>
      <c r="J10" s="79"/>
      <c r="K10" s="81">
        <v>2</v>
      </c>
      <c r="L10" s="120">
        <v>1</v>
      </c>
      <c r="M10" s="121"/>
      <c r="N10" s="79">
        <v>1</v>
      </c>
      <c r="O10" s="79">
        <v>1</v>
      </c>
      <c r="P10" s="79">
        <v>0</v>
      </c>
      <c r="Q10" s="79">
        <v>0</v>
      </c>
      <c r="R10" s="79">
        <v>1</v>
      </c>
      <c r="S10" s="79">
        <v>0</v>
      </c>
      <c r="T10" s="81">
        <v>2</v>
      </c>
      <c r="U10" s="79">
        <v>1</v>
      </c>
      <c r="V10" s="79">
        <v>0</v>
      </c>
      <c r="W10" s="79"/>
      <c r="X10" s="79"/>
      <c r="Y10" s="79"/>
      <c r="Z10" s="78">
        <v>2</v>
      </c>
      <c r="AA10" s="80">
        <v>1</v>
      </c>
      <c r="AB10" s="84">
        <v>2</v>
      </c>
      <c r="AC10" s="79">
        <v>0</v>
      </c>
      <c r="AD10" s="79">
        <v>0</v>
      </c>
      <c r="AE10" s="79">
        <v>0</v>
      </c>
      <c r="AF10" s="79">
        <v>1</v>
      </c>
      <c r="AG10" s="79">
        <v>1</v>
      </c>
      <c r="AH10" s="80">
        <v>3</v>
      </c>
      <c r="AI10" s="78">
        <v>1</v>
      </c>
      <c r="AJ10" s="79">
        <v>1</v>
      </c>
      <c r="AK10" s="79">
        <v>1</v>
      </c>
      <c r="AL10" s="79">
        <v>1</v>
      </c>
      <c r="AM10" s="81">
        <v>2</v>
      </c>
      <c r="AN10" s="84" t="s">
        <v>1699</v>
      </c>
      <c r="AO10" s="79">
        <v>0</v>
      </c>
      <c r="AP10" s="80">
        <v>3</v>
      </c>
      <c r="AQ10" s="84" t="s">
        <v>1696</v>
      </c>
      <c r="AR10" s="79">
        <v>0</v>
      </c>
      <c r="AS10" s="79">
        <v>0</v>
      </c>
      <c r="AT10" s="79">
        <v>0</v>
      </c>
      <c r="AU10" s="79">
        <v>0</v>
      </c>
      <c r="AV10" s="79">
        <v>1</v>
      </c>
      <c r="AW10" s="79">
        <v>0</v>
      </c>
      <c r="AX10" s="79">
        <v>1</v>
      </c>
      <c r="AY10" s="79">
        <v>1</v>
      </c>
      <c r="AZ10" s="79">
        <v>0</v>
      </c>
      <c r="BA10" s="79">
        <v>1</v>
      </c>
      <c r="BB10" s="79">
        <v>0</v>
      </c>
      <c r="BC10" s="79">
        <v>0</v>
      </c>
      <c r="BD10" s="79">
        <v>0</v>
      </c>
      <c r="BE10" s="79">
        <v>0</v>
      </c>
      <c r="BF10" s="79">
        <v>0</v>
      </c>
      <c r="BG10" s="79">
        <v>0</v>
      </c>
      <c r="BH10" s="79">
        <v>0</v>
      </c>
      <c r="BI10" s="79">
        <v>0</v>
      </c>
      <c r="BJ10" s="79">
        <v>1</v>
      </c>
      <c r="BK10" s="79">
        <v>1</v>
      </c>
      <c r="BL10" s="79">
        <v>0</v>
      </c>
      <c r="BM10" s="79">
        <v>0</v>
      </c>
      <c r="BN10" s="79">
        <v>1</v>
      </c>
      <c r="BO10" s="81">
        <v>3</v>
      </c>
      <c r="BP10" s="79">
        <v>1</v>
      </c>
      <c r="BQ10" s="104">
        <v>1</v>
      </c>
      <c r="BR10" s="105"/>
      <c r="BS10" s="79">
        <v>0</v>
      </c>
      <c r="BT10" s="79">
        <v>0</v>
      </c>
      <c r="BU10" s="79">
        <v>1</v>
      </c>
      <c r="BV10" s="79">
        <v>0</v>
      </c>
      <c r="BW10" s="79">
        <v>0</v>
      </c>
      <c r="BX10" s="79">
        <v>0</v>
      </c>
      <c r="BY10" s="79">
        <v>0</v>
      </c>
    </row>
    <row r="11" spans="2:77" ht="18" x14ac:dyDescent="0.25">
      <c r="B11" s="7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122"/>
      <c r="BR11" s="122"/>
      <c r="BS11" s="35"/>
      <c r="BT11" s="35"/>
      <c r="BU11" s="35"/>
      <c r="BV11" s="35"/>
      <c r="BW11" s="35"/>
      <c r="BX11" s="35"/>
      <c r="BY11" s="35"/>
    </row>
    <row r="12" spans="2:77" ht="15.75" x14ac:dyDescent="0.25">
      <c r="B12" s="1" t="s">
        <v>105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2:77" ht="15.75" x14ac:dyDescent="0.25">
      <c r="B13" s="1" t="s">
        <v>1131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</sheetData>
  <mergeCells count="30">
    <mergeCell ref="L10:M10"/>
    <mergeCell ref="BQ10:BR10"/>
    <mergeCell ref="BQ11:BR11"/>
    <mergeCell ref="BQ6:BR6"/>
    <mergeCell ref="L7:M7"/>
    <mergeCell ref="BQ7:BR7"/>
    <mergeCell ref="L8:M8"/>
    <mergeCell ref="BQ8:BR8"/>
    <mergeCell ref="L9:M9"/>
    <mergeCell ref="BQ9:BR9"/>
    <mergeCell ref="BG5:BI5"/>
    <mergeCell ref="BJ5:BN5"/>
    <mergeCell ref="BP5:BT5"/>
    <mergeCell ref="BU5:BX5"/>
    <mergeCell ref="L6:M6"/>
    <mergeCell ref="O6:P6"/>
    <mergeCell ref="Q6:S6"/>
    <mergeCell ref="U6:V6"/>
    <mergeCell ref="W6:Y6"/>
    <mergeCell ref="AD6:AG6"/>
    <mergeCell ref="C3:BY3"/>
    <mergeCell ref="D4:AL4"/>
    <mergeCell ref="AM4:BY4"/>
    <mergeCell ref="E5:I5"/>
    <mergeCell ref="K5:M5"/>
    <mergeCell ref="N5:AL5"/>
    <mergeCell ref="AN5:AO5"/>
    <mergeCell ref="AP5:AQ5"/>
    <mergeCell ref="AS5:AY5"/>
    <mergeCell ref="BB5:B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7CC5-EEC6-4806-AC74-3F0EC84FB3EC}">
  <dimension ref="B2:HW13"/>
  <sheetViews>
    <sheetView workbookViewId="0">
      <selection activeCell="F18" sqref="F18"/>
    </sheetView>
  </sheetViews>
  <sheetFormatPr defaultRowHeight="15" x14ac:dyDescent="0.25"/>
  <cols>
    <col min="2" max="2" width="44.85546875" bestFit="1" customWidth="1"/>
  </cols>
  <sheetData>
    <row r="2" spans="2:231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2:231" ht="15.75" x14ac:dyDescent="0.25">
      <c r="B3" s="20"/>
      <c r="C3" s="113" t="s">
        <v>106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  <c r="HG3" s="113"/>
      <c r="HH3" s="113"/>
      <c r="HI3" s="113"/>
      <c r="HJ3" s="113"/>
      <c r="HK3" s="113"/>
      <c r="HL3" s="113"/>
      <c r="HM3" s="113"/>
      <c r="HN3" s="113"/>
      <c r="HO3" s="113"/>
      <c r="HP3" s="113"/>
      <c r="HQ3" s="113"/>
      <c r="HR3" s="113"/>
      <c r="HS3" s="113"/>
      <c r="HT3" s="113"/>
      <c r="HU3" s="113"/>
      <c r="HV3" s="113"/>
      <c r="HW3" s="113"/>
    </row>
    <row r="4" spans="2:231" ht="15.75" x14ac:dyDescent="0.25">
      <c r="B4" s="2" t="s">
        <v>0</v>
      </c>
      <c r="C4" s="113" t="s">
        <v>107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 t="s">
        <v>149</v>
      </c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33"/>
      <c r="CO4" s="132" t="s">
        <v>177</v>
      </c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 t="s">
        <v>280</v>
      </c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  <c r="HW4" s="113"/>
    </row>
    <row r="5" spans="2:231" ht="15.75" x14ac:dyDescent="0.25">
      <c r="B5" s="2"/>
      <c r="C5" s="3" t="s">
        <v>108</v>
      </c>
      <c r="D5" s="2" t="s">
        <v>109</v>
      </c>
      <c r="E5" s="2" t="s">
        <v>110</v>
      </c>
      <c r="F5" s="2" t="s">
        <v>111</v>
      </c>
      <c r="G5" s="2" t="s">
        <v>112</v>
      </c>
      <c r="H5" s="4" t="s">
        <v>113</v>
      </c>
      <c r="I5" s="4" t="s">
        <v>114</v>
      </c>
      <c r="J5" s="16" t="s">
        <v>115</v>
      </c>
      <c r="K5" s="2" t="s">
        <v>116</v>
      </c>
      <c r="L5" s="108" t="s">
        <v>117</v>
      </c>
      <c r="M5" s="109"/>
      <c r="N5" s="2" t="s">
        <v>118</v>
      </c>
      <c r="O5" s="2" t="s">
        <v>119</v>
      </c>
      <c r="P5" s="4" t="s">
        <v>120</v>
      </c>
      <c r="Q5" s="2" t="s">
        <v>121</v>
      </c>
      <c r="R5" s="2" t="s">
        <v>122</v>
      </c>
      <c r="S5" s="4" t="s">
        <v>123</v>
      </c>
      <c r="T5" s="2" t="s">
        <v>124</v>
      </c>
      <c r="U5" s="2" t="s">
        <v>125</v>
      </c>
      <c r="V5" s="2" t="s">
        <v>126</v>
      </c>
      <c r="W5" s="2" t="s">
        <v>127</v>
      </c>
      <c r="X5" s="3" t="s">
        <v>128</v>
      </c>
      <c r="Y5" s="2" t="s">
        <v>129</v>
      </c>
      <c r="Z5" s="2" t="s">
        <v>130</v>
      </c>
      <c r="AA5" s="2" t="s">
        <v>131</v>
      </c>
      <c r="AB5" s="140" t="s">
        <v>132</v>
      </c>
      <c r="AC5" s="141"/>
      <c r="AD5" s="127" t="s">
        <v>340</v>
      </c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 t="s">
        <v>148</v>
      </c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6" t="s">
        <v>150</v>
      </c>
      <c r="BT5" s="4" t="s">
        <v>151</v>
      </c>
      <c r="BU5" s="16" t="s">
        <v>152</v>
      </c>
      <c r="BV5" s="4" t="s">
        <v>153</v>
      </c>
      <c r="BW5" s="4" t="s">
        <v>154</v>
      </c>
      <c r="BX5" s="4" t="s">
        <v>155</v>
      </c>
      <c r="BY5" s="4" t="s">
        <v>156</v>
      </c>
      <c r="BZ5" s="127" t="s">
        <v>157</v>
      </c>
      <c r="CA5" s="127"/>
      <c r="CB5" s="127"/>
      <c r="CC5" s="127"/>
      <c r="CD5" s="127"/>
      <c r="CE5" s="127"/>
      <c r="CF5" s="136" t="s">
        <v>176</v>
      </c>
      <c r="CG5" s="136"/>
      <c r="CH5" s="136"/>
      <c r="CI5" s="136"/>
      <c r="CJ5" s="127" t="s">
        <v>175</v>
      </c>
      <c r="CK5" s="127"/>
      <c r="CL5" s="127"/>
      <c r="CM5" s="127"/>
      <c r="CN5" s="128"/>
      <c r="CO5" s="131" t="s">
        <v>178</v>
      </c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8"/>
      <c r="EK5" s="131" t="s">
        <v>234</v>
      </c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 t="s">
        <v>262</v>
      </c>
      <c r="FK5" s="127"/>
      <c r="FL5" s="127"/>
      <c r="FM5" s="127"/>
      <c r="FN5" s="127"/>
      <c r="FO5" s="127"/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4" t="s">
        <v>281</v>
      </c>
      <c r="GA5" s="4" t="s">
        <v>282</v>
      </c>
      <c r="GB5" s="4" t="s">
        <v>283</v>
      </c>
      <c r="GC5" s="112" t="s">
        <v>284</v>
      </c>
      <c r="GD5" s="112"/>
      <c r="GE5" s="112"/>
      <c r="GF5" s="112"/>
      <c r="GG5" s="112"/>
      <c r="GH5" s="4" t="s">
        <v>290</v>
      </c>
      <c r="GI5" s="4" t="s">
        <v>291</v>
      </c>
      <c r="GJ5" s="112" t="s">
        <v>298</v>
      </c>
      <c r="GK5" s="112"/>
      <c r="GL5" s="112"/>
      <c r="GM5" s="112"/>
      <c r="GN5" s="112"/>
      <c r="GO5" s="112"/>
      <c r="GP5" s="112" t="s">
        <v>303</v>
      </c>
      <c r="GQ5" s="112"/>
      <c r="GR5" s="112"/>
      <c r="GS5" s="112"/>
      <c r="GT5" s="4" t="s">
        <v>304</v>
      </c>
      <c r="GU5" s="112" t="s">
        <v>309</v>
      </c>
      <c r="GV5" s="112"/>
      <c r="GW5" s="112"/>
      <c r="GX5" s="112"/>
      <c r="GY5" s="16" t="s">
        <v>310</v>
      </c>
      <c r="GZ5" s="4" t="s">
        <v>311</v>
      </c>
      <c r="HA5" s="112" t="s">
        <v>312</v>
      </c>
      <c r="HB5" s="112"/>
      <c r="HC5" s="4" t="s">
        <v>315</v>
      </c>
      <c r="HD5" s="4" t="s">
        <v>316</v>
      </c>
      <c r="HE5" s="4" t="s">
        <v>317</v>
      </c>
      <c r="HF5" s="4" t="s">
        <v>318</v>
      </c>
      <c r="HG5" s="4" t="s">
        <v>319</v>
      </c>
      <c r="HH5" s="112" t="s">
        <v>320</v>
      </c>
      <c r="HI5" s="112"/>
      <c r="HJ5" s="112"/>
      <c r="HK5" s="112" t="s">
        <v>324</v>
      </c>
      <c r="HL5" s="112"/>
      <c r="HM5" s="112"/>
      <c r="HN5" s="4" t="s">
        <v>328</v>
      </c>
      <c r="HO5" s="4" t="s">
        <v>329</v>
      </c>
      <c r="HP5" s="4" t="s">
        <v>330</v>
      </c>
      <c r="HQ5" s="4" t="s">
        <v>331</v>
      </c>
      <c r="HR5" s="4" t="s">
        <v>332</v>
      </c>
      <c r="HS5" s="112" t="s">
        <v>333</v>
      </c>
      <c r="HT5" s="112"/>
      <c r="HU5" s="4" t="s">
        <v>336</v>
      </c>
      <c r="HV5" s="126" t="s">
        <v>337</v>
      </c>
      <c r="HW5" s="126"/>
    </row>
    <row r="6" spans="2:231" ht="15.75" x14ac:dyDescent="0.25">
      <c r="B6" s="2"/>
      <c r="C6" s="3"/>
      <c r="D6" s="2"/>
      <c r="E6" s="2"/>
      <c r="F6" s="2"/>
      <c r="G6" s="2"/>
      <c r="H6" s="4"/>
      <c r="I6" s="4"/>
      <c r="J6" s="16"/>
      <c r="K6" s="2"/>
      <c r="L6" s="108"/>
      <c r="M6" s="109"/>
      <c r="N6" s="2"/>
      <c r="O6" s="2"/>
      <c r="P6" s="4"/>
      <c r="Q6" s="2"/>
      <c r="R6" s="2"/>
      <c r="S6" s="4"/>
      <c r="T6" s="2"/>
      <c r="U6" s="2"/>
      <c r="V6" s="2"/>
      <c r="W6" s="2"/>
      <c r="X6" s="3"/>
      <c r="Y6" s="2"/>
      <c r="Z6" s="2"/>
      <c r="AA6" s="2"/>
      <c r="AB6" s="140"/>
      <c r="AC6" s="141"/>
      <c r="AD6" s="126" t="s">
        <v>341</v>
      </c>
      <c r="AE6" s="126"/>
      <c r="AF6" s="126"/>
      <c r="AG6" s="126"/>
      <c r="AH6" s="126"/>
      <c r="AI6" s="126"/>
      <c r="AJ6" s="126"/>
      <c r="AK6" s="126"/>
      <c r="AL6" s="126"/>
      <c r="AM6" s="126"/>
      <c r="AN6" s="2" t="s">
        <v>342</v>
      </c>
      <c r="AO6" s="126" t="s">
        <v>343</v>
      </c>
      <c r="AP6" s="126"/>
      <c r="AQ6" s="126"/>
      <c r="AR6" s="126"/>
      <c r="AS6" s="126"/>
      <c r="AT6" s="126"/>
      <c r="AU6" s="126"/>
      <c r="AV6" s="126"/>
      <c r="AW6" s="126"/>
      <c r="AX6" s="126"/>
      <c r="AY6" s="2" t="s">
        <v>344</v>
      </c>
      <c r="AZ6" s="4" t="s">
        <v>345</v>
      </c>
      <c r="BA6" s="4" t="s">
        <v>346</v>
      </c>
      <c r="BB6" s="2" t="s">
        <v>347</v>
      </c>
      <c r="BC6" s="112" t="s">
        <v>368</v>
      </c>
      <c r="BD6" s="112"/>
      <c r="BE6" s="112"/>
      <c r="BF6" s="112"/>
      <c r="BG6" s="112"/>
      <c r="BH6" s="112"/>
      <c r="BI6" s="112"/>
      <c r="BJ6" s="2" t="s">
        <v>140</v>
      </c>
      <c r="BK6" s="126" t="s">
        <v>369</v>
      </c>
      <c r="BL6" s="126"/>
      <c r="BM6" s="126"/>
      <c r="BN6" s="126"/>
      <c r="BO6" s="126"/>
      <c r="BP6" s="126"/>
      <c r="BQ6" s="21"/>
      <c r="BR6" s="2" t="s">
        <v>147</v>
      </c>
      <c r="BS6" s="16"/>
      <c r="BT6" s="4"/>
      <c r="BU6" s="16"/>
      <c r="BV6" s="4"/>
      <c r="BW6" s="4"/>
      <c r="BX6" s="4"/>
      <c r="BY6" s="4"/>
      <c r="BZ6" s="4" t="s">
        <v>158</v>
      </c>
      <c r="CA6" s="4" t="s">
        <v>159</v>
      </c>
      <c r="CB6" s="4" t="s">
        <v>160</v>
      </c>
      <c r="CC6" s="112" t="s">
        <v>161</v>
      </c>
      <c r="CD6" s="112"/>
      <c r="CE6" s="4" t="s">
        <v>164</v>
      </c>
      <c r="CF6" s="4" t="s">
        <v>165</v>
      </c>
      <c r="CG6" s="4" t="s">
        <v>166</v>
      </c>
      <c r="CH6" s="4" t="s">
        <v>167</v>
      </c>
      <c r="CI6" s="16" t="s">
        <v>168</v>
      </c>
      <c r="CJ6" s="4" t="s">
        <v>169</v>
      </c>
      <c r="CK6" s="4" t="s">
        <v>170</v>
      </c>
      <c r="CL6" s="112" t="s">
        <v>171</v>
      </c>
      <c r="CM6" s="112"/>
      <c r="CN6" s="44" t="s">
        <v>174</v>
      </c>
      <c r="CO6" s="53" t="s">
        <v>179</v>
      </c>
      <c r="CP6" s="4" t="s">
        <v>180</v>
      </c>
      <c r="CQ6" s="4" t="s">
        <v>181</v>
      </c>
      <c r="CR6" s="16" t="s">
        <v>182</v>
      </c>
      <c r="CS6" s="3" t="s">
        <v>183</v>
      </c>
      <c r="CT6" s="13" t="s">
        <v>184</v>
      </c>
      <c r="CU6" s="3" t="s">
        <v>185</v>
      </c>
      <c r="CV6" s="4" t="s">
        <v>186</v>
      </c>
      <c r="CW6" s="4" t="s">
        <v>187</v>
      </c>
      <c r="CX6" s="4" t="s">
        <v>188</v>
      </c>
      <c r="CY6" s="126" t="s">
        <v>189</v>
      </c>
      <c r="CZ6" s="126"/>
      <c r="DA6" s="112" t="s">
        <v>192</v>
      </c>
      <c r="DB6" s="112"/>
      <c r="DC6" s="4" t="s">
        <v>195</v>
      </c>
      <c r="DD6" s="13" t="s">
        <v>196</v>
      </c>
      <c r="DE6" s="126" t="s">
        <v>201</v>
      </c>
      <c r="DF6" s="126"/>
      <c r="DG6" s="126"/>
      <c r="DH6" s="126"/>
      <c r="DI6" s="126" t="s">
        <v>202</v>
      </c>
      <c r="DJ6" s="126"/>
      <c r="DK6" s="126"/>
      <c r="DL6" s="126"/>
      <c r="DM6" s="126"/>
      <c r="DN6" s="126"/>
      <c r="DO6" s="126"/>
      <c r="DP6" s="126"/>
      <c r="DQ6" s="126"/>
      <c r="DR6" s="126"/>
      <c r="DS6" s="126"/>
      <c r="DT6" s="126"/>
      <c r="DU6" s="112" t="s">
        <v>215</v>
      </c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34"/>
      <c r="EK6" s="135" t="s">
        <v>253</v>
      </c>
      <c r="EL6" s="112"/>
      <c r="EM6" s="112"/>
      <c r="EN6" s="112"/>
      <c r="EO6" s="112"/>
      <c r="EP6" s="112" t="s">
        <v>255</v>
      </c>
      <c r="EQ6" s="112"/>
      <c r="ER6" s="112"/>
      <c r="ES6" s="112"/>
      <c r="ET6" s="112"/>
      <c r="EU6" s="112"/>
      <c r="EV6" s="126" t="s">
        <v>254</v>
      </c>
      <c r="EW6" s="126"/>
      <c r="EX6" s="126"/>
      <c r="EY6" s="126"/>
      <c r="EZ6" s="126"/>
      <c r="FA6" s="126"/>
      <c r="FB6" s="126"/>
      <c r="FC6" s="126"/>
      <c r="FD6" s="3" t="s">
        <v>256</v>
      </c>
      <c r="FE6" s="3" t="s">
        <v>257</v>
      </c>
      <c r="FF6" s="4" t="s">
        <v>258</v>
      </c>
      <c r="FG6" s="4" t="s">
        <v>259</v>
      </c>
      <c r="FH6" s="4" t="s">
        <v>260</v>
      </c>
      <c r="FI6" s="4" t="s">
        <v>261</v>
      </c>
      <c r="FJ6" s="4" t="s">
        <v>263</v>
      </c>
      <c r="FK6" s="112" t="s">
        <v>264</v>
      </c>
      <c r="FL6" s="112"/>
      <c r="FM6" s="112"/>
      <c r="FN6" s="112"/>
      <c r="FO6" s="112"/>
      <c r="FP6" s="4" t="s">
        <v>270</v>
      </c>
      <c r="FQ6" s="4" t="s">
        <v>271</v>
      </c>
      <c r="FR6" s="4" t="s">
        <v>272</v>
      </c>
      <c r="FS6" s="4" t="s">
        <v>273</v>
      </c>
      <c r="FT6" s="4" t="s">
        <v>274</v>
      </c>
      <c r="FU6" s="4" t="s">
        <v>275</v>
      </c>
      <c r="FV6" s="4" t="s">
        <v>276</v>
      </c>
      <c r="FW6" s="4" t="s">
        <v>277</v>
      </c>
      <c r="FX6" s="4" t="s">
        <v>278</v>
      </c>
      <c r="FY6" s="4" t="s">
        <v>279</v>
      </c>
      <c r="FZ6" s="4"/>
      <c r="GA6" s="4"/>
      <c r="GB6" s="4"/>
      <c r="GC6" s="4" t="s">
        <v>285</v>
      </c>
      <c r="GD6" s="4" t="s">
        <v>286</v>
      </c>
      <c r="GE6" s="4" t="s">
        <v>287</v>
      </c>
      <c r="GF6" s="4" t="s">
        <v>288</v>
      </c>
      <c r="GG6" s="4" t="s">
        <v>289</v>
      </c>
      <c r="GH6" s="4"/>
      <c r="GI6" s="4"/>
      <c r="GJ6" s="4" t="s">
        <v>292</v>
      </c>
      <c r="GK6" s="4" t="s">
        <v>293</v>
      </c>
      <c r="GL6" s="4" t="s">
        <v>294</v>
      </c>
      <c r="GM6" s="4" t="s">
        <v>295</v>
      </c>
      <c r="GN6" s="4" t="s">
        <v>296</v>
      </c>
      <c r="GO6" s="4" t="s">
        <v>297</v>
      </c>
      <c r="GP6" s="4" t="s">
        <v>299</v>
      </c>
      <c r="GQ6" s="4" t="s">
        <v>300</v>
      </c>
      <c r="GR6" s="4" t="s">
        <v>301</v>
      </c>
      <c r="GS6" s="4" t="s">
        <v>302</v>
      </c>
      <c r="GT6" s="4"/>
      <c r="GU6" s="4" t="s">
        <v>305</v>
      </c>
      <c r="GV6" s="4" t="s">
        <v>306</v>
      </c>
      <c r="GW6" s="4" t="s">
        <v>307</v>
      </c>
      <c r="GX6" s="4" t="s">
        <v>308</v>
      </c>
      <c r="GY6" s="16"/>
      <c r="GZ6" s="4"/>
      <c r="HA6" s="4" t="s">
        <v>313</v>
      </c>
      <c r="HB6" s="4" t="s">
        <v>314</v>
      </c>
      <c r="HC6" s="4"/>
      <c r="HD6" s="4"/>
      <c r="HE6" s="4"/>
      <c r="HF6" s="4"/>
      <c r="HG6" s="4"/>
      <c r="HH6" s="4" t="s">
        <v>321</v>
      </c>
      <c r="HI6" s="4" t="s">
        <v>322</v>
      </c>
      <c r="HJ6" s="4" t="s">
        <v>323</v>
      </c>
      <c r="HK6" s="4" t="s">
        <v>325</v>
      </c>
      <c r="HL6" s="4" t="s">
        <v>326</v>
      </c>
      <c r="HM6" s="4" t="s">
        <v>327</v>
      </c>
      <c r="HN6" s="4"/>
      <c r="HO6" s="4"/>
      <c r="HP6" s="4"/>
      <c r="HQ6" s="4"/>
      <c r="HR6" s="4"/>
      <c r="HS6" s="4" t="s">
        <v>334</v>
      </c>
      <c r="HT6" s="4" t="s">
        <v>335</v>
      </c>
      <c r="HU6" s="4"/>
      <c r="HV6" s="4" t="s">
        <v>338</v>
      </c>
      <c r="HW6" s="4" t="s">
        <v>339</v>
      </c>
    </row>
    <row r="7" spans="2:231" ht="15.75" x14ac:dyDescent="0.25">
      <c r="B7" s="2"/>
      <c r="C7" s="3"/>
      <c r="D7" s="2"/>
      <c r="E7" s="2"/>
      <c r="F7" s="2"/>
      <c r="G7" s="2"/>
      <c r="H7" s="4"/>
      <c r="I7" s="4"/>
      <c r="J7" s="16"/>
      <c r="K7" s="2"/>
      <c r="L7" s="108"/>
      <c r="M7" s="109"/>
      <c r="N7" s="2"/>
      <c r="O7" s="2"/>
      <c r="P7" s="4"/>
      <c r="Q7" s="2"/>
      <c r="R7" s="2"/>
      <c r="S7" s="4"/>
      <c r="T7" s="2"/>
      <c r="U7" s="2"/>
      <c r="V7" s="2"/>
      <c r="W7" s="2"/>
      <c r="X7" s="3"/>
      <c r="Y7" s="2"/>
      <c r="Z7" s="2"/>
      <c r="AA7" s="2"/>
      <c r="AB7" s="140"/>
      <c r="AC7" s="141"/>
      <c r="AD7" s="4" t="s">
        <v>348</v>
      </c>
      <c r="AE7" s="4" t="s">
        <v>349</v>
      </c>
      <c r="AF7" s="4" t="s">
        <v>350</v>
      </c>
      <c r="AG7" s="4" t="s">
        <v>351</v>
      </c>
      <c r="AH7" s="4" t="s">
        <v>352</v>
      </c>
      <c r="AI7" s="4" t="s">
        <v>353</v>
      </c>
      <c r="AJ7" s="4" t="s">
        <v>354</v>
      </c>
      <c r="AK7" s="4" t="s">
        <v>355</v>
      </c>
      <c r="AL7" s="4" t="s">
        <v>356</v>
      </c>
      <c r="AM7" s="4" t="s">
        <v>357</v>
      </c>
      <c r="AN7" s="2"/>
      <c r="AO7" s="4" t="s">
        <v>358</v>
      </c>
      <c r="AP7" s="4" t="s">
        <v>359</v>
      </c>
      <c r="AQ7" s="4" t="s">
        <v>360</v>
      </c>
      <c r="AR7" s="4" t="s">
        <v>361</v>
      </c>
      <c r="AS7" s="4" t="s">
        <v>362</v>
      </c>
      <c r="AT7" s="4" t="s">
        <v>363</v>
      </c>
      <c r="AU7" s="4" t="s">
        <v>364</v>
      </c>
      <c r="AV7" s="4" t="s">
        <v>365</v>
      </c>
      <c r="AW7" s="4" t="s">
        <v>366</v>
      </c>
      <c r="AX7" s="4" t="s">
        <v>367</v>
      </c>
      <c r="AY7" s="2"/>
      <c r="AZ7" s="4"/>
      <c r="BA7" s="4"/>
      <c r="BB7" s="2"/>
      <c r="BC7" s="4" t="s">
        <v>133</v>
      </c>
      <c r="BD7" s="4" t="s">
        <v>134</v>
      </c>
      <c r="BE7" s="4" t="s">
        <v>135</v>
      </c>
      <c r="BF7" s="4" t="s">
        <v>136</v>
      </c>
      <c r="BG7" s="4" t="s">
        <v>137</v>
      </c>
      <c r="BH7" s="4" t="s">
        <v>138</v>
      </c>
      <c r="BI7" s="4" t="s">
        <v>139</v>
      </c>
      <c r="BJ7" s="2"/>
      <c r="BK7" s="4" t="s">
        <v>141</v>
      </c>
      <c r="BL7" s="4" t="s">
        <v>142</v>
      </c>
      <c r="BM7" s="4" t="s">
        <v>143</v>
      </c>
      <c r="BN7" s="4" t="s">
        <v>144</v>
      </c>
      <c r="BO7" s="4" t="s">
        <v>145</v>
      </c>
      <c r="BP7" s="4" t="s">
        <v>146</v>
      </c>
      <c r="BQ7" s="4" t="s">
        <v>1143</v>
      </c>
      <c r="BR7" s="2"/>
      <c r="BS7" s="16"/>
      <c r="BT7" s="4"/>
      <c r="BU7" s="16"/>
      <c r="BV7" s="4"/>
      <c r="BW7" s="4"/>
      <c r="BX7" s="4"/>
      <c r="BY7" s="4"/>
      <c r="BZ7" s="4"/>
      <c r="CA7" s="4"/>
      <c r="CB7" s="4"/>
      <c r="CC7" s="4" t="s">
        <v>162</v>
      </c>
      <c r="CD7" s="4" t="s">
        <v>163</v>
      </c>
      <c r="CE7" s="4"/>
      <c r="CF7" s="4"/>
      <c r="CG7" s="4"/>
      <c r="CH7" s="4"/>
      <c r="CI7" s="16"/>
      <c r="CJ7" s="4"/>
      <c r="CK7" s="4"/>
      <c r="CL7" s="4" t="s">
        <v>172</v>
      </c>
      <c r="CM7" s="4" t="s">
        <v>173</v>
      </c>
      <c r="CN7" s="44"/>
      <c r="CO7" s="53"/>
      <c r="CP7" s="4"/>
      <c r="CQ7" s="4"/>
      <c r="CR7" s="16"/>
      <c r="CS7" s="3"/>
      <c r="CT7" s="13"/>
      <c r="CU7" s="3"/>
      <c r="CV7" s="4"/>
      <c r="CW7" s="4"/>
      <c r="CX7" s="4"/>
      <c r="CY7" s="4" t="s">
        <v>190</v>
      </c>
      <c r="CZ7" s="4" t="s">
        <v>191</v>
      </c>
      <c r="DA7" s="4" t="s">
        <v>193</v>
      </c>
      <c r="DB7" s="4" t="s">
        <v>194</v>
      </c>
      <c r="DC7" s="4"/>
      <c r="DD7" s="13"/>
      <c r="DE7" s="4" t="s">
        <v>197</v>
      </c>
      <c r="DF7" s="4" t="s">
        <v>198</v>
      </c>
      <c r="DG7" s="4" t="s">
        <v>199</v>
      </c>
      <c r="DH7" s="4" t="s">
        <v>200</v>
      </c>
      <c r="DI7" s="4" t="s">
        <v>203</v>
      </c>
      <c r="DJ7" s="4" t="s">
        <v>204</v>
      </c>
      <c r="DK7" s="4" t="s">
        <v>205</v>
      </c>
      <c r="DL7" s="4" t="s">
        <v>206</v>
      </c>
      <c r="DM7" s="4" t="s">
        <v>207</v>
      </c>
      <c r="DN7" s="4" t="s">
        <v>208</v>
      </c>
      <c r="DO7" s="4" t="s">
        <v>209</v>
      </c>
      <c r="DP7" s="4" t="s">
        <v>210</v>
      </c>
      <c r="DQ7" s="4" t="s">
        <v>211</v>
      </c>
      <c r="DR7" s="4" t="s">
        <v>212</v>
      </c>
      <c r="DS7" s="3" t="s">
        <v>213</v>
      </c>
      <c r="DT7" s="4" t="s">
        <v>214</v>
      </c>
      <c r="DU7" s="4" t="s">
        <v>216</v>
      </c>
      <c r="DV7" s="4" t="s">
        <v>217</v>
      </c>
      <c r="DW7" s="112" t="s">
        <v>218</v>
      </c>
      <c r="DX7" s="112"/>
      <c r="DY7" s="112"/>
      <c r="DZ7" s="112"/>
      <c r="EA7" s="112" t="s">
        <v>223</v>
      </c>
      <c r="EB7" s="112"/>
      <c r="EC7" s="112"/>
      <c r="ED7" s="112"/>
      <c r="EE7" s="112"/>
      <c r="EF7" s="112"/>
      <c r="EG7" s="112"/>
      <c r="EH7" s="112"/>
      <c r="EI7" s="112"/>
      <c r="EJ7" s="134"/>
      <c r="EK7" s="53" t="s">
        <v>235</v>
      </c>
      <c r="EL7" s="4" t="s">
        <v>236</v>
      </c>
      <c r="EM7" s="4" t="s">
        <v>237</v>
      </c>
      <c r="EN7" s="4" t="s">
        <v>238</v>
      </c>
      <c r="EO7" s="4" t="s">
        <v>239</v>
      </c>
      <c r="EP7" s="4" t="s">
        <v>240</v>
      </c>
      <c r="EQ7" s="4" t="s">
        <v>241</v>
      </c>
      <c r="ER7" s="4" t="s">
        <v>242</v>
      </c>
      <c r="ES7" s="4" t="s">
        <v>243</v>
      </c>
      <c r="ET7" s="4" t="s">
        <v>244</v>
      </c>
      <c r="EU7" s="4" t="s">
        <v>245</v>
      </c>
      <c r="EV7" s="4" t="s">
        <v>246</v>
      </c>
      <c r="EW7" s="4" t="s">
        <v>247</v>
      </c>
      <c r="EX7" s="4" t="s">
        <v>248</v>
      </c>
      <c r="EY7" s="4" t="s">
        <v>249</v>
      </c>
      <c r="EZ7" s="4" t="s">
        <v>250</v>
      </c>
      <c r="FA7" s="4" t="s">
        <v>251</v>
      </c>
      <c r="FB7" s="4" t="s">
        <v>252</v>
      </c>
      <c r="FC7" s="4" t="s">
        <v>1145</v>
      </c>
      <c r="FD7" s="3"/>
      <c r="FE7" s="3"/>
      <c r="FF7" s="4"/>
      <c r="FG7" s="4"/>
      <c r="FH7" s="4"/>
      <c r="FI7" s="4"/>
      <c r="FJ7" s="4"/>
      <c r="FK7" s="4" t="s">
        <v>265</v>
      </c>
      <c r="FL7" s="4" t="s">
        <v>266</v>
      </c>
      <c r="FM7" s="4" t="s">
        <v>267</v>
      </c>
      <c r="FN7" s="4" t="s">
        <v>268</v>
      </c>
      <c r="FO7" s="4" t="s">
        <v>269</v>
      </c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16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</row>
    <row r="8" spans="2:231" ht="16.5" thickBot="1" x14ac:dyDescent="0.3">
      <c r="B8" s="5"/>
      <c r="C8" s="7"/>
      <c r="D8" s="5"/>
      <c r="E8" s="5"/>
      <c r="F8" s="5"/>
      <c r="G8" s="5"/>
      <c r="H8" s="6"/>
      <c r="I8" s="6"/>
      <c r="J8" s="17"/>
      <c r="K8" s="5"/>
      <c r="L8" s="106"/>
      <c r="M8" s="107"/>
      <c r="N8" s="5"/>
      <c r="O8" s="5"/>
      <c r="P8" s="6"/>
      <c r="Q8" s="5"/>
      <c r="R8" s="5"/>
      <c r="S8" s="6"/>
      <c r="T8" s="5"/>
      <c r="U8" s="5"/>
      <c r="V8" s="5"/>
      <c r="W8" s="5"/>
      <c r="X8" s="7"/>
      <c r="Y8" s="5"/>
      <c r="Z8" s="5"/>
      <c r="AA8" s="5"/>
      <c r="AB8" s="146"/>
      <c r="AC8" s="147"/>
      <c r="AD8" s="6"/>
      <c r="AE8" s="6"/>
      <c r="AF8" s="6"/>
      <c r="AG8" s="6"/>
      <c r="AH8" s="6"/>
      <c r="AI8" s="6"/>
      <c r="AJ8" s="6"/>
      <c r="AK8" s="6"/>
      <c r="AL8" s="6"/>
      <c r="AM8" s="6"/>
      <c r="AN8" s="5"/>
      <c r="AO8" s="6"/>
      <c r="AP8" s="6"/>
      <c r="AQ8" s="6"/>
      <c r="AR8" s="6"/>
      <c r="AS8" s="6"/>
      <c r="AT8" s="6"/>
      <c r="AU8" s="6"/>
      <c r="AV8" s="6"/>
      <c r="AW8" s="6"/>
      <c r="AX8" s="6"/>
      <c r="AY8" s="5"/>
      <c r="AZ8" s="6"/>
      <c r="BA8" s="6"/>
      <c r="BB8" s="5"/>
      <c r="BC8" s="6"/>
      <c r="BD8" s="6"/>
      <c r="BE8" s="6"/>
      <c r="BF8" s="6"/>
      <c r="BG8" s="6"/>
      <c r="BH8" s="6"/>
      <c r="BI8" s="6"/>
      <c r="BJ8" s="5"/>
      <c r="BK8" s="6"/>
      <c r="BL8" s="6"/>
      <c r="BM8" s="6"/>
      <c r="BN8" s="6"/>
      <c r="BO8" s="6"/>
      <c r="BP8" s="6"/>
      <c r="BQ8" s="6"/>
      <c r="BR8" s="5"/>
      <c r="BS8" s="17"/>
      <c r="BT8" s="6"/>
      <c r="BU8" s="17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17"/>
      <c r="CJ8" s="6"/>
      <c r="CK8" s="6"/>
      <c r="CL8" s="6"/>
      <c r="CM8" s="6"/>
      <c r="CN8" s="45"/>
      <c r="CO8" s="54"/>
      <c r="CP8" s="6"/>
      <c r="CQ8" s="6"/>
      <c r="CR8" s="17"/>
      <c r="CS8" s="7"/>
      <c r="CT8" s="15"/>
      <c r="CU8" s="7"/>
      <c r="CV8" s="6"/>
      <c r="CW8" s="6"/>
      <c r="CX8" s="6"/>
      <c r="CY8" s="6"/>
      <c r="CZ8" s="6"/>
      <c r="DA8" s="6"/>
      <c r="DB8" s="6"/>
      <c r="DC8" s="6"/>
      <c r="DD8" s="15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7"/>
      <c r="DT8" s="6"/>
      <c r="DU8" s="6"/>
      <c r="DV8" s="6"/>
      <c r="DW8" s="6" t="s">
        <v>219</v>
      </c>
      <c r="DX8" s="6" t="s">
        <v>220</v>
      </c>
      <c r="DY8" s="6" t="s">
        <v>221</v>
      </c>
      <c r="DZ8" s="6" t="s">
        <v>222</v>
      </c>
      <c r="EA8" s="6" t="s">
        <v>224</v>
      </c>
      <c r="EB8" s="6" t="s">
        <v>225</v>
      </c>
      <c r="EC8" s="6" t="s">
        <v>226</v>
      </c>
      <c r="ED8" s="6" t="s">
        <v>227</v>
      </c>
      <c r="EE8" s="6" t="s">
        <v>228</v>
      </c>
      <c r="EF8" s="6" t="s">
        <v>229</v>
      </c>
      <c r="EG8" s="6" t="s">
        <v>230</v>
      </c>
      <c r="EH8" s="6" t="s">
        <v>231</v>
      </c>
      <c r="EI8" s="7" t="s">
        <v>232</v>
      </c>
      <c r="EJ8" s="45" t="s">
        <v>233</v>
      </c>
      <c r="EK8" s="54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7"/>
      <c r="FE8" s="7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17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</row>
    <row r="9" spans="2:231" ht="18" x14ac:dyDescent="0.25">
      <c r="B9" s="11" t="s">
        <v>13</v>
      </c>
      <c r="C9" s="9" t="s">
        <v>1130</v>
      </c>
      <c r="D9" s="37" t="s">
        <v>1138</v>
      </c>
      <c r="E9" s="10"/>
      <c r="F9" s="10" t="s">
        <v>1129</v>
      </c>
      <c r="G9" s="10" t="s">
        <v>1135</v>
      </c>
      <c r="H9" s="8" t="s">
        <v>1129</v>
      </c>
      <c r="I9" s="8" t="s">
        <v>1129</v>
      </c>
      <c r="J9" s="18" t="s">
        <v>1130</v>
      </c>
      <c r="K9" s="10" t="s">
        <v>1136</v>
      </c>
      <c r="L9" s="110" t="s">
        <v>1129</v>
      </c>
      <c r="M9" s="111"/>
      <c r="N9" s="10" t="s">
        <v>1130</v>
      </c>
      <c r="O9" s="10" t="s">
        <v>1130</v>
      </c>
      <c r="P9" s="8" t="s">
        <v>1129</v>
      </c>
      <c r="Q9" s="10" t="s">
        <v>1129</v>
      </c>
      <c r="R9" s="10" t="s">
        <v>1129</v>
      </c>
      <c r="S9" s="8" t="s">
        <v>1133</v>
      </c>
      <c r="T9" s="10"/>
      <c r="U9" s="10"/>
      <c r="V9" s="10" t="s">
        <v>1129</v>
      </c>
      <c r="W9" s="10" t="s">
        <v>1129</v>
      </c>
      <c r="X9" s="9" t="s">
        <v>1130</v>
      </c>
      <c r="Y9" s="10" t="s">
        <v>1134</v>
      </c>
      <c r="Z9" s="10" t="s">
        <v>1137</v>
      </c>
      <c r="AA9" s="10" t="s">
        <v>1140</v>
      </c>
      <c r="AB9" s="148" t="s">
        <v>1139</v>
      </c>
      <c r="AC9" s="149"/>
      <c r="AD9" s="8" t="s">
        <v>1129</v>
      </c>
      <c r="AE9" s="8" t="s">
        <v>1133</v>
      </c>
      <c r="AF9" s="8" t="s">
        <v>1133</v>
      </c>
      <c r="AG9" s="8" t="s">
        <v>1129</v>
      </c>
      <c r="AH9" s="8" t="s">
        <v>1133</v>
      </c>
      <c r="AI9" s="8" t="s">
        <v>1129</v>
      </c>
      <c r="AJ9" s="8" t="s">
        <v>1133</v>
      </c>
      <c r="AK9" s="8" t="s">
        <v>1133</v>
      </c>
      <c r="AL9" s="8" t="s">
        <v>1133</v>
      </c>
      <c r="AM9" s="8" t="s">
        <v>1133</v>
      </c>
      <c r="AN9" s="10" t="s">
        <v>1141</v>
      </c>
      <c r="AO9" s="8" t="s">
        <v>1129</v>
      </c>
      <c r="AP9" s="8" t="s">
        <v>1133</v>
      </c>
      <c r="AQ9" s="8" t="s">
        <v>1133</v>
      </c>
      <c r="AR9" s="8" t="s">
        <v>1129</v>
      </c>
      <c r="AS9" s="8" t="s">
        <v>1129</v>
      </c>
      <c r="AT9" s="8" t="s">
        <v>1133</v>
      </c>
      <c r="AU9" s="8" t="s">
        <v>1133</v>
      </c>
      <c r="AV9" s="8" t="s">
        <v>1129</v>
      </c>
      <c r="AW9" s="8" t="s">
        <v>1133</v>
      </c>
      <c r="AX9" s="8" t="s">
        <v>1133</v>
      </c>
      <c r="AY9" s="10" t="s">
        <v>1558</v>
      </c>
      <c r="AZ9" s="8" t="s">
        <v>1133</v>
      </c>
      <c r="BA9" s="8" t="s">
        <v>1133</v>
      </c>
      <c r="BB9" s="10"/>
      <c r="BC9" s="8" t="s">
        <v>1133</v>
      </c>
      <c r="BD9" s="8" t="s">
        <v>1129</v>
      </c>
      <c r="BE9" s="8" t="s">
        <v>1129</v>
      </c>
      <c r="BF9" s="8" t="s">
        <v>1133</v>
      </c>
      <c r="BG9" s="8" t="s">
        <v>1133</v>
      </c>
      <c r="BH9" s="8" t="s">
        <v>1133</v>
      </c>
      <c r="BI9" s="8" t="s">
        <v>1133</v>
      </c>
      <c r="BJ9" s="10" t="s">
        <v>1142</v>
      </c>
      <c r="BK9" s="8" t="s">
        <v>1133</v>
      </c>
      <c r="BL9" s="8" t="s">
        <v>1129</v>
      </c>
      <c r="BM9" s="8" t="s">
        <v>1133</v>
      </c>
      <c r="BN9" s="8" t="s">
        <v>1133</v>
      </c>
      <c r="BO9" s="8" t="s">
        <v>1133</v>
      </c>
      <c r="BP9" s="8" t="s">
        <v>1133</v>
      </c>
      <c r="BQ9" s="8" t="s">
        <v>1129</v>
      </c>
      <c r="BR9" s="10" t="s">
        <v>1144</v>
      </c>
      <c r="BS9" s="18" t="s">
        <v>1130</v>
      </c>
      <c r="BT9" s="8" t="s">
        <v>1133</v>
      </c>
      <c r="BU9" s="18" t="s">
        <v>1130</v>
      </c>
      <c r="BV9" s="8" t="s">
        <v>1133</v>
      </c>
      <c r="BW9" s="8" t="s">
        <v>1133</v>
      </c>
      <c r="BX9" s="8" t="s">
        <v>1133</v>
      </c>
      <c r="BY9" s="8" t="s">
        <v>1133</v>
      </c>
      <c r="BZ9" s="8" t="s">
        <v>1133</v>
      </c>
      <c r="CA9" s="8" t="s">
        <v>1129</v>
      </c>
      <c r="CB9" s="8" t="s">
        <v>1129</v>
      </c>
      <c r="CC9" s="8" t="s">
        <v>1129</v>
      </c>
      <c r="CD9" s="8" t="s">
        <v>1129</v>
      </c>
      <c r="CE9" s="8" t="s">
        <v>1133</v>
      </c>
      <c r="CF9" s="8" t="s">
        <v>1133</v>
      </c>
      <c r="CG9" s="8" t="s">
        <v>1129</v>
      </c>
      <c r="CH9" s="8" t="s">
        <v>1129</v>
      </c>
      <c r="CI9" s="18" t="s">
        <v>1130</v>
      </c>
      <c r="CJ9" s="8" t="s">
        <v>1129</v>
      </c>
      <c r="CK9" s="8" t="s">
        <v>1129</v>
      </c>
      <c r="CL9" s="8" t="s">
        <v>1129</v>
      </c>
      <c r="CM9" s="8" t="s">
        <v>1133</v>
      </c>
      <c r="CN9" s="46"/>
      <c r="CO9" s="55" t="s">
        <v>1133</v>
      </c>
      <c r="CP9" s="8"/>
      <c r="CQ9" s="8"/>
      <c r="CR9" s="18"/>
      <c r="CS9" s="9"/>
      <c r="CT9" s="14"/>
      <c r="CU9" s="9"/>
      <c r="CV9" s="8"/>
      <c r="CW9" s="8" t="s">
        <v>1129</v>
      </c>
      <c r="CX9" s="8"/>
      <c r="CY9" s="8"/>
      <c r="CZ9" s="8"/>
      <c r="DA9" s="8" t="s">
        <v>1129</v>
      </c>
      <c r="DB9" s="8" t="s">
        <v>1129</v>
      </c>
      <c r="DC9" s="8" t="s">
        <v>1129</v>
      </c>
      <c r="DD9" s="14"/>
      <c r="DE9" s="8" t="s">
        <v>1133</v>
      </c>
      <c r="DF9" s="8" t="s">
        <v>1133</v>
      </c>
      <c r="DG9" s="8" t="s">
        <v>1133</v>
      </c>
      <c r="DH9" s="8" t="s">
        <v>1133</v>
      </c>
      <c r="DI9" s="8"/>
      <c r="DJ9" s="8" t="s">
        <v>1133</v>
      </c>
      <c r="DK9" s="8" t="s">
        <v>1129</v>
      </c>
      <c r="DL9" s="8" t="s">
        <v>1133</v>
      </c>
      <c r="DM9" s="8" t="s">
        <v>1129</v>
      </c>
      <c r="DN9" s="8" t="s">
        <v>1133</v>
      </c>
      <c r="DO9" s="8" t="s">
        <v>1133</v>
      </c>
      <c r="DP9" s="8" t="s">
        <v>1129</v>
      </c>
      <c r="DQ9" s="8" t="s">
        <v>1129</v>
      </c>
      <c r="DR9" s="8" t="s">
        <v>1129</v>
      </c>
      <c r="DS9" s="9" t="s">
        <v>1130</v>
      </c>
      <c r="DT9" s="8" t="s">
        <v>1133</v>
      </c>
      <c r="DU9" s="8" t="s">
        <v>1133</v>
      </c>
      <c r="DV9" s="8" t="s">
        <v>1133</v>
      </c>
      <c r="DW9" s="8"/>
      <c r="DX9" s="8"/>
      <c r="DY9" s="8"/>
      <c r="DZ9" s="8"/>
      <c r="EA9" s="8" t="s">
        <v>1133</v>
      </c>
      <c r="EB9" s="8" t="s">
        <v>1133</v>
      </c>
      <c r="EC9" s="8" t="s">
        <v>1133</v>
      </c>
      <c r="ED9" s="8" t="s">
        <v>1133</v>
      </c>
      <c r="EE9" s="8" t="s">
        <v>1133</v>
      </c>
      <c r="EF9" s="8" t="s">
        <v>1133</v>
      </c>
      <c r="EG9" s="8" t="s">
        <v>1133</v>
      </c>
      <c r="EH9" s="8" t="s">
        <v>1133</v>
      </c>
      <c r="EI9" s="9"/>
      <c r="EJ9" s="46" t="s">
        <v>1129</v>
      </c>
      <c r="EK9" s="55"/>
      <c r="EL9" s="8"/>
      <c r="EM9" s="8"/>
      <c r="EN9" s="8"/>
      <c r="EO9" s="8"/>
      <c r="EP9" s="8"/>
      <c r="EQ9" s="8"/>
      <c r="ER9" s="8"/>
      <c r="ES9" s="8"/>
      <c r="ET9" s="8"/>
      <c r="EU9" s="8"/>
      <c r="EV9" s="8" t="s">
        <v>1133</v>
      </c>
      <c r="EW9" s="8" t="s">
        <v>1129</v>
      </c>
      <c r="EX9" s="8" t="s">
        <v>1133</v>
      </c>
      <c r="EY9" s="8" t="s">
        <v>1133</v>
      </c>
      <c r="EZ9" s="8" t="s">
        <v>1129</v>
      </c>
      <c r="FA9" s="39" t="s">
        <v>1133</v>
      </c>
      <c r="FB9" s="39" t="s">
        <v>1133</v>
      </c>
      <c r="FC9" s="8" t="s">
        <v>1129</v>
      </c>
      <c r="FD9" s="9" t="s">
        <v>1136</v>
      </c>
      <c r="FE9" s="9"/>
      <c r="FF9" s="8" t="s">
        <v>1133</v>
      </c>
      <c r="FG9" s="8" t="s">
        <v>1133</v>
      </c>
      <c r="FH9" s="8" t="s">
        <v>1133</v>
      </c>
      <c r="FI9" s="8" t="s">
        <v>1129</v>
      </c>
      <c r="FJ9" s="8"/>
      <c r="FK9" s="8"/>
      <c r="FL9" s="8"/>
      <c r="FM9" s="8"/>
      <c r="FN9" s="8"/>
      <c r="FO9" s="8"/>
      <c r="FP9" s="8"/>
      <c r="FQ9" s="8" t="s">
        <v>1129</v>
      </c>
      <c r="FR9" s="8" t="s">
        <v>1129</v>
      </c>
      <c r="FS9" s="8" t="s">
        <v>1129</v>
      </c>
      <c r="FT9" s="8" t="s">
        <v>1133</v>
      </c>
      <c r="FU9" s="8" t="s">
        <v>1129</v>
      </c>
      <c r="FV9" s="8" t="s">
        <v>1133</v>
      </c>
      <c r="FW9" s="8" t="s">
        <v>1129</v>
      </c>
      <c r="FX9" s="8" t="s">
        <v>1133</v>
      </c>
      <c r="FY9" s="8" t="s">
        <v>1133</v>
      </c>
      <c r="FZ9" s="8" t="s">
        <v>1133</v>
      </c>
      <c r="GA9" s="8" t="s">
        <v>1133</v>
      </c>
      <c r="GB9" s="8"/>
      <c r="GC9" s="8"/>
      <c r="GD9" s="8"/>
      <c r="GE9" s="8"/>
      <c r="GF9" s="8"/>
      <c r="GG9" s="8"/>
      <c r="GH9" s="8"/>
      <c r="GI9" s="8" t="s">
        <v>1133</v>
      </c>
      <c r="GJ9" s="8" t="s">
        <v>1129</v>
      </c>
      <c r="GK9" s="8" t="s">
        <v>1133</v>
      </c>
      <c r="GL9" s="8" t="s">
        <v>1133</v>
      </c>
      <c r="GM9" s="8" t="s">
        <v>1133</v>
      </c>
      <c r="GN9" s="8" t="s">
        <v>1133</v>
      </c>
      <c r="GO9" s="8" t="s">
        <v>1133</v>
      </c>
      <c r="GP9" s="8" t="s">
        <v>1129</v>
      </c>
      <c r="GQ9" s="8" t="s">
        <v>1133</v>
      </c>
      <c r="GR9" s="8" t="s">
        <v>1129</v>
      </c>
      <c r="GS9" s="8" t="s">
        <v>1133</v>
      </c>
      <c r="GT9" s="8" t="s">
        <v>1133</v>
      </c>
      <c r="GU9" s="8"/>
      <c r="GV9" s="8"/>
      <c r="GW9" s="8"/>
      <c r="GX9" s="8"/>
      <c r="GY9" s="18"/>
      <c r="GZ9" s="8" t="s">
        <v>1133</v>
      </c>
      <c r="HA9" s="8"/>
      <c r="HB9" s="8"/>
      <c r="HC9" s="8" t="s">
        <v>1133</v>
      </c>
      <c r="HD9" s="8" t="s">
        <v>1129</v>
      </c>
      <c r="HE9" s="8" t="s">
        <v>1133</v>
      </c>
      <c r="HF9" s="8" t="s">
        <v>1129</v>
      </c>
      <c r="HG9" s="8"/>
      <c r="HH9" s="8" t="s">
        <v>1129</v>
      </c>
      <c r="HI9" s="8" t="s">
        <v>1133</v>
      </c>
      <c r="HJ9" s="8" t="s">
        <v>1133</v>
      </c>
      <c r="HK9" s="8" t="s">
        <v>1129</v>
      </c>
      <c r="HL9" s="8" t="s">
        <v>1133</v>
      </c>
      <c r="HM9" s="8" t="s">
        <v>1133</v>
      </c>
      <c r="HN9" s="8" t="s">
        <v>1133</v>
      </c>
      <c r="HO9" s="8" t="s">
        <v>1133</v>
      </c>
      <c r="HP9" s="8"/>
      <c r="HQ9" s="8"/>
      <c r="HR9" s="8" t="s">
        <v>1133</v>
      </c>
      <c r="HS9" s="8" t="s">
        <v>1129</v>
      </c>
      <c r="HT9" s="8" t="s">
        <v>1133</v>
      </c>
      <c r="HU9" s="8" t="s">
        <v>1133</v>
      </c>
      <c r="HV9" s="8"/>
      <c r="HW9" s="8"/>
    </row>
    <row r="10" spans="2:231" ht="23.25" customHeight="1" thickBot="1" x14ac:dyDescent="0.3">
      <c r="B10" s="77" t="s">
        <v>1689</v>
      </c>
      <c r="C10" s="7" t="s">
        <v>1468</v>
      </c>
      <c r="D10" s="5" t="s">
        <v>1137</v>
      </c>
      <c r="E10" s="5" t="s">
        <v>1633</v>
      </c>
      <c r="F10" s="5" t="s">
        <v>1697</v>
      </c>
      <c r="G10" s="5" t="s">
        <v>1698</v>
      </c>
      <c r="H10" s="6" t="s">
        <v>1129</v>
      </c>
      <c r="I10" s="6" t="s">
        <v>1129</v>
      </c>
      <c r="J10" s="17" t="s">
        <v>1129</v>
      </c>
      <c r="K10" s="5" t="s">
        <v>1137</v>
      </c>
      <c r="L10" s="106" t="s">
        <v>1129</v>
      </c>
      <c r="M10" s="107"/>
      <c r="N10" s="5" t="s">
        <v>1130</v>
      </c>
      <c r="O10" s="5" t="s">
        <v>2070</v>
      </c>
      <c r="P10" s="6" t="s">
        <v>1129</v>
      </c>
      <c r="Q10" s="5" t="s">
        <v>1136</v>
      </c>
      <c r="R10" s="5" t="s">
        <v>2071</v>
      </c>
      <c r="S10" s="6" t="s">
        <v>1129</v>
      </c>
      <c r="T10" s="5" t="s">
        <v>1130</v>
      </c>
      <c r="U10" s="5" t="s">
        <v>1942</v>
      </c>
      <c r="V10" s="5" t="s">
        <v>1130</v>
      </c>
      <c r="W10" s="5" t="s">
        <v>1799</v>
      </c>
      <c r="X10" s="7" t="s">
        <v>1129</v>
      </c>
      <c r="Y10" s="5" t="s">
        <v>1130</v>
      </c>
      <c r="Z10" s="5" t="s">
        <v>1137</v>
      </c>
      <c r="AA10" s="5" t="s">
        <v>1666</v>
      </c>
      <c r="AB10" s="146" t="s">
        <v>1695</v>
      </c>
      <c r="AC10" s="147"/>
      <c r="AD10" s="6" t="s">
        <v>1133</v>
      </c>
      <c r="AE10" s="6" t="s">
        <v>1133</v>
      </c>
      <c r="AF10" s="6" t="s">
        <v>1133</v>
      </c>
      <c r="AG10" s="6" t="s">
        <v>1129</v>
      </c>
      <c r="AH10" s="6" t="s">
        <v>1129</v>
      </c>
      <c r="AI10" s="6" t="s">
        <v>1133</v>
      </c>
      <c r="AJ10" s="6" t="s">
        <v>1133</v>
      </c>
      <c r="AK10" s="6" t="s">
        <v>1133</v>
      </c>
      <c r="AL10" s="6" t="s">
        <v>1133</v>
      </c>
      <c r="AM10" s="6" t="s">
        <v>1133</v>
      </c>
      <c r="AN10" s="5" t="s">
        <v>1700</v>
      </c>
      <c r="AO10" s="6" t="s">
        <v>1133</v>
      </c>
      <c r="AP10" s="6" t="s">
        <v>1129</v>
      </c>
      <c r="AQ10" s="6" t="s">
        <v>1129</v>
      </c>
      <c r="AR10" s="6" t="s">
        <v>1133</v>
      </c>
      <c r="AS10" s="6" t="s">
        <v>1129</v>
      </c>
      <c r="AT10" s="6" t="s">
        <v>1129</v>
      </c>
      <c r="AU10" s="6" t="s">
        <v>1133</v>
      </c>
      <c r="AV10" s="6" t="s">
        <v>1133</v>
      </c>
      <c r="AW10" s="6" t="s">
        <v>1133</v>
      </c>
      <c r="AX10" s="6" t="s">
        <v>1133</v>
      </c>
      <c r="AY10" s="5" t="s">
        <v>1701</v>
      </c>
      <c r="AZ10" s="6" t="s">
        <v>1133</v>
      </c>
      <c r="BA10" s="6" t="s">
        <v>1133</v>
      </c>
      <c r="BB10" s="5"/>
      <c r="BC10" s="6" t="s">
        <v>1133</v>
      </c>
      <c r="BD10" s="6" t="s">
        <v>1129</v>
      </c>
      <c r="BE10" s="6" t="s">
        <v>1133</v>
      </c>
      <c r="BF10" s="6" t="s">
        <v>1133</v>
      </c>
      <c r="BG10" s="6" t="s">
        <v>1133</v>
      </c>
      <c r="BH10" s="6" t="s">
        <v>1133</v>
      </c>
      <c r="BI10" s="6" t="s">
        <v>1133</v>
      </c>
      <c r="BJ10" s="5" t="s">
        <v>1144</v>
      </c>
      <c r="BK10" s="6" t="s">
        <v>1129</v>
      </c>
      <c r="BL10" s="6" t="s">
        <v>1129</v>
      </c>
      <c r="BM10" s="6" t="s">
        <v>1133</v>
      </c>
      <c r="BN10" s="6" t="s">
        <v>1133</v>
      </c>
      <c r="BO10" s="6" t="s">
        <v>1133</v>
      </c>
      <c r="BP10" s="6" t="s">
        <v>1133</v>
      </c>
      <c r="BQ10" s="6" t="s">
        <v>1133</v>
      </c>
      <c r="BR10" s="5" t="s">
        <v>1702</v>
      </c>
      <c r="BS10" s="17" t="s">
        <v>1130</v>
      </c>
      <c r="BT10" s="6" t="s">
        <v>1129</v>
      </c>
      <c r="BU10" s="17" t="s">
        <v>1130</v>
      </c>
      <c r="BV10" s="6" t="s">
        <v>1133</v>
      </c>
      <c r="BW10" s="6" t="s">
        <v>1133</v>
      </c>
      <c r="BX10" s="6" t="s">
        <v>1133</v>
      </c>
      <c r="BY10" s="6" t="s">
        <v>1133</v>
      </c>
      <c r="BZ10" s="6" t="s">
        <v>1133</v>
      </c>
      <c r="CA10" s="6" t="s">
        <v>1133</v>
      </c>
      <c r="CB10" s="6" t="s">
        <v>1129</v>
      </c>
      <c r="CC10" s="6" t="s">
        <v>1129</v>
      </c>
      <c r="CD10" s="6" t="s">
        <v>1133</v>
      </c>
      <c r="CE10" s="6" t="s">
        <v>1133</v>
      </c>
      <c r="CF10" s="6" t="s">
        <v>1129</v>
      </c>
      <c r="CG10" s="6" t="s">
        <v>1133</v>
      </c>
      <c r="CH10" s="6" t="s">
        <v>1129</v>
      </c>
      <c r="CI10" s="17" t="s">
        <v>1130</v>
      </c>
      <c r="CJ10" s="6" t="s">
        <v>1133</v>
      </c>
      <c r="CK10" s="6" t="s">
        <v>1133</v>
      </c>
      <c r="CL10" s="6"/>
      <c r="CM10" s="6"/>
      <c r="CN10" s="45"/>
      <c r="CO10" s="54" t="s">
        <v>1129</v>
      </c>
      <c r="CP10" s="6" t="s">
        <v>1129</v>
      </c>
      <c r="CQ10" s="6" t="s">
        <v>1129</v>
      </c>
      <c r="CR10" s="17" t="s">
        <v>1130</v>
      </c>
      <c r="CS10" s="7" t="s">
        <v>1129</v>
      </c>
      <c r="CT10" s="15" t="s">
        <v>1130</v>
      </c>
      <c r="CU10" s="7" t="s">
        <v>1129</v>
      </c>
      <c r="CV10" s="6" t="s">
        <v>1129</v>
      </c>
      <c r="CW10" s="6" t="s">
        <v>1129</v>
      </c>
      <c r="CX10" s="6" t="s">
        <v>1133</v>
      </c>
      <c r="CY10" s="6" t="s">
        <v>1129</v>
      </c>
      <c r="CZ10" s="6" t="s">
        <v>1129</v>
      </c>
      <c r="DA10" s="6" t="s">
        <v>1129</v>
      </c>
      <c r="DB10" s="6" t="s">
        <v>1129</v>
      </c>
      <c r="DC10" s="6" t="s">
        <v>1129</v>
      </c>
      <c r="DD10" s="15" t="s">
        <v>1133</v>
      </c>
      <c r="DE10" s="6" t="s">
        <v>1133</v>
      </c>
      <c r="DF10" s="6" t="s">
        <v>1133</v>
      </c>
      <c r="DG10" s="6" t="s">
        <v>1133</v>
      </c>
      <c r="DH10" s="6" t="s">
        <v>1133</v>
      </c>
      <c r="DI10" s="6" t="s">
        <v>1129</v>
      </c>
      <c r="DJ10" s="6" t="s">
        <v>1129</v>
      </c>
      <c r="DK10" s="6" t="s">
        <v>1129</v>
      </c>
      <c r="DL10" s="6" t="s">
        <v>1133</v>
      </c>
      <c r="DM10" s="6" t="s">
        <v>1129</v>
      </c>
      <c r="DN10" s="6" t="s">
        <v>1129</v>
      </c>
      <c r="DO10" s="6" t="s">
        <v>1133</v>
      </c>
      <c r="DP10" s="6" t="s">
        <v>1133</v>
      </c>
      <c r="DQ10" s="6" t="s">
        <v>1133</v>
      </c>
      <c r="DR10" s="6" t="s">
        <v>1133</v>
      </c>
      <c r="DS10" s="7"/>
      <c r="DT10" s="6" t="s">
        <v>1129</v>
      </c>
      <c r="DU10" s="6" t="s">
        <v>1133</v>
      </c>
      <c r="DV10" s="6" t="s">
        <v>1129</v>
      </c>
      <c r="DW10" s="6" t="s">
        <v>1129</v>
      </c>
      <c r="DX10" s="6" t="s">
        <v>1133</v>
      </c>
      <c r="DY10" s="6" t="s">
        <v>1133</v>
      </c>
      <c r="DZ10" s="6" t="s">
        <v>1133</v>
      </c>
      <c r="EA10" s="6" t="s">
        <v>1133</v>
      </c>
      <c r="EB10" s="6" t="s">
        <v>1133</v>
      </c>
      <c r="EC10" s="6" t="s">
        <v>1133</v>
      </c>
      <c r="ED10" s="6" t="s">
        <v>1133</v>
      </c>
      <c r="EE10" s="6" t="s">
        <v>1133</v>
      </c>
      <c r="EF10" s="6" t="s">
        <v>1133</v>
      </c>
      <c r="EG10" s="6" t="s">
        <v>1133</v>
      </c>
      <c r="EH10" s="6" t="s">
        <v>1133</v>
      </c>
      <c r="EI10" s="7"/>
      <c r="EJ10" s="45" t="s">
        <v>1129</v>
      </c>
      <c r="EK10" s="54" t="s">
        <v>1129</v>
      </c>
      <c r="EL10" s="6" t="s">
        <v>1133</v>
      </c>
      <c r="EM10" s="6" t="s">
        <v>1133</v>
      </c>
      <c r="EN10" s="6" t="s">
        <v>1129</v>
      </c>
      <c r="EO10" s="6" t="s">
        <v>1133</v>
      </c>
      <c r="EP10" s="6"/>
      <c r="EQ10" s="6"/>
      <c r="ER10" s="6"/>
      <c r="ES10" s="6"/>
      <c r="ET10" s="6"/>
      <c r="EU10" s="6"/>
      <c r="EV10" s="6" t="s">
        <v>1133</v>
      </c>
      <c r="EW10" s="6" t="s">
        <v>1133</v>
      </c>
      <c r="EX10" s="6" t="s">
        <v>1133</v>
      </c>
      <c r="EY10" s="6" t="s">
        <v>1133</v>
      </c>
      <c r="EZ10" s="6" t="s">
        <v>1129</v>
      </c>
      <c r="FA10" s="6" t="s">
        <v>1129</v>
      </c>
      <c r="FB10" s="6" t="s">
        <v>1133</v>
      </c>
      <c r="FC10" s="6" t="s">
        <v>1133</v>
      </c>
      <c r="FD10" s="7"/>
      <c r="FE10" s="7"/>
      <c r="FF10" s="6"/>
      <c r="FG10" s="6"/>
      <c r="FH10" s="6"/>
      <c r="FI10" s="6"/>
      <c r="FJ10" s="6"/>
      <c r="FK10" s="6" t="s">
        <v>1129</v>
      </c>
      <c r="FL10" s="6" t="s">
        <v>1129</v>
      </c>
      <c r="FM10" s="6" t="s">
        <v>1129</v>
      </c>
      <c r="FN10" s="6" t="s">
        <v>1129</v>
      </c>
      <c r="FO10" s="6" t="s">
        <v>1129</v>
      </c>
      <c r="FP10" s="6" t="s">
        <v>1129</v>
      </c>
      <c r="FQ10" s="6" t="s">
        <v>1129</v>
      </c>
      <c r="FR10" s="6"/>
      <c r="FS10" s="6" t="s">
        <v>1133</v>
      </c>
      <c r="FT10" s="6" t="s">
        <v>1133</v>
      </c>
      <c r="FU10" s="6" t="s">
        <v>1133</v>
      </c>
      <c r="FV10" s="6"/>
      <c r="FW10" s="6" t="s">
        <v>1133</v>
      </c>
      <c r="FX10" s="6" t="s">
        <v>1133</v>
      </c>
      <c r="FY10" s="6" t="s">
        <v>1133</v>
      </c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17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</row>
    <row r="11" spans="2:231" ht="18" x14ac:dyDescent="0.25">
      <c r="B11" s="7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25"/>
      <c r="AC11" s="125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</row>
    <row r="12" spans="2:231" ht="15.75" x14ac:dyDescent="0.25">
      <c r="B12" s="1" t="s">
        <v>2075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</row>
    <row r="13" spans="2:231" ht="15.75" x14ac:dyDescent="0.25">
      <c r="B13" s="1" t="s">
        <v>2074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</row>
  </sheetData>
  <mergeCells count="52">
    <mergeCell ref="AB11:AC11"/>
    <mergeCell ref="L8:M8"/>
    <mergeCell ref="AB8:AC8"/>
    <mergeCell ref="L9:M9"/>
    <mergeCell ref="AB9:AC9"/>
    <mergeCell ref="L10:M10"/>
    <mergeCell ref="AB10:AC10"/>
    <mergeCell ref="EP6:EU6"/>
    <mergeCell ref="EV6:FC6"/>
    <mergeCell ref="FK6:FO6"/>
    <mergeCell ref="L7:M7"/>
    <mergeCell ref="AB7:AC7"/>
    <mergeCell ref="DW7:DZ7"/>
    <mergeCell ref="EA7:EJ7"/>
    <mergeCell ref="CY6:CZ6"/>
    <mergeCell ref="DA6:DB6"/>
    <mergeCell ref="DE6:DH6"/>
    <mergeCell ref="DI6:DT6"/>
    <mergeCell ref="DU6:EJ6"/>
    <mergeCell ref="EK6:EO6"/>
    <mergeCell ref="HS5:HT5"/>
    <mergeCell ref="HV5:HW5"/>
    <mergeCell ref="L6:M6"/>
    <mergeCell ref="AB6:AC6"/>
    <mergeCell ref="AD6:AM6"/>
    <mergeCell ref="AO6:AX6"/>
    <mergeCell ref="BC6:BI6"/>
    <mergeCell ref="BK6:BP6"/>
    <mergeCell ref="CC6:CD6"/>
    <mergeCell ref="CL6:CM6"/>
    <mergeCell ref="GJ5:GO5"/>
    <mergeCell ref="GP5:GS5"/>
    <mergeCell ref="GU5:GX5"/>
    <mergeCell ref="HA5:HB5"/>
    <mergeCell ref="HH5:HJ5"/>
    <mergeCell ref="HK5:HM5"/>
    <mergeCell ref="CF5:CI5"/>
    <mergeCell ref="CJ5:CN5"/>
    <mergeCell ref="CO5:EJ5"/>
    <mergeCell ref="EK5:FI5"/>
    <mergeCell ref="FJ5:FY5"/>
    <mergeCell ref="GC5:GG5"/>
    <mergeCell ref="C3:HW3"/>
    <mergeCell ref="C4:BR4"/>
    <mergeCell ref="BS4:CN4"/>
    <mergeCell ref="CO4:FY4"/>
    <mergeCell ref="FZ4:HW4"/>
    <mergeCell ref="L5:M5"/>
    <mergeCell ref="AB5:AC5"/>
    <mergeCell ref="AD5:BB5"/>
    <mergeCell ref="BC5:BR5"/>
    <mergeCell ref="BZ5:C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3BC0-D9D7-4190-BD0E-ECBDFA49F2E4}">
  <dimension ref="B2:TE13"/>
  <sheetViews>
    <sheetView topLeftCell="IZ1" workbookViewId="0">
      <selection activeCell="JL9" sqref="JL9"/>
    </sheetView>
  </sheetViews>
  <sheetFormatPr defaultRowHeight="15" x14ac:dyDescent="0.25"/>
  <cols>
    <col min="2" max="2" width="44.85546875" bestFit="1" customWidth="1"/>
  </cols>
  <sheetData>
    <row r="2" spans="2:525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</row>
    <row r="3" spans="2:525" ht="15.75" x14ac:dyDescent="0.25">
      <c r="B3" s="20"/>
      <c r="C3" s="113" t="s">
        <v>370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  <c r="HG3" s="113"/>
      <c r="HH3" s="113"/>
      <c r="HI3" s="113"/>
      <c r="HJ3" s="113"/>
      <c r="HK3" s="113"/>
      <c r="HL3" s="113"/>
      <c r="HM3" s="113"/>
      <c r="HN3" s="113"/>
      <c r="HO3" s="113"/>
      <c r="HP3" s="113"/>
      <c r="HQ3" s="113"/>
      <c r="HR3" s="113"/>
      <c r="HS3" s="113"/>
      <c r="HT3" s="113"/>
      <c r="HU3" s="113"/>
      <c r="HV3" s="113"/>
      <c r="HW3" s="113"/>
      <c r="HX3" s="113"/>
      <c r="HY3" s="113"/>
      <c r="HZ3" s="113"/>
      <c r="IA3" s="113"/>
      <c r="IB3" s="113"/>
      <c r="IC3" s="113"/>
      <c r="ID3" s="113"/>
      <c r="IE3" s="113"/>
      <c r="IF3" s="113"/>
      <c r="IG3" s="113"/>
      <c r="IH3" s="113"/>
      <c r="II3" s="113"/>
      <c r="IJ3" s="113"/>
      <c r="IK3" s="113"/>
      <c r="IL3" s="113"/>
      <c r="IM3" s="113"/>
      <c r="IN3" s="113"/>
      <c r="IO3" s="113"/>
      <c r="IP3" s="113"/>
      <c r="IQ3" s="113"/>
      <c r="IR3" s="113"/>
      <c r="IS3" s="113"/>
      <c r="IT3" s="113"/>
      <c r="IU3" s="113"/>
      <c r="IV3" s="113"/>
      <c r="IW3" s="113"/>
      <c r="IX3" s="113"/>
      <c r="IY3" s="113"/>
      <c r="IZ3" s="113"/>
      <c r="JA3" s="113"/>
      <c r="JB3" s="113"/>
      <c r="JC3" s="113"/>
      <c r="JD3" s="113"/>
      <c r="JE3" s="113"/>
      <c r="JF3" s="113"/>
      <c r="JG3" s="113"/>
      <c r="JH3" s="113"/>
      <c r="JI3" s="113"/>
      <c r="JJ3" s="113"/>
      <c r="JK3" s="113"/>
      <c r="JL3" s="113"/>
      <c r="JM3" s="113"/>
      <c r="JN3" s="113"/>
      <c r="JO3" s="113"/>
      <c r="JP3" s="113"/>
      <c r="JQ3" s="113"/>
      <c r="JR3" s="113"/>
      <c r="JS3" s="113"/>
      <c r="JT3" s="113"/>
      <c r="JU3" s="113"/>
      <c r="JV3" s="113"/>
      <c r="JW3" s="113"/>
      <c r="JX3" s="113"/>
      <c r="JY3" s="113"/>
      <c r="JZ3" s="113"/>
      <c r="KA3" s="113"/>
      <c r="KB3" s="113"/>
      <c r="KC3" s="113"/>
      <c r="KD3" s="113"/>
      <c r="KE3" s="113"/>
      <c r="KF3" s="113"/>
      <c r="KG3" s="113"/>
      <c r="KH3" s="113"/>
      <c r="KI3" s="113"/>
      <c r="KJ3" s="113"/>
      <c r="KK3" s="113"/>
      <c r="KL3" s="113"/>
      <c r="KM3" s="113"/>
      <c r="KN3" s="113"/>
      <c r="KO3" s="113"/>
      <c r="KP3" s="113"/>
      <c r="KQ3" s="113"/>
      <c r="KR3" s="113"/>
      <c r="KS3" s="113"/>
      <c r="KT3" s="113"/>
      <c r="KU3" s="113"/>
      <c r="KV3" s="113"/>
      <c r="KW3" s="113"/>
      <c r="KX3" s="113"/>
      <c r="KY3" s="113"/>
      <c r="KZ3" s="113"/>
      <c r="LA3" s="113"/>
      <c r="LB3" s="113"/>
      <c r="LC3" s="113"/>
      <c r="LD3" s="113"/>
      <c r="LE3" s="113"/>
      <c r="LF3" s="113"/>
      <c r="LG3" s="113"/>
      <c r="LH3" s="113"/>
      <c r="LI3" s="113"/>
      <c r="LJ3" s="113"/>
      <c r="LK3" s="113"/>
      <c r="LL3" s="113"/>
      <c r="LM3" s="113"/>
      <c r="LN3" s="113"/>
      <c r="LO3" s="113"/>
      <c r="LP3" s="113"/>
      <c r="LQ3" s="113"/>
      <c r="LR3" s="113"/>
      <c r="LS3" s="113"/>
      <c r="LT3" s="113"/>
      <c r="LU3" s="113"/>
      <c r="LV3" s="113"/>
      <c r="LW3" s="113"/>
      <c r="LX3" s="113"/>
      <c r="LY3" s="113"/>
      <c r="LZ3" s="113"/>
      <c r="MA3" s="113"/>
      <c r="MB3" s="113"/>
      <c r="MC3" s="113"/>
      <c r="MD3" s="113"/>
      <c r="ME3" s="113"/>
      <c r="MF3" s="113"/>
      <c r="MG3" s="113"/>
      <c r="MH3" s="113"/>
      <c r="MI3" s="113"/>
      <c r="MJ3" s="113"/>
      <c r="MK3" s="113"/>
      <c r="ML3" s="113"/>
      <c r="MM3" s="113"/>
      <c r="MN3" s="113"/>
      <c r="MO3" s="113"/>
      <c r="MP3" s="113"/>
      <c r="MQ3" s="113"/>
      <c r="MR3" s="113"/>
      <c r="MS3" s="113"/>
      <c r="MT3" s="113"/>
      <c r="MU3" s="113"/>
      <c r="MV3" s="113"/>
      <c r="MW3" s="113"/>
      <c r="MX3" s="113"/>
      <c r="MY3" s="113"/>
      <c r="MZ3" s="113"/>
      <c r="NA3" s="113"/>
      <c r="NB3" s="113"/>
      <c r="NC3" s="113"/>
      <c r="ND3" s="113"/>
      <c r="NE3" s="113"/>
      <c r="NF3" s="113"/>
      <c r="NG3" s="113"/>
      <c r="NH3" s="113"/>
      <c r="NI3" s="113"/>
      <c r="NJ3" s="113"/>
      <c r="NK3" s="113"/>
      <c r="NL3" s="113"/>
      <c r="NM3" s="113"/>
      <c r="NN3" s="113"/>
      <c r="NO3" s="113"/>
      <c r="NP3" s="113"/>
      <c r="NQ3" s="113"/>
      <c r="NR3" s="113"/>
      <c r="NS3" s="113"/>
      <c r="NT3" s="113"/>
      <c r="NU3" s="113"/>
      <c r="NV3" s="113"/>
      <c r="NW3" s="113"/>
      <c r="NX3" s="113"/>
      <c r="NY3" s="113"/>
      <c r="NZ3" s="113"/>
      <c r="OA3" s="113"/>
      <c r="OB3" s="113"/>
      <c r="OC3" s="113"/>
      <c r="OD3" s="113"/>
      <c r="OE3" s="113"/>
      <c r="OF3" s="113"/>
      <c r="OG3" s="113"/>
      <c r="OH3" s="113"/>
      <c r="OI3" s="113"/>
      <c r="OJ3" s="113"/>
      <c r="OK3" s="113"/>
      <c r="OL3" s="113"/>
      <c r="OM3" s="113"/>
      <c r="ON3" s="113"/>
      <c r="OO3" s="113"/>
      <c r="OP3" s="113"/>
      <c r="OQ3" s="113"/>
      <c r="OR3" s="113"/>
      <c r="OS3" s="113"/>
      <c r="OT3" s="113"/>
      <c r="OU3" s="113"/>
      <c r="OV3" s="113"/>
      <c r="OW3" s="113"/>
      <c r="OX3" s="113"/>
      <c r="OY3" s="113"/>
      <c r="OZ3" s="113"/>
      <c r="PA3" s="113"/>
      <c r="PB3" s="113"/>
      <c r="PC3" s="113"/>
      <c r="PD3" s="113"/>
      <c r="PE3" s="113"/>
      <c r="PF3" s="113"/>
      <c r="PG3" s="113"/>
      <c r="PH3" s="113"/>
      <c r="PI3" s="113"/>
      <c r="PJ3" s="113"/>
      <c r="PK3" s="113"/>
      <c r="PL3" s="113"/>
      <c r="PM3" s="113"/>
      <c r="PN3" s="113"/>
      <c r="PO3" s="113"/>
      <c r="PP3" s="113"/>
      <c r="PQ3" s="113"/>
      <c r="PR3" s="113"/>
      <c r="PS3" s="113"/>
      <c r="PT3" s="113"/>
      <c r="PU3" s="113"/>
      <c r="PV3" s="113"/>
      <c r="PW3" s="113"/>
      <c r="PX3" s="113"/>
      <c r="PY3" s="113"/>
      <c r="PZ3" s="113"/>
      <c r="QA3" s="113"/>
      <c r="QB3" s="113"/>
      <c r="QC3" s="113"/>
      <c r="QD3" s="113"/>
      <c r="QE3" s="113"/>
      <c r="QF3" s="113"/>
      <c r="QG3" s="113"/>
      <c r="QH3" s="113"/>
      <c r="QI3" s="113"/>
      <c r="QJ3" s="113"/>
      <c r="QK3" s="113"/>
      <c r="QL3" s="113"/>
      <c r="QM3" s="113"/>
      <c r="QN3" s="113"/>
      <c r="QO3" s="113"/>
      <c r="QP3" s="113"/>
      <c r="QQ3" s="113"/>
      <c r="QR3" s="113"/>
      <c r="QS3" s="113"/>
      <c r="QT3" s="113"/>
      <c r="QU3" s="113"/>
      <c r="QV3" s="113"/>
      <c r="QW3" s="113"/>
      <c r="QX3" s="113"/>
      <c r="QY3" s="113"/>
      <c r="QZ3" s="113"/>
      <c r="RA3" s="113"/>
      <c r="RB3" s="113"/>
      <c r="RC3" s="113"/>
      <c r="RD3" s="113"/>
      <c r="RE3" s="113"/>
      <c r="RF3" s="113"/>
      <c r="RG3" s="113"/>
      <c r="RH3" s="113"/>
      <c r="RI3" s="113"/>
      <c r="RJ3" s="113"/>
      <c r="RK3" s="113"/>
      <c r="RL3" s="113"/>
      <c r="RM3" s="113"/>
      <c r="RN3" s="113"/>
      <c r="RO3" s="113"/>
      <c r="RP3" s="113"/>
      <c r="RQ3" s="113"/>
      <c r="RR3" s="113"/>
      <c r="RS3" s="113"/>
      <c r="RT3" s="113"/>
      <c r="RU3" s="113"/>
      <c r="RV3" s="113"/>
      <c r="RW3" s="113"/>
      <c r="RX3" s="113"/>
      <c r="RY3" s="113"/>
      <c r="RZ3" s="113"/>
      <c r="SA3" s="113"/>
      <c r="SB3" s="113"/>
      <c r="SC3" s="113"/>
      <c r="SD3" s="113"/>
      <c r="SE3" s="113"/>
      <c r="SF3" s="113"/>
      <c r="SG3" s="113"/>
      <c r="SH3" s="113"/>
      <c r="SI3" s="113"/>
      <c r="SJ3" s="113"/>
      <c r="SK3" s="113"/>
      <c r="SL3" s="113"/>
      <c r="SM3" s="113"/>
      <c r="SN3" s="113"/>
      <c r="SO3" s="113"/>
      <c r="SP3" s="113"/>
      <c r="SQ3" s="113"/>
      <c r="SR3" s="113"/>
      <c r="SS3" s="113"/>
      <c r="ST3" s="113"/>
      <c r="SU3" s="113"/>
      <c r="SV3" s="113"/>
      <c r="SW3" s="113"/>
      <c r="SX3" s="113"/>
      <c r="SY3" s="113"/>
      <c r="SZ3" s="113"/>
      <c r="TA3" s="113"/>
      <c r="TB3" s="113"/>
      <c r="TC3" s="113"/>
      <c r="TD3" s="113"/>
      <c r="TE3" s="1"/>
    </row>
    <row r="4" spans="2:525" ht="15.75" x14ac:dyDescent="0.25">
      <c r="B4" s="2" t="s">
        <v>0</v>
      </c>
      <c r="C4" s="113" t="s">
        <v>371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33"/>
      <c r="AI4" s="132" t="s">
        <v>405</v>
      </c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  <c r="HW4" s="113"/>
      <c r="HX4" s="113"/>
      <c r="HY4" s="113"/>
      <c r="HZ4" s="113"/>
      <c r="IA4" s="113"/>
      <c r="IB4" s="113"/>
      <c r="IC4" s="113"/>
      <c r="ID4" s="113"/>
      <c r="IE4" s="113"/>
      <c r="IF4" s="113"/>
      <c r="IG4" s="113"/>
      <c r="IH4" s="113"/>
      <c r="II4" s="113"/>
      <c r="IJ4" s="113"/>
      <c r="IK4" s="113"/>
      <c r="IL4" s="113"/>
      <c r="IM4" s="113"/>
      <c r="IN4" s="113"/>
      <c r="IO4" s="113"/>
      <c r="IP4" s="133"/>
      <c r="IQ4" s="132" t="s">
        <v>624</v>
      </c>
      <c r="IR4" s="113"/>
      <c r="IS4" s="113"/>
      <c r="IT4" s="113"/>
      <c r="IU4" s="113"/>
      <c r="IV4" s="113"/>
      <c r="IW4" s="113"/>
      <c r="IX4" s="113"/>
      <c r="IY4" s="113"/>
      <c r="IZ4" s="113"/>
      <c r="JA4" s="113"/>
      <c r="JB4" s="113"/>
      <c r="JC4" s="113"/>
      <c r="JD4" s="113"/>
      <c r="JE4" s="113"/>
      <c r="JF4" s="113"/>
      <c r="JG4" s="113"/>
      <c r="JH4" s="113"/>
      <c r="JI4" s="113"/>
      <c r="JJ4" s="113"/>
      <c r="JK4" s="113"/>
      <c r="JL4" s="113"/>
      <c r="JM4" s="113"/>
      <c r="JN4" s="113"/>
      <c r="JO4" s="113"/>
      <c r="JP4" s="113"/>
      <c r="JQ4" s="113"/>
      <c r="JR4" s="113"/>
      <c r="JS4" s="113"/>
      <c r="JT4" s="113"/>
      <c r="JU4" s="113"/>
      <c r="JV4" s="113"/>
      <c r="JW4" s="113"/>
      <c r="JX4" s="113"/>
      <c r="JY4" s="113"/>
      <c r="JZ4" s="113"/>
      <c r="KA4" s="113"/>
      <c r="KB4" s="113"/>
      <c r="KC4" s="113"/>
      <c r="KD4" s="113"/>
      <c r="KE4" s="113"/>
      <c r="KF4" s="113"/>
      <c r="KG4" s="113"/>
      <c r="KH4" s="113"/>
      <c r="KI4" s="113"/>
      <c r="KJ4" s="113"/>
      <c r="KK4" s="113"/>
      <c r="KL4" s="113"/>
      <c r="KM4" s="113"/>
      <c r="KN4" s="113"/>
      <c r="KO4" s="113"/>
      <c r="KP4" s="113"/>
      <c r="KQ4" s="113"/>
      <c r="KR4" s="113"/>
      <c r="KS4" s="113"/>
      <c r="KT4" s="113"/>
      <c r="KU4" s="113"/>
      <c r="KV4" s="113"/>
      <c r="KW4" s="113"/>
      <c r="KX4" s="113"/>
      <c r="KY4" s="113"/>
      <c r="KZ4" s="113"/>
      <c r="LA4" s="113"/>
      <c r="LB4" s="113"/>
      <c r="LC4" s="113"/>
      <c r="LD4" s="113"/>
      <c r="LE4" s="113"/>
      <c r="LF4" s="113"/>
      <c r="LG4" s="113"/>
      <c r="LH4" s="113"/>
      <c r="LI4" s="113"/>
      <c r="LJ4" s="113"/>
      <c r="LK4" s="113"/>
      <c r="LL4" s="113"/>
      <c r="LM4" s="113"/>
      <c r="LN4" s="113"/>
      <c r="LO4" s="113"/>
      <c r="LP4" s="113"/>
      <c r="LQ4" s="113"/>
      <c r="LR4" s="113"/>
      <c r="LS4" s="113"/>
      <c r="LT4" s="113"/>
      <c r="LU4" s="113"/>
      <c r="LV4" s="113"/>
      <c r="LW4" s="113"/>
      <c r="LX4" s="113"/>
      <c r="LY4" s="113"/>
      <c r="LZ4" s="113"/>
      <c r="MA4" s="113"/>
      <c r="MB4" s="113"/>
      <c r="MC4" s="113"/>
      <c r="MD4" s="113"/>
      <c r="ME4" s="113"/>
      <c r="MF4" s="113"/>
      <c r="MG4" s="113"/>
      <c r="MH4" s="113"/>
      <c r="MI4" s="113"/>
      <c r="MJ4" s="113"/>
      <c r="MK4" s="113"/>
      <c r="ML4" s="113"/>
      <c r="MM4" s="113"/>
      <c r="MN4" s="113"/>
      <c r="MO4" s="113"/>
      <c r="MP4" s="113"/>
      <c r="MQ4" s="113"/>
      <c r="MR4" s="113"/>
      <c r="MS4" s="113"/>
      <c r="MT4" s="113"/>
      <c r="MU4" s="113"/>
      <c r="MV4" s="113"/>
      <c r="MW4" s="113"/>
      <c r="MX4" s="113"/>
      <c r="MY4" s="113"/>
      <c r="MZ4" s="113"/>
      <c r="NA4" s="113"/>
      <c r="NB4" s="113"/>
      <c r="NC4" s="113"/>
      <c r="ND4" s="113"/>
      <c r="NE4" s="113"/>
      <c r="NF4" s="113"/>
      <c r="NG4" s="113"/>
      <c r="NH4" s="113"/>
      <c r="NI4" s="113"/>
      <c r="NJ4" s="113"/>
      <c r="NK4" s="113"/>
      <c r="NL4" s="113"/>
      <c r="NM4" s="113"/>
      <c r="NN4" s="113"/>
      <c r="NO4" s="113"/>
      <c r="NP4" s="113"/>
      <c r="NQ4" s="113"/>
      <c r="NR4" s="113"/>
      <c r="NS4" s="113"/>
      <c r="NT4" s="113"/>
      <c r="NU4" s="113"/>
      <c r="NV4" s="113"/>
      <c r="NW4" s="113"/>
      <c r="NX4" s="113"/>
      <c r="NY4" s="113"/>
      <c r="NZ4" s="113"/>
      <c r="OA4" s="113"/>
      <c r="OB4" s="113"/>
      <c r="OC4" s="113"/>
      <c r="OD4" s="113"/>
      <c r="OE4" s="113"/>
      <c r="OF4" s="113"/>
      <c r="OG4" s="113"/>
      <c r="OH4" s="113"/>
      <c r="OI4" s="113"/>
      <c r="OJ4" s="113"/>
      <c r="OK4" s="113"/>
      <c r="OL4" s="113"/>
      <c r="OM4" s="113"/>
      <c r="ON4" s="113"/>
      <c r="OO4" s="113"/>
      <c r="OP4" s="113"/>
      <c r="OQ4" s="113"/>
      <c r="OR4" s="113"/>
      <c r="OS4" s="113"/>
      <c r="OT4" s="113"/>
      <c r="OU4" s="113"/>
      <c r="OV4" s="113"/>
      <c r="OW4" s="113"/>
      <c r="OX4" s="113"/>
      <c r="OY4" s="113"/>
      <c r="OZ4" s="113"/>
      <c r="PA4" s="113"/>
      <c r="PB4" s="113"/>
      <c r="PC4" s="113"/>
      <c r="PD4" s="113"/>
      <c r="PE4" s="113"/>
      <c r="PF4" s="113"/>
      <c r="PG4" s="113"/>
      <c r="PH4" s="113"/>
      <c r="PI4" s="113"/>
      <c r="PJ4" s="113"/>
      <c r="PK4" s="113"/>
      <c r="PL4" s="113"/>
      <c r="PM4" s="113"/>
      <c r="PN4" s="113"/>
      <c r="PO4" s="113"/>
      <c r="PP4" s="113"/>
      <c r="PQ4" s="113"/>
      <c r="PR4" s="113"/>
      <c r="PS4" s="113"/>
      <c r="PT4" s="113"/>
      <c r="PU4" s="113"/>
      <c r="PV4" s="113"/>
      <c r="PW4" s="113"/>
      <c r="PX4" s="113"/>
      <c r="PY4" s="113"/>
      <c r="PZ4" s="113"/>
      <c r="QA4" s="113"/>
      <c r="QB4" s="113"/>
      <c r="QC4" s="113"/>
      <c r="QD4" s="113"/>
      <c r="QE4" s="113"/>
      <c r="QF4" s="113"/>
      <c r="QG4" s="113"/>
      <c r="QH4" s="113"/>
      <c r="QI4" s="113"/>
      <c r="QJ4" s="113"/>
      <c r="QK4" s="113"/>
      <c r="QL4" s="113"/>
      <c r="QM4" s="113"/>
      <c r="QN4" s="113"/>
      <c r="QO4" s="113"/>
      <c r="QP4" s="113"/>
      <c r="QQ4" s="113"/>
      <c r="QR4" s="113"/>
      <c r="QS4" s="113"/>
      <c r="QT4" s="113"/>
      <c r="QU4" s="113"/>
      <c r="QV4" s="113"/>
      <c r="QW4" s="113"/>
      <c r="QX4" s="113"/>
      <c r="QY4" s="113"/>
      <c r="QZ4" s="113"/>
      <c r="RA4" s="113"/>
      <c r="RB4" s="113"/>
      <c r="RC4" s="113"/>
      <c r="RD4" s="113"/>
      <c r="RE4" s="113"/>
      <c r="RF4" s="113"/>
      <c r="RG4" s="113"/>
      <c r="RH4" s="113"/>
      <c r="RI4" s="113"/>
      <c r="RJ4" s="113"/>
      <c r="RK4" s="113"/>
      <c r="RL4" s="113"/>
      <c r="RM4" s="113"/>
      <c r="RN4" s="113"/>
      <c r="RO4" s="113"/>
      <c r="RP4" s="113"/>
      <c r="RQ4" s="113"/>
      <c r="RR4" s="113"/>
      <c r="RS4" s="113"/>
      <c r="RT4" s="113"/>
      <c r="RU4" s="113"/>
      <c r="RV4" s="113"/>
      <c r="RW4" s="113"/>
      <c r="RX4" s="113"/>
      <c r="RY4" s="113"/>
      <c r="RZ4" s="113"/>
      <c r="SA4" s="113"/>
      <c r="SB4" s="113"/>
      <c r="SC4" s="113"/>
      <c r="SD4" s="113"/>
      <c r="SE4" s="113"/>
      <c r="SF4" s="113"/>
      <c r="SG4" s="113"/>
      <c r="SH4" s="113"/>
      <c r="SI4" s="113"/>
      <c r="SJ4" s="113"/>
      <c r="SK4" s="113"/>
      <c r="SL4" s="113"/>
      <c r="SM4" s="113"/>
      <c r="SN4" s="113"/>
      <c r="SO4" s="113"/>
      <c r="SP4" s="113"/>
      <c r="SQ4" s="113"/>
      <c r="SR4" s="113"/>
      <c r="SS4" s="113"/>
      <c r="ST4" s="113"/>
      <c r="SU4" s="113"/>
      <c r="SV4" s="113"/>
      <c r="SW4" s="113"/>
      <c r="SX4" s="113"/>
      <c r="SY4" s="113"/>
      <c r="SZ4" s="113"/>
      <c r="TA4" s="113"/>
      <c r="TB4" s="113"/>
      <c r="TC4" s="113"/>
      <c r="TD4" s="113"/>
      <c r="TE4" s="1"/>
    </row>
    <row r="5" spans="2:525" ht="15.75" x14ac:dyDescent="0.25">
      <c r="B5" s="2"/>
      <c r="C5" s="112" t="s">
        <v>372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26" t="s">
        <v>384</v>
      </c>
      <c r="P5" s="126"/>
      <c r="Q5" s="126"/>
      <c r="R5" s="126"/>
      <c r="S5" s="126"/>
      <c r="T5" s="126"/>
      <c r="U5" s="4" t="s">
        <v>390</v>
      </c>
      <c r="V5" s="4" t="s">
        <v>391</v>
      </c>
      <c r="W5" s="4" t="s">
        <v>392</v>
      </c>
      <c r="X5" s="4" t="s">
        <v>393</v>
      </c>
      <c r="Y5" s="4" t="s">
        <v>394</v>
      </c>
      <c r="Z5" s="3" t="s">
        <v>395</v>
      </c>
      <c r="AA5" s="112" t="s">
        <v>396</v>
      </c>
      <c r="AB5" s="112"/>
      <c r="AC5" s="112"/>
      <c r="AD5" s="22" t="s">
        <v>400</v>
      </c>
      <c r="AE5" s="23" t="s">
        <v>401</v>
      </c>
      <c r="AF5" s="24" t="s">
        <v>402</v>
      </c>
      <c r="AG5" s="22" t="s">
        <v>403</v>
      </c>
      <c r="AH5" s="61" t="s">
        <v>404</v>
      </c>
      <c r="AI5" s="131" t="s">
        <v>406</v>
      </c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8"/>
      <c r="CD5" s="131" t="s">
        <v>440</v>
      </c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8"/>
      <c r="CW5" s="131" t="s">
        <v>461</v>
      </c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8"/>
      <c r="EM5" s="131" t="s">
        <v>508</v>
      </c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  <c r="FK5" s="127"/>
      <c r="FL5" s="127"/>
      <c r="FM5" s="127"/>
      <c r="FN5" s="128"/>
      <c r="FO5" s="131" t="s">
        <v>539</v>
      </c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  <c r="GC5" s="127"/>
      <c r="GD5" s="127"/>
      <c r="GE5" s="127"/>
      <c r="GF5" s="127"/>
      <c r="GG5" s="127"/>
      <c r="GH5" s="127"/>
      <c r="GI5" s="127"/>
      <c r="GJ5" s="136" t="s">
        <v>562</v>
      </c>
      <c r="GK5" s="136"/>
      <c r="GL5" s="136"/>
      <c r="GM5" s="136"/>
      <c r="GN5" s="136"/>
      <c r="GO5" s="136"/>
      <c r="GP5" s="136"/>
      <c r="GQ5" s="136"/>
      <c r="GR5" s="136"/>
      <c r="GS5" s="136"/>
      <c r="GT5" s="136"/>
      <c r="GU5" s="136"/>
      <c r="GV5" s="136"/>
      <c r="GW5" s="136"/>
      <c r="GX5" s="136"/>
      <c r="GY5" s="137"/>
      <c r="GZ5" s="131" t="s">
        <v>579</v>
      </c>
      <c r="HA5" s="127"/>
      <c r="HB5" s="127"/>
      <c r="HC5" s="127"/>
      <c r="HD5" s="127"/>
      <c r="HE5" s="127"/>
      <c r="HF5" s="127"/>
      <c r="HG5" s="127"/>
      <c r="HH5" s="127"/>
      <c r="HI5" s="127"/>
      <c r="HJ5" s="127"/>
      <c r="HK5" s="127"/>
      <c r="HL5" s="127"/>
      <c r="HM5" s="127"/>
      <c r="HN5" s="127"/>
      <c r="HO5" s="127"/>
      <c r="HP5" s="127"/>
      <c r="HQ5" s="127"/>
      <c r="HR5" s="127"/>
      <c r="HS5" s="127"/>
      <c r="HT5" s="127"/>
      <c r="HU5" s="127"/>
      <c r="HV5" s="127"/>
      <c r="HW5" s="127"/>
      <c r="HX5" s="127"/>
      <c r="HY5" s="127"/>
      <c r="HZ5" s="127"/>
      <c r="IA5" s="127"/>
      <c r="IB5" s="127"/>
      <c r="IC5" s="127"/>
      <c r="ID5" s="127"/>
      <c r="IE5" s="127"/>
      <c r="IF5" s="127"/>
      <c r="IG5" s="127"/>
      <c r="IH5" s="127"/>
      <c r="II5" s="127"/>
      <c r="IJ5" s="127"/>
      <c r="IK5" s="127"/>
      <c r="IL5" s="127"/>
      <c r="IM5" s="127"/>
      <c r="IN5" s="127"/>
      <c r="IO5" s="127"/>
      <c r="IP5" s="128"/>
      <c r="IQ5" s="41" t="s">
        <v>625</v>
      </c>
      <c r="IR5" s="2" t="s">
        <v>626</v>
      </c>
      <c r="IS5" s="2" t="s">
        <v>627</v>
      </c>
      <c r="IT5" s="4" t="s">
        <v>628</v>
      </c>
      <c r="IU5" s="2" t="s">
        <v>629</v>
      </c>
      <c r="IV5" s="2" t="s">
        <v>630</v>
      </c>
      <c r="IW5" s="4" t="s">
        <v>631</v>
      </c>
      <c r="IX5" s="2" t="s">
        <v>632</v>
      </c>
      <c r="IY5" s="4" t="s">
        <v>633</v>
      </c>
      <c r="IZ5" s="4" t="s">
        <v>634</v>
      </c>
      <c r="JA5" s="4" t="s">
        <v>635</v>
      </c>
      <c r="JB5" s="4" t="s">
        <v>636</v>
      </c>
      <c r="JC5" s="4" t="s">
        <v>637</v>
      </c>
      <c r="JD5" s="4" t="s">
        <v>638</v>
      </c>
      <c r="JE5" s="3" t="s">
        <v>639</v>
      </c>
      <c r="JF5" s="4" t="s">
        <v>640</v>
      </c>
      <c r="JG5" s="4" t="s">
        <v>641</v>
      </c>
      <c r="JH5" s="2" t="s">
        <v>642</v>
      </c>
      <c r="JI5" s="136" t="s">
        <v>643</v>
      </c>
      <c r="JJ5" s="136"/>
      <c r="JK5" s="136"/>
      <c r="JL5" s="136"/>
      <c r="JM5" s="136"/>
      <c r="JN5" s="136"/>
      <c r="JO5" s="136"/>
      <c r="JP5" s="136"/>
      <c r="JQ5" s="136" t="s">
        <v>652</v>
      </c>
      <c r="JR5" s="136"/>
      <c r="JS5" s="136"/>
      <c r="JT5" s="136"/>
      <c r="JU5" s="136"/>
      <c r="JV5" s="136"/>
      <c r="JW5" s="136"/>
      <c r="JX5" s="136"/>
      <c r="JY5" s="136" t="s">
        <v>662</v>
      </c>
      <c r="JZ5" s="136"/>
      <c r="KA5" s="136"/>
      <c r="KB5" s="136"/>
      <c r="KC5" s="136"/>
      <c r="KD5" s="136"/>
      <c r="KE5" s="136"/>
      <c r="KF5" s="136"/>
      <c r="KG5" s="136"/>
      <c r="KH5" s="136"/>
      <c r="KI5" s="136"/>
      <c r="KJ5" s="136"/>
      <c r="KK5" s="136"/>
      <c r="KL5" s="136"/>
      <c r="KM5" s="136"/>
      <c r="KN5" s="136"/>
      <c r="KO5" s="136"/>
      <c r="KP5" s="136"/>
      <c r="KQ5" s="136" t="s">
        <v>680</v>
      </c>
      <c r="KR5" s="136"/>
      <c r="KS5" s="136"/>
      <c r="KT5" s="136"/>
      <c r="KU5" s="136"/>
      <c r="KV5" s="136"/>
      <c r="KW5" s="136"/>
      <c r="KX5" s="136"/>
      <c r="KY5" s="136"/>
      <c r="KZ5" s="136"/>
      <c r="LA5" s="136"/>
      <c r="LB5" s="136"/>
      <c r="LC5" s="136"/>
      <c r="LD5" s="136"/>
      <c r="LE5" s="136"/>
      <c r="LF5" s="136"/>
      <c r="LG5" s="136"/>
      <c r="LH5" s="136"/>
      <c r="LI5" s="136"/>
      <c r="LJ5" s="136"/>
      <c r="LK5" s="136"/>
      <c r="LL5" s="136"/>
      <c r="LM5" s="136"/>
      <c r="LN5" s="136"/>
      <c r="LO5" s="136"/>
      <c r="LP5" s="136"/>
      <c r="LQ5" s="137"/>
      <c r="LR5" s="152" t="s">
        <v>712</v>
      </c>
      <c r="LS5" s="136"/>
      <c r="LT5" s="136"/>
      <c r="LU5" s="136"/>
      <c r="LV5" s="136"/>
      <c r="LW5" s="136"/>
      <c r="LX5" s="136"/>
      <c r="LY5" s="136"/>
      <c r="LZ5" s="136"/>
      <c r="MA5" s="136"/>
      <c r="MB5" s="136"/>
      <c r="MC5" s="136"/>
      <c r="MD5" s="136"/>
      <c r="ME5" s="136"/>
      <c r="MF5" s="136"/>
      <c r="MG5" s="137"/>
      <c r="MH5" s="152" t="s">
        <v>730</v>
      </c>
      <c r="MI5" s="136"/>
      <c r="MJ5" s="136"/>
      <c r="MK5" s="136"/>
      <c r="ML5" s="136"/>
      <c r="MM5" s="136"/>
      <c r="MN5" s="136"/>
      <c r="MO5" s="136"/>
      <c r="MP5" s="136"/>
      <c r="MQ5" s="136"/>
      <c r="MR5" s="136"/>
      <c r="MS5" s="136"/>
      <c r="MT5" s="136"/>
      <c r="MU5" s="136"/>
      <c r="MV5" s="136"/>
      <c r="MW5" s="136"/>
      <c r="MX5" s="136"/>
      <c r="MY5" s="136"/>
      <c r="MZ5" s="136"/>
      <c r="NA5" s="136"/>
      <c r="NB5" s="136"/>
      <c r="NC5" s="136"/>
      <c r="ND5" s="136"/>
      <c r="NE5" s="136"/>
      <c r="NF5" s="136"/>
      <c r="NG5" s="136"/>
      <c r="NH5" s="136"/>
      <c r="NI5" s="137"/>
      <c r="NJ5" s="152" t="s">
        <v>761</v>
      </c>
      <c r="NK5" s="136"/>
      <c r="NL5" s="136"/>
      <c r="NM5" s="136"/>
      <c r="NN5" s="136"/>
      <c r="NO5" s="136"/>
      <c r="NP5" s="136"/>
      <c r="NQ5" s="136"/>
      <c r="NR5" s="136"/>
      <c r="NS5" s="136"/>
      <c r="NT5" s="136"/>
      <c r="NU5" s="136"/>
      <c r="NV5" s="136"/>
      <c r="NW5" s="136"/>
      <c r="NX5" s="137"/>
      <c r="NY5" s="131" t="s">
        <v>779</v>
      </c>
      <c r="NZ5" s="127"/>
      <c r="OA5" s="127"/>
      <c r="OB5" s="127"/>
      <c r="OC5" s="127"/>
      <c r="OD5" s="127"/>
      <c r="OE5" s="127"/>
      <c r="OF5" s="127"/>
      <c r="OG5" s="127"/>
      <c r="OH5" s="127"/>
      <c r="OI5" s="127"/>
      <c r="OJ5" s="127"/>
      <c r="OK5" s="127"/>
      <c r="OL5" s="127"/>
      <c r="OM5" s="127"/>
      <c r="ON5" s="127"/>
      <c r="OO5" s="127"/>
      <c r="OP5" s="127"/>
      <c r="OQ5" s="127"/>
      <c r="OR5" s="127"/>
      <c r="OS5" s="127"/>
      <c r="OT5" s="127"/>
      <c r="OU5" s="127"/>
      <c r="OV5" s="127"/>
      <c r="OW5" s="127"/>
      <c r="OX5" s="127"/>
      <c r="OY5" s="127"/>
      <c r="OZ5" s="127"/>
      <c r="PA5" s="127"/>
      <c r="PB5" s="127"/>
      <c r="PC5" s="127"/>
      <c r="PD5" s="127"/>
      <c r="PE5" s="127"/>
      <c r="PF5" s="127"/>
      <c r="PG5" s="127"/>
      <c r="PH5" s="127"/>
      <c r="PI5" s="127"/>
      <c r="PJ5" s="127"/>
      <c r="PK5" s="127"/>
      <c r="PL5" s="127"/>
      <c r="PM5" s="127"/>
      <c r="PN5" s="127"/>
      <c r="PO5" s="127"/>
      <c r="PP5" s="127"/>
      <c r="PQ5" s="127"/>
      <c r="PR5" s="127"/>
      <c r="PS5" s="127"/>
      <c r="PT5" s="127"/>
      <c r="PU5" s="127"/>
      <c r="PV5" s="127"/>
      <c r="PW5" s="128"/>
      <c r="PX5" s="152" t="s">
        <v>834</v>
      </c>
      <c r="PY5" s="136"/>
      <c r="PZ5" s="136"/>
      <c r="QA5" s="136"/>
      <c r="QB5" s="136"/>
      <c r="QC5" s="136"/>
      <c r="QD5" s="136"/>
      <c r="QE5" s="136"/>
      <c r="QF5" s="136"/>
      <c r="QG5" s="136"/>
      <c r="QH5" s="136"/>
      <c r="QI5" s="136"/>
      <c r="QJ5" s="136"/>
      <c r="QK5" s="136"/>
      <c r="QL5" s="136"/>
      <c r="QM5" s="136"/>
      <c r="QN5" s="136"/>
      <c r="QO5" s="136"/>
      <c r="QP5" s="136"/>
      <c r="QQ5" s="136"/>
      <c r="QR5" s="136"/>
      <c r="QS5" s="136"/>
      <c r="QT5" s="136"/>
      <c r="QU5" s="136"/>
      <c r="QV5" s="136"/>
      <c r="QW5" s="136"/>
      <c r="QX5" s="136"/>
      <c r="QY5" s="136"/>
      <c r="QZ5" s="136"/>
      <c r="RA5" s="136"/>
      <c r="RB5" s="136"/>
      <c r="RC5" s="136"/>
      <c r="RD5" s="136"/>
      <c r="RE5" s="136"/>
      <c r="RF5" s="136"/>
      <c r="RG5" s="136"/>
      <c r="RH5" s="136"/>
      <c r="RI5" s="136"/>
      <c r="RJ5" s="136"/>
      <c r="RK5" s="136"/>
      <c r="RL5" s="136"/>
      <c r="RM5" s="136"/>
      <c r="RN5" s="136"/>
      <c r="RO5" s="136"/>
      <c r="RP5" s="136"/>
      <c r="RQ5" s="136"/>
      <c r="RR5" s="136"/>
      <c r="RS5" s="136"/>
      <c r="RT5" s="136"/>
      <c r="RU5" s="136"/>
      <c r="RV5" s="136"/>
      <c r="RW5" s="136"/>
      <c r="RX5" s="136"/>
      <c r="RY5" s="136"/>
      <c r="RZ5" s="136"/>
      <c r="SA5" s="136"/>
      <c r="SB5" s="137"/>
      <c r="SC5" s="152" t="s">
        <v>898</v>
      </c>
      <c r="SD5" s="136"/>
      <c r="SE5" s="136"/>
      <c r="SF5" s="136"/>
      <c r="SG5" s="136"/>
      <c r="SH5" s="136"/>
      <c r="SI5" s="136"/>
      <c r="SJ5" s="136"/>
      <c r="SK5" s="136"/>
      <c r="SL5" s="136"/>
      <c r="SM5" s="136"/>
      <c r="SN5" s="136"/>
      <c r="SO5" s="136"/>
      <c r="SP5" s="136"/>
      <c r="SQ5" s="136"/>
      <c r="SR5" s="136"/>
      <c r="SS5" s="136"/>
      <c r="ST5" s="136"/>
      <c r="SU5" s="136"/>
      <c r="SV5" s="136"/>
      <c r="SW5" s="136"/>
      <c r="SX5" s="137"/>
      <c r="SY5" s="131" t="s">
        <v>925</v>
      </c>
      <c r="SZ5" s="127"/>
      <c r="TA5" s="127"/>
      <c r="TB5" s="127"/>
      <c r="TC5" s="127"/>
      <c r="TD5" s="127"/>
      <c r="TE5" s="1"/>
    </row>
    <row r="6" spans="2:525" ht="15.75" x14ac:dyDescent="0.25">
      <c r="B6" s="2"/>
      <c r="C6" s="4" t="s">
        <v>373</v>
      </c>
      <c r="D6" s="4" t="s">
        <v>374</v>
      </c>
      <c r="E6" s="4" t="s">
        <v>375</v>
      </c>
      <c r="F6" s="4" t="s">
        <v>376</v>
      </c>
      <c r="G6" s="4" t="s">
        <v>377</v>
      </c>
      <c r="H6" s="4" t="s">
        <v>378</v>
      </c>
      <c r="I6" s="4" t="s">
        <v>379</v>
      </c>
      <c r="J6" s="4" t="s">
        <v>380</v>
      </c>
      <c r="K6" s="4" t="s">
        <v>381</v>
      </c>
      <c r="L6" s="108" t="s">
        <v>382</v>
      </c>
      <c r="M6" s="109"/>
      <c r="N6" s="4" t="s">
        <v>383</v>
      </c>
      <c r="O6" s="4" t="s">
        <v>385</v>
      </c>
      <c r="P6" s="108" t="s">
        <v>386</v>
      </c>
      <c r="Q6" s="109"/>
      <c r="R6" s="4" t="s">
        <v>387</v>
      </c>
      <c r="S6" s="4" t="s">
        <v>388</v>
      </c>
      <c r="T6" s="4" t="s">
        <v>389</v>
      </c>
      <c r="U6" s="4"/>
      <c r="V6" s="4"/>
      <c r="W6" s="4"/>
      <c r="X6" s="4"/>
      <c r="Y6" s="4"/>
      <c r="Z6" s="3"/>
      <c r="AA6" s="20" t="s">
        <v>397</v>
      </c>
      <c r="AB6" s="20" t="s">
        <v>398</v>
      </c>
      <c r="AC6" s="20" t="s">
        <v>399</v>
      </c>
      <c r="AD6" s="22"/>
      <c r="AE6" s="23"/>
      <c r="AF6" s="24"/>
      <c r="AG6" s="22"/>
      <c r="AH6" s="61"/>
      <c r="AI6" s="95" t="s">
        <v>407</v>
      </c>
      <c r="AJ6" s="23" t="s">
        <v>408</v>
      </c>
      <c r="AK6" s="126" t="s">
        <v>412</v>
      </c>
      <c r="AL6" s="126"/>
      <c r="AM6" s="126"/>
      <c r="AN6" s="4" t="s">
        <v>413</v>
      </c>
      <c r="AO6" s="144" t="s">
        <v>414</v>
      </c>
      <c r="AP6" s="145"/>
      <c r="AQ6" s="16" t="s">
        <v>415</v>
      </c>
      <c r="AR6" s="112" t="s">
        <v>1609</v>
      </c>
      <c r="AS6" s="112"/>
      <c r="AT6" s="112"/>
      <c r="AU6" s="112"/>
      <c r="AV6" s="112"/>
      <c r="AW6" s="112"/>
      <c r="AX6" s="112"/>
      <c r="AY6" s="3" t="s">
        <v>1617</v>
      </c>
      <c r="AZ6" s="4" t="s">
        <v>416</v>
      </c>
      <c r="BA6" s="3" t="s">
        <v>417</v>
      </c>
      <c r="BB6" s="4" t="s">
        <v>418</v>
      </c>
      <c r="BC6" s="3" t="s">
        <v>419</v>
      </c>
      <c r="BD6" s="112" t="s">
        <v>420</v>
      </c>
      <c r="BE6" s="112"/>
      <c r="BF6" s="112"/>
      <c r="BG6" s="4" t="s">
        <v>421</v>
      </c>
      <c r="BH6" s="4" t="s">
        <v>422</v>
      </c>
      <c r="BI6" s="2" t="s">
        <v>423</v>
      </c>
      <c r="BJ6" s="13" t="s">
        <v>424</v>
      </c>
      <c r="BK6" s="16" t="s">
        <v>425</v>
      </c>
      <c r="BL6" s="16" t="s">
        <v>426</v>
      </c>
      <c r="BM6" s="16" t="s">
        <v>427</v>
      </c>
      <c r="BN6" s="4" t="s">
        <v>428</v>
      </c>
      <c r="BO6" s="4" t="s">
        <v>429</v>
      </c>
      <c r="BP6" s="126" t="s">
        <v>430</v>
      </c>
      <c r="BQ6" s="126"/>
      <c r="BR6" s="126"/>
      <c r="BS6" s="126"/>
      <c r="BT6" s="126"/>
      <c r="BU6" s="16" t="s">
        <v>431</v>
      </c>
      <c r="BV6" s="4" t="s">
        <v>432</v>
      </c>
      <c r="BW6" s="4" t="s">
        <v>433</v>
      </c>
      <c r="BX6" s="4" t="s">
        <v>434</v>
      </c>
      <c r="BY6" s="4" t="s">
        <v>435</v>
      </c>
      <c r="BZ6" s="4" t="s">
        <v>436</v>
      </c>
      <c r="CA6" s="2" t="s">
        <v>437</v>
      </c>
      <c r="CB6" s="16" t="s">
        <v>438</v>
      </c>
      <c r="CC6" s="44" t="s">
        <v>439</v>
      </c>
      <c r="CD6" s="53" t="s">
        <v>441</v>
      </c>
      <c r="CE6" s="4" t="s">
        <v>442</v>
      </c>
      <c r="CF6" s="2" t="s">
        <v>443</v>
      </c>
      <c r="CG6" s="4" t="s">
        <v>444</v>
      </c>
      <c r="CH6" s="4" t="s">
        <v>445</v>
      </c>
      <c r="CI6" s="2" t="s">
        <v>446</v>
      </c>
      <c r="CJ6" s="4" t="s">
        <v>447</v>
      </c>
      <c r="CK6" s="16" t="s">
        <v>448</v>
      </c>
      <c r="CL6" s="112" t="s">
        <v>455</v>
      </c>
      <c r="CM6" s="112"/>
      <c r="CN6" s="112"/>
      <c r="CO6" s="112"/>
      <c r="CP6" s="112"/>
      <c r="CQ6" s="112"/>
      <c r="CR6" s="3" t="s">
        <v>456</v>
      </c>
      <c r="CS6" s="3" t="s">
        <v>457</v>
      </c>
      <c r="CT6" s="4" t="s">
        <v>458</v>
      </c>
      <c r="CU6" s="2" t="s">
        <v>459</v>
      </c>
      <c r="CV6" s="56" t="s">
        <v>460</v>
      </c>
      <c r="CW6" s="53" t="s">
        <v>462</v>
      </c>
      <c r="CX6" s="4" t="s">
        <v>463</v>
      </c>
      <c r="CY6" s="4" t="s">
        <v>464</v>
      </c>
      <c r="CZ6" s="4" t="s">
        <v>465</v>
      </c>
      <c r="DA6" s="4" t="s">
        <v>466</v>
      </c>
      <c r="DB6" s="4" t="s">
        <v>467</v>
      </c>
      <c r="DC6" s="4" t="s">
        <v>468</v>
      </c>
      <c r="DD6" s="2" t="s">
        <v>469</v>
      </c>
      <c r="DE6" s="2" t="s">
        <v>470</v>
      </c>
      <c r="DF6" s="4" t="s">
        <v>471</v>
      </c>
      <c r="DG6" s="4" t="s">
        <v>472</v>
      </c>
      <c r="DH6" s="4" t="s">
        <v>473</v>
      </c>
      <c r="DI6" s="2" t="s">
        <v>474</v>
      </c>
      <c r="DJ6" s="4" t="s">
        <v>475</v>
      </c>
      <c r="DK6" s="4" t="s">
        <v>476</v>
      </c>
      <c r="DL6" s="112" t="s">
        <v>477</v>
      </c>
      <c r="DM6" s="112"/>
      <c r="DN6" s="112"/>
      <c r="DO6" s="23" t="s">
        <v>481</v>
      </c>
      <c r="DP6" s="126" t="s">
        <v>482</v>
      </c>
      <c r="DQ6" s="126"/>
      <c r="DR6" s="126"/>
      <c r="DS6" s="23" t="s">
        <v>486</v>
      </c>
      <c r="DT6" s="23" t="s">
        <v>487</v>
      </c>
      <c r="DU6" s="126" t="s">
        <v>493</v>
      </c>
      <c r="DV6" s="126"/>
      <c r="DW6" s="126"/>
      <c r="DX6" s="126"/>
      <c r="DY6" s="126"/>
      <c r="DZ6" s="2" t="s">
        <v>494</v>
      </c>
      <c r="EA6" s="112" t="s">
        <v>507</v>
      </c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34"/>
      <c r="EM6" s="135" t="s">
        <v>509</v>
      </c>
      <c r="EN6" s="112"/>
      <c r="EO6" s="112"/>
      <c r="EP6" s="4" t="s">
        <v>513</v>
      </c>
      <c r="EQ6" s="4" t="s">
        <v>514</v>
      </c>
      <c r="ER6" s="4" t="s">
        <v>515</v>
      </c>
      <c r="ES6" s="4" t="s">
        <v>516</v>
      </c>
      <c r="ET6" s="112" t="s">
        <v>517</v>
      </c>
      <c r="EU6" s="112"/>
      <c r="EV6" s="112"/>
      <c r="EW6" s="23" t="s">
        <v>521</v>
      </c>
      <c r="EX6" s="23" t="s">
        <v>522</v>
      </c>
      <c r="EY6" s="23" t="s">
        <v>523</v>
      </c>
      <c r="EZ6" s="23" t="s">
        <v>524</v>
      </c>
      <c r="FA6" s="24" t="s">
        <v>525</v>
      </c>
      <c r="FB6" s="123" t="s">
        <v>526</v>
      </c>
      <c r="FC6" s="124"/>
      <c r="FD6" s="24" t="s">
        <v>527</v>
      </c>
      <c r="FE6" s="126" t="s">
        <v>533</v>
      </c>
      <c r="FF6" s="126"/>
      <c r="FG6" s="126"/>
      <c r="FH6" s="126"/>
      <c r="FI6" s="126"/>
      <c r="FJ6" s="4" t="s">
        <v>534</v>
      </c>
      <c r="FK6" s="2" t="s">
        <v>535</v>
      </c>
      <c r="FL6" s="4" t="s">
        <v>536</v>
      </c>
      <c r="FM6" s="4" t="s">
        <v>537</v>
      </c>
      <c r="FN6" s="44" t="s">
        <v>538</v>
      </c>
      <c r="FO6" s="53" t="s">
        <v>540</v>
      </c>
      <c r="FP6" s="4" t="s">
        <v>541</v>
      </c>
      <c r="FQ6" s="4" t="s">
        <v>542</v>
      </c>
      <c r="FR6" s="4" t="s">
        <v>543</v>
      </c>
      <c r="FS6" s="4" t="s">
        <v>544</v>
      </c>
      <c r="FT6" s="2" t="s">
        <v>545</v>
      </c>
      <c r="FU6" s="4" t="s">
        <v>546</v>
      </c>
      <c r="FV6" s="2" t="s">
        <v>547</v>
      </c>
      <c r="FW6" s="4" t="s">
        <v>548</v>
      </c>
      <c r="FX6" s="4" t="s">
        <v>549</v>
      </c>
      <c r="FY6" s="4" t="s">
        <v>550</v>
      </c>
      <c r="FZ6" s="4" t="s">
        <v>551</v>
      </c>
      <c r="GA6" s="4" t="s">
        <v>552</v>
      </c>
      <c r="GB6" s="112" t="s">
        <v>553</v>
      </c>
      <c r="GC6" s="112"/>
      <c r="GD6" s="4" t="s">
        <v>556</v>
      </c>
      <c r="GE6" s="4" t="s">
        <v>557</v>
      </c>
      <c r="GF6" s="4" t="s">
        <v>558</v>
      </c>
      <c r="GG6" s="4" t="s">
        <v>559</v>
      </c>
      <c r="GH6" s="4" t="s">
        <v>560</v>
      </c>
      <c r="GI6" s="4" t="s">
        <v>561</v>
      </c>
      <c r="GJ6" s="4" t="s">
        <v>563</v>
      </c>
      <c r="GK6" s="4" t="s">
        <v>564</v>
      </c>
      <c r="GL6" s="4" t="s">
        <v>565</v>
      </c>
      <c r="GM6" s="4" t="s">
        <v>566</v>
      </c>
      <c r="GN6" s="4" t="s">
        <v>567</v>
      </c>
      <c r="GO6" s="4" t="s">
        <v>568</v>
      </c>
      <c r="GP6" s="4" t="s">
        <v>569</v>
      </c>
      <c r="GQ6" s="4" t="s">
        <v>570</v>
      </c>
      <c r="GR6" s="4" t="s">
        <v>571</v>
      </c>
      <c r="GS6" s="4" t="s">
        <v>572</v>
      </c>
      <c r="GT6" s="4" t="s">
        <v>573</v>
      </c>
      <c r="GU6" s="2" t="s">
        <v>574</v>
      </c>
      <c r="GV6" s="4" t="s">
        <v>575</v>
      </c>
      <c r="GW6" s="2" t="s">
        <v>576</v>
      </c>
      <c r="GX6" s="4" t="s">
        <v>577</v>
      </c>
      <c r="GY6" s="44" t="s">
        <v>578</v>
      </c>
      <c r="GZ6" s="53" t="s">
        <v>580</v>
      </c>
      <c r="HA6" s="4" t="s">
        <v>581</v>
      </c>
      <c r="HB6" s="16" t="s">
        <v>582</v>
      </c>
      <c r="HC6" s="16" t="s">
        <v>583</v>
      </c>
      <c r="HD6" s="16" t="s">
        <v>584</v>
      </c>
      <c r="HE6" s="4" t="s">
        <v>585</v>
      </c>
      <c r="HF6" s="2" t="s">
        <v>586</v>
      </c>
      <c r="HG6" s="2" t="s">
        <v>587</v>
      </c>
      <c r="HH6" s="2" t="s">
        <v>588</v>
      </c>
      <c r="HI6" s="4" t="s">
        <v>589</v>
      </c>
      <c r="HJ6" s="4" t="s">
        <v>590</v>
      </c>
      <c r="HK6" s="4" t="s">
        <v>591</v>
      </c>
      <c r="HL6" s="2" t="s">
        <v>592</v>
      </c>
      <c r="HM6" s="4" t="s">
        <v>593</v>
      </c>
      <c r="HN6" s="4" t="s">
        <v>594</v>
      </c>
      <c r="HO6" s="2" t="s">
        <v>595</v>
      </c>
      <c r="HP6" s="4" t="s">
        <v>596</v>
      </c>
      <c r="HQ6" s="112" t="s">
        <v>611</v>
      </c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4" t="s">
        <v>612</v>
      </c>
      <c r="IF6" s="112" t="s">
        <v>934</v>
      </c>
      <c r="IG6" s="112"/>
      <c r="IH6" s="112"/>
      <c r="II6" s="112"/>
      <c r="IJ6" s="16" t="s">
        <v>617</v>
      </c>
      <c r="IK6" s="4" t="s">
        <v>618</v>
      </c>
      <c r="IL6" s="112" t="s">
        <v>935</v>
      </c>
      <c r="IM6" s="112"/>
      <c r="IN6" s="112"/>
      <c r="IO6" s="112"/>
      <c r="IP6" s="44" t="s">
        <v>623</v>
      </c>
      <c r="IQ6" s="41"/>
      <c r="IR6" s="2"/>
      <c r="IS6" s="2"/>
      <c r="IT6" s="4"/>
      <c r="IU6" s="2"/>
      <c r="IV6" s="2"/>
      <c r="IW6" s="4"/>
      <c r="IX6" s="2"/>
      <c r="IY6" s="4"/>
      <c r="IZ6" s="4"/>
      <c r="JA6" s="4"/>
      <c r="JB6" s="4"/>
      <c r="JC6" s="4"/>
      <c r="JD6" s="4"/>
      <c r="JE6" s="3"/>
      <c r="JF6" s="4"/>
      <c r="JG6" s="4"/>
      <c r="JH6" s="2"/>
      <c r="JI6" s="4" t="s">
        <v>644</v>
      </c>
      <c r="JJ6" s="2" t="s">
        <v>645</v>
      </c>
      <c r="JK6" s="4" t="s">
        <v>646</v>
      </c>
      <c r="JL6" s="2" t="s">
        <v>647</v>
      </c>
      <c r="JM6" s="4" t="s">
        <v>648</v>
      </c>
      <c r="JN6" s="2" t="s">
        <v>649</v>
      </c>
      <c r="JO6" s="4" t="s">
        <v>650</v>
      </c>
      <c r="JP6" s="2" t="s">
        <v>651</v>
      </c>
      <c r="JQ6" s="112" t="s">
        <v>653</v>
      </c>
      <c r="JR6" s="112"/>
      <c r="JS6" s="112"/>
      <c r="JT6" s="112"/>
      <c r="JU6" s="112"/>
      <c r="JV6" s="112"/>
      <c r="JW6" s="112"/>
      <c r="JX6" s="3" t="s">
        <v>661</v>
      </c>
      <c r="JY6" s="112" t="s">
        <v>679</v>
      </c>
      <c r="JZ6" s="112"/>
      <c r="KA6" s="112"/>
      <c r="KB6" s="112"/>
      <c r="KC6" s="112"/>
      <c r="KD6" s="112"/>
      <c r="KE6" s="112"/>
      <c r="KF6" s="13" t="s">
        <v>670</v>
      </c>
      <c r="KG6" s="4" t="s">
        <v>671</v>
      </c>
      <c r="KH6" s="108" t="s">
        <v>672</v>
      </c>
      <c r="KI6" s="130"/>
      <c r="KJ6" s="109"/>
      <c r="KK6" s="16" t="s">
        <v>673</v>
      </c>
      <c r="KL6" s="3" t="s">
        <v>674</v>
      </c>
      <c r="KM6" s="16" t="s">
        <v>675</v>
      </c>
      <c r="KN6" s="16" t="s">
        <v>676</v>
      </c>
      <c r="KO6" s="4" t="s">
        <v>677</v>
      </c>
      <c r="KP6" s="4" t="s">
        <v>678</v>
      </c>
      <c r="KQ6" s="4" t="s">
        <v>681</v>
      </c>
      <c r="KR6" s="112" t="s">
        <v>682</v>
      </c>
      <c r="KS6" s="112"/>
      <c r="KT6" s="112"/>
      <c r="KU6" s="112"/>
      <c r="KV6" s="112" t="s">
        <v>687</v>
      </c>
      <c r="KW6" s="112"/>
      <c r="KX6" s="112"/>
      <c r="KY6" s="112" t="s">
        <v>691</v>
      </c>
      <c r="KZ6" s="112"/>
      <c r="LA6" s="112"/>
      <c r="LB6" s="112" t="s">
        <v>695</v>
      </c>
      <c r="LC6" s="112"/>
      <c r="LD6" s="112"/>
      <c r="LE6" s="112"/>
      <c r="LF6" s="112"/>
      <c r="LG6" s="112"/>
      <c r="LH6" s="112"/>
      <c r="LI6" s="2" t="s">
        <v>703</v>
      </c>
      <c r="LJ6" s="16" t="s">
        <v>704</v>
      </c>
      <c r="LK6" s="2" t="s">
        <v>705</v>
      </c>
      <c r="LL6" s="4" t="s">
        <v>706</v>
      </c>
      <c r="LM6" s="16" t="s">
        <v>707</v>
      </c>
      <c r="LN6" s="16" t="s">
        <v>708</v>
      </c>
      <c r="LO6" s="4" t="s">
        <v>709</v>
      </c>
      <c r="LP6" s="16" t="s">
        <v>710</v>
      </c>
      <c r="LQ6" s="44" t="s">
        <v>711</v>
      </c>
      <c r="LR6" s="66" t="s">
        <v>713</v>
      </c>
      <c r="LS6" s="2" t="s">
        <v>714</v>
      </c>
      <c r="LT6" s="2" t="s">
        <v>715</v>
      </c>
      <c r="LU6" s="2" t="s">
        <v>716</v>
      </c>
      <c r="LV6" s="4" t="s">
        <v>717</v>
      </c>
      <c r="LW6" s="16" t="s">
        <v>718</v>
      </c>
      <c r="LX6" s="16" t="s">
        <v>719</v>
      </c>
      <c r="LY6" s="112" t="s">
        <v>720</v>
      </c>
      <c r="LZ6" s="112"/>
      <c r="MA6" s="112"/>
      <c r="MB6" s="112"/>
      <c r="MC6" s="3" t="s">
        <v>725</v>
      </c>
      <c r="MD6" s="16" t="s">
        <v>726</v>
      </c>
      <c r="ME6" s="4" t="s">
        <v>727</v>
      </c>
      <c r="MF6" s="4" t="s">
        <v>728</v>
      </c>
      <c r="MG6" s="69" t="s">
        <v>729</v>
      </c>
      <c r="MH6" s="53" t="s">
        <v>731</v>
      </c>
      <c r="MI6" s="2" t="s">
        <v>732</v>
      </c>
      <c r="MJ6" s="2" t="s">
        <v>733</v>
      </c>
      <c r="MK6" s="4" t="s">
        <v>734</v>
      </c>
      <c r="ML6" s="4" t="s">
        <v>735</v>
      </c>
      <c r="MM6" s="4" t="s">
        <v>736</v>
      </c>
      <c r="MN6" s="16" t="s">
        <v>737</v>
      </c>
      <c r="MO6" s="2" t="s">
        <v>738</v>
      </c>
      <c r="MP6" s="112" t="s">
        <v>745</v>
      </c>
      <c r="MQ6" s="112"/>
      <c r="MR6" s="112"/>
      <c r="MS6" s="112"/>
      <c r="MT6" s="112"/>
      <c r="MU6" s="3" t="s">
        <v>744</v>
      </c>
      <c r="MV6" s="4" t="s">
        <v>746</v>
      </c>
      <c r="MW6" s="3" t="s">
        <v>747</v>
      </c>
      <c r="MX6" s="4" t="s">
        <v>748</v>
      </c>
      <c r="MY6" s="3" t="s">
        <v>749</v>
      </c>
      <c r="MZ6" s="4" t="s">
        <v>750</v>
      </c>
      <c r="NA6" s="4" t="s">
        <v>751</v>
      </c>
      <c r="NB6" s="112" t="s">
        <v>757</v>
      </c>
      <c r="NC6" s="112"/>
      <c r="ND6" s="112"/>
      <c r="NE6" s="112"/>
      <c r="NF6" s="112"/>
      <c r="NG6" s="3" t="s">
        <v>758</v>
      </c>
      <c r="NH6" s="3" t="s">
        <v>759</v>
      </c>
      <c r="NI6" s="44" t="s">
        <v>760</v>
      </c>
      <c r="NJ6" s="135" t="s">
        <v>762</v>
      </c>
      <c r="NK6" s="112"/>
      <c r="NL6" s="112"/>
      <c r="NM6" s="112"/>
      <c r="NN6" s="112"/>
      <c r="NO6" s="112"/>
      <c r="NP6" s="4" t="s">
        <v>769</v>
      </c>
      <c r="NQ6" s="2" t="s">
        <v>770</v>
      </c>
      <c r="NR6" s="3" t="s">
        <v>771</v>
      </c>
      <c r="NS6" s="2" t="s">
        <v>772</v>
      </c>
      <c r="NT6" s="112" t="s">
        <v>773</v>
      </c>
      <c r="NU6" s="112"/>
      <c r="NV6" s="112"/>
      <c r="NW6" s="112"/>
      <c r="NX6" s="69" t="s">
        <v>778</v>
      </c>
      <c r="NY6" s="53" t="s">
        <v>780</v>
      </c>
      <c r="NZ6" s="2" t="s">
        <v>781</v>
      </c>
      <c r="OA6" s="112" t="s">
        <v>782</v>
      </c>
      <c r="OB6" s="112"/>
      <c r="OC6" s="112"/>
      <c r="OD6" s="112"/>
      <c r="OE6" s="112" t="s">
        <v>787</v>
      </c>
      <c r="OF6" s="112"/>
      <c r="OG6" s="112"/>
      <c r="OH6" s="112"/>
      <c r="OI6" s="3" t="s">
        <v>792</v>
      </c>
      <c r="OJ6" s="112" t="s">
        <v>793</v>
      </c>
      <c r="OK6" s="112"/>
      <c r="OL6" s="112"/>
      <c r="OM6" s="112"/>
      <c r="ON6" s="112"/>
      <c r="OO6" s="112"/>
      <c r="OP6" s="112"/>
      <c r="OQ6" s="112"/>
      <c r="OR6" s="112"/>
      <c r="OS6" s="112"/>
      <c r="OT6" s="112"/>
      <c r="OU6" s="112"/>
      <c r="OV6" s="112"/>
      <c r="OW6" s="112"/>
      <c r="OX6" s="112"/>
      <c r="OY6" s="112"/>
      <c r="OZ6" s="112"/>
      <c r="PA6" s="112"/>
      <c r="PB6" s="112"/>
      <c r="PC6" s="112"/>
      <c r="PD6" s="112"/>
      <c r="PE6" s="112"/>
      <c r="PF6" s="112"/>
      <c r="PG6" s="112"/>
      <c r="PH6" s="112"/>
      <c r="PI6" s="112"/>
      <c r="PJ6" s="112"/>
      <c r="PK6" s="112"/>
      <c r="PL6" s="112"/>
      <c r="PM6" s="112"/>
      <c r="PN6" s="112"/>
      <c r="PO6" s="112"/>
      <c r="PP6" s="112"/>
      <c r="PQ6" s="112"/>
      <c r="PR6" s="112"/>
      <c r="PS6" s="112"/>
      <c r="PT6" s="112"/>
      <c r="PU6" s="112"/>
      <c r="PV6" s="16" t="s">
        <v>832</v>
      </c>
      <c r="PW6" s="69" t="s">
        <v>833</v>
      </c>
      <c r="PX6" s="66" t="s">
        <v>835</v>
      </c>
      <c r="PY6" s="16" t="s">
        <v>836</v>
      </c>
      <c r="PZ6" s="3" t="s">
        <v>837</v>
      </c>
      <c r="QA6" s="112" t="s">
        <v>847</v>
      </c>
      <c r="QB6" s="112"/>
      <c r="QC6" s="112"/>
      <c r="QD6" s="112"/>
      <c r="QE6" s="112"/>
      <c r="QF6" s="112"/>
      <c r="QG6" s="3" t="s">
        <v>846</v>
      </c>
      <c r="QH6" s="3" t="s">
        <v>848</v>
      </c>
      <c r="QI6" s="129" t="s">
        <v>849</v>
      </c>
      <c r="QJ6" s="129"/>
      <c r="QK6" s="53" t="s">
        <v>850</v>
      </c>
      <c r="QL6" s="4" t="s">
        <v>851</v>
      </c>
      <c r="QM6" s="3" t="s">
        <v>852</v>
      </c>
      <c r="QN6" s="3" t="s">
        <v>853</v>
      </c>
      <c r="QO6" s="4" t="s">
        <v>854</v>
      </c>
      <c r="QP6" s="3" t="s">
        <v>855</v>
      </c>
      <c r="QQ6" s="4" t="s">
        <v>856</v>
      </c>
      <c r="QR6" s="4" t="s">
        <v>857</v>
      </c>
      <c r="QS6" s="16" t="s">
        <v>858</v>
      </c>
      <c r="QT6" s="16" t="s">
        <v>859</v>
      </c>
      <c r="QU6" s="4" t="s">
        <v>860</v>
      </c>
      <c r="QV6" s="4" t="s">
        <v>861</v>
      </c>
      <c r="QW6" s="4" t="s">
        <v>862</v>
      </c>
      <c r="QX6" s="112" t="s">
        <v>869</v>
      </c>
      <c r="QY6" s="112"/>
      <c r="QZ6" s="112"/>
      <c r="RA6" s="112"/>
      <c r="RB6" s="112"/>
      <c r="RC6" s="112"/>
      <c r="RD6" s="112" t="s">
        <v>870</v>
      </c>
      <c r="RE6" s="112"/>
      <c r="RF6" s="3" t="s">
        <v>873</v>
      </c>
      <c r="RG6" s="16" t="s">
        <v>874</v>
      </c>
      <c r="RH6" s="4" t="s">
        <v>875</v>
      </c>
      <c r="RI6" s="2" t="s">
        <v>876</v>
      </c>
      <c r="RJ6" s="2" t="s">
        <v>877</v>
      </c>
      <c r="RK6" s="2" t="s">
        <v>878</v>
      </c>
      <c r="RL6" s="16" t="s">
        <v>879</v>
      </c>
      <c r="RM6" s="16" t="s">
        <v>880</v>
      </c>
      <c r="RN6" s="2" t="s">
        <v>881</v>
      </c>
      <c r="RO6" s="4" t="s">
        <v>882</v>
      </c>
      <c r="RP6" s="112" t="s">
        <v>889</v>
      </c>
      <c r="RQ6" s="112"/>
      <c r="RR6" s="112"/>
      <c r="RS6" s="112"/>
      <c r="RT6" s="112"/>
      <c r="RU6" s="112"/>
      <c r="RV6" s="3" t="s">
        <v>890</v>
      </c>
      <c r="RW6" s="4" t="s">
        <v>891</v>
      </c>
      <c r="RX6" s="4" t="s">
        <v>892</v>
      </c>
      <c r="RY6" s="112" t="s">
        <v>897</v>
      </c>
      <c r="RZ6" s="112"/>
      <c r="SA6" s="112"/>
      <c r="SB6" s="134"/>
      <c r="SC6" s="66" t="s">
        <v>899</v>
      </c>
      <c r="SD6" s="4" t="s">
        <v>900</v>
      </c>
      <c r="SE6" s="16" t="s">
        <v>901</v>
      </c>
      <c r="SF6" s="3" t="s">
        <v>902</v>
      </c>
      <c r="SG6" s="112" t="s">
        <v>903</v>
      </c>
      <c r="SH6" s="112"/>
      <c r="SI6" s="112"/>
      <c r="SJ6" s="112"/>
      <c r="SK6" s="16" t="s">
        <v>908</v>
      </c>
      <c r="SL6" s="4" t="s">
        <v>909</v>
      </c>
      <c r="SM6" s="16" t="s">
        <v>910</v>
      </c>
      <c r="SN6" s="112" t="s">
        <v>911</v>
      </c>
      <c r="SO6" s="112"/>
      <c r="SP6" s="112" t="s">
        <v>914</v>
      </c>
      <c r="SQ6" s="112"/>
      <c r="SR6" s="112"/>
      <c r="SS6" s="4" t="s">
        <v>918</v>
      </c>
      <c r="ST6" s="4" t="s">
        <v>919</v>
      </c>
      <c r="SU6" s="112" t="s">
        <v>924</v>
      </c>
      <c r="SV6" s="112"/>
      <c r="SW6" s="112"/>
      <c r="SX6" s="134"/>
      <c r="SY6" s="53" t="s">
        <v>926</v>
      </c>
      <c r="SZ6" s="3" t="s">
        <v>927</v>
      </c>
      <c r="TA6" s="112" t="s">
        <v>928</v>
      </c>
      <c r="TB6" s="112"/>
      <c r="TC6" s="112" t="s">
        <v>931</v>
      </c>
      <c r="TD6" s="112"/>
      <c r="TE6" s="1"/>
    </row>
    <row r="7" spans="2:525" ht="15.75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108"/>
      <c r="M7" s="109"/>
      <c r="N7" s="4"/>
      <c r="O7" s="4"/>
      <c r="P7" s="108"/>
      <c r="Q7" s="109"/>
      <c r="R7" s="4"/>
      <c r="S7" s="4"/>
      <c r="T7" s="4"/>
      <c r="U7" s="4"/>
      <c r="V7" s="4"/>
      <c r="W7" s="4"/>
      <c r="X7" s="4"/>
      <c r="Y7" s="4"/>
      <c r="Z7" s="3"/>
      <c r="AA7" s="4"/>
      <c r="AB7" s="4"/>
      <c r="AC7" s="4"/>
      <c r="AD7" s="16"/>
      <c r="AE7" s="4"/>
      <c r="AF7" s="2"/>
      <c r="AG7" s="16"/>
      <c r="AH7" s="44"/>
      <c r="AI7" s="53"/>
      <c r="AJ7" s="4"/>
      <c r="AK7" s="4" t="s">
        <v>409</v>
      </c>
      <c r="AL7" s="4" t="s">
        <v>410</v>
      </c>
      <c r="AM7" s="4" t="s">
        <v>411</v>
      </c>
      <c r="AN7" s="4"/>
      <c r="AO7" s="144"/>
      <c r="AP7" s="145"/>
      <c r="AQ7" s="16"/>
      <c r="AR7" s="4" t="s">
        <v>1610</v>
      </c>
      <c r="AS7" s="4" t="s">
        <v>1611</v>
      </c>
      <c r="AT7" s="4" t="s">
        <v>1612</v>
      </c>
      <c r="AU7" s="4" t="s">
        <v>1613</v>
      </c>
      <c r="AV7" s="4" t="s">
        <v>1614</v>
      </c>
      <c r="AW7" s="4" t="s">
        <v>1615</v>
      </c>
      <c r="AX7" s="4" t="s">
        <v>1616</v>
      </c>
      <c r="AY7" s="3"/>
      <c r="AZ7" s="4"/>
      <c r="BA7" s="3"/>
      <c r="BB7" s="4"/>
      <c r="BC7" s="3"/>
      <c r="BD7" s="4" t="s">
        <v>1618</v>
      </c>
      <c r="BE7" s="4" t="s">
        <v>1619</v>
      </c>
      <c r="BF7" s="4" t="s">
        <v>1620</v>
      </c>
      <c r="BG7" s="4"/>
      <c r="BH7" s="4"/>
      <c r="BI7" s="2"/>
      <c r="BJ7" s="13"/>
      <c r="BK7" s="16"/>
      <c r="BL7" s="16"/>
      <c r="BM7" s="16"/>
      <c r="BN7" s="4"/>
      <c r="BO7" s="4"/>
      <c r="BP7" s="4" t="s">
        <v>1621</v>
      </c>
      <c r="BQ7" s="108" t="s">
        <v>1622</v>
      </c>
      <c r="BR7" s="109"/>
      <c r="BS7" s="4" t="s">
        <v>1623</v>
      </c>
      <c r="BT7" s="4" t="s">
        <v>1624</v>
      </c>
      <c r="BU7" s="16"/>
      <c r="BV7" s="4"/>
      <c r="BW7" s="4"/>
      <c r="BX7" s="4"/>
      <c r="BY7" s="4"/>
      <c r="BZ7" s="4"/>
      <c r="CA7" s="2"/>
      <c r="CB7" s="16"/>
      <c r="CC7" s="44"/>
      <c r="CD7" s="53"/>
      <c r="CE7" s="4"/>
      <c r="CF7" s="2"/>
      <c r="CG7" s="4"/>
      <c r="CH7" s="4"/>
      <c r="CI7" s="2"/>
      <c r="CJ7" s="4"/>
      <c r="CK7" s="16"/>
      <c r="CL7" s="4" t="s">
        <v>449</v>
      </c>
      <c r="CM7" s="4" t="s">
        <v>450</v>
      </c>
      <c r="CN7" s="4" t="s">
        <v>451</v>
      </c>
      <c r="CO7" s="4" t="s">
        <v>452</v>
      </c>
      <c r="CP7" s="4" t="s">
        <v>453</v>
      </c>
      <c r="CQ7" s="4" t="s">
        <v>454</v>
      </c>
      <c r="CR7" s="3"/>
      <c r="CS7" s="3"/>
      <c r="CT7" s="4"/>
      <c r="CU7" s="2"/>
      <c r="CV7" s="56"/>
      <c r="CW7" s="53"/>
      <c r="CX7" s="4"/>
      <c r="CY7" s="4"/>
      <c r="CZ7" s="4"/>
      <c r="DA7" s="4"/>
      <c r="DB7" s="4"/>
      <c r="DC7" s="4"/>
      <c r="DD7" s="2"/>
      <c r="DE7" s="2"/>
      <c r="DF7" s="4"/>
      <c r="DG7" s="4"/>
      <c r="DH7" s="4"/>
      <c r="DI7" s="2"/>
      <c r="DJ7" s="4"/>
      <c r="DK7" s="4"/>
      <c r="DL7" s="4" t="s">
        <v>478</v>
      </c>
      <c r="DM7" s="4" t="s">
        <v>479</v>
      </c>
      <c r="DN7" s="4" t="s">
        <v>480</v>
      </c>
      <c r="DO7" s="4"/>
      <c r="DP7" s="4" t="s">
        <v>483</v>
      </c>
      <c r="DQ7" s="4" t="s">
        <v>484</v>
      </c>
      <c r="DR7" s="4" t="s">
        <v>485</v>
      </c>
      <c r="DS7" s="4"/>
      <c r="DT7" s="4"/>
      <c r="DU7" s="4" t="s">
        <v>488</v>
      </c>
      <c r="DV7" s="4" t="s">
        <v>489</v>
      </c>
      <c r="DW7" s="4" t="s">
        <v>490</v>
      </c>
      <c r="DX7" s="4" t="s">
        <v>491</v>
      </c>
      <c r="DY7" s="4" t="s">
        <v>492</v>
      </c>
      <c r="DZ7" s="2"/>
      <c r="EA7" s="4" t="s">
        <v>495</v>
      </c>
      <c r="EB7" s="2" t="s">
        <v>496</v>
      </c>
      <c r="EC7" s="4" t="s">
        <v>497</v>
      </c>
      <c r="ED7" s="2" t="s">
        <v>498</v>
      </c>
      <c r="EE7" s="4" t="s">
        <v>499</v>
      </c>
      <c r="EF7" s="2" t="s">
        <v>500</v>
      </c>
      <c r="EG7" s="4" t="s">
        <v>501</v>
      </c>
      <c r="EH7" s="2" t="s">
        <v>502</v>
      </c>
      <c r="EI7" s="4" t="s">
        <v>503</v>
      </c>
      <c r="EJ7" s="2" t="s">
        <v>504</v>
      </c>
      <c r="EK7" s="4" t="s">
        <v>505</v>
      </c>
      <c r="EL7" s="56" t="s">
        <v>506</v>
      </c>
      <c r="EM7" s="53" t="s">
        <v>510</v>
      </c>
      <c r="EN7" s="4" t="s">
        <v>511</v>
      </c>
      <c r="EO7" s="4" t="s">
        <v>512</v>
      </c>
      <c r="EP7" s="4"/>
      <c r="EQ7" s="4"/>
      <c r="ER7" s="4"/>
      <c r="ES7" s="4"/>
      <c r="ET7" s="4" t="s">
        <v>518</v>
      </c>
      <c r="EU7" s="4" t="s">
        <v>519</v>
      </c>
      <c r="EV7" s="4" t="s">
        <v>520</v>
      </c>
      <c r="EW7" s="4"/>
      <c r="EX7" s="4"/>
      <c r="EY7" s="4"/>
      <c r="EZ7" s="4"/>
      <c r="FA7" s="2"/>
      <c r="FB7" s="108"/>
      <c r="FC7" s="109"/>
      <c r="FD7" s="2"/>
      <c r="FE7" s="4" t="s">
        <v>528</v>
      </c>
      <c r="FF7" s="4" t="s">
        <v>529</v>
      </c>
      <c r="FG7" s="4" t="s">
        <v>530</v>
      </c>
      <c r="FH7" s="4" t="s">
        <v>531</v>
      </c>
      <c r="FI7" s="4" t="s">
        <v>532</v>
      </c>
      <c r="FJ7" s="4"/>
      <c r="FK7" s="2"/>
      <c r="FL7" s="4"/>
      <c r="FM7" s="4"/>
      <c r="FN7" s="44"/>
      <c r="FO7" s="53"/>
      <c r="FP7" s="4"/>
      <c r="FQ7" s="4"/>
      <c r="FR7" s="4"/>
      <c r="FS7" s="4"/>
      <c r="FT7" s="2"/>
      <c r="FU7" s="4"/>
      <c r="FV7" s="2"/>
      <c r="FW7" s="4"/>
      <c r="FX7" s="4"/>
      <c r="FY7" s="4"/>
      <c r="FZ7" s="4"/>
      <c r="GA7" s="4"/>
      <c r="GB7" s="4" t="s">
        <v>554</v>
      </c>
      <c r="GC7" s="4" t="s">
        <v>555</v>
      </c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2"/>
      <c r="GV7" s="4"/>
      <c r="GW7" s="2"/>
      <c r="GX7" s="4"/>
      <c r="GY7" s="44"/>
      <c r="GZ7" s="53"/>
      <c r="HA7" s="4"/>
      <c r="HB7" s="16"/>
      <c r="HC7" s="16"/>
      <c r="HD7" s="16"/>
      <c r="HE7" s="4"/>
      <c r="HF7" s="2"/>
      <c r="HG7" s="2"/>
      <c r="HH7" s="2"/>
      <c r="HI7" s="4"/>
      <c r="HJ7" s="4"/>
      <c r="HK7" s="4"/>
      <c r="HL7" s="2"/>
      <c r="HM7" s="4"/>
      <c r="HN7" s="4"/>
      <c r="HO7" s="2"/>
      <c r="HP7" s="4"/>
      <c r="HQ7" s="4" t="s">
        <v>597</v>
      </c>
      <c r="HR7" s="4" t="s">
        <v>598</v>
      </c>
      <c r="HS7" s="4" t="s">
        <v>599</v>
      </c>
      <c r="HT7" s="4" t="s">
        <v>600</v>
      </c>
      <c r="HU7" s="4" t="s">
        <v>601</v>
      </c>
      <c r="HV7" s="4" t="s">
        <v>602</v>
      </c>
      <c r="HW7" s="4" t="s">
        <v>603</v>
      </c>
      <c r="HX7" s="4" t="s">
        <v>604</v>
      </c>
      <c r="HY7" s="4" t="s">
        <v>605</v>
      </c>
      <c r="HZ7" s="4" t="s">
        <v>606</v>
      </c>
      <c r="IA7" s="4" t="s">
        <v>607</v>
      </c>
      <c r="IB7" s="4" t="s">
        <v>608</v>
      </c>
      <c r="IC7" s="4" t="s">
        <v>609</v>
      </c>
      <c r="ID7" s="4" t="s">
        <v>610</v>
      </c>
      <c r="IE7" s="4"/>
      <c r="IF7" s="4" t="s">
        <v>613</v>
      </c>
      <c r="IG7" s="4" t="s">
        <v>614</v>
      </c>
      <c r="IH7" s="4" t="s">
        <v>615</v>
      </c>
      <c r="II7" s="4" t="s">
        <v>616</v>
      </c>
      <c r="IJ7" s="16"/>
      <c r="IK7" s="4"/>
      <c r="IL7" s="4" t="s">
        <v>619</v>
      </c>
      <c r="IM7" s="4" t="s">
        <v>620</v>
      </c>
      <c r="IN7" s="4" t="s">
        <v>621</v>
      </c>
      <c r="IO7" s="4" t="s">
        <v>622</v>
      </c>
      <c r="IP7" s="44"/>
      <c r="IQ7" s="41"/>
      <c r="IR7" s="2"/>
      <c r="IS7" s="2"/>
      <c r="IT7" s="4"/>
      <c r="IU7" s="2"/>
      <c r="IV7" s="2"/>
      <c r="IW7" s="4"/>
      <c r="IX7" s="2"/>
      <c r="IY7" s="4"/>
      <c r="IZ7" s="4"/>
      <c r="JA7" s="4"/>
      <c r="JB7" s="4"/>
      <c r="JC7" s="4"/>
      <c r="JD7" s="4"/>
      <c r="JE7" s="3"/>
      <c r="JF7" s="4"/>
      <c r="JG7" s="4"/>
      <c r="JH7" s="2"/>
      <c r="JI7" s="4"/>
      <c r="JJ7" s="2"/>
      <c r="JK7" s="4"/>
      <c r="JL7" s="2"/>
      <c r="JM7" s="4"/>
      <c r="JN7" s="2"/>
      <c r="JO7" s="4"/>
      <c r="JP7" s="2"/>
      <c r="JQ7" s="4" t="s">
        <v>654</v>
      </c>
      <c r="JR7" s="4" t="s">
        <v>655</v>
      </c>
      <c r="JS7" s="4" t="s">
        <v>656</v>
      </c>
      <c r="JT7" s="4" t="s">
        <v>657</v>
      </c>
      <c r="JU7" s="4" t="s">
        <v>658</v>
      </c>
      <c r="JV7" s="4" t="s">
        <v>659</v>
      </c>
      <c r="JW7" s="4" t="s">
        <v>660</v>
      </c>
      <c r="JX7" s="3"/>
      <c r="JY7" s="4" t="s">
        <v>663</v>
      </c>
      <c r="JZ7" s="4" t="s">
        <v>664</v>
      </c>
      <c r="KA7" s="4" t="s">
        <v>665</v>
      </c>
      <c r="KB7" s="4" t="s">
        <v>666</v>
      </c>
      <c r="KC7" s="4" t="s">
        <v>667</v>
      </c>
      <c r="KD7" s="4" t="s">
        <v>668</v>
      </c>
      <c r="KE7" s="4" t="s">
        <v>669</v>
      </c>
      <c r="KF7" s="13"/>
      <c r="KG7" s="4"/>
      <c r="KH7" s="4" t="s">
        <v>2041</v>
      </c>
      <c r="KI7" s="4" t="s">
        <v>2042</v>
      </c>
      <c r="KJ7" s="4" t="s">
        <v>2043</v>
      </c>
      <c r="KK7" s="16"/>
      <c r="KL7" s="3"/>
      <c r="KM7" s="16"/>
      <c r="KN7" s="16"/>
      <c r="KO7" s="4"/>
      <c r="KP7" s="4"/>
      <c r="KQ7" s="4"/>
      <c r="KR7" s="4" t="s">
        <v>683</v>
      </c>
      <c r="KS7" s="4" t="s">
        <v>684</v>
      </c>
      <c r="KT7" s="4" t="s">
        <v>685</v>
      </c>
      <c r="KU7" s="4" t="s">
        <v>686</v>
      </c>
      <c r="KV7" s="4" t="s">
        <v>688</v>
      </c>
      <c r="KW7" s="4" t="s">
        <v>689</v>
      </c>
      <c r="KX7" s="4" t="s">
        <v>690</v>
      </c>
      <c r="KY7" s="4" t="s">
        <v>692</v>
      </c>
      <c r="KZ7" s="4" t="s">
        <v>693</v>
      </c>
      <c r="LA7" s="4" t="s">
        <v>694</v>
      </c>
      <c r="LB7" s="4" t="s">
        <v>696</v>
      </c>
      <c r="LC7" s="4" t="s">
        <v>697</v>
      </c>
      <c r="LD7" s="4" t="s">
        <v>698</v>
      </c>
      <c r="LE7" s="4" t="s">
        <v>699</v>
      </c>
      <c r="LF7" s="4" t="s">
        <v>700</v>
      </c>
      <c r="LG7" s="4" t="s">
        <v>701</v>
      </c>
      <c r="LH7" s="4" t="s">
        <v>702</v>
      </c>
      <c r="LI7" s="2"/>
      <c r="LJ7" s="16"/>
      <c r="LK7" s="2"/>
      <c r="LL7" s="4"/>
      <c r="LM7" s="16"/>
      <c r="LN7" s="16"/>
      <c r="LO7" s="4"/>
      <c r="LP7" s="16"/>
      <c r="LQ7" s="44"/>
      <c r="LR7" s="66"/>
      <c r="LS7" s="2"/>
      <c r="LT7" s="2"/>
      <c r="LU7" s="2"/>
      <c r="LV7" s="4"/>
      <c r="LW7" s="16"/>
      <c r="LX7" s="16"/>
      <c r="LY7" s="4" t="s">
        <v>721</v>
      </c>
      <c r="LZ7" s="4" t="s">
        <v>722</v>
      </c>
      <c r="MA7" s="4" t="s">
        <v>723</v>
      </c>
      <c r="MB7" s="4" t="s">
        <v>724</v>
      </c>
      <c r="MC7" s="3"/>
      <c r="MD7" s="16"/>
      <c r="ME7" s="4"/>
      <c r="MF7" s="4"/>
      <c r="MG7" s="69"/>
      <c r="MH7" s="53"/>
      <c r="MI7" s="2"/>
      <c r="MJ7" s="2"/>
      <c r="MK7" s="4"/>
      <c r="ML7" s="4"/>
      <c r="MM7" s="4"/>
      <c r="MN7" s="16"/>
      <c r="MO7" s="2"/>
      <c r="MP7" s="4" t="s">
        <v>739</v>
      </c>
      <c r="MQ7" s="4" t="s">
        <v>740</v>
      </c>
      <c r="MR7" s="4" t="s">
        <v>741</v>
      </c>
      <c r="MS7" s="4" t="s">
        <v>742</v>
      </c>
      <c r="MT7" s="4" t="s">
        <v>743</v>
      </c>
      <c r="MU7" s="3"/>
      <c r="MV7" s="4"/>
      <c r="MW7" s="3"/>
      <c r="MX7" s="4"/>
      <c r="MY7" s="3"/>
      <c r="MZ7" s="4"/>
      <c r="NA7" s="4"/>
      <c r="NB7" s="4" t="s">
        <v>752</v>
      </c>
      <c r="NC7" s="4" t="s">
        <v>753</v>
      </c>
      <c r="ND7" s="4" t="s">
        <v>754</v>
      </c>
      <c r="NE7" s="4" t="s">
        <v>755</v>
      </c>
      <c r="NF7" s="4" t="s">
        <v>756</v>
      </c>
      <c r="NG7" s="3"/>
      <c r="NH7" s="3"/>
      <c r="NI7" s="44"/>
      <c r="NJ7" s="53" t="s">
        <v>763</v>
      </c>
      <c r="NK7" s="2" t="s">
        <v>764</v>
      </c>
      <c r="NL7" s="4" t="s">
        <v>765</v>
      </c>
      <c r="NM7" s="2" t="s">
        <v>766</v>
      </c>
      <c r="NN7" s="4" t="s">
        <v>767</v>
      </c>
      <c r="NO7" s="2" t="s">
        <v>768</v>
      </c>
      <c r="NP7" s="4"/>
      <c r="NQ7" s="2"/>
      <c r="NR7" s="3"/>
      <c r="NS7" s="2"/>
      <c r="NT7" s="4" t="s">
        <v>774</v>
      </c>
      <c r="NU7" s="2" t="s">
        <v>775</v>
      </c>
      <c r="NV7" s="4" t="s">
        <v>776</v>
      </c>
      <c r="NW7" s="2" t="s">
        <v>777</v>
      </c>
      <c r="NX7" s="69"/>
      <c r="NY7" s="53"/>
      <c r="NZ7" s="2"/>
      <c r="OA7" s="4" t="s">
        <v>783</v>
      </c>
      <c r="OB7" s="2" t="s">
        <v>784</v>
      </c>
      <c r="OC7" s="4" t="s">
        <v>785</v>
      </c>
      <c r="OD7" s="2" t="s">
        <v>786</v>
      </c>
      <c r="OE7" s="4" t="s">
        <v>788</v>
      </c>
      <c r="OF7" s="4" t="s">
        <v>789</v>
      </c>
      <c r="OG7" s="4" t="s">
        <v>790</v>
      </c>
      <c r="OH7" s="4" t="s">
        <v>791</v>
      </c>
      <c r="OI7" s="3"/>
      <c r="OJ7" s="4" t="s">
        <v>794</v>
      </c>
      <c r="OK7" s="2" t="s">
        <v>795</v>
      </c>
      <c r="OL7" s="4" t="s">
        <v>796</v>
      </c>
      <c r="OM7" s="2" t="s">
        <v>797</v>
      </c>
      <c r="ON7" s="4" t="s">
        <v>798</v>
      </c>
      <c r="OO7" s="2" t="s">
        <v>799</v>
      </c>
      <c r="OP7" s="4" t="s">
        <v>800</v>
      </c>
      <c r="OQ7" s="2" t="s">
        <v>801</v>
      </c>
      <c r="OR7" s="4" t="s">
        <v>802</v>
      </c>
      <c r="OS7" s="2" t="s">
        <v>803</v>
      </c>
      <c r="OT7" s="4" t="s">
        <v>804</v>
      </c>
      <c r="OU7" s="2" t="s">
        <v>805</v>
      </c>
      <c r="OV7" s="4" t="s">
        <v>806</v>
      </c>
      <c r="OW7" s="2" t="s">
        <v>807</v>
      </c>
      <c r="OX7" s="4" t="s">
        <v>808</v>
      </c>
      <c r="OY7" s="2" t="s">
        <v>809</v>
      </c>
      <c r="OZ7" s="4" t="s">
        <v>810</v>
      </c>
      <c r="PA7" s="2" t="s">
        <v>811</v>
      </c>
      <c r="PB7" s="4" t="s">
        <v>812</v>
      </c>
      <c r="PC7" s="2" t="s">
        <v>813</v>
      </c>
      <c r="PD7" s="4" t="s">
        <v>814</v>
      </c>
      <c r="PE7" s="2" t="s">
        <v>815</v>
      </c>
      <c r="PF7" s="4" t="s">
        <v>816</v>
      </c>
      <c r="PG7" s="2" t="s">
        <v>817</v>
      </c>
      <c r="PH7" s="4" t="s">
        <v>818</v>
      </c>
      <c r="PI7" s="2" t="s">
        <v>819</v>
      </c>
      <c r="PJ7" s="4" t="s">
        <v>820</v>
      </c>
      <c r="PK7" s="2" t="s">
        <v>821</v>
      </c>
      <c r="PL7" s="4" t="s">
        <v>822</v>
      </c>
      <c r="PM7" s="2" t="s">
        <v>823</v>
      </c>
      <c r="PN7" s="4" t="s">
        <v>824</v>
      </c>
      <c r="PO7" s="2" t="s">
        <v>825</v>
      </c>
      <c r="PP7" s="4" t="s">
        <v>826</v>
      </c>
      <c r="PQ7" s="2" t="s">
        <v>827</v>
      </c>
      <c r="PR7" s="2" t="s">
        <v>828</v>
      </c>
      <c r="PS7" s="2" t="s">
        <v>829</v>
      </c>
      <c r="PT7" s="2" t="s">
        <v>830</v>
      </c>
      <c r="PU7" s="2" t="s">
        <v>831</v>
      </c>
      <c r="PV7" s="16"/>
      <c r="PW7" s="69"/>
      <c r="PX7" s="66"/>
      <c r="PY7" s="16"/>
      <c r="PZ7" s="3"/>
      <c r="QA7" s="4" t="s">
        <v>838</v>
      </c>
      <c r="QB7" s="112" t="s">
        <v>842</v>
      </c>
      <c r="QC7" s="112"/>
      <c r="QD7" s="112"/>
      <c r="QE7" s="112" t="s">
        <v>845</v>
      </c>
      <c r="QF7" s="112"/>
      <c r="QG7" s="3"/>
      <c r="QH7" s="3"/>
      <c r="QI7" s="4" t="s">
        <v>1687</v>
      </c>
      <c r="QJ7" s="4" t="s">
        <v>1688</v>
      </c>
      <c r="QK7" s="4"/>
      <c r="QL7" s="4"/>
      <c r="QM7" s="3"/>
      <c r="QN7" s="3"/>
      <c r="QO7" s="4"/>
      <c r="QP7" s="3"/>
      <c r="QQ7" s="4"/>
      <c r="QR7" s="4"/>
      <c r="QS7" s="16"/>
      <c r="QT7" s="16"/>
      <c r="QU7" s="4"/>
      <c r="QV7" s="4"/>
      <c r="QW7" s="4"/>
      <c r="QX7" s="4" t="s">
        <v>863</v>
      </c>
      <c r="QY7" s="4" t="s">
        <v>864</v>
      </c>
      <c r="QZ7" s="4" t="s">
        <v>865</v>
      </c>
      <c r="RA7" s="4" t="s">
        <v>866</v>
      </c>
      <c r="RB7" s="4" t="s">
        <v>867</v>
      </c>
      <c r="RC7" s="4" t="s">
        <v>868</v>
      </c>
      <c r="RD7" s="4" t="s">
        <v>871</v>
      </c>
      <c r="RE7" s="4" t="s">
        <v>872</v>
      </c>
      <c r="RF7" s="3"/>
      <c r="RG7" s="16"/>
      <c r="RH7" s="4"/>
      <c r="RI7" s="2"/>
      <c r="RJ7" s="2"/>
      <c r="RK7" s="2"/>
      <c r="RL7" s="16"/>
      <c r="RM7" s="16"/>
      <c r="RN7" s="2"/>
      <c r="RO7" s="4"/>
      <c r="RP7" s="4" t="s">
        <v>883</v>
      </c>
      <c r="RQ7" s="4" t="s">
        <v>884</v>
      </c>
      <c r="RR7" s="4" t="s">
        <v>885</v>
      </c>
      <c r="RS7" s="4" t="s">
        <v>886</v>
      </c>
      <c r="RT7" s="4" t="s">
        <v>887</v>
      </c>
      <c r="RU7" s="4" t="s">
        <v>888</v>
      </c>
      <c r="RV7" s="3"/>
      <c r="RW7" s="4"/>
      <c r="RX7" s="4"/>
      <c r="RY7" s="4" t="s">
        <v>893</v>
      </c>
      <c r="RZ7" s="4" t="s">
        <v>894</v>
      </c>
      <c r="SA7" s="4" t="s">
        <v>895</v>
      </c>
      <c r="SB7" s="44" t="s">
        <v>896</v>
      </c>
      <c r="SC7" s="66"/>
      <c r="SD7" s="4"/>
      <c r="SE7" s="16"/>
      <c r="SF7" s="3"/>
      <c r="SG7" s="4" t="s">
        <v>904</v>
      </c>
      <c r="SH7" s="4" t="s">
        <v>905</v>
      </c>
      <c r="SI7" s="4" t="s">
        <v>906</v>
      </c>
      <c r="SJ7" s="4" t="s">
        <v>907</v>
      </c>
      <c r="SK7" s="16"/>
      <c r="SL7" s="4"/>
      <c r="SM7" s="16"/>
      <c r="SN7" s="4" t="s">
        <v>912</v>
      </c>
      <c r="SO7" s="4" t="s">
        <v>913</v>
      </c>
      <c r="SP7" s="4" t="s">
        <v>915</v>
      </c>
      <c r="SQ7" s="4" t="s">
        <v>916</v>
      </c>
      <c r="SR7" s="4" t="s">
        <v>917</v>
      </c>
      <c r="SS7" s="4"/>
      <c r="ST7" s="4"/>
      <c r="SU7" s="16" t="s">
        <v>920</v>
      </c>
      <c r="SV7" s="16" t="s">
        <v>921</v>
      </c>
      <c r="SW7" s="16" t="s">
        <v>922</v>
      </c>
      <c r="SX7" s="69" t="s">
        <v>923</v>
      </c>
      <c r="SY7" s="53"/>
      <c r="SZ7" s="3"/>
      <c r="TA7" s="4" t="s">
        <v>929</v>
      </c>
      <c r="TB7" s="4" t="s">
        <v>930</v>
      </c>
      <c r="TC7" s="4" t="s">
        <v>932</v>
      </c>
      <c r="TD7" s="4" t="s">
        <v>933</v>
      </c>
      <c r="TE7" s="1"/>
    </row>
    <row r="8" spans="2:525" ht="16.5" thickBot="1" x14ac:dyDescent="0.3">
      <c r="B8" s="5"/>
      <c r="C8" s="6"/>
      <c r="D8" s="6"/>
      <c r="E8" s="6"/>
      <c r="F8" s="6"/>
      <c r="G8" s="6"/>
      <c r="H8" s="6"/>
      <c r="I8" s="6"/>
      <c r="J8" s="6"/>
      <c r="K8" s="6"/>
      <c r="L8" s="106"/>
      <c r="M8" s="107"/>
      <c r="N8" s="6"/>
      <c r="O8" s="6"/>
      <c r="P8" s="106"/>
      <c r="Q8" s="107"/>
      <c r="R8" s="6"/>
      <c r="S8" s="6"/>
      <c r="T8" s="6"/>
      <c r="U8" s="6"/>
      <c r="V8" s="6"/>
      <c r="W8" s="6"/>
      <c r="X8" s="6"/>
      <c r="Y8" s="6"/>
      <c r="Z8" s="7"/>
      <c r="AA8" s="6"/>
      <c r="AB8" s="6"/>
      <c r="AC8" s="6"/>
      <c r="AD8" s="17"/>
      <c r="AE8" s="6"/>
      <c r="AF8" s="5"/>
      <c r="AG8" s="17"/>
      <c r="AH8" s="45"/>
      <c r="AI8" s="54"/>
      <c r="AJ8" s="6"/>
      <c r="AK8" s="6"/>
      <c r="AL8" s="6"/>
      <c r="AM8" s="6"/>
      <c r="AN8" s="6"/>
      <c r="AO8" s="153"/>
      <c r="AP8" s="154"/>
      <c r="AQ8" s="17"/>
      <c r="AR8" s="6"/>
      <c r="AS8" s="6"/>
      <c r="AT8" s="6"/>
      <c r="AU8" s="6"/>
      <c r="AV8" s="6"/>
      <c r="AW8" s="6"/>
      <c r="AX8" s="6"/>
      <c r="AY8" s="7"/>
      <c r="AZ8" s="6"/>
      <c r="BA8" s="7"/>
      <c r="BB8" s="6"/>
      <c r="BC8" s="7"/>
      <c r="BD8" s="6"/>
      <c r="BE8" s="6"/>
      <c r="BF8" s="6"/>
      <c r="BG8" s="6"/>
      <c r="BH8" s="6"/>
      <c r="BI8" s="5"/>
      <c r="BJ8" s="15"/>
      <c r="BK8" s="17"/>
      <c r="BL8" s="17"/>
      <c r="BM8" s="17"/>
      <c r="BN8" s="6"/>
      <c r="BO8" s="6"/>
      <c r="BP8" s="6"/>
      <c r="BQ8" s="106"/>
      <c r="BR8" s="107"/>
      <c r="BS8" s="6"/>
      <c r="BT8" s="6"/>
      <c r="BU8" s="17"/>
      <c r="BV8" s="6"/>
      <c r="BW8" s="6"/>
      <c r="BX8" s="6"/>
      <c r="BY8" s="6"/>
      <c r="BZ8" s="6"/>
      <c r="CA8" s="5"/>
      <c r="CB8" s="17"/>
      <c r="CC8" s="45"/>
      <c r="CD8" s="54"/>
      <c r="CE8" s="6"/>
      <c r="CF8" s="5"/>
      <c r="CG8" s="6"/>
      <c r="CH8" s="6"/>
      <c r="CI8" s="5"/>
      <c r="CJ8" s="6"/>
      <c r="CK8" s="17"/>
      <c r="CL8" s="6"/>
      <c r="CM8" s="6"/>
      <c r="CN8" s="6"/>
      <c r="CO8" s="6"/>
      <c r="CP8" s="6"/>
      <c r="CQ8" s="6"/>
      <c r="CR8" s="7"/>
      <c r="CS8" s="7"/>
      <c r="CT8" s="6"/>
      <c r="CU8" s="5"/>
      <c r="CV8" s="57"/>
      <c r="CW8" s="54"/>
      <c r="CX8" s="6"/>
      <c r="CY8" s="6"/>
      <c r="CZ8" s="6"/>
      <c r="DA8" s="6"/>
      <c r="DB8" s="6"/>
      <c r="DC8" s="6"/>
      <c r="DD8" s="5"/>
      <c r="DE8" s="5"/>
      <c r="DF8" s="6"/>
      <c r="DG8" s="6"/>
      <c r="DH8" s="6"/>
      <c r="DI8" s="5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5"/>
      <c r="EA8" s="6"/>
      <c r="EB8" s="5"/>
      <c r="EC8" s="6"/>
      <c r="ED8" s="5"/>
      <c r="EE8" s="6"/>
      <c r="EF8" s="5"/>
      <c r="EG8" s="6"/>
      <c r="EH8" s="5"/>
      <c r="EI8" s="6"/>
      <c r="EJ8" s="5"/>
      <c r="EK8" s="6"/>
      <c r="EL8" s="57"/>
      <c r="EM8" s="54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5"/>
      <c r="FB8" s="106"/>
      <c r="FC8" s="107"/>
      <c r="FD8" s="5"/>
      <c r="FE8" s="6"/>
      <c r="FF8" s="6"/>
      <c r="FG8" s="6"/>
      <c r="FH8" s="6"/>
      <c r="FI8" s="6"/>
      <c r="FJ8" s="6"/>
      <c r="FK8" s="5"/>
      <c r="FL8" s="6"/>
      <c r="FM8" s="6"/>
      <c r="FN8" s="45"/>
      <c r="FO8" s="54"/>
      <c r="FP8" s="6"/>
      <c r="FQ8" s="6"/>
      <c r="FR8" s="6"/>
      <c r="FS8" s="6"/>
      <c r="FT8" s="5"/>
      <c r="FU8" s="6"/>
      <c r="FV8" s="5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5"/>
      <c r="GV8" s="6"/>
      <c r="GW8" s="5"/>
      <c r="GX8" s="6"/>
      <c r="GY8" s="45"/>
      <c r="GZ8" s="54"/>
      <c r="HA8" s="6"/>
      <c r="HB8" s="17"/>
      <c r="HC8" s="17"/>
      <c r="HD8" s="17"/>
      <c r="HE8" s="6"/>
      <c r="HF8" s="5"/>
      <c r="HG8" s="5"/>
      <c r="HH8" s="5"/>
      <c r="HI8" s="6"/>
      <c r="HJ8" s="6"/>
      <c r="HK8" s="6"/>
      <c r="HL8" s="5"/>
      <c r="HM8" s="6"/>
      <c r="HN8" s="6"/>
      <c r="HO8" s="5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17"/>
      <c r="IK8" s="6"/>
      <c r="IL8" s="6"/>
      <c r="IM8" s="6"/>
      <c r="IN8" s="6"/>
      <c r="IO8" s="6"/>
      <c r="IP8" s="45"/>
      <c r="IQ8" s="42"/>
      <c r="IR8" s="5"/>
      <c r="IS8" s="5"/>
      <c r="IT8" s="6"/>
      <c r="IU8" s="5"/>
      <c r="IV8" s="5"/>
      <c r="IW8" s="6"/>
      <c r="IX8" s="5"/>
      <c r="IY8" s="6"/>
      <c r="IZ8" s="6"/>
      <c r="JA8" s="6"/>
      <c r="JB8" s="6"/>
      <c r="JC8" s="6"/>
      <c r="JD8" s="6"/>
      <c r="JE8" s="7"/>
      <c r="JF8" s="6"/>
      <c r="JG8" s="6"/>
      <c r="JH8" s="5"/>
      <c r="JI8" s="6"/>
      <c r="JJ8" s="5"/>
      <c r="JK8" s="6"/>
      <c r="JL8" s="5"/>
      <c r="JM8" s="6"/>
      <c r="JN8" s="5"/>
      <c r="JO8" s="6"/>
      <c r="JP8" s="5"/>
      <c r="JQ8" s="6"/>
      <c r="JR8" s="6"/>
      <c r="JS8" s="6"/>
      <c r="JT8" s="6"/>
      <c r="JU8" s="6"/>
      <c r="JV8" s="6"/>
      <c r="JW8" s="6"/>
      <c r="JX8" s="7"/>
      <c r="JY8" s="6"/>
      <c r="JZ8" s="6"/>
      <c r="KA8" s="6"/>
      <c r="KB8" s="6"/>
      <c r="KC8" s="6"/>
      <c r="KD8" s="6"/>
      <c r="KE8" s="6"/>
      <c r="KF8" s="15"/>
      <c r="KG8" s="6"/>
      <c r="KH8" s="6"/>
      <c r="KI8" s="6"/>
      <c r="KJ8" s="6"/>
      <c r="KK8" s="17"/>
      <c r="KL8" s="7"/>
      <c r="KM8" s="17"/>
      <c r="KN8" s="17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5"/>
      <c r="LJ8" s="17"/>
      <c r="LK8" s="5"/>
      <c r="LL8" s="6"/>
      <c r="LM8" s="17"/>
      <c r="LN8" s="17"/>
      <c r="LO8" s="6"/>
      <c r="LP8" s="17"/>
      <c r="LQ8" s="45"/>
      <c r="LR8" s="67"/>
      <c r="LS8" s="5"/>
      <c r="LT8" s="5"/>
      <c r="LU8" s="5"/>
      <c r="LV8" s="6"/>
      <c r="LW8" s="17"/>
      <c r="LX8" s="17"/>
      <c r="LY8" s="6"/>
      <c r="LZ8" s="6"/>
      <c r="MA8" s="6"/>
      <c r="MB8" s="6"/>
      <c r="MC8" s="7"/>
      <c r="MD8" s="17"/>
      <c r="ME8" s="6"/>
      <c r="MF8" s="6"/>
      <c r="MG8" s="70"/>
      <c r="MH8" s="54"/>
      <c r="MI8" s="5"/>
      <c r="MJ8" s="5"/>
      <c r="MK8" s="6"/>
      <c r="ML8" s="6"/>
      <c r="MM8" s="6"/>
      <c r="MN8" s="17"/>
      <c r="MO8" s="5"/>
      <c r="MP8" s="6"/>
      <c r="MQ8" s="6"/>
      <c r="MR8" s="6"/>
      <c r="MS8" s="6"/>
      <c r="MT8" s="6"/>
      <c r="MU8" s="7"/>
      <c r="MV8" s="6"/>
      <c r="MW8" s="7"/>
      <c r="MX8" s="6"/>
      <c r="MY8" s="7"/>
      <c r="MZ8" s="6"/>
      <c r="NA8" s="6"/>
      <c r="NB8" s="6"/>
      <c r="NC8" s="6"/>
      <c r="ND8" s="6"/>
      <c r="NE8" s="6"/>
      <c r="NF8" s="6"/>
      <c r="NG8" s="7"/>
      <c r="NH8" s="7"/>
      <c r="NI8" s="45"/>
      <c r="NJ8" s="54"/>
      <c r="NK8" s="5"/>
      <c r="NL8" s="6"/>
      <c r="NM8" s="5"/>
      <c r="NN8" s="6"/>
      <c r="NO8" s="5"/>
      <c r="NP8" s="6"/>
      <c r="NQ8" s="5"/>
      <c r="NR8" s="7"/>
      <c r="NS8" s="5"/>
      <c r="NT8" s="6"/>
      <c r="NU8" s="5"/>
      <c r="NV8" s="6"/>
      <c r="NW8" s="5"/>
      <c r="NX8" s="70"/>
      <c r="NY8" s="54"/>
      <c r="NZ8" s="5"/>
      <c r="OA8" s="6"/>
      <c r="OB8" s="5"/>
      <c r="OC8" s="6"/>
      <c r="OD8" s="5"/>
      <c r="OE8" s="6"/>
      <c r="OF8" s="6"/>
      <c r="OG8" s="6"/>
      <c r="OH8" s="6"/>
      <c r="OI8" s="7"/>
      <c r="OJ8" s="6"/>
      <c r="OK8" s="5"/>
      <c r="OL8" s="6"/>
      <c r="OM8" s="5"/>
      <c r="ON8" s="6"/>
      <c r="OO8" s="5"/>
      <c r="OP8" s="6"/>
      <c r="OQ8" s="5"/>
      <c r="OR8" s="6"/>
      <c r="OS8" s="5"/>
      <c r="OT8" s="6"/>
      <c r="OU8" s="5"/>
      <c r="OV8" s="6"/>
      <c r="OW8" s="5"/>
      <c r="OX8" s="6"/>
      <c r="OY8" s="5"/>
      <c r="OZ8" s="6"/>
      <c r="PA8" s="5"/>
      <c r="PB8" s="6"/>
      <c r="PC8" s="5"/>
      <c r="PD8" s="6"/>
      <c r="PE8" s="5"/>
      <c r="PF8" s="6"/>
      <c r="PG8" s="5"/>
      <c r="PH8" s="6"/>
      <c r="PI8" s="5"/>
      <c r="PJ8" s="6"/>
      <c r="PK8" s="5"/>
      <c r="PL8" s="6"/>
      <c r="PM8" s="5"/>
      <c r="PN8" s="6"/>
      <c r="PO8" s="5"/>
      <c r="PP8" s="6"/>
      <c r="PQ8" s="5"/>
      <c r="PR8" s="5"/>
      <c r="PS8" s="5"/>
      <c r="PT8" s="5"/>
      <c r="PU8" s="5"/>
      <c r="PV8" s="17"/>
      <c r="PW8" s="70"/>
      <c r="PX8" s="67"/>
      <c r="PY8" s="17"/>
      <c r="PZ8" s="7"/>
      <c r="QA8" s="6"/>
      <c r="QB8" s="6" t="s">
        <v>839</v>
      </c>
      <c r="QC8" s="6" t="s">
        <v>840</v>
      </c>
      <c r="QD8" s="6" t="s">
        <v>841</v>
      </c>
      <c r="QE8" s="6" t="s">
        <v>843</v>
      </c>
      <c r="QF8" s="6" t="s">
        <v>844</v>
      </c>
      <c r="QG8" s="7"/>
      <c r="QH8" s="7"/>
      <c r="QI8" s="6"/>
      <c r="QJ8" s="6"/>
      <c r="QK8" s="6"/>
      <c r="QL8" s="6"/>
      <c r="QM8" s="7"/>
      <c r="QN8" s="7"/>
      <c r="QO8" s="6"/>
      <c r="QP8" s="7"/>
      <c r="QQ8" s="6"/>
      <c r="QR8" s="6"/>
      <c r="QS8" s="17"/>
      <c r="QT8" s="17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7"/>
      <c r="RG8" s="17"/>
      <c r="RH8" s="6"/>
      <c r="RI8" s="5"/>
      <c r="RJ8" s="5"/>
      <c r="RK8" s="5"/>
      <c r="RL8" s="17"/>
      <c r="RM8" s="17"/>
      <c r="RN8" s="5"/>
      <c r="RO8" s="6"/>
      <c r="RP8" s="6"/>
      <c r="RQ8" s="6"/>
      <c r="RR8" s="6"/>
      <c r="RS8" s="6"/>
      <c r="RT8" s="6"/>
      <c r="RU8" s="6"/>
      <c r="RV8" s="7"/>
      <c r="RW8" s="6"/>
      <c r="RX8" s="6"/>
      <c r="RY8" s="6"/>
      <c r="RZ8" s="6"/>
      <c r="SA8" s="6"/>
      <c r="SB8" s="45"/>
      <c r="SC8" s="67"/>
      <c r="SD8" s="6"/>
      <c r="SE8" s="17"/>
      <c r="SF8" s="7"/>
      <c r="SG8" s="6"/>
      <c r="SH8" s="6"/>
      <c r="SI8" s="6"/>
      <c r="SJ8" s="6"/>
      <c r="SK8" s="17"/>
      <c r="SL8" s="6"/>
      <c r="SM8" s="17"/>
      <c r="SN8" s="6"/>
      <c r="SO8" s="6"/>
      <c r="SP8" s="6"/>
      <c r="SQ8" s="6"/>
      <c r="SR8" s="6"/>
      <c r="SS8" s="6"/>
      <c r="ST8" s="6"/>
      <c r="SU8" s="17"/>
      <c r="SV8" s="17"/>
      <c r="SW8" s="17"/>
      <c r="SX8" s="70"/>
      <c r="SY8" s="54"/>
      <c r="SZ8" s="7"/>
      <c r="TA8" s="6"/>
      <c r="TB8" s="6"/>
      <c r="TC8" s="6"/>
      <c r="TD8" s="6"/>
      <c r="TE8" s="1"/>
    </row>
    <row r="9" spans="2:525" ht="18" x14ac:dyDescent="0.25">
      <c r="B9" s="11" t="s">
        <v>13</v>
      </c>
      <c r="C9" s="8" t="s">
        <v>1129</v>
      </c>
      <c r="D9" s="8" t="s">
        <v>1133</v>
      </c>
      <c r="E9" s="8" t="s">
        <v>1133</v>
      </c>
      <c r="F9" s="8" t="s">
        <v>1133</v>
      </c>
      <c r="G9" s="8" t="s">
        <v>1129</v>
      </c>
      <c r="H9" s="8" t="s">
        <v>1133</v>
      </c>
      <c r="I9" s="8" t="s">
        <v>1129</v>
      </c>
      <c r="J9" s="8" t="s">
        <v>1129</v>
      </c>
      <c r="K9" s="8" t="s">
        <v>1133</v>
      </c>
      <c r="L9" s="110" t="s">
        <v>1129</v>
      </c>
      <c r="M9" s="111"/>
      <c r="N9" s="8" t="s">
        <v>1133</v>
      </c>
      <c r="O9" s="8" t="s">
        <v>1133</v>
      </c>
      <c r="P9" s="110" t="s">
        <v>1133</v>
      </c>
      <c r="Q9" s="111"/>
      <c r="R9" s="8" t="s">
        <v>1133</v>
      </c>
      <c r="S9" s="8" t="s">
        <v>1129</v>
      </c>
      <c r="T9" s="8" t="s">
        <v>1133</v>
      </c>
      <c r="U9" s="8" t="s">
        <v>1129</v>
      </c>
      <c r="V9" s="8" t="s">
        <v>1133</v>
      </c>
      <c r="W9" s="8" t="s">
        <v>1133</v>
      </c>
      <c r="X9" s="8" t="s">
        <v>1133</v>
      </c>
      <c r="Y9" s="8"/>
      <c r="Z9" s="9" t="s">
        <v>1129</v>
      </c>
      <c r="AA9" s="8"/>
      <c r="AB9" s="8"/>
      <c r="AC9" s="8"/>
      <c r="AD9" s="18" t="s">
        <v>1133</v>
      </c>
      <c r="AE9" s="8"/>
      <c r="AF9" s="10"/>
      <c r="AG9" s="18"/>
      <c r="AH9" s="46"/>
      <c r="AI9" s="55" t="s">
        <v>1129</v>
      </c>
      <c r="AJ9" s="8" t="s">
        <v>1129</v>
      </c>
      <c r="AK9" s="8" t="s">
        <v>1129</v>
      </c>
      <c r="AL9" s="8" t="s">
        <v>1129</v>
      </c>
      <c r="AM9" s="8" t="s">
        <v>1129</v>
      </c>
      <c r="AN9" s="8" t="s">
        <v>1133</v>
      </c>
      <c r="AO9" s="150" t="s">
        <v>1130</v>
      </c>
      <c r="AP9" s="151"/>
      <c r="AQ9" s="18" t="s">
        <v>1130</v>
      </c>
      <c r="AR9" s="8" t="s">
        <v>1129</v>
      </c>
      <c r="AS9" s="8" t="s">
        <v>1129</v>
      </c>
      <c r="AT9" s="8" t="s">
        <v>1129</v>
      </c>
      <c r="AU9" s="8" t="s">
        <v>1129</v>
      </c>
      <c r="AV9" s="8" t="s">
        <v>1133</v>
      </c>
      <c r="AW9" s="8" t="s">
        <v>1129</v>
      </c>
      <c r="AX9" s="8" t="s">
        <v>1133</v>
      </c>
      <c r="AY9" s="9" t="s">
        <v>1130</v>
      </c>
      <c r="AZ9" s="8" t="s">
        <v>1133</v>
      </c>
      <c r="BA9" s="9"/>
      <c r="BB9" s="8" t="s">
        <v>1133</v>
      </c>
      <c r="BC9" s="9" t="s">
        <v>1137</v>
      </c>
      <c r="BD9" s="8"/>
      <c r="BE9" s="8"/>
      <c r="BF9" s="8"/>
      <c r="BG9" s="8" t="s">
        <v>1129</v>
      </c>
      <c r="BH9" s="8" t="s">
        <v>1129</v>
      </c>
      <c r="BI9" s="10" t="s">
        <v>1448</v>
      </c>
      <c r="BJ9" s="14" t="s">
        <v>1129</v>
      </c>
      <c r="BK9" s="18" t="s">
        <v>1133</v>
      </c>
      <c r="BL9" s="18" t="s">
        <v>1130</v>
      </c>
      <c r="BM9" s="18" t="s">
        <v>1130</v>
      </c>
      <c r="BN9" s="8" t="s">
        <v>1129</v>
      </c>
      <c r="BO9" s="8" t="s">
        <v>1129</v>
      </c>
      <c r="BP9" s="8" t="s">
        <v>1133</v>
      </c>
      <c r="BQ9" s="110" t="s">
        <v>1133</v>
      </c>
      <c r="BR9" s="111"/>
      <c r="BS9" s="8" t="s">
        <v>1133</v>
      </c>
      <c r="BT9" s="38" t="s">
        <v>1129</v>
      </c>
      <c r="BU9" s="18" t="s">
        <v>1133</v>
      </c>
      <c r="BV9" s="8" t="s">
        <v>1129</v>
      </c>
      <c r="BW9" s="8" t="s">
        <v>1129</v>
      </c>
      <c r="BX9" s="8" t="s">
        <v>1129</v>
      </c>
      <c r="BY9" s="8" t="s">
        <v>1133</v>
      </c>
      <c r="BZ9" s="8" t="s">
        <v>1133</v>
      </c>
      <c r="CA9" s="10"/>
      <c r="CB9" s="18"/>
      <c r="CC9" s="46" t="s">
        <v>1129</v>
      </c>
      <c r="CD9" s="55"/>
      <c r="CE9" s="8"/>
      <c r="CF9" s="10"/>
      <c r="CG9" s="8"/>
      <c r="CH9" s="8"/>
      <c r="CI9" s="10"/>
      <c r="CJ9" s="8"/>
      <c r="CK9" s="18"/>
      <c r="CL9" s="8"/>
      <c r="CM9" s="8"/>
      <c r="CN9" s="8"/>
      <c r="CO9" s="8"/>
      <c r="CP9" s="8"/>
      <c r="CQ9" s="8"/>
      <c r="CR9" s="9"/>
      <c r="CS9" s="9"/>
      <c r="CT9" s="8"/>
      <c r="CU9" s="10"/>
      <c r="CV9" s="58"/>
      <c r="CW9" s="55" t="s">
        <v>1129</v>
      </c>
      <c r="CX9" s="8" t="s">
        <v>1129</v>
      </c>
      <c r="CY9" s="8" t="s">
        <v>1133</v>
      </c>
      <c r="CZ9" s="8" t="s">
        <v>1129</v>
      </c>
      <c r="DA9" s="8" t="s">
        <v>1129</v>
      </c>
      <c r="DB9" s="8" t="s">
        <v>1129</v>
      </c>
      <c r="DC9" s="8" t="s">
        <v>1129</v>
      </c>
      <c r="DD9" s="10" t="s">
        <v>1631</v>
      </c>
      <c r="DE9" s="10" t="s">
        <v>1468</v>
      </c>
      <c r="DF9" s="8" t="s">
        <v>1133</v>
      </c>
      <c r="DG9" s="8"/>
      <c r="DH9" s="8" t="s">
        <v>1133</v>
      </c>
      <c r="DI9" s="10" t="s">
        <v>1133</v>
      </c>
      <c r="DJ9" s="8" t="s">
        <v>1133</v>
      </c>
      <c r="DK9" s="8" t="s">
        <v>1133</v>
      </c>
      <c r="DL9" s="8"/>
      <c r="DM9" s="8"/>
      <c r="DN9" s="8"/>
      <c r="DO9" s="8" t="s">
        <v>1133</v>
      </c>
      <c r="DP9" s="8"/>
      <c r="DQ9" s="8"/>
      <c r="DR9" s="8"/>
      <c r="DS9" s="8" t="s">
        <v>1133</v>
      </c>
      <c r="DT9" s="8" t="s">
        <v>1129</v>
      </c>
      <c r="DU9" s="8" t="s">
        <v>1133</v>
      </c>
      <c r="DV9" s="8" t="s">
        <v>1133</v>
      </c>
      <c r="DW9" s="8" t="s">
        <v>1129</v>
      </c>
      <c r="DX9" s="8" t="s">
        <v>1133</v>
      </c>
      <c r="DY9" s="8" t="s">
        <v>1133</v>
      </c>
      <c r="DZ9" s="10" t="s">
        <v>1632</v>
      </c>
      <c r="EA9" s="8" t="s">
        <v>1129</v>
      </c>
      <c r="EB9" s="10" t="s">
        <v>2078</v>
      </c>
      <c r="EC9" s="8" t="s">
        <v>1129</v>
      </c>
      <c r="ED9" s="10" t="s">
        <v>1468</v>
      </c>
      <c r="EE9" s="8" t="s">
        <v>1129</v>
      </c>
      <c r="EF9" s="10" t="s">
        <v>1468</v>
      </c>
      <c r="EG9" s="8" t="s">
        <v>1129</v>
      </c>
      <c r="EH9" s="10" t="s">
        <v>1633</v>
      </c>
      <c r="EI9" s="8" t="s">
        <v>1129</v>
      </c>
      <c r="EJ9" s="10" t="s">
        <v>1130</v>
      </c>
      <c r="EK9" s="8" t="s">
        <v>1129</v>
      </c>
      <c r="EL9" s="58" t="s">
        <v>1130</v>
      </c>
      <c r="EM9" s="55" t="s">
        <v>1129</v>
      </c>
      <c r="EN9" s="8" t="s">
        <v>1133</v>
      </c>
      <c r="EO9" s="8" t="s">
        <v>1133</v>
      </c>
      <c r="EP9" s="8" t="s">
        <v>1133</v>
      </c>
      <c r="EQ9" s="8"/>
      <c r="ER9" s="8"/>
      <c r="ES9" s="8" t="s">
        <v>1133</v>
      </c>
      <c r="ET9" s="8"/>
      <c r="EU9" s="8"/>
      <c r="EV9" s="8"/>
      <c r="EW9" s="8" t="s">
        <v>1129</v>
      </c>
      <c r="EX9" s="8"/>
      <c r="EY9" s="8" t="s">
        <v>1133</v>
      </c>
      <c r="EZ9" s="8" t="s">
        <v>1133</v>
      </c>
      <c r="FA9" s="10"/>
      <c r="FB9" s="110" t="s">
        <v>1129</v>
      </c>
      <c r="FC9" s="111"/>
      <c r="FD9" s="59" t="s">
        <v>1135</v>
      </c>
      <c r="FE9" s="8" t="s">
        <v>1129</v>
      </c>
      <c r="FF9" s="8" t="s">
        <v>1133</v>
      </c>
      <c r="FG9" s="8" t="s">
        <v>1133</v>
      </c>
      <c r="FH9" s="8" t="s">
        <v>1129</v>
      </c>
      <c r="FI9" s="8" t="s">
        <v>1133</v>
      </c>
      <c r="FJ9" s="8" t="s">
        <v>1133</v>
      </c>
      <c r="FK9" s="10"/>
      <c r="FL9" s="8"/>
      <c r="FM9" s="8"/>
      <c r="FN9" s="46"/>
      <c r="FO9" s="55"/>
      <c r="FP9" s="8"/>
      <c r="FQ9" s="8"/>
      <c r="FR9" s="8"/>
      <c r="FS9" s="8"/>
      <c r="FT9" s="10"/>
      <c r="FU9" s="8"/>
      <c r="FV9" s="10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 t="s">
        <v>1129</v>
      </c>
      <c r="GK9" s="8" t="s">
        <v>1133</v>
      </c>
      <c r="GL9" s="8" t="s">
        <v>1133</v>
      </c>
      <c r="GM9" s="8" t="s">
        <v>1133</v>
      </c>
      <c r="GN9" s="8" t="s">
        <v>1129</v>
      </c>
      <c r="GO9" s="8" t="s">
        <v>1133</v>
      </c>
      <c r="GP9" s="8" t="s">
        <v>1133</v>
      </c>
      <c r="GQ9" s="8"/>
      <c r="GR9" s="8"/>
      <c r="GS9" s="8" t="s">
        <v>1133</v>
      </c>
      <c r="GT9" s="8" t="s">
        <v>1129</v>
      </c>
      <c r="GU9" s="10" t="s">
        <v>1130</v>
      </c>
      <c r="GV9" s="8" t="s">
        <v>1133</v>
      </c>
      <c r="GW9" s="10"/>
      <c r="GX9" s="8"/>
      <c r="GY9" s="46"/>
      <c r="GZ9" s="55"/>
      <c r="HA9" s="8"/>
      <c r="HB9" s="18"/>
      <c r="HC9" s="18"/>
      <c r="HD9" s="18"/>
      <c r="HE9" s="8"/>
      <c r="HF9" s="10"/>
      <c r="HG9" s="10"/>
      <c r="HH9" s="10"/>
      <c r="HI9" s="8"/>
      <c r="HJ9" s="8"/>
      <c r="HK9" s="8"/>
      <c r="HL9" s="10"/>
      <c r="HM9" s="8"/>
      <c r="HN9" s="8"/>
      <c r="HO9" s="10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18"/>
      <c r="IK9" s="8"/>
      <c r="IL9" s="8"/>
      <c r="IM9" s="8"/>
      <c r="IN9" s="8"/>
      <c r="IO9" s="8"/>
      <c r="IP9" s="46"/>
      <c r="IQ9" s="43" t="s">
        <v>1129</v>
      </c>
      <c r="IR9" s="10" t="s">
        <v>1641</v>
      </c>
      <c r="IS9" s="10" t="s">
        <v>1635</v>
      </c>
      <c r="IT9" s="8" t="s">
        <v>1129</v>
      </c>
      <c r="IU9" s="10" t="s">
        <v>1636</v>
      </c>
      <c r="IV9" s="10" t="s">
        <v>1637</v>
      </c>
      <c r="IW9" s="8" t="s">
        <v>1129</v>
      </c>
      <c r="IX9" s="10" t="s">
        <v>1638</v>
      </c>
      <c r="IY9" s="8" t="s">
        <v>1133</v>
      </c>
      <c r="IZ9" s="8"/>
      <c r="JA9" s="8" t="s">
        <v>1129</v>
      </c>
      <c r="JB9" s="8" t="s">
        <v>1129</v>
      </c>
      <c r="JC9" s="8" t="s">
        <v>1133</v>
      </c>
      <c r="JD9" s="8" t="s">
        <v>1133</v>
      </c>
      <c r="JE9" s="9" t="s">
        <v>1134</v>
      </c>
      <c r="JF9" s="8" t="s">
        <v>1129</v>
      </c>
      <c r="JG9" s="8" t="s">
        <v>1133</v>
      </c>
      <c r="JH9" s="10" t="s">
        <v>1458</v>
      </c>
      <c r="JI9" s="8" t="s">
        <v>1129</v>
      </c>
      <c r="JJ9" s="10" t="s">
        <v>2068</v>
      </c>
      <c r="JK9" s="8" t="s">
        <v>1129</v>
      </c>
      <c r="JL9" s="10" t="s">
        <v>1136</v>
      </c>
      <c r="JM9" s="8" t="s">
        <v>1129</v>
      </c>
      <c r="JN9" s="10" t="s">
        <v>1639</v>
      </c>
      <c r="JO9" s="8" t="s">
        <v>1129</v>
      </c>
      <c r="JP9" s="10" t="s">
        <v>1695</v>
      </c>
      <c r="JQ9" s="8" t="s">
        <v>1133</v>
      </c>
      <c r="JR9" s="8" t="s">
        <v>1129</v>
      </c>
      <c r="JS9" s="8" t="s">
        <v>1133</v>
      </c>
      <c r="JT9" s="8" t="s">
        <v>1129</v>
      </c>
      <c r="JU9" s="8" t="s">
        <v>1129</v>
      </c>
      <c r="JV9" s="8" t="s">
        <v>1133</v>
      </c>
      <c r="JW9" s="8" t="s">
        <v>1133</v>
      </c>
      <c r="JX9" s="9" t="s">
        <v>1130</v>
      </c>
      <c r="JY9" s="8" t="s">
        <v>1133</v>
      </c>
      <c r="JZ9" s="8" t="s">
        <v>1133</v>
      </c>
      <c r="KA9" s="8" t="s">
        <v>1133</v>
      </c>
      <c r="KB9" s="8" t="s">
        <v>1133</v>
      </c>
      <c r="KC9" s="8" t="s">
        <v>1129</v>
      </c>
      <c r="KD9" s="8" t="s">
        <v>1129</v>
      </c>
      <c r="KE9" s="8" t="s">
        <v>1129</v>
      </c>
      <c r="KF9" s="14" t="s">
        <v>1136</v>
      </c>
      <c r="KG9" s="8" t="s">
        <v>1133</v>
      </c>
      <c r="KH9" s="8" t="s">
        <v>1133</v>
      </c>
      <c r="KI9" s="8" t="s">
        <v>1133</v>
      </c>
      <c r="KJ9" s="8" t="s">
        <v>1129</v>
      </c>
      <c r="KK9" s="18" t="s">
        <v>1130</v>
      </c>
      <c r="KL9" s="9"/>
      <c r="KM9" s="18" t="s">
        <v>1129</v>
      </c>
      <c r="KN9" s="18" t="s">
        <v>1133</v>
      </c>
      <c r="KO9" s="8" t="s">
        <v>1129</v>
      </c>
      <c r="KP9" s="8"/>
      <c r="KQ9" s="8" t="s">
        <v>1129</v>
      </c>
      <c r="KR9" s="8" t="s">
        <v>1133</v>
      </c>
      <c r="KS9" s="8" t="s">
        <v>1129</v>
      </c>
      <c r="KT9" s="8" t="s">
        <v>1133</v>
      </c>
      <c r="KU9" s="8" t="s">
        <v>1133</v>
      </c>
      <c r="KV9" s="8" t="s">
        <v>1129</v>
      </c>
      <c r="KW9" s="8" t="s">
        <v>1133</v>
      </c>
      <c r="KX9" s="8" t="s">
        <v>1133</v>
      </c>
      <c r="KY9" s="8" t="s">
        <v>1133</v>
      </c>
      <c r="KZ9" s="8" t="s">
        <v>1129</v>
      </c>
      <c r="LA9" s="8" t="s">
        <v>1133</v>
      </c>
      <c r="LB9" s="8" t="s">
        <v>1133</v>
      </c>
      <c r="LC9" s="8" t="s">
        <v>1133</v>
      </c>
      <c r="LD9" s="8" t="s">
        <v>1129</v>
      </c>
      <c r="LE9" s="8" t="s">
        <v>1133</v>
      </c>
      <c r="LF9" s="8" t="s">
        <v>1133</v>
      </c>
      <c r="LG9" s="8" t="s">
        <v>1133</v>
      </c>
      <c r="LH9" s="8" t="s">
        <v>1133</v>
      </c>
      <c r="LI9" s="10" t="s">
        <v>1129</v>
      </c>
      <c r="LJ9" s="18" t="s">
        <v>1133</v>
      </c>
      <c r="LK9" s="10" t="s">
        <v>1465</v>
      </c>
      <c r="LL9" s="8" t="s">
        <v>1129</v>
      </c>
      <c r="LM9" s="18"/>
      <c r="LN9" s="18" t="s">
        <v>1130</v>
      </c>
      <c r="LO9" s="8" t="s">
        <v>1133</v>
      </c>
      <c r="LP9" s="18" t="s">
        <v>1133</v>
      </c>
      <c r="LQ9" s="46" t="s">
        <v>1133</v>
      </c>
      <c r="LR9" s="68" t="s">
        <v>1130</v>
      </c>
      <c r="LS9" s="10" t="s">
        <v>1466</v>
      </c>
      <c r="LT9" s="10" t="s">
        <v>1466</v>
      </c>
      <c r="LU9" s="10" t="s">
        <v>1466</v>
      </c>
      <c r="LV9" s="8" t="s">
        <v>1133</v>
      </c>
      <c r="LW9" s="18"/>
      <c r="LX9" s="18" t="s">
        <v>1129</v>
      </c>
      <c r="LY9" s="8" t="s">
        <v>1129</v>
      </c>
      <c r="LZ9" s="8" t="s">
        <v>1133</v>
      </c>
      <c r="MA9" s="8" t="s">
        <v>1133</v>
      </c>
      <c r="MB9" s="8" t="s">
        <v>1133</v>
      </c>
      <c r="MC9" s="9" t="s">
        <v>1130</v>
      </c>
      <c r="MD9" s="18" t="s">
        <v>1130</v>
      </c>
      <c r="ME9" s="8" t="s">
        <v>1129</v>
      </c>
      <c r="MF9" s="8" t="s">
        <v>1129</v>
      </c>
      <c r="MG9" s="71" t="s">
        <v>1133</v>
      </c>
      <c r="MH9" s="55" t="s">
        <v>1129</v>
      </c>
      <c r="MI9" s="10" t="s">
        <v>1468</v>
      </c>
      <c r="MJ9" s="10" t="s">
        <v>1468</v>
      </c>
      <c r="MK9" s="8" t="s">
        <v>1129</v>
      </c>
      <c r="ML9" s="8" t="s">
        <v>1133</v>
      </c>
      <c r="MM9" s="8" t="s">
        <v>1133</v>
      </c>
      <c r="MN9" s="18" t="s">
        <v>1129</v>
      </c>
      <c r="MO9" s="10" t="s">
        <v>1469</v>
      </c>
      <c r="MP9" s="8" t="s">
        <v>1129</v>
      </c>
      <c r="MQ9" s="8" t="s">
        <v>1133</v>
      </c>
      <c r="MR9" s="8" t="s">
        <v>1133</v>
      </c>
      <c r="MS9" s="8" t="s">
        <v>1129</v>
      </c>
      <c r="MT9" s="8" t="s">
        <v>1129</v>
      </c>
      <c r="MU9" s="9" t="s">
        <v>1134</v>
      </c>
      <c r="MV9" s="8"/>
      <c r="MW9" s="9" t="s">
        <v>1129</v>
      </c>
      <c r="MX9" s="8" t="s">
        <v>1133</v>
      </c>
      <c r="MY9" s="9" t="s">
        <v>1129</v>
      </c>
      <c r="MZ9" s="8" t="s">
        <v>1133</v>
      </c>
      <c r="NA9" s="8" t="s">
        <v>1133</v>
      </c>
      <c r="NB9" s="8" t="s">
        <v>1133</v>
      </c>
      <c r="NC9" s="8" t="s">
        <v>1129</v>
      </c>
      <c r="ND9" s="8" t="s">
        <v>1129</v>
      </c>
      <c r="NE9" s="8" t="s">
        <v>1129</v>
      </c>
      <c r="NF9" s="8" t="s">
        <v>1129</v>
      </c>
      <c r="NG9" s="9" t="s">
        <v>1137</v>
      </c>
      <c r="NH9" s="9" t="s">
        <v>1130</v>
      </c>
      <c r="NI9" s="46" t="s">
        <v>1129</v>
      </c>
      <c r="NJ9" s="55" t="s">
        <v>1129</v>
      </c>
      <c r="NK9" s="10" t="s">
        <v>1654</v>
      </c>
      <c r="NL9" s="8" t="s">
        <v>1129</v>
      </c>
      <c r="NM9" s="10" t="s">
        <v>1655</v>
      </c>
      <c r="NN9" s="8" t="s">
        <v>1129</v>
      </c>
      <c r="NO9" s="10" t="s">
        <v>1656</v>
      </c>
      <c r="NP9" s="8" t="s">
        <v>1129</v>
      </c>
      <c r="NQ9" s="10" t="s">
        <v>1137</v>
      </c>
      <c r="NR9" s="9" t="s">
        <v>1134</v>
      </c>
      <c r="NS9" s="10" t="s">
        <v>1657</v>
      </c>
      <c r="NT9" s="8" t="s">
        <v>1129</v>
      </c>
      <c r="NU9" s="10" t="s">
        <v>1139</v>
      </c>
      <c r="NV9" s="8" t="s">
        <v>1129</v>
      </c>
      <c r="NW9" s="10" t="s">
        <v>1658</v>
      </c>
      <c r="NX9" s="71" t="s">
        <v>1133</v>
      </c>
      <c r="NY9" s="55" t="s">
        <v>1129</v>
      </c>
      <c r="NZ9" s="10" t="s">
        <v>1659</v>
      </c>
      <c r="OA9" s="8" t="s">
        <v>1129</v>
      </c>
      <c r="OB9" s="10" t="s">
        <v>1660</v>
      </c>
      <c r="OC9" s="8" t="s">
        <v>1129</v>
      </c>
      <c r="OD9" s="10" t="s">
        <v>1661</v>
      </c>
      <c r="OE9" s="8" t="s">
        <v>1129</v>
      </c>
      <c r="OF9" s="8" t="s">
        <v>1129</v>
      </c>
      <c r="OG9" s="8" t="s">
        <v>1133</v>
      </c>
      <c r="OH9" s="8" t="s">
        <v>1133</v>
      </c>
      <c r="OI9" s="9" t="s">
        <v>1129</v>
      </c>
      <c r="OJ9" s="8" t="s">
        <v>1129</v>
      </c>
      <c r="OK9" s="10" t="s">
        <v>1662</v>
      </c>
      <c r="OL9" s="8" t="s">
        <v>1129</v>
      </c>
      <c r="OM9" s="10" t="s">
        <v>1130</v>
      </c>
      <c r="ON9" s="8" t="s">
        <v>1129</v>
      </c>
      <c r="OO9" s="10" t="s">
        <v>1663</v>
      </c>
      <c r="OP9" s="8" t="s">
        <v>1129</v>
      </c>
      <c r="OQ9" s="10" t="s">
        <v>1129</v>
      </c>
      <c r="OR9" s="8" t="s">
        <v>1133</v>
      </c>
      <c r="OS9" s="10"/>
      <c r="OT9" s="8" t="s">
        <v>1133</v>
      </c>
      <c r="OU9" s="10"/>
      <c r="OV9" s="8" t="s">
        <v>1133</v>
      </c>
      <c r="OW9" s="10"/>
      <c r="OX9" s="8" t="s">
        <v>1129</v>
      </c>
      <c r="OY9" s="10" t="s">
        <v>1664</v>
      </c>
      <c r="OZ9" s="8" t="s">
        <v>1129</v>
      </c>
      <c r="PA9" s="10" t="s">
        <v>1466</v>
      </c>
      <c r="PB9" s="8" t="s">
        <v>1129</v>
      </c>
      <c r="PC9" s="10" t="s">
        <v>1655</v>
      </c>
      <c r="PD9" s="8" t="s">
        <v>1129</v>
      </c>
      <c r="PE9" s="10" t="s">
        <v>1634</v>
      </c>
      <c r="PF9" s="8" t="s">
        <v>1129</v>
      </c>
      <c r="PG9" s="10" t="s">
        <v>1665</v>
      </c>
      <c r="PH9" s="8" t="s">
        <v>1129</v>
      </c>
      <c r="PI9" s="10" t="s">
        <v>1136</v>
      </c>
      <c r="PJ9" s="8" t="s">
        <v>1129</v>
      </c>
      <c r="PK9" s="10" t="s">
        <v>1664</v>
      </c>
      <c r="PL9" s="8" t="s">
        <v>1129</v>
      </c>
      <c r="PM9" s="10" t="s">
        <v>1129</v>
      </c>
      <c r="PN9" s="8" t="s">
        <v>1133</v>
      </c>
      <c r="PO9" s="10"/>
      <c r="PP9" s="8" t="s">
        <v>1133</v>
      </c>
      <c r="PQ9" s="10"/>
      <c r="PR9" s="10" t="s">
        <v>1454</v>
      </c>
      <c r="PS9" s="10" t="s">
        <v>1666</v>
      </c>
      <c r="PT9" s="10" t="s">
        <v>1129</v>
      </c>
      <c r="PU9" s="10" t="s">
        <v>1667</v>
      </c>
      <c r="PV9" s="18" t="s">
        <v>1130</v>
      </c>
      <c r="PW9" s="71" t="s">
        <v>1130</v>
      </c>
      <c r="PX9" s="68" t="s">
        <v>1129</v>
      </c>
      <c r="PY9" s="18" t="s">
        <v>1133</v>
      </c>
      <c r="PZ9" s="9" t="s">
        <v>1129</v>
      </c>
      <c r="QA9" s="8" t="s">
        <v>1133</v>
      </c>
      <c r="QB9" s="8" t="s">
        <v>1133</v>
      </c>
      <c r="QC9" s="8" t="s">
        <v>1133</v>
      </c>
      <c r="QD9" s="8" t="s">
        <v>1133</v>
      </c>
      <c r="QE9" s="8" t="s">
        <v>1133</v>
      </c>
      <c r="QF9" s="8" t="s">
        <v>1129</v>
      </c>
      <c r="QG9" s="9" t="s">
        <v>1137</v>
      </c>
      <c r="QH9" s="9" t="s">
        <v>1129</v>
      </c>
      <c r="QI9" s="8" t="s">
        <v>1133</v>
      </c>
      <c r="QJ9" s="8" t="s">
        <v>1129</v>
      </c>
      <c r="QK9" s="8" t="s">
        <v>1133</v>
      </c>
      <c r="QL9" s="8" t="s">
        <v>1129</v>
      </c>
      <c r="QM9" s="9" t="s">
        <v>1129</v>
      </c>
      <c r="QN9" s="9" t="s">
        <v>1129</v>
      </c>
      <c r="QO9" s="8" t="s">
        <v>1133</v>
      </c>
      <c r="QP9" s="9"/>
      <c r="QQ9" s="8" t="s">
        <v>1133</v>
      </c>
      <c r="QR9" s="8" t="s">
        <v>1133</v>
      </c>
      <c r="QS9" s="18" t="s">
        <v>1130</v>
      </c>
      <c r="QT9" s="18" t="s">
        <v>1133</v>
      </c>
      <c r="QU9" s="8" t="s">
        <v>1133</v>
      </c>
      <c r="QV9" s="8" t="s">
        <v>1133</v>
      </c>
      <c r="QW9" s="8" t="s">
        <v>1129</v>
      </c>
      <c r="QX9" s="8" t="s">
        <v>1129</v>
      </c>
      <c r="QY9" s="8" t="s">
        <v>1129</v>
      </c>
      <c r="QZ9" s="8" t="s">
        <v>1129</v>
      </c>
      <c r="RA9" s="8" t="s">
        <v>1133</v>
      </c>
      <c r="RB9" s="8" t="s">
        <v>1133</v>
      </c>
      <c r="RC9" s="8" t="s">
        <v>1129</v>
      </c>
      <c r="RD9" s="8" t="s">
        <v>1129</v>
      </c>
      <c r="RE9" s="8" t="s">
        <v>1129</v>
      </c>
      <c r="RF9" s="9" t="s">
        <v>1129</v>
      </c>
      <c r="RG9" s="18" t="s">
        <v>1129</v>
      </c>
      <c r="RH9" s="8" t="s">
        <v>1133</v>
      </c>
      <c r="RI9" s="10" t="s">
        <v>1685</v>
      </c>
      <c r="RJ9" s="10" t="s">
        <v>1137</v>
      </c>
      <c r="RK9" s="10" t="s">
        <v>1686</v>
      </c>
      <c r="RL9" s="18" t="s">
        <v>1130</v>
      </c>
      <c r="RM9" s="18" t="s">
        <v>1130</v>
      </c>
      <c r="RN9" s="10"/>
      <c r="RO9" s="8" t="s">
        <v>1133</v>
      </c>
      <c r="RP9" s="8"/>
      <c r="RQ9" s="8"/>
      <c r="RR9" s="8"/>
      <c r="RS9" s="8"/>
      <c r="RT9" s="8"/>
      <c r="RU9" s="8"/>
      <c r="RV9" s="9"/>
      <c r="RW9" s="8"/>
      <c r="RX9" s="8" t="s">
        <v>1129</v>
      </c>
      <c r="RY9" s="8" t="s">
        <v>1129</v>
      </c>
      <c r="RZ9" s="8" t="s">
        <v>1133</v>
      </c>
      <c r="SA9" s="8" t="s">
        <v>1129</v>
      </c>
      <c r="SB9" s="46" t="s">
        <v>1129</v>
      </c>
      <c r="SC9" s="68" t="s">
        <v>1130</v>
      </c>
      <c r="SD9" s="8" t="s">
        <v>1133</v>
      </c>
      <c r="SE9" s="18" t="s">
        <v>1130</v>
      </c>
      <c r="SF9" s="9" t="s">
        <v>1137</v>
      </c>
      <c r="SG9" s="8"/>
      <c r="SH9" s="8"/>
      <c r="SI9" s="8"/>
      <c r="SJ9" s="8"/>
      <c r="SK9" s="18" t="s">
        <v>1130</v>
      </c>
      <c r="SL9" s="8" t="s">
        <v>1129</v>
      </c>
      <c r="SM9" s="18" t="s">
        <v>1129</v>
      </c>
      <c r="SN9" s="8" t="s">
        <v>1129</v>
      </c>
      <c r="SO9" s="8" t="s">
        <v>1129</v>
      </c>
      <c r="SP9" s="8" t="s">
        <v>1129</v>
      </c>
      <c r="SQ9" s="8" t="s">
        <v>1133</v>
      </c>
      <c r="SR9" s="8" t="s">
        <v>1129</v>
      </c>
      <c r="SS9" s="8" t="s">
        <v>1129</v>
      </c>
      <c r="ST9" s="8" t="s">
        <v>1129</v>
      </c>
      <c r="SU9" s="18"/>
      <c r="SV9" s="18" t="s">
        <v>1129</v>
      </c>
      <c r="SW9" s="18" t="s">
        <v>1130</v>
      </c>
      <c r="SX9" s="71" t="s">
        <v>1130</v>
      </c>
      <c r="SY9" s="55" t="s">
        <v>1133</v>
      </c>
      <c r="SZ9" s="9"/>
      <c r="TA9" s="8" t="s">
        <v>1129</v>
      </c>
      <c r="TB9" s="8" t="s">
        <v>1133</v>
      </c>
      <c r="TC9" s="8" t="s">
        <v>1129</v>
      </c>
      <c r="TD9" s="8" t="s">
        <v>1133</v>
      </c>
      <c r="TE9" s="1"/>
    </row>
    <row r="10" spans="2:525" ht="24.75" customHeight="1" thickBot="1" x14ac:dyDescent="0.3">
      <c r="B10" s="158" t="s">
        <v>1689</v>
      </c>
      <c r="C10" s="6" t="s">
        <v>1129</v>
      </c>
      <c r="D10" s="6" t="s">
        <v>1133</v>
      </c>
      <c r="E10" s="6" t="s">
        <v>1133</v>
      </c>
      <c r="F10" s="6" t="s">
        <v>1133</v>
      </c>
      <c r="G10" s="6" t="s">
        <v>1129</v>
      </c>
      <c r="H10" s="6" t="s">
        <v>1129</v>
      </c>
      <c r="I10" s="6" t="s">
        <v>1129</v>
      </c>
      <c r="J10" s="6" t="s">
        <v>1129</v>
      </c>
      <c r="K10" s="6" t="s">
        <v>1133</v>
      </c>
      <c r="L10" s="106" t="s">
        <v>1133</v>
      </c>
      <c r="M10" s="107"/>
      <c r="N10" s="6" t="s">
        <v>1133</v>
      </c>
      <c r="O10" s="6" t="s">
        <v>1129</v>
      </c>
      <c r="P10" s="106" t="s">
        <v>1129</v>
      </c>
      <c r="Q10" s="107"/>
      <c r="R10" s="6" t="s">
        <v>1133</v>
      </c>
      <c r="S10" s="6" t="s">
        <v>1129</v>
      </c>
      <c r="T10" s="100" t="s">
        <v>1133</v>
      </c>
      <c r="U10" s="6" t="s">
        <v>1133</v>
      </c>
      <c r="V10" s="6" t="s">
        <v>1129</v>
      </c>
      <c r="W10" s="6" t="s">
        <v>1133</v>
      </c>
      <c r="X10" s="6" t="s">
        <v>1129</v>
      </c>
      <c r="Y10" s="6" t="s">
        <v>1133</v>
      </c>
      <c r="Z10" s="7" t="s">
        <v>1129</v>
      </c>
      <c r="AA10" s="6"/>
      <c r="AB10" s="6"/>
      <c r="AC10" s="6"/>
      <c r="AD10" s="17" t="s">
        <v>1133</v>
      </c>
      <c r="AE10" s="6" t="s">
        <v>1133</v>
      </c>
      <c r="AF10" s="5"/>
      <c r="AG10" s="17"/>
      <c r="AH10" s="45"/>
      <c r="AI10" s="54" t="s">
        <v>1133</v>
      </c>
      <c r="AJ10" s="6" t="s">
        <v>1129</v>
      </c>
      <c r="AK10" s="6" t="s">
        <v>1129</v>
      </c>
      <c r="AL10" s="6" t="s">
        <v>1129</v>
      </c>
      <c r="AM10" s="6" t="s">
        <v>1133</v>
      </c>
      <c r="AN10" s="6" t="s">
        <v>1133</v>
      </c>
      <c r="AO10" s="153" t="s">
        <v>1130</v>
      </c>
      <c r="AP10" s="154"/>
      <c r="AQ10" s="17" t="s">
        <v>1133</v>
      </c>
      <c r="AR10" s="6" t="s">
        <v>1133</v>
      </c>
      <c r="AS10" s="6" t="s">
        <v>1129</v>
      </c>
      <c r="AT10" s="6" t="s">
        <v>1129</v>
      </c>
      <c r="AU10" s="6" t="s">
        <v>1133</v>
      </c>
      <c r="AV10" s="6" t="s">
        <v>1133</v>
      </c>
      <c r="AW10" s="6" t="s">
        <v>1133</v>
      </c>
      <c r="AX10" s="6" t="s">
        <v>1133</v>
      </c>
      <c r="AY10" s="7" t="s">
        <v>1130</v>
      </c>
      <c r="AZ10" s="6"/>
      <c r="BA10" s="7"/>
      <c r="BB10" s="6" t="s">
        <v>1129</v>
      </c>
      <c r="BC10" s="7" t="s">
        <v>1129</v>
      </c>
      <c r="BD10" s="6"/>
      <c r="BE10" s="6"/>
      <c r="BF10" s="6"/>
      <c r="BG10" s="6" t="s">
        <v>1129</v>
      </c>
      <c r="BH10" s="6" t="s">
        <v>1133</v>
      </c>
      <c r="BI10" s="5" t="s">
        <v>2023</v>
      </c>
      <c r="BJ10" s="15" t="s">
        <v>1129</v>
      </c>
      <c r="BK10" s="17" t="s">
        <v>1133</v>
      </c>
      <c r="BL10" s="17" t="s">
        <v>1133</v>
      </c>
      <c r="BM10" s="17" t="s">
        <v>1130</v>
      </c>
      <c r="BN10" s="6" t="s">
        <v>1133</v>
      </c>
      <c r="BO10" s="6" t="s">
        <v>1133</v>
      </c>
      <c r="BP10" s="6" t="s">
        <v>1129</v>
      </c>
      <c r="BQ10" s="106" t="s">
        <v>1133</v>
      </c>
      <c r="BR10" s="107"/>
      <c r="BS10" s="6" t="s">
        <v>1133</v>
      </c>
      <c r="BT10" s="6" t="s">
        <v>1133</v>
      </c>
      <c r="BU10" s="17" t="s">
        <v>1129</v>
      </c>
      <c r="BV10" s="6" t="s">
        <v>1129</v>
      </c>
      <c r="BW10" s="6" t="s">
        <v>1129</v>
      </c>
      <c r="BX10" s="6" t="s">
        <v>1129</v>
      </c>
      <c r="BY10" s="6" t="s">
        <v>1129</v>
      </c>
      <c r="BZ10" s="6" t="s">
        <v>1129</v>
      </c>
      <c r="CA10" s="5" t="s">
        <v>1137</v>
      </c>
      <c r="CB10" s="17" t="s">
        <v>1130</v>
      </c>
      <c r="CC10" s="45" t="s">
        <v>1129</v>
      </c>
      <c r="CD10" s="54" t="s">
        <v>1133</v>
      </c>
      <c r="CE10" s="6" t="s">
        <v>1129</v>
      </c>
      <c r="CF10" s="5" t="s">
        <v>1129</v>
      </c>
      <c r="CG10" s="6" t="s">
        <v>1133</v>
      </c>
      <c r="CH10" s="6" t="s">
        <v>1133</v>
      </c>
      <c r="CI10" s="5" t="s">
        <v>1133</v>
      </c>
      <c r="CJ10" s="6" t="s">
        <v>1133</v>
      </c>
      <c r="CK10" s="17" t="s">
        <v>1133</v>
      </c>
      <c r="CL10" s="6"/>
      <c r="CM10" s="6"/>
      <c r="CN10" s="6"/>
      <c r="CO10" s="6"/>
      <c r="CP10" s="6"/>
      <c r="CQ10" s="6"/>
      <c r="CR10" s="7"/>
      <c r="CS10" s="7" t="s">
        <v>1133</v>
      </c>
      <c r="CT10" s="6" t="s">
        <v>1133</v>
      </c>
      <c r="CU10" s="5" t="s">
        <v>1129</v>
      </c>
      <c r="CV10" s="57" t="s">
        <v>1133</v>
      </c>
      <c r="CW10" s="54" t="s">
        <v>1129</v>
      </c>
      <c r="CX10" s="6" t="s">
        <v>1129</v>
      </c>
      <c r="CY10" s="6" t="s">
        <v>1133</v>
      </c>
      <c r="CZ10" s="6" t="s">
        <v>1129</v>
      </c>
      <c r="DA10" s="6" t="s">
        <v>1129</v>
      </c>
      <c r="DB10" s="6" t="s">
        <v>1133</v>
      </c>
      <c r="DC10" s="6" t="s">
        <v>1129</v>
      </c>
      <c r="DD10" s="5" t="s">
        <v>2072</v>
      </c>
      <c r="DE10" s="5" t="s">
        <v>1134</v>
      </c>
      <c r="DF10" s="6" t="s">
        <v>1129</v>
      </c>
      <c r="DG10" s="6"/>
      <c r="DH10" s="6" t="s">
        <v>1129</v>
      </c>
      <c r="DI10" s="5" t="s">
        <v>1666</v>
      </c>
      <c r="DJ10" s="6" t="s">
        <v>1133</v>
      </c>
      <c r="DK10" s="6" t="s">
        <v>1129</v>
      </c>
      <c r="DL10" s="6"/>
      <c r="DM10" s="6"/>
      <c r="DN10" s="6"/>
      <c r="DO10" s="6" t="s">
        <v>1129</v>
      </c>
      <c r="DP10" s="6"/>
      <c r="DQ10" s="6"/>
      <c r="DR10" s="6"/>
      <c r="DS10" s="6" t="s">
        <v>1133</v>
      </c>
      <c r="DT10" s="6" t="s">
        <v>1133</v>
      </c>
      <c r="DU10" s="6"/>
      <c r="DV10" s="6"/>
      <c r="DW10" s="6"/>
      <c r="DX10" s="6"/>
      <c r="DY10" s="6"/>
      <c r="DZ10" s="5" t="s">
        <v>2024</v>
      </c>
      <c r="EA10" s="6" t="s">
        <v>1129</v>
      </c>
      <c r="EB10" s="5" t="s">
        <v>2025</v>
      </c>
      <c r="EC10" s="6" t="s">
        <v>1133</v>
      </c>
      <c r="ED10" s="5" t="s">
        <v>1133</v>
      </c>
      <c r="EE10" s="6" t="s">
        <v>1129</v>
      </c>
      <c r="EF10" s="5" t="s">
        <v>1663</v>
      </c>
      <c r="EG10" s="6" t="s">
        <v>1129</v>
      </c>
      <c r="EH10" s="5" t="s">
        <v>1633</v>
      </c>
      <c r="EI10" s="6" t="s">
        <v>1129</v>
      </c>
      <c r="EJ10" s="5" t="s">
        <v>1640</v>
      </c>
      <c r="EK10" s="6" t="s">
        <v>1133</v>
      </c>
      <c r="EL10" s="57" t="s">
        <v>1133</v>
      </c>
      <c r="EM10" s="54" t="s">
        <v>1129</v>
      </c>
      <c r="EN10" s="6" t="s">
        <v>1133</v>
      </c>
      <c r="EO10" s="6" t="s">
        <v>1129</v>
      </c>
      <c r="EP10" s="6" t="s">
        <v>1133</v>
      </c>
      <c r="EQ10" s="6"/>
      <c r="ER10" s="6"/>
      <c r="ES10" s="6" t="s">
        <v>1133</v>
      </c>
      <c r="ET10" s="6"/>
      <c r="EU10" s="6"/>
      <c r="EV10" s="6"/>
      <c r="EW10" s="6" t="s">
        <v>1129</v>
      </c>
      <c r="EX10" s="6"/>
      <c r="EY10" s="6" t="s">
        <v>1129</v>
      </c>
      <c r="EZ10" s="6" t="s">
        <v>1129</v>
      </c>
      <c r="FA10" s="5" t="s">
        <v>1663</v>
      </c>
      <c r="FB10" s="106" t="s">
        <v>1129</v>
      </c>
      <c r="FC10" s="107"/>
      <c r="FD10" s="5" t="s">
        <v>2027</v>
      </c>
      <c r="FE10" s="6" t="s">
        <v>1133</v>
      </c>
      <c r="FF10" s="6" t="s">
        <v>1129</v>
      </c>
      <c r="FG10" s="6" t="s">
        <v>1133</v>
      </c>
      <c r="FH10" s="6" t="s">
        <v>1133</v>
      </c>
      <c r="FI10" s="6" t="s">
        <v>1133</v>
      </c>
      <c r="FJ10" s="6" t="s">
        <v>1129</v>
      </c>
      <c r="FK10" s="5" t="s">
        <v>2028</v>
      </c>
      <c r="FL10" s="6" t="s">
        <v>1133</v>
      </c>
      <c r="FM10" s="6" t="s">
        <v>1129</v>
      </c>
      <c r="FN10" s="45" t="s">
        <v>1129</v>
      </c>
      <c r="FO10" s="54"/>
      <c r="FP10" s="6"/>
      <c r="FQ10" s="6"/>
      <c r="FR10" s="6"/>
      <c r="FS10" s="6"/>
      <c r="FT10" s="5"/>
      <c r="FU10" s="6"/>
      <c r="FV10" s="5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5"/>
      <c r="GV10" s="6"/>
      <c r="GW10" s="5"/>
      <c r="GX10" s="6"/>
      <c r="GY10" s="45"/>
      <c r="GZ10" s="54"/>
      <c r="HA10" s="6"/>
      <c r="HB10" s="17"/>
      <c r="HC10" s="17"/>
      <c r="HD10" s="17"/>
      <c r="HE10" s="6"/>
      <c r="HF10" s="5"/>
      <c r="HG10" s="5"/>
      <c r="HH10" s="5"/>
      <c r="HI10" s="6"/>
      <c r="HJ10" s="6"/>
      <c r="HK10" s="6"/>
      <c r="HL10" s="5"/>
      <c r="HM10" s="6"/>
      <c r="HN10" s="6"/>
      <c r="HO10" s="5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17"/>
      <c r="IK10" s="6"/>
      <c r="IL10" s="6"/>
      <c r="IM10" s="6"/>
      <c r="IN10" s="6"/>
      <c r="IO10" s="6"/>
      <c r="IP10" s="45"/>
      <c r="IQ10" s="42" t="s">
        <v>2029</v>
      </c>
      <c r="IR10" s="5" t="s">
        <v>2030</v>
      </c>
      <c r="IS10" s="5" t="s">
        <v>2034</v>
      </c>
      <c r="IT10" s="6" t="s">
        <v>1129</v>
      </c>
      <c r="IU10" s="5" t="s">
        <v>2035</v>
      </c>
      <c r="IV10" s="5" t="s">
        <v>2036</v>
      </c>
      <c r="IW10" s="6" t="s">
        <v>1129</v>
      </c>
      <c r="IX10" s="5" t="s">
        <v>1140</v>
      </c>
      <c r="IY10" s="6" t="s">
        <v>1133</v>
      </c>
      <c r="IZ10" s="6"/>
      <c r="JA10" s="6" t="s">
        <v>1133</v>
      </c>
      <c r="JB10" s="6"/>
      <c r="JC10" s="6" t="s">
        <v>1133</v>
      </c>
      <c r="JD10" s="6" t="s">
        <v>1133</v>
      </c>
      <c r="JE10" s="7" t="s">
        <v>1129</v>
      </c>
      <c r="JF10" s="6" t="s">
        <v>1133</v>
      </c>
      <c r="JG10" s="6" t="s">
        <v>1133</v>
      </c>
      <c r="JH10" s="37" t="s">
        <v>2073</v>
      </c>
      <c r="JI10" s="6" t="s">
        <v>1129</v>
      </c>
      <c r="JJ10" s="5" t="s">
        <v>2067</v>
      </c>
      <c r="JK10" s="6" t="s">
        <v>1129</v>
      </c>
      <c r="JL10" s="5" t="s">
        <v>1457</v>
      </c>
      <c r="JM10" s="6" t="s">
        <v>1129</v>
      </c>
      <c r="JN10" s="5" t="s">
        <v>2052</v>
      </c>
      <c r="JO10" s="6" t="s">
        <v>1129</v>
      </c>
      <c r="JP10" s="5" t="s">
        <v>1137</v>
      </c>
      <c r="JQ10" s="6" t="s">
        <v>1133</v>
      </c>
      <c r="JR10" s="6" t="s">
        <v>1129</v>
      </c>
      <c r="JS10" s="6" t="s">
        <v>1129</v>
      </c>
      <c r="JT10" s="6" t="s">
        <v>1129</v>
      </c>
      <c r="JU10" s="6" t="s">
        <v>1133</v>
      </c>
      <c r="JV10" s="6" t="s">
        <v>1133</v>
      </c>
      <c r="JW10" s="6" t="s">
        <v>1133</v>
      </c>
      <c r="JX10" s="7" t="s">
        <v>1130</v>
      </c>
      <c r="JY10" s="6" t="s">
        <v>1129</v>
      </c>
      <c r="JZ10" s="6" t="s">
        <v>1129</v>
      </c>
      <c r="KA10" s="6" t="s">
        <v>1129</v>
      </c>
      <c r="KB10" s="6" t="s">
        <v>1129</v>
      </c>
      <c r="KC10" s="6" t="s">
        <v>1129</v>
      </c>
      <c r="KD10" s="6" t="s">
        <v>1133</v>
      </c>
      <c r="KE10" s="6" t="s">
        <v>1129</v>
      </c>
      <c r="KF10" s="15" t="s">
        <v>1134</v>
      </c>
      <c r="KG10" s="6" t="s">
        <v>1133</v>
      </c>
      <c r="KH10" s="6" t="s">
        <v>1129</v>
      </c>
      <c r="KI10" s="6" t="s">
        <v>1129</v>
      </c>
      <c r="KJ10" s="6" t="s">
        <v>1133</v>
      </c>
      <c r="KK10" s="17" t="s">
        <v>1130</v>
      </c>
      <c r="KL10" s="7" t="s">
        <v>1129</v>
      </c>
      <c r="KM10" s="17" t="s">
        <v>1130</v>
      </c>
      <c r="KN10" s="17" t="s">
        <v>1133</v>
      </c>
      <c r="KO10" s="6" t="s">
        <v>1129</v>
      </c>
      <c r="KP10" s="6"/>
      <c r="KQ10" s="6" t="s">
        <v>1129</v>
      </c>
      <c r="KR10" s="6" t="s">
        <v>1129</v>
      </c>
      <c r="KS10" s="6" t="s">
        <v>1133</v>
      </c>
      <c r="KT10" s="6" t="s">
        <v>1133</v>
      </c>
      <c r="KU10" s="6" t="s">
        <v>1129</v>
      </c>
      <c r="KV10" s="6" t="s">
        <v>1129</v>
      </c>
      <c r="KW10" s="6" t="s">
        <v>1129</v>
      </c>
      <c r="KX10" s="6" t="s">
        <v>1133</v>
      </c>
      <c r="KY10" s="6"/>
      <c r="KZ10" s="6"/>
      <c r="LA10" s="6"/>
      <c r="LB10" s="6" t="s">
        <v>1133</v>
      </c>
      <c r="LC10" s="6" t="s">
        <v>1129</v>
      </c>
      <c r="LD10" s="6" t="s">
        <v>1133</v>
      </c>
      <c r="LE10" s="6" t="s">
        <v>1133</v>
      </c>
      <c r="LF10" s="6" t="s">
        <v>1133</v>
      </c>
      <c r="LG10" s="6" t="s">
        <v>1129</v>
      </c>
      <c r="LH10" s="6" t="s">
        <v>1133</v>
      </c>
      <c r="LI10" s="5" t="s">
        <v>1130</v>
      </c>
      <c r="LJ10" s="17" t="s">
        <v>1133</v>
      </c>
      <c r="LK10" s="5" t="s">
        <v>2069</v>
      </c>
      <c r="LL10" s="6" t="s">
        <v>1133</v>
      </c>
      <c r="LM10" s="17" t="s">
        <v>1129</v>
      </c>
      <c r="LN10" s="17" t="s">
        <v>1130</v>
      </c>
      <c r="LO10" s="6" t="s">
        <v>1129</v>
      </c>
      <c r="LP10" s="17" t="s">
        <v>1133</v>
      </c>
      <c r="LQ10" s="45" t="s">
        <v>1133</v>
      </c>
      <c r="LR10" s="67" t="s">
        <v>1130</v>
      </c>
      <c r="LS10" s="5" t="s">
        <v>1129</v>
      </c>
      <c r="LT10" s="5" t="s">
        <v>1136</v>
      </c>
      <c r="LU10" s="5" t="s">
        <v>1130</v>
      </c>
      <c r="LV10" s="6" t="s">
        <v>1129</v>
      </c>
      <c r="LW10" s="17" t="s">
        <v>1130</v>
      </c>
      <c r="LX10" s="17" t="s">
        <v>1133</v>
      </c>
      <c r="LY10" s="6"/>
      <c r="LZ10" s="6"/>
      <c r="MA10" s="6"/>
      <c r="MB10" s="6"/>
      <c r="MC10" s="7"/>
      <c r="MD10" s="17" t="s">
        <v>1133</v>
      </c>
      <c r="ME10" s="6" t="s">
        <v>1129</v>
      </c>
      <c r="MF10" s="6" t="s">
        <v>1129</v>
      </c>
      <c r="MG10" s="70" t="s">
        <v>1129</v>
      </c>
      <c r="MH10" s="54" t="s">
        <v>1129</v>
      </c>
      <c r="MI10" s="5" t="s">
        <v>1136</v>
      </c>
      <c r="MJ10" s="5"/>
      <c r="MK10" s="6" t="s">
        <v>1129</v>
      </c>
      <c r="ML10" s="6" t="s">
        <v>1133</v>
      </c>
      <c r="MM10" s="6" t="s">
        <v>1133</v>
      </c>
      <c r="MN10" s="17" t="s">
        <v>1130</v>
      </c>
      <c r="MO10" s="5"/>
      <c r="MP10" s="6" t="s">
        <v>1129</v>
      </c>
      <c r="MQ10" s="6" t="s">
        <v>1129</v>
      </c>
      <c r="MR10" s="6" t="s">
        <v>1133</v>
      </c>
      <c r="MS10" s="6" t="s">
        <v>1133</v>
      </c>
      <c r="MT10" s="6" t="s">
        <v>1133</v>
      </c>
      <c r="MU10" s="7" t="s">
        <v>1129</v>
      </c>
      <c r="MV10" s="6"/>
      <c r="MW10" s="7" t="s">
        <v>1130</v>
      </c>
      <c r="MX10" s="6" t="s">
        <v>1133</v>
      </c>
      <c r="MY10" s="7" t="s">
        <v>1129</v>
      </c>
      <c r="MZ10" s="6"/>
      <c r="NA10" s="6"/>
      <c r="NB10" s="6" t="s">
        <v>1129</v>
      </c>
      <c r="NC10" s="6" t="s">
        <v>1129</v>
      </c>
      <c r="ND10" s="6" t="s">
        <v>1129</v>
      </c>
      <c r="NE10" s="6" t="s">
        <v>1129</v>
      </c>
      <c r="NF10" s="6" t="s">
        <v>1129</v>
      </c>
      <c r="NG10" s="7" t="s">
        <v>1137</v>
      </c>
      <c r="NH10" s="7" t="s">
        <v>1130</v>
      </c>
      <c r="NI10" s="45" t="s">
        <v>1133</v>
      </c>
      <c r="NJ10" s="54" t="s">
        <v>1129</v>
      </c>
      <c r="NK10" s="5" t="s">
        <v>2044</v>
      </c>
      <c r="NL10" s="6" t="s">
        <v>1133</v>
      </c>
      <c r="NM10" s="5" t="s">
        <v>1133</v>
      </c>
      <c r="NN10" s="6" t="s">
        <v>1129</v>
      </c>
      <c r="NO10" s="5" t="s">
        <v>2047</v>
      </c>
      <c r="NP10" s="6" t="s">
        <v>1129</v>
      </c>
      <c r="NQ10" s="5" t="s">
        <v>1136</v>
      </c>
      <c r="NR10" s="7" t="s">
        <v>1129</v>
      </c>
      <c r="NS10" s="5" t="s">
        <v>2047</v>
      </c>
      <c r="NT10" s="6" t="s">
        <v>1133</v>
      </c>
      <c r="NU10" s="5" t="s">
        <v>1133</v>
      </c>
      <c r="NV10" s="6" t="s">
        <v>1133</v>
      </c>
      <c r="NW10" s="5" t="s">
        <v>1133</v>
      </c>
      <c r="NX10" s="70"/>
      <c r="NY10" s="54" t="s">
        <v>1129</v>
      </c>
      <c r="NZ10" s="5" t="s">
        <v>2048</v>
      </c>
      <c r="OA10" s="6" t="s">
        <v>1129</v>
      </c>
      <c r="OB10" s="5" t="s">
        <v>1636</v>
      </c>
      <c r="OC10" s="6" t="s">
        <v>1129</v>
      </c>
      <c r="OD10" s="5" t="s">
        <v>1466</v>
      </c>
      <c r="OE10" s="6" t="s">
        <v>1129</v>
      </c>
      <c r="OF10" s="6" t="s">
        <v>1133</v>
      </c>
      <c r="OG10" s="6" t="s">
        <v>1133</v>
      </c>
      <c r="OH10" s="6" t="s">
        <v>1133</v>
      </c>
      <c r="OI10" s="7" t="s">
        <v>1129</v>
      </c>
      <c r="OJ10" s="6" t="s">
        <v>1129</v>
      </c>
      <c r="OK10" s="5" t="s">
        <v>2050</v>
      </c>
      <c r="OL10" s="6" t="s">
        <v>1133</v>
      </c>
      <c r="OM10" s="5"/>
      <c r="ON10" s="6" t="s">
        <v>1129</v>
      </c>
      <c r="OO10" s="5" t="s">
        <v>2051</v>
      </c>
      <c r="OP10" s="6" t="s">
        <v>1129</v>
      </c>
      <c r="OQ10" s="5" t="s">
        <v>2052</v>
      </c>
      <c r="OR10" s="6" t="s">
        <v>1133</v>
      </c>
      <c r="OS10" s="5"/>
      <c r="OT10" s="6" t="s">
        <v>1133</v>
      </c>
      <c r="OU10" s="5"/>
      <c r="OV10" s="6" t="s">
        <v>1133</v>
      </c>
      <c r="OW10" s="5"/>
      <c r="OX10" s="6" t="s">
        <v>1129</v>
      </c>
      <c r="OY10" s="5" t="s">
        <v>2053</v>
      </c>
      <c r="OZ10" s="6" t="s">
        <v>1129</v>
      </c>
      <c r="PA10" s="5" t="s">
        <v>2054</v>
      </c>
      <c r="PB10" s="6" t="s">
        <v>1129</v>
      </c>
      <c r="PC10" s="5" t="s">
        <v>1129</v>
      </c>
      <c r="PD10" s="6" t="s">
        <v>1133</v>
      </c>
      <c r="PE10" s="5"/>
      <c r="PF10" s="6" t="s">
        <v>1133</v>
      </c>
      <c r="PG10" s="5"/>
      <c r="PH10" s="6" t="s">
        <v>1129</v>
      </c>
      <c r="PI10" s="5" t="s">
        <v>1457</v>
      </c>
      <c r="PJ10" s="6" t="s">
        <v>1129</v>
      </c>
      <c r="PK10" s="5" t="s">
        <v>1666</v>
      </c>
      <c r="PL10" s="6" t="s">
        <v>1133</v>
      </c>
      <c r="PM10" s="5"/>
      <c r="PN10" s="6" t="s">
        <v>1133</v>
      </c>
      <c r="PO10" s="5"/>
      <c r="PP10" s="6" t="s">
        <v>1133</v>
      </c>
      <c r="PQ10" s="5"/>
      <c r="PR10" s="5" t="s">
        <v>2055</v>
      </c>
      <c r="PS10" s="5" t="s">
        <v>2056</v>
      </c>
      <c r="PT10" s="5" t="s">
        <v>1640</v>
      </c>
      <c r="PU10" s="5" t="s">
        <v>2057</v>
      </c>
      <c r="PV10" s="17" t="s">
        <v>1129</v>
      </c>
      <c r="PW10" s="70" t="s">
        <v>1130</v>
      </c>
      <c r="PX10" s="67" t="s">
        <v>1129</v>
      </c>
      <c r="PY10" s="17" t="s">
        <v>1129</v>
      </c>
      <c r="PZ10" s="7" t="s">
        <v>1129</v>
      </c>
      <c r="QA10" s="6" t="s">
        <v>1133</v>
      </c>
      <c r="QB10" s="6" t="s">
        <v>1133</v>
      </c>
      <c r="QC10" s="6" t="s">
        <v>1133</v>
      </c>
      <c r="QD10" s="6" t="s">
        <v>1133</v>
      </c>
      <c r="QE10" s="6" t="s">
        <v>1133</v>
      </c>
      <c r="QF10" s="6" t="s">
        <v>1129</v>
      </c>
      <c r="QG10" s="7" t="s">
        <v>1129</v>
      </c>
      <c r="QH10" s="7" t="s">
        <v>1129</v>
      </c>
      <c r="QI10" s="6" t="s">
        <v>1129</v>
      </c>
      <c r="QJ10" s="6" t="s">
        <v>1133</v>
      </c>
      <c r="QK10" s="6" t="s">
        <v>1129</v>
      </c>
      <c r="QL10" s="6" t="s">
        <v>1133</v>
      </c>
      <c r="QM10" s="7"/>
      <c r="QN10" s="7"/>
      <c r="QO10" s="6" t="s">
        <v>1133</v>
      </c>
      <c r="QP10" s="7"/>
      <c r="QQ10" s="6" t="s">
        <v>1133</v>
      </c>
      <c r="QR10" s="6" t="s">
        <v>1133</v>
      </c>
      <c r="QS10" s="17" t="s">
        <v>1130</v>
      </c>
      <c r="QT10" s="17" t="s">
        <v>1130</v>
      </c>
      <c r="QU10" s="6" t="s">
        <v>1133</v>
      </c>
      <c r="QV10" s="6" t="s">
        <v>1133</v>
      </c>
      <c r="QW10" s="6" t="s">
        <v>1129</v>
      </c>
      <c r="QX10" s="6" t="s">
        <v>1129</v>
      </c>
      <c r="QY10" s="6" t="s">
        <v>1129</v>
      </c>
      <c r="QZ10" s="6" t="s">
        <v>1129</v>
      </c>
      <c r="RA10" s="6" t="s">
        <v>1133</v>
      </c>
      <c r="RB10" s="6" t="s">
        <v>1133</v>
      </c>
      <c r="RC10" s="6" t="s">
        <v>1129</v>
      </c>
      <c r="RD10" s="6" t="s">
        <v>1129</v>
      </c>
      <c r="RE10" s="6" t="s">
        <v>1133</v>
      </c>
      <c r="RF10" s="7" t="s">
        <v>1129</v>
      </c>
      <c r="RG10" s="17" t="s">
        <v>1130</v>
      </c>
      <c r="RH10" s="6" t="s">
        <v>1133</v>
      </c>
      <c r="RI10" s="5" t="s">
        <v>1695</v>
      </c>
      <c r="RJ10" s="5" t="s">
        <v>1137</v>
      </c>
      <c r="RK10" s="5" t="s">
        <v>1136</v>
      </c>
      <c r="RL10" s="17" t="s">
        <v>1133</v>
      </c>
      <c r="RM10" s="17" t="s">
        <v>1133</v>
      </c>
      <c r="RN10" s="5"/>
      <c r="RO10" s="6" t="s">
        <v>1129</v>
      </c>
      <c r="RP10" s="6" t="s">
        <v>1129</v>
      </c>
      <c r="RQ10" s="6" t="s">
        <v>1133</v>
      </c>
      <c r="RR10" s="6" t="s">
        <v>1133</v>
      </c>
      <c r="RS10" s="6" t="s">
        <v>1133</v>
      </c>
      <c r="RT10" s="6" t="s">
        <v>1133</v>
      </c>
      <c r="RU10" s="6" t="s">
        <v>1133</v>
      </c>
      <c r="RV10" s="7" t="s">
        <v>1130</v>
      </c>
      <c r="RW10" s="6"/>
      <c r="RX10" s="6" t="s">
        <v>1129</v>
      </c>
      <c r="RY10" s="6" t="s">
        <v>1129</v>
      </c>
      <c r="RZ10" s="6" t="s">
        <v>1133</v>
      </c>
      <c r="SA10" s="6" t="s">
        <v>1133</v>
      </c>
      <c r="SB10" s="45" t="s">
        <v>1133</v>
      </c>
      <c r="SC10" s="67" t="s">
        <v>1129</v>
      </c>
      <c r="SD10" s="6" t="s">
        <v>1129</v>
      </c>
      <c r="SE10" s="17" t="s">
        <v>1130</v>
      </c>
      <c r="SF10" s="7" t="s">
        <v>1137</v>
      </c>
      <c r="SG10" s="6" t="s">
        <v>1133</v>
      </c>
      <c r="SH10" s="6" t="s">
        <v>1133</v>
      </c>
      <c r="SI10" s="6" t="s">
        <v>1129</v>
      </c>
      <c r="SJ10" s="6" t="s">
        <v>1133</v>
      </c>
      <c r="SK10" s="17" t="s">
        <v>1130</v>
      </c>
      <c r="SL10" s="6" t="s">
        <v>1129</v>
      </c>
      <c r="SM10" s="17" t="s">
        <v>1130</v>
      </c>
      <c r="SN10" s="6" t="s">
        <v>1129</v>
      </c>
      <c r="SO10" s="6" t="s">
        <v>1133</v>
      </c>
      <c r="SP10" s="6" t="s">
        <v>1129</v>
      </c>
      <c r="SQ10" s="6" t="s">
        <v>1129</v>
      </c>
      <c r="SR10" s="6" t="s">
        <v>1129</v>
      </c>
      <c r="SS10" s="6" t="s">
        <v>1129</v>
      </c>
      <c r="ST10" s="6"/>
      <c r="SU10" s="17"/>
      <c r="SV10" s="17" t="s">
        <v>1129</v>
      </c>
      <c r="SW10" s="17" t="s">
        <v>1129</v>
      </c>
      <c r="SX10" s="70" t="s">
        <v>1130</v>
      </c>
      <c r="SY10" s="54" t="s">
        <v>1129</v>
      </c>
      <c r="SZ10" s="7" t="s">
        <v>1137</v>
      </c>
      <c r="TA10" s="6" t="s">
        <v>1129</v>
      </c>
      <c r="TB10" s="6" t="s">
        <v>1129</v>
      </c>
      <c r="TC10" s="6" t="s">
        <v>1133</v>
      </c>
      <c r="TD10" s="6" t="s">
        <v>1133</v>
      </c>
      <c r="TE10" s="1"/>
    </row>
    <row r="11" spans="2:525" ht="18" x14ac:dyDescent="0.25">
      <c r="B11" s="7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25"/>
      <c r="AP11" s="125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25"/>
      <c r="BR11" s="125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25"/>
      <c r="FC11" s="125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</row>
    <row r="12" spans="2:525" ht="15.75" x14ac:dyDescent="0.25">
      <c r="B12" s="1" t="s">
        <v>2076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63"/>
      <c r="OB12" s="1"/>
      <c r="OC12" s="63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</row>
    <row r="13" spans="2:525" ht="15.75" x14ac:dyDescent="0.25">
      <c r="B13" s="1" t="s">
        <v>2077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63"/>
      <c r="OB13" s="1"/>
      <c r="OC13" s="63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G13" s="64"/>
      <c r="PH13" s="64"/>
      <c r="PI13" s="64"/>
      <c r="PJ13" s="1"/>
      <c r="PK13" s="1"/>
      <c r="PL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</row>
  </sheetData>
  <mergeCells count="97">
    <mergeCell ref="AO11:AP11"/>
    <mergeCell ref="BQ11:BR11"/>
    <mergeCell ref="FB11:FC11"/>
    <mergeCell ref="L9:M9"/>
    <mergeCell ref="P9:Q9"/>
    <mergeCell ref="AO9:AP9"/>
    <mergeCell ref="BQ9:BR9"/>
    <mergeCell ref="FB9:FC9"/>
    <mergeCell ref="L10:M10"/>
    <mergeCell ref="P10:Q10"/>
    <mergeCell ref="AO10:AP10"/>
    <mergeCell ref="BQ10:BR10"/>
    <mergeCell ref="FB10:FC10"/>
    <mergeCell ref="QE7:QF7"/>
    <mergeCell ref="L8:M8"/>
    <mergeCell ref="P8:Q8"/>
    <mergeCell ref="AO8:AP8"/>
    <mergeCell ref="BQ8:BR8"/>
    <mergeCell ref="FB8:FC8"/>
    <mergeCell ref="SP6:SR6"/>
    <mergeCell ref="SU6:SX6"/>
    <mergeCell ref="TA6:TB6"/>
    <mergeCell ref="TC6:TD6"/>
    <mergeCell ref="L7:M7"/>
    <mergeCell ref="P7:Q7"/>
    <mergeCell ref="AO7:AP7"/>
    <mergeCell ref="BQ7:BR7"/>
    <mergeCell ref="FB7:FC7"/>
    <mergeCell ref="QB7:QD7"/>
    <mergeCell ref="QX6:RC6"/>
    <mergeCell ref="RD6:RE6"/>
    <mergeCell ref="RP6:RU6"/>
    <mergeCell ref="RY6:SB6"/>
    <mergeCell ref="SG6:SJ6"/>
    <mergeCell ref="SN6:SO6"/>
    <mergeCell ref="NT6:NW6"/>
    <mergeCell ref="OA6:OD6"/>
    <mergeCell ref="OE6:OH6"/>
    <mergeCell ref="OJ6:PU6"/>
    <mergeCell ref="QA6:QF6"/>
    <mergeCell ref="QI6:QJ6"/>
    <mergeCell ref="KY6:LA6"/>
    <mergeCell ref="LB6:LH6"/>
    <mergeCell ref="LY6:MB6"/>
    <mergeCell ref="MP6:MT6"/>
    <mergeCell ref="NB6:NF6"/>
    <mergeCell ref="NJ6:NO6"/>
    <mergeCell ref="IL6:IO6"/>
    <mergeCell ref="JQ6:JW6"/>
    <mergeCell ref="JY6:KE6"/>
    <mergeCell ref="KH6:KJ6"/>
    <mergeCell ref="KR6:KU6"/>
    <mergeCell ref="KV6:KX6"/>
    <mergeCell ref="ET6:EV6"/>
    <mergeCell ref="FB6:FC6"/>
    <mergeCell ref="FE6:FI6"/>
    <mergeCell ref="GB6:GC6"/>
    <mergeCell ref="HQ6:ID6"/>
    <mergeCell ref="IF6:II6"/>
    <mergeCell ref="CL6:CQ6"/>
    <mergeCell ref="DL6:DN6"/>
    <mergeCell ref="DP6:DR6"/>
    <mergeCell ref="DU6:DY6"/>
    <mergeCell ref="EA6:EL6"/>
    <mergeCell ref="EM6:EO6"/>
    <mergeCell ref="PX5:SB5"/>
    <mergeCell ref="SC5:SX5"/>
    <mergeCell ref="SY5:TD5"/>
    <mergeCell ref="L6:M6"/>
    <mergeCell ref="P6:Q6"/>
    <mergeCell ref="AK6:AM6"/>
    <mergeCell ref="AO6:AP6"/>
    <mergeCell ref="AR6:AX6"/>
    <mergeCell ref="BD6:BF6"/>
    <mergeCell ref="BP6:BT6"/>
    <mergeCell ref="JY5:KP5"/>
    <mergeCell ref="KQ5:LQ5"/>
    <mergeCell ref="LR5:MG5"/>
    <mergeCell ref="MH5:NI5"/>
    <mergeCell ref="NJ5:NX5"/>
    <mergeCell ref="NY5:PW5"/>
    <mergeCell ref="EM5:FN5"/>
    <mergeCell ref="FO5:GI5"/>
    <mergeCell ref="GJ5:GY5"/>
    <mergeCell ref="GZ5:IP5"/>
    <mergeCell ref="JI5:JP5"/>
    <mergeCell ref="JQ5:JX5"/>
    <mergeCell ref="C3:TD3"/>
    <mergeCell ref="C4:AH4"/>
    <mergeCell ref="AI4:IP4"/>
    <mergeCell ref="IQ4:TD4"/>
    <mergeCell ref="C5:N5"/>
    <mergeCell ref="O5:T5"/>
    <mergeCell ref="AA5:AC5"/>
    <mergeCell ref="AI5:CC5"/>
    <mergeCell ref="CD5:CV5"/>
    <mergeCell ref="CW5:E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FBAD-10F0-45A8-93C0-10A4C7399A66}">
  <dimension ref="B2:FL13"/>
  <sheetViews>
    <sheetView workbookViewId="0">
      <selection activeCell="F23" sqref="F23"/>
    </sheetView>
  </sheetViews>
  <sheetFormatPr defaultRowHeight="15" x14ac:dyDescent="0.25"/>
  <cols>
    <col min="2" max="2" width="44.85546875" bestFit="1" customWidth="1"/>
  </cols>
  <sheetData>
    <row r="2" spans="2:168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</row>
    <row r="3" spans="2:168" ht="15.75" x14ac:dyDescent="0.25">
      <c r="B3" s="20"/>
      <c r="C3" s="113" t="s">
        <v>936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</row>
    <row r="4" spans="2:168" ht="15.75" x14ac:dyDescent="0.25">
      <c r="B4" s="2" t="s">
        <v>0</v>
      </c>
      <c r="C4" s="113" t="s">
        <v>937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 t="s">
        <v>958</v>
      </c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42" t="s">
        <v>1010</v>
      </c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32"/>
    </row>
    <row r="5" spans="2:168" ht="15.75" x14ac:dyDescent="0.25">
      <c r="B5" s="2"/>
      <c r="C5" s="16" t="s">
        <v>938</v>
      </c>
      <c r="D5" s="16" t="s">
        <v>939</v>
      </c>
      <c r="E5" s="112" t="s">
        <v>945</v>
      </c>
      <c r="F5" s="112"/>
      <c r="G5" s="112"/>
      <c r="H5" s="112"/>
      <c r="I5" s="112"/>
      <c r="J5" s="112" t="s">
        <v>950</v>
      </c>
      <c r="K5" s="112"/>
      <c r="L5" s="112"/>
      <c r="M5" s="112"/>
      <c r="N5" s="112"/>
      <c r="O5" s="13" t="s">
        <v>951</v>
      </c>
      <c r="P5" s="4" t="s">
        <v>952</v>
      </c>
      <c r="Q5" s="4" t="s">
        <v>953</v>
      </c>
      <c r="R5" s="4" t="s">
        <v>954</v>
      </c>
      <c r="S5" s="4" t="s">
        <v>955</v>
      </c>
      <c r="T5" s="4" t="s">
        <v>956</v>
      </c>
      <c r="U5" s="4" t="s">
        <v>957</v>
      </c>
      <c r="V5" s="136" t="s">
        <v>959</v>
      </c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27" t="s">
        <v>975</v>
      </c>
      <c r="AJ5" s="127"/>
      <c r="AK5" s="127"/>
      <c r="AL5" s="127"/>
      <c r="AM5" s="128"/>
      <c r="AN5" s="131" t="s">
        <v>982</v>
      </c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 t="s">
        <v>1009</v>
      </c>
      <c r="BJ5" s="127"/>
      <c r="BK5" s="127" t="s">
        <v>1011</v>
      </c>
      <c r="BL5" s="127"/>
      <c r="BM5" s="127"/>
      <c r="BN5" s="127"/>
      <c r="BO5" s="127" t="s">
        <v>1016</v>
      </c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8"/>
      <c r="CV5" s="155" t="s">
        <v>1049</v>
      </c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55"/>
      <c r="FK5" s="155"/>
      <c r="FL5" s="131"/>
    </row>
    <row r="6" spans="2:168" ht="15.75" x14ac:dyDescent="0.25">
      <c r="B6" s="2"/>
      <c r="C6" s="16"/>
      <c r="D6" s="16"/>
      <c r="E6" s="4" t="s">
        <v>940</v>
      </c>
      <c r="F6" s="4" t="s">
        <v>941</v>
      </c>
      <c r="G6" s="4" t="s">
        <v>942</v>
      </c>
      <c r="H6" s="4" t="s">
        <v>943</v>
      </c>
      <c r="I6" s="4" t="s">
        <v>944</v>
      </c>
      <c r="J6" s="4" t="s">
        <v>946</v>
      </c>
      <c r="K6" s="4" t="s">
        <v>947</v>
      </c>
      <c r="L6" s="108" t="s">
        <v>948</v>
      </c>
      <c r="M6" s="109"/>
      <c r="N6" s="4" t="s">
        <v>949</v>
      </c>
      <c r="O6" s="13"/>
      <c r="P6" s="4"/>
      <c r="Q6" s="4"/>
      <c r="R6" s="4"/>
      <c r="S6" s="4"/>
      <c r="T6" s="4"/>
      <c r="U6" s="4"/>
      <c r="V6" s="4" t="s">
        <v>960</v>
      </c>
      <c r="W6" s="4" t="s">
        <v>961</v>
      </c>
      <c r="X6" s="112" t="s">
        <v>966</v>
      </c>
      <c r="Y6" s="112"/>
      <c r="Z6" s="112"/>
      <c r="AA6" s="112"/>
      <c r="AB6" s="4" t="s">
        <v>967</v>
      </c>
      <c r="AC6" s="4" t="s">
        <v>968</v>
      </c>
      <c r="AD6" s="112" t="s">
        <v>974</v>
      </c>
      <c r="AE6" s="112"/>
      <c r="AF6" s="112"/>
      <c r="AG6" s="112"/>
      <c r="AH6" s="112"/>
      <c r="AI6" s="23" t="s">
        <v>976</v>
      </c>
      <c r="AJ6" s="126" t="s">
        <v>981</v>
      </c>
      <c r="AK6" s="126"/>
      <c r="AL6" s="126"/>
      <c r="AM6" s="156"/>
      <c r="AN6" s="66" t="s">
        <v>983</v>
      </c>
      <c r="AO6" s="16" t="s">
        <v>984</v>
      </c>
      <c r="AP6" s="4" t="s">
        <v>985</v>
      </c>
      <c r="AQ6" s="4" t="s">
        <v>986</v>
      </c>
      <c r="AR6" s="4" t="s">
        <v>987</v>
      </c>
      <c r="AS6" s="3" t="s">
        <v>988</v>
      </c>
      <c r="AT6" s="4" t="s">
        <v>989</v>
      </c>
      <c r="AU6" s="4" t="s">
        <v>990</v>
      </c>
      <c r="AV6" s="4" t="s">
        <v>991</v>
      </c>
      <c r="AW6" s="112" t="s">
        <v>999</v>
      </c>
      <c r="AX6" s="112"/>
      <c r="AY6" s="112"/>
      <c r="AZ6" s="112" t="s">
        <v>1000</v>
      </c>
      <c r="BA6" s="112"/>
      <c r="BB6" s="112"/>
      <c r="BC6" s="112"/>
      <c r="BD6" s="112" t="s">
        <v>1004</v>
      </c>
      <c r="BE6" s="112"/>
      <c r="BF6" s="112"/>
      <c r="BG6" s="4" t="s">
        <v>1005</v>
      </c>
      <c r="BH6" s="4" t="s">
        <v>1006</v>
      </c>
      <c r="BI6" s="4" t="s">
        <v>1007</v>
      </c>
      <c r="BJ6" s="4" t="s">
        <v>1008</v>
      </c>
      <c r="BK6" s="22" t="s">
        <v>1012</v>
      </c>
      <c r="BL6" s="22" t="s">
        <v>1013</v>
      </c>
      <c r="BM6" s="23" t="s">
        <v>1014</v>
      </c>
      <c r="BN6" s="28" t="s">
        <v>1015</v>
      </c>
      <c r="BO6" s="23" t="s">
        <v>1017</v>
      </c>
      <c r="BP6" s="123" t="s">
        <v>1018</v>
      </c>
      <c r="BQ6" s="124"/>
      <c r="BR6" s="23" t="s">
        <v>1019</v>
      </c>
      <c r="BS6" s="23" t="s">
        <v>1020</v>
      </c>
      <c r="BT6" s="23" t="s">
        <v>1021</v>
      </c>
      <c r="BU6" s="23" t="s">
        <v>1022</v>
      </c>
      <c r="BV6" s="23" t="s">
        <v>1023</v>
      </c>
      <c r="BW6" s="23" t="s">
        <v>1024</v>
      </c>
      <c r="BX6" s="23" t="s">
        <v>1025</v>
      </c>
      <c r="BY6" s="22" t="s">
        <v>1026</v>
      </c>
      <c r="BZ6" s="22" t="s">
        <v>1027</v>
      </c>
      <c r="CA6" s="22" t="s">
        <v>1028</v>
      </c>
      <c r="CB6" s="23" t="s">
        <v>1029</v>
      </c>
      <c r="CC6" s="22" t="s">
        <v>1030</v>
      </c>
      <c r="CD6" s="23" t="s">
        <v>1031</v>
      </c>
      <c r="CE6" s="23" t="s">
        <v>1032</v>
      </c>
      <c r="CF6" s="22" t="s">
        <v>1033</v>
      </c>
      <c r="CG6" s="23" t="s">
        <v>1034</v>
      </c>
      <c r="CH6" s="23" t="s">
        <v>1035</v>
      </c>
      <c r="CI6" s="23" t="s">
        <v>1036</v>
      </c>
      <c r="CJ6" s="23" t="s">
        <v>1037</v>
      </c>
      <c r="CK6" s="23" t="s">
        <v>1038</v>
      </c>
      <c r="CL6" s="23" t="s">
        <v>1039</v>
      </c>
      <c r="CM6" s="23" t="s">
        <v>1040</v>
      </c>
      <c r="CN6" s="23" t="s">
        <v>1041</v>
      </c>
      <c r="CO6" s="23" t="s">
        <v>1042</v>
      </c>
      <c r="CP6" s="23" t="s">
        <v>1043</v>
      </c>
      <c r="CQ6" s="23" t="s">
        <v>1044</v>
      </c>
      <c r="CR6" s="22" t="s">
        <v>1045</v>
      </c>
      <c r="CS6" s="22" t="s">
        <v>1046</v>
      </c>
      <c r="CT6" s="22" t="s">
        <v>1047</v>
      </c>
      <c r="CU6" s="61" t="s">
        <v>1048</v>
      </c>
      <c r="CV6" s="135" t="s">
        <v>1054</v>
      </c>
      <c r="CW6" s="112"/>
      <c r="CX6" s="112"/>
      <c r="CY6" s="112"/>
      <c r="CZ6" s="29" t="s">
        <v>1055</v>
      </c>
      <c r="DA6" s="23" t="s">
        <v>1056</v>
      </c>
      <c r="DB6" s="22" t="s">
        <v>1057</v>
      </c>
      <c r="DC6" s="23" t="s">
        <v>1058</v>
      </c>
      <c r="DD6" s="23" t="s">
        <v>1059</v>
      </c>
      <c r="DE6" s="23" t="s">
        <v>1060</v>
      </c>
      <c r="DF6" s="23" t="s">
        <v>1061</v>
      </c>
      <c r="DG6" s="22" t="s">
        <v>1062</v>
      </c>
      <c r="DH6" s="22" t="s">
        <v>1063</v>
      </c>
      <c r="DI6" s="22" t="s">
        <v>1064</v>
      </c>
      <c r="DJ6" s="23" t="s">
        <v>1065</v>
      </c>
      <c r="DK6" s="126" t="s">
        <v>1070</v>
      </c>
      <c r="DL6" s="126"/>
      <c r="DM6" s="126"/>
      <c r="DN6" s="126"/>
      <c r="DO6" s="22" t="s">
        <v>1071</v>
      </c>
      <c r="DP6" s="22" t="s">
        <v>1072</v>
      </c>
      <c r="DQ6" s="22" t="s">
        <v>1073</v>
      </c>
      <c r="DR6" s="22" t="s">
        <v>1074</v>
      </c>
      <c r="DS6" s="23" t="s">
        <v>1075</v>
      </c>
      <c r="DT6" s="23" t="s">
        <v>1076</v>
      </c>
      <c r="DU6" s="23" t="s">
        <v>1077</v>
      </c>
      <c r="DV6" s="23" t="s">
        <v>1078</v>
      </c>
      <c r="DW6" s="22" t="s">
        <v>1079</v>
      </c>
      <c r="DX6" s="126" t="s">
        <v>1083</v>
      </c>
      <c r="DY6" s="126"/>
      <c r="DZ6" s="126"/>
      <c r="EA6" s="20" t="s">
        <v>1084</v>
      </c>
      <c r="EB6" s="20" t="s">
        <v>1085</v>
      </c>
      <c r="EC6" s="20" t="s">
        <v>1086</v>
      </c>
      <c r="ED6" s="20" t="s">
        <v>1087</v>
      </c>
      <c r="EE6" s="20" t="s">
        <v>1088</v>
      </c>
      <c r="EF6" s="20" t="s">
        <v>1089</v>
      </c>
      <c r="EG6" s="20" t="s">
        <v>1090</v>
      </c>
      <c r="EH6" s="112" t="s">
        <v>1097</v>
      </c>
      <c r="EI6" s="112"/>
      <c r="EJ6" s="112"/>
      <c r="EK6" s="112"/>
      <c r="EL6" s="112"/>
      <c r="EM6" s="112"/>
      <c r="EN6" s="16" t="s">
        <v>1098</v>
      </c>
      <c r="EO6" s="4" t="s">
        <v>1099</v>
      </c>
      <c r="EP6" s="112" t="s">
        <v>1103</v>
      </c>
      <c r="EQ6" s="112"/>
      <c r="ER6" s="112"/>
      <c r="ES6" s="112" t="s">
        <v>1107</v>
      </c>
      <c r="ET6" s="112"/>
      <c r="EU6" s="112"/>
      <c r="EV6" s="22" t="s">
        <v>1108</v>
      </c>
      <c r="EW6" s="126" t="s">
        <v>1115</v>
      </c>
      <c r="EX6" s="126"/>
      <c r="EY6" s="126"/>
      <c r="EZ6" s="126"/>
      <c r="FA6" s="126"/>
      <c r="FB6" s="126"/>
      <c r="FC6" s="126"/>
      <c r="FD6" s="4" t="s">
        <v>1116</v>
      </c>
      <c r="FE6" s="4" t="s">
        <v>1117</v>
      </c>
      <c r="FF6" s="4" t="s">
        <v>1118</v>
      </c>
      <c r="FG6" s="4" t="s">
        <v>1119</v>
      </c>
      <c r="FH6" s="4" t="s">
        <v>1120</v>
      </c>
      <c r="FI6" s="112" t="s">
        <v>1124</v>
      </c>
      <c r="FJ6" s="112"/>
      <c r="FK6" s="112"/>
      <c r="FL6" s="4" t="s">
        <v>1125</v>
      </c>
    </row>
    <row r="7" spans="2:168" ht="15.75" x14ac:dyDescent="0.25">
      <c r="B7" s="2"/>
      <c r="C7" s="16"/>
      <c r="D7" s="16"/>
      <c r="E7" s="4"/>
      <c r="F7" s="4"/>
      <c r="G7" s="4"/>
      <c r="H7" s="4"/>
      <c r="I7" s="4"/>
      <c r="J7" s="4"/>
      <c r="K7" s="4"/>
      <c r="L7" s="108"/>
      <c r="M7" s="109"/>
      <c r="N7" s="4"/>
      <c r="O7" s="13"/>
      <c r="P7" s="4"/>
      <c r="Q7" s="4"/>
      <c r="R7" s="4"/>
      <c r="S7" s="4"/>
      <c r="T7" s="4"/>
      <c r="U7" s="4"/>
      <c r="V7" s="4"/>
      <c r="W7" s="4"/>
      <c r="X7" s="4" t="s">
        <v>962</v>
      </c>
      <c r="Y7" s="4" t="s">
        <v>963</v>
      </c>
      <c r="Z7" s="4" t="s">
        <v>964</v>
      </c>
      <c r="AA7" s="4" t="s">
        <v>965</v>
      </c>
      <c r="AB7" s="4"/>
      <c r="AC7" s="4"/>
      <c r="AD7" s="4" t="s">
        <v>969</v>
      </c>
      <c r="AE7" s="4" t="s">
        <v>970</v>
      </c>
      <c r="AF7" s="4" t="s">
        <v>971</v>
      </c>
      <c r="AG7" s="4" t="s">
        <v>972</v>
      </c>
      <c r="AH7" s="4" t="s">
        <v>973</v>
      </c>
      <c r="AI7" s="4"/>
      <c r="AJ7" s="4" t="s">
        <v>977</v>
      </c>
      <c r="AK7" s="4" t="s">
        <v>978</v>
      </c>
      <c r="AL7" s="4" t="s">
        <v>979</v>
      </c>
      <c r="AM7" s="44" t="s">
        <v>980</v>
      </c>
      <c r="AN7" s="66"/>
      <c r="AO7" s="16"/>
      <c r="AP7" s="4"/>
      <c r="AQ7" s="4"/>
      <c r="AR7" s="4"/>
      <c r="AS7" s="3"/>
      <c r="AT7" s="4"/>
      <c r="AU7" s="4"/>
      <c r="AV7" s="4"/>
      <c r="AW7" s="4" t="s">
        <v>992</v>
      </c>
      <c r="AX7" s="4" t="s">
        <v>993</v>
      </c>
      <c r="AY7" s="4" t="s">
        <v>994</v>
      </c>
      <c r="AZ7" s="4" t="s">
        <v>995</v>
      </c>
      <c r="BA7" s="4" t="s">
        <v>996</v>
      </c>
      <c r="BB7" s="4" t="s">
        <v>997</v>
      </c>
      <c r="BC7" s="4" t="s">
        <v>998</v>
      </c>
      <c r="BD7" s="4" t="s">
        <v>1001</v>
      </c>
      <c r="BE7" s="4" t="s">
        <v>1002</v>
      </c>
      <c r="BF7" s="4" t="s">
        <v>1003</v>
      </c>
      <c r="BG7" s="4"/>
      <c r="BH7" s="4"/>
      <c r="BI7" s="4"/>
      <c r="BJ7" s="4"/>
      <c r="BK7" s="16"/>
      <c r="BL7" s="16"/>
      <c r="BM7" s="4"/>
      <c r="BN7" s="3"/>
      <c r="BO7" s="4"/>
      <c r="BP7" s="108"/>
      <c r="BQ7" s="109"/>
      <c r="BR7" s="4"/>
      <c r="BS7" s="4"/>
      <c r="BT7" s="4"/>
      <c r="BU7" s="4"/>
      <c r="BV7" s="4"/>
      <c r="BW7" s="4"/>
      <c r="BX7" s="4"/>
      <c r="BY7" s="16"/>
      <c r="BZ7" s="16"/>
      <c r="CA7" s="16"/>
      <c r="CB7" s="4"/>
      <c r="CC7" s="16"/>
      <c r="CD7" s="4"/>
      <c r="CE7" s="4"/>
      <c r="CF7" s="16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16"/>
      <c r="CS7" s="16"/>
      <c r="CT7" s="16"/>
      <c r="CU7" s="44"/>
      <c r="CV7" s="53" t="s">
        <v>1050</v>
      </c>
      <c r="CW7" s="4" t="s">
        <v>1051</v>
      </c>
      <c r="CX7" s="4" t="s">
        <v>1052</v>
      </c>
      <c r="CY7" s="4" t="s">
        <v>1053</v>
      </c>
      <c r="CZ7" s="13"/>
      <c r="DA7" s="4"/>
      <c r="DB7" s="16"/>
      <c r="DC7" s="4"/>
      <c r="DD7" s="4"/>
      <c r="DE7" s="4"/>
      <c r="DF7" s="4"/>
      <c r="DG7" s="16"/>
      <c r="DH7" s="16"/>
      <c r="DI7" s="16"/>
      <c r="DJ7" s="4"/>
      <c r="DK7" s="4" t="s">
        <v>1066</v>
      </c>
      <c r="DL7" s="4" t="s">
        <v>1067</v>
      </c>
      <c r="DM7" s="4" t="s">
        <v>1068</v>
      </c>
      <c r="DN7" s="4" t="s">
        <v>1069</v>
      </c>
      <c r="DO7" s="16"/>
      <c r="DP7" s="16"/>
      <c r="DQ7" s="16"/>
      <c r="DR7" s="16"/>
      <c r="DS7" s="4"/>
      <c r="DT7" s="4"/>
      <c r="DU7" s="4"/>
      <c r="DV7" s="4"/>
      <c r="DW7" s="16"/>
      <c r="DX7" s="20" t="s">
        <v>1080</v>
      </c>
      <c r="DY7" s="20" t="s">
        <v>1081</v>
      </c>
      <c r="DZ7" s="20" t="s">
        <v>1082</v>
      </c>
      <c r="EA7" s="16"/>
      <c r="EB7" s="16"/>
      <c r="EC7" s="16"/>
      <c r="ED7" s="16"/>
      <c r="EE7" s="16"/>
      <c r="EF7" s="16"/>
      <c r="EG7" s="16"/>
      <c r="EH7" s="4" t="s">
        <v>1091</v>
      </c>
      <c r="EI7" s="4" t="s">
        <v>1092</v>
      </c>
      <c r="EJ7" s="4" t="s">
        <v>1093</v>
      </c>
      <c r="EK7" s="4" t="s">
        <v>1094</v>
      </c>
      <c r="EL7" s="4" t="s">
        <v>1095</v>
      </c>
      <c r="EM7" s="4" t="s">
        <v>1096</v>
      </c>
      <c r="EN7" s="16"/>
      <c r="EO7" s="4"/>
      <c r="EP7" s="4" t="s">
        <v>1100</v>
      </c>
      <c r="EQ7" s="4" t="s">
        <v>1101</v>
      </c>
      <c r="ER7" s="4" t="s">
        <v>1102</v>
      </c>
      <c r="ES7" s="4" t="s">
        <v>1104</v>
      </c>
      <c r="ET7" s="4" t="s">
        <v>1105</v>
      </c>
      <c r="EU7" s="4" t="s">
        <v>1106</v>
      </c>
      <c r="EV7" s="16"/>
      <c r="EW7" s="4" t="s">
        <v>1109</v>
      </c>
      <c r="EX7" s="4" t="s">
        <v>1110</v>
      </c>
      <c r="EY7" s="4" t="s">
        <v>1111</v>
      </c>
      <c r="EZ7" s="4" t="s">
        <v>1112</v>
      </c>
      <c r="FA7" s="4" t="s">
        <v>1113</v>
      </c>
      <c r="FB7" s="108" t="s">
        <v>1114</v>
      </c>
      <c r="FC7" s="109"/>
      <c r="FD7" s="4"/>
      <c r="FE7" s="4"/>
      <c r="FF7" s="4"/>
      <c r="FG7" s="4"/>
      <c r="FH7" s="4"/>
      <c r="FI7" s="4" t="s">
        <v>1121</v>
      </c>
      <c r="FJ7" s="4" t="s">
        <v>1122</v>
      </c>
      <c r="FK7" s="4" t="s">
        <v>1123</v>
      </c>
      <c r="FL7" s="4"/>
    </row>
    <row r="8" spans="2:168" ht="16.5" thickBot="1" x14ac:dyDescent="0.3">
      <c r="B8" s="5"/>
      <c r="C8" s="17"/>
      <c r="D8" s="17"/>
      <c r="E8" s="6"/>
      <c r="F8" s="6"/>
      <c r="G8" s="6"/>
      <c r="H8" s="6"/>
      <c r="I8" s="6"/>
      <c r="J8" s="6"/>
      <c r="K8" s="6"/>
      <c r="L8" s="106"/>
      <c r="M8" s="107"/>
      <c r="N8" s="6"/>
      <c r="O8" s="1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45"/>
      <c r="AN8" s="67"/>
      <c r="AO8" s="17"/>
      <c r="AP8" s="6"/>
      <c r="AQ8" s="6"/>
      <c r="AR8" s="6"/>
      <c r="AS8" s="7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7"/>
      <c r="BL8" s="17"/>
      <c r="BM8" s="6"/>
      <c r="BN8" s="7"/>
      <c r="BO8" s="6"/>
      <c r="BP8" s="106"/>
      <c r="BQ8" s="107"/>
      <c r="BR8" s="6"/>
      <c r="BS8" s="6"/>
      <c r="BT8" s="6"/>
      <c r="BU8" s="6"/>
      <c r="BV8" s="6"/>
      <c r="BW8" s="6"/>
      <c r="BX8" s="6"/>
      <c r="BY8" s="17"/>
      <c r="BZ8" s="17"/>
      <c r="CA8" s="17"/>
      <c r="CB8" s="6"/>
      <c r="CC8" s="17"/>
      <c r="CD8" s="6"/>
      <c r="CE8" s="6"/>
      <c r="CF8" s="17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17"/>
      <c r="CS8" s="17"/>
      <c r="CT8" s="17"/>
      <c r="CU8" s="45"/>
      <c r="CV8" s="54"/>
      <c r="CW8" s="6"/>
      <c r="CX8" s="6"/>
      <c r="CY8" s="6"/>
      <c r="CZ8" s="15"/>
      <c r="DA8" s="6"/>
      <c r="DB8" s="17"/>
      <c r="DC8" s="6"/>
      <c r="DD8" s="6"/>
      <c r="DE8" s="6"/>
      <c r="DF8" s="6"/>
      <c r="DG8" s="17"/>
      <c r="DH8" s="17"/>
      <c r="DI8" s="17"/>
      <c r="DJ8" s="6"/>
      <c r="DK8" s="6"/>
      <c r="DL8" s="6"/>
      <c r="DM8" s="6"/>
      <c r="DN8" s="6"/>
      <c r="DO8" s="17"/>
      <c r="DP8" s="17"/>
      <c r="DQ8" s="17"/>
      <c r="DR8" s="17"/>
      <c r="DS8" s="6"/>
      <c r="DT8" s="6"/>
      <c r="DU8" s="6"/>
      <c r="DV8" s="6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6"/>
      <c r="EI8" s="6"/>
      <c r="EJ8" s="6"/>
      <c r="EK8" s="6"/>
      <c r="EL8" s="6"/>
      <c r="EM8" s="6"/>
      <c r="EN8" s="17"/>
      <c r="EO8" s="6"/>
      <c r="EP8" s="6"/>
      <c r="EQ8" s="6"/>
      <c r="ER8" s="6"/>
      <c r="ES8" s="6"/>
      <c r="ET8" s="6"/>
      <c r="EU8" s="6"/>
      <c r="EV8" s="17"/>
      <c r="EW8" s="6"/>
      <c r="EX8" s="6"/>
      <c r="EY8" s="6"/>
      <c r="EZ8" s="6"/>
      <c r="FA8" s="6"/>
      <c r="FB8" s="106"/>
      <c r="FC8" s="107"/>
      <c r="FD8" s="6"/>
      <c r="FE8" s="6"/>
      <c r="FF8" s="6"/>
      <c r="FG8" s="6"/>
      <c r="FH8" s="6"/>
      <c r="FI8" s="6"/>
      <c r="FJ8" s="6"/>
      <c r="FK8" s="6"/>
      <c r="FL8" s="6"/>
    </row>
    <row r="9" spans="2:168" ht="18" x14ac:dyDescent="0.25">
      <c r="B9" s="11" t="s">
        <v>13</v>
      </c>
      <c r="C9" s="32">
        <v>1</v>
      </c>
      <c r="D9" s="32">
        <v>2</v>
      </c>
      <c r="E9" s="31">
        <v>1</v>
      </c>
      <c r="F9" s="31">
        <v>1</v>
      </c>
      <c r="G9" s="31">
        <v>1</v>
      </c>
      <c r="H9" s="31">
        <v>0</v>
      </c>
      <c r="I9" s="31">
        <v>0</v>
      </c>
      <c r="J9" s="31">
        <v>1</v>
      </c>
      <c r="K9" s="31">
        <v>0</v>
      </c>
      <c r="L9" s="102">
        <v>0</v>
      </c>
      <c r="M9" s="103"/>
      <c r="N9" s="31">
        <v>0</v>
      </c>
      <c r="O9" s="33">
        <v>1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/>
      <c r="V9" s="31">
        <v>0</v>
      </c>
      <c r="W9" s="31">
        <v>0</v>
      </c>
      <c r="X9" s="31"/>
      <c r="Y9" s="31"/>
      <c r="Z9" s="31"/>
      <c r="AA9" s="31"/>
      <c r="AB9" s="31">
        <v>0</v>
      </c>
      <c r="AC9" s="31">
        <v>0</v>
      </c>
      <c r="AD9" s="31"/>
      <c r="AE9" s="31"/>
      <c r="AF9" s="31"/>
      <c r="AG9" s="31"/>
      <c r="AH9" s="31"/>
      <c r="AI9" s="31">
        <v>0</v>
      </c>
      <c r="AJ9" s="31">
        <v>1</v>
      </c>
      <c r="AK9" s="31">
        <v>1</v>
      </c>
      <c r="AL9" s="31">
        <v>0</v>
      </c>
      <c r="AM9" s="62">
        <v>0</v>
      </c>
      <c r="AN9" s="86">
        <v>1</v>
      </c>
      <c r="AO9" s="32">
        <v>0</v>
      </c>
      <c r="AP9" s="31">
        <v>1</v>
      </c>
      <c r="AQ9" s="31"/>
      <c r="AR9" s="31"/>
      <c r="AS9" s="30"/>
      <c r="AT9" s="31">
        <v>0</v>
      </c>
      <c r="AU9" s="31"/>
      <c r="AV9" s="31"/>
      <c r="AW9" s="31">
        <v>1</v>
      </c>
      <c r="AX9" s="31">
        <v>0</v>
      </c>
      <c r="AY9" s="31">
        <v>0</v>
      </c>
      <c r="AZ9" s="31">
        <v>1</v>
      </c>
      <c r="BA9" s="31">
        <v>0</v>
      </c>
      <c r="BB9" s="31">
        <v>0</v>
      </c>
      <c r="BC9" s="31">
        <v>0</v>
      </c>
      <c r="BD9" s="31"/>
      <c r="BE9" s="31"/>
      <c r="BF9" s="31"/>
      <c r="BG9" s="31">
        <v>0</v>
      </c>
      <c r="BH9" s="31">
        <v>0</v>
      </c>
      <c r="BI9" s="31"/>
      <c r="BJ9" s="31">
        <v>0</v>
      </c>
      <c r="BK9" s="32">
        <v>2</v>
      </c>
      <c r="BL9" s="32">
        <v>2</v>
      </c>
      <c r="BM9" s="31"/>
      <c r="BN9" s="30"/>
      <c r="BO9" s="31">
        <v>0</v>
      </c>
      <c r="BP9" s="102">
        <v>0</v>
      </c>
      <c r="BQ9" s="103"/>
      <c r="BR9" s="31">
        <v>0</v>
      </c>
      <c r="BS9" s="31">
        <v>0</v>
      </c>
      <c r="BT9" s="31"/>
      <c r="BU9" s="31"/>
      <c r="BV9" s="31"/>
      <c r="BW9" s="31"/>
      <c r="BX9" s="31"/>
      <c r="BY9" s="32">
        <v>0</v>
      </c>
      <c r="BZ9" s="32">
        <v>0</v>
      </c>
      <c r="CA9" s="32">
        <v>2</v>
      </c>
      <c r="CB9" s="31">
        <v>0</v>
      </c>
      <c r="CC9" s="32">
        <v>2</v>
      </c>
      <c r="CD9" s="31">
        <v>0</v>
      </c>
      <c r="CE9" s="31">
        <v>0</v>
      </c>
      <c r="CF9" s="32">
        <v>0</v>
      </c>
      <c r="CG9" s="31">
        <v>0</v>
      </c>
      <c r="CH9" s="31">
        <v>0</v>
      </c>
      <c r="CI9" s="31">
        <v>0</v>
      </c>
      <c r="CJ9" s="31"/>
      <c r="CK9" s="31"/>
      <c r="CL9" s="31"/>
      <c r="CM9" s="31"/>
      <c r="CN9" s="31">
        <v>0</v>
      </c>
      <c r="CO9" s="31">
        <v>0</v>
      </c>
      <c r="CP9" s="31">
        <v>0</v>
      </c>
      <c r="CQ9" s="31">
        <v>0</v>
      </c>
      <c r="CR9" s="32"/>
      <c r="CS9" s="32"/>
      <c r="CT9" s="32"/>
      <c r="CU9" s="62"/>
      <c r="CV9" s="60">
        <v>0</v>
      </c>
      <c r="CW9" s="31">
        <v>0</v>
      </c>
      <c r="CX9" s="31">
        <v>1</v>
      </c>
      <c r="CY9" s="31">
        <v>0</v>
      </c>
      <c r="CZ9" s="33">
        <v>3</v>
      </c>
      <c r="DA9" s="31">
        <v>1</v>
      </c>
      <c r="DB9" s="32">
        <v>1</v>
      </c>
      <c r="DC9" s="31">
        <v>1</v>
      </c>
      <c r="DD9" s="31">
        <v>0</v>
      </c>
      <c r="DE9" s="31">
        <v>0</v>
      </c>
      <c r="DF9" s="31"/>
      <c r="DG9" s="32">
        <v>0</v>
      </c>
      <c r="DH9" s="32">
        <v>0</v>
      </c>
      <c r="DI9" s="32">
        <v>2</v>
      </c>
      <c r="DJ9" s="31">
        <v>0</v>
      </c>
      <c r="DK9" s="31">
        <v>1</v>
      </c>
      <c r="DL9" s="31">
        <v>1</v>
      </c>
      <c r="DM9" s="31">
        <v>0</v>
      </c>
      <c r="DN9" s="31">
        <v>0</v>
      </c>
      <c r="DO9" s="32">
        <v>1</v>
      </c>
      <c r="DP9" s="32"/>
      <c r="DQ9" s="32">
        <v>0</v>
      </c>
      <c r="DR9" s="32"/>
      <c r="DS9" s="31">
        <v>0</v>
      </c>
      <c r="DT9" s="31">
        <v>1</v>
      </c>
      <c r="DU9" s="31">
        <v>1</v>
      </c>
      <c r="DV9" s="31">
        <v>0</v>
      </c>
      <c r="DW9" s="32">
        <v>0</v>
      </c>
      <c r="DX9" s="32">
        <v>2</v>
      </c>
      <c r="DY9" s="32">
        <v>2</v>
      </c>
      <c r="DZ9" s="32">
        <v>0</v>
      </c>
      <c r="EA9" s="32">
        <v>1</v>
      </c>
      <c r="EB9" s="32">
        <v>1</v>
      </c>
      <c r="EC9" s="32">
        <v>0</v>
      </c>
      <c r="ED9" s="32">
        <v>0</v>
      </c>
      <c r="EE9" s="32">
        <v>0</v>
      </c>
      <c r="EF9" s="32">
        <v>0</v>
      </c>
      <c r="EG9" s="32">
        <v>0</v>
      </c>
      <c r="EH9" s="31">
        <v>0</v>
      </c>
      <c r="EI9" s="31">
        <v>0</v>
      </c>
      <c r="EJ9" s="31">
        <v>0</v>
      </c>
      <c r="EK9" s="31">
        <v>0</v>
      </c>
      <c r="EL9" s="31">
        <v>0</v>
      </c>
      <c r="EM9" s="31">
        <v>0</v>
      </c>
      <c r="EN9" s="32">
        <v>1</v>
      </c>
      <c r="EO9" s="31">
        <v>0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1</v>
      </c>
      <c r="EV9" s="32">
        <v>2</v>
      </c>
      <c r="EW9" s="31">
        <v>0</v>
      </c>
      <c r="EX9" s="31">
        <v>0</v>
      </c>
      <c r="EY9" s="31">
        <v>0</v>
      </c>
      <c r="EZ9" s="31">
        <v>0</v>
      </c>
      <c r="FA9" s="31">
        <v>0</v>
      </c>
      <c r="FB9" s="102">
        <v>0</v>
      </c>
      <c r="FC9" s="103"/>
      <c r="FD9" s="31">
        <v>0</v>
      </c>
      <c r="FE9" s="31">
        <v>0</v>
      </c>
      <c r="FF9" s="31">
        <v>1</v>
      </c>
      <c r="FG9" s="31">
        <v>0</v>
      </c>
      <c r="FH9" s="31">
        <v>1</v>
      </c>
      <c r="FI9" s="31">
        <v>1</v>
      </c>
      <c r="FJ9" s="31">
        <v>0</v>
      </c>
      <c r="FK9" s="31">
        <v>0</v>
      </c>
      <c r="FL9" s="31">
        <v>1</v>
      </c>
    </row>
    <row r="10" spans="2:168" ht="21.75" customHeight="1" thickBot="1" x14ac:dyDescent="0.3">
      <c r="B10" s="77" t="s">
        <v>1689</v>
      </c>
      <c r="C10" s="78">
        <v>2</v>
      </c>
      <c r="D10" s="78"/>
      <c r="E10" s="79">
        <v>1</v>
      </c>
      <c r="F10" s="79">
        <v>1</v>
      </c>
      <c r="G10" s="79">
        <v>0</v>
      </c>
      <c r="H10" s="79">
        <v>0</v>
      </c>
      <c r="I10" s="79">
        <v>0</v>
      </c>
      <c r="J10" s="79">
        <v>1</v>
      </c>
      <c r="K10" s="79">
        <v>0</v>
      </c>
      <c r="L10" s="104">
        <v>0</v>
      </c>
      <c r="M10" s="105"/>
      <c r="N10" s="79">
        <v>0</v>
      </c>
      <c r="O10" s="80">
        <v>1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/>
      <c r="Y10" s="79"/>
      <c r="Z10" s="79"/>
      <c r="AA10" s="79"/>
      <c r="AB10" s="79">
        <v>0</v>
      </c>
      <c r="AC10" s="79">
        <v>0</v>
      </c>
      <c r="AD10" s="79"/>
      <c r="AE10" s="79"/>
      <c r="AF10" s="79"/>
      <c r="AG10" s="79"/>
      <c r="AH10" s="79"/>
      <c r="AI10" s="79">
        <v>0</v>
      </c>
      <c r="AJ10" s="79"/>
      <c r="AK10" s="79"/>
      <c r="AL10" s="79"/>
      <c r="AM10" s="82"/>
      <c r="AN10" s="87">
        <v>2</v>
      </c>
      <c r="AO10" s="78">
        <v>1</v>
      </c>
      <c r="AP10" s="79">
        <v>0</v>
      </c>
      <c r="AQ10" s="79"/>
      <c r="AR10" s="79"/>
      <c r="AS10" s="81">
        <v>2</v>
      </c>
      <c r="AT10" s="79"/>
      <c r="AU10" s="79"/>
      <c r="AV10" s="79"/>
      <c r="AW10" s="79">
        <v>1</v>
      </c>
      <c r="AX10" s="79"/>
      <c r="AY10" s="79">
        <v>1</v>
      </c>
      <c r="AZ10" s="79"/>
      <c r="BA10" s="79"/>
      <c r="BB10" s="79"/>
      <c r="BC10" s="79"/>
      <c r="BD10" s="79"/>
      <c r="BE10" s="79"/>
      <c r="BF10" s="79"/>
      <c r="BG10" s="79">
        <v>0</v>
      </c>
      <c r="BH10" s="79">
        <v>0</v>
      </c>
      <c r="BI10" s="79"/>
      <c r="BJ10" s="79"/>
      <c r="BK10" s="78">
        <v>2</v>
      </c>
      <c r="BL10" s="78">
        <v>0</v>
      </c>
      <c r="BM10" s="79"/>
      <c r="BN10" s="81"/>
      <c r="BO10" s="79">
        <v>0</v>
      </c>
      <c r="BP10" s="104">
        <v>0</v>
      </c>
      <c r="BQ10" s="105"/>
      <c r="BR10" s="79">
        <v>0</v>
      </c>
      <c r="BS10" s="79">
        <v>0</v>
      </c>
      <c r="BT10" s="79"/>
      <c r="BU10" s="79"/>
      <c r="BV10" s="79"/>
      <c r="BW10" s="79">
        <v>0</v>
      </c>
      <c r="BX10" s="79">
        <v>0</v>
      </c>
      <c r="BY10" s="78">
        <v>0</v>
      </c>
      <c r="BZ10" s="78">
        <v>0</v>
      </c>
      <c r="CA10" s="78">
        <v>0</v>
      </c>
      <c r="CB10" s="79">
        <v>0</v>
      </c>
      <c r="CC10" s="78">
        <v>2</v>
      </c>
      <c r="CD10" s="79">
        <v>0</v>
      </c>
      <c r="CE10" s="79">
        <v>0</v>
      </c>
      <c r="CF10" s="78">
        <v>2</v>
      </c>
      <c r="CG10" s="79">
        <v>1</v>
      </c>
      <c r="CH10" s="79">
        <v>0</v>
      </c>
      <c r="CI10" s="79">
        <v>0</v>
      </c>
      <c r="CJ10" s="79"/>
      <c r="CK10" s="79"/>
      <c r="CL10" s="79"/>
      <c r="CM10" s="79"/>
      <c r="CN10" s="79"/>
      <c r="CO10" s="79"/>
      <c r="CP10" s="79"/>
      <c r="CQ10" s="79"/>
      <c r="CR10" s="78"/>
      <c r="CS10" s="78"/>
      <c r="CT10" s="78"/>
      <c r="CU10" s="82"/>
      <c r="CV10" s="83">
        <v>1</v>
      </c>
      <c r="CW10" s="79">
        <v>1</v>
      </c>
      <c r="CX10" s="79">
        <v>0</v>
      </c>
      <c r="CY10" s="79">
        <v>0</v>
      </c>
      <c r="CZ10" s="80">
        <v>1</v>
      </c>
      <c r="DA10" s="79">
        <v>0</v>
      </c>
      <c r="DB10" s="78">
        <v>1</v>
      </c>
      <c r="DC10" s="79">
        <v>0</v>
      </c>
      <c r="DD10" s="79">
        <v>0</v>
      </c>
      <c r="DE10" s="79">
        <v>0</v>
      </c>
      <c r="DF10" s="79"/>
      <c r="DG10" s="78">
        <v>0</v>
      </c>
      <c r="DH10" s="78">
        <v>0</v>
      </c>
      <c r="DI10" s="78">
        <v>0</v>
      </c>
      <c r="DJ10" s="79">
        <v>0</v>
      </c>
      <c r="DK10" s="79">
        <v>1</v>
      </c>
      <c r="DL10" s="79">
        <v>1</v>
      </c>
      <c r="DM10" s="79">
        <v>0</v>
      </c>
      <c r="DN10" s="79">
        <v>0</v>
      </c>
      <c r="DO10" s="78">
        <v>0</v>
      </c>
      <c r="DP10" s="78"/>
      <c r="DQ10" s="78"/>
      <c r="DR10" s="78"/>
      <c r="DS10" s="79">
        <v>0</v>
      </c>
      <c r="DT10" s="79">
        <v>0</v>
      </c>
      <c r="DU10" s="79">
        <v>0</v>
      </c>
      <c r="DV10" s="79">
        <v>0</v>
      </c>
      <c r="DW10" s="78">
        <v>0</v>
      </c>
      <c r="DX10" s="78"/>
      <c r="DY10" s="78"/>
      <c r="DZ10" s="78"/>
      <c r="EA10" s="78">
        <v>2</v>
      </c>
      <c r="EB10" s="78">
        <v>0</v>
      </c>
      <c r="EC10" s="78">
        <v>0</v>
      </c>
      <c r="ED10" s="78">
        <v>0</v>
      </c>
      <c r="EE10" s="78">
        <v>0</v>
      </c>
      <c r="EF10" s="78">
        <v>0</v>
      </c>
      <c r="EG10" s="78">
        <v>0</v>
      </c>
      <c r="EH10" s="79">
        <v>0</v>
      </c>
      <c r="EI10" s="79">
        <v>0</v>
      </c>
      <c r="EJ10" s="79">
        <v>0</v>
      </c>
      <c r="EK10" s="79">
        <v>0</v>
      </c>
      <c r="EL10" s="79">
        <v>0</v>
      </c>
      <c r="EM10" s="79">
        <v>0</v>
      </c>
      <c r="EN10" s="78">
        <v>0</v>
      </c>
      <c r="EO10" s="79">
        <v>0</v>
      </c>
      <c r="EP10" s="79">
        <v>0</v>
      </c>
      <c r="EQ10" s="79">
        <v>0</v>
      </c>
      <c r="ER10" s="79">
        <v>0</v>
      </c>
      <c r="ES10" s="79">
        <v>1</v>
      </c>
      <c r="ET10" s="79">
        <v>0</v>
      </c>
      <c r="EU10" s="79">
        <v>1</v>
      </c>
      <c r="EV10" s="78">
        <v>0</v>
      </c>
      <c r="EW10" s="79">
        <v>0</v>
      </c>
      <c r="EX10" s="79">
        <v>0</v>
      </c>
      <c r="EY10" s="79">
        <v>0</v>
      </c>
      <c r="EZ10" s="79">
        <v>0</v>
      </c>
      <c r="FA10" s="79">
        <v>0</v>
      </c>
      <c r="FB10" s="104">
        <v>0</v>
      </c>
      <c r="FC10" s="105"/>
      <c r="FD10" s="79">
        <v>0</v>
      </c>
      <c r="FE10" s="79">
        <v>0</v>
      </c>
      <c r="FF10" s="79">
        <v>0</v>
      </c>
      <c r="FG10" s="79">
        <v>0</v>
      </c>
      <c r="FH10" s="79">
        <v>0</v>
      </c>
      <c r="FI10" s="79">
        <v>0</v>
      </c>
      <c r="FJ10" s="79">
        <v>0</v>
      </c>
      <c r="FK10" s="79">
        <v>0</v>
      </c>
      <c r="FL10" s="79">
        <v>0</v>
      </c>
    </row>
    <row r="11" spans="2:168" ht="18" x14ac:dyDescent="0.25">
      <c r="B11" s="7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122"/>
      <c r="BQ11" s="122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122"/>
      <c r="FC11" s="122"/>
      <c r="FD11" s="35"/>
      <c r="FE11" s="35"/>
      <c r="FF11" s="35"/>
      <c r="FG11" s="35"/>
      <c r="FH11" s="35"/>
      <c r="FI11" s="35"/>
      <c r="FJ11" s="35"/>
      <c r="FK11" s="35"/>
      <c r="FL11" s="35"/>
    </row>
    <row r="12" spans="2:168" ht="15.75" x14ac:dyDescent="0.25">
      <c r="B12" s="1" t="s">
        <v>1126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</row>
    <row r="13" spans="2:168" ht="15.75" x14ac:dyDescent="0.25">
      <c r="B13" s="1" t="s">
        <v>1127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</row>
  </sheetData>
  <mergeCells count="43">
    <mergeCell ref="L10:M10"/>
    <mergeCell ref="BP10:BQ10"/>
    <mergeCell ref="FB10:FC10"/>
    <mergeCell ref="BP11:BQ11"/>
    <mergeCell ref="FB11:FC11"/>
    <mergeCell ref="L8:M8"/>
    <mergeCell ref="BP8:BQ8"/>
    <mergeCell ref="FB8:FC8"/>
    <mergeCell ref="L9:M9"/>
    <mergeCell ref="BP9:BQ9"/>
    <mergeCell ref="FB9:FC9"/>
    <mergeCell ref="ES6:EU6"/>
    <mergeCell ref="EW6:FC6"/>
    <mergeCell ref="FI6:FK6"/>
    <mergeCell ref="L7:M7"/>
    <mergeCell ref="BP7:BQ7"/>
    <mergeCell ref="FB7:FC7"/>
    <mergeCell ref="BP6:BQ6"/>
    <mergeCell ref="CV6:CY6"/>
    <mergeCell ref="DK6:DN6"/>
    <mergeCell ref="DX6:DZ6"/>
    <mergeCell ref="EH6:EM6"/>
    <mergeCell ref="EP6:ER6"/>
    <mergeCell ref="BK5:BN5"/>
    <mergeCell ref="BO5:CU5"/>
    <mergeCell ref="CV5:FL5"/>
    <mergeCell ref="L6:M6"/>
    <mergeCell ref="X6:AA6"/>
    <mergeCell ref="AD6:AH6"/>
    <mergeCell ref="AJ6:AM6"/>
    <mergeCell ref="AW6:AY6"/>
    <mergeCell ref="AZ6:BC6"/>
    <mergeCell ref="BD6:BF6"/>
    <mergeCell ref="C3:FL3"/>
    <mergeCell ref="C4:U4"/>
    <mergeCell ref="V4:BJ4"/>
    <mergeCell ref="BK4:FL4"/>
    <mergeCell ref="E5:I5"/>
    <mergeCell ref="J5:N5"/>
    <mergeCell ref="V5:AH5"/>
    <mergeCell ref="AI5:AM5"/>
    <mergeCell ref="AN5:BH5"/>
    <mergeCell ref="BI5:B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3C4D-A291-4BDA-B431-BC8A2DEB48F4}">
  <dimension ref="A1:BA333"/>
  <sheetViews>
    <sheetView topLeftCell="AJ1" workbookViewId="0">
      <pane ySplit="1" topLeftCell="A302" activePane="bottomLeft" state="frozen"/>
      <selection pane="bottomLeft" activeCell="AE338" sqref="AE338"/>
    </sheetView>
  </sheetViews>
  <sheetFormatPr defaultRowHeight="15" x14ac:dyDescent="0.2"/>
  <cols>
    <col min="1" max="1" width="83" style="40" customWidth="1"/>
    <col min="2" max="2" width="8.5703125" style="40" customWidth="1"/>
    <col min="3" max="3" width="9.85546875" style="40" customWidth="1"/>
    <col min="4" max="4" width="13.140625" style="40" customWidth="1"/>
    <col min="5" max="5" width="15" style="40" bestFit="1" customWidth="1"/>
    <col min="6" max="6" width="14.140625" style="40" customWidth="1"/>
    <col min="7" max="7" width="9.85546875" style="40" customWidth="1"/>
    <col min="8" max="8" width="13.85546875" style="40" customWidth="1"/>
    <col min="9" max="9" width="9.85546875" style="40" customWidth="1"/>
    <col min="10" max="10" width="13.85546875" style="40" customWidth="1"/>
    <col min="11" max="12" width="13.42578125" style="40" customWidth="1"/>
    <col min="13" max="13" width="13.7109375" style="40" customWidth="1"/>
    <col min="14" max="14" width="9.140625" style="40" customWidth="1"/>
    <col min="15" max="15" width="14.42578125" style="40" customWidth="1"/>
    <col min="16" max="16" width="16" style="40" customWidth="1"/>
    <col min="17" max="17" width="11.28515625" style="40" customWidth="1"/>
    <col min="18" max="18" width="14" style="40" customWidth="1"/>
    <col min="19" max="19" width="15.28515625" style="40" customWidth="1"/>
    <col min="20" max="20" width="9.42578125" style="40" customWidth="1"/>
    <col min="21" max="21" width="11.42578125" style="40" customWidth="1"/>
    <col min="22" max="22" width="13" style="40" customWidth="1"/>
    <col min="23" max="23" width="12.140625" style="40" customWidth="1"/>
    <col min="24" max="24" width="9.85546875" style="40" customWidth="1"/>
    <col min="25" max="25" width="11.5703125" style="40" customWidth="1"/>
    <col min="26" max="26" width="14.28515625" style="40" customWidth="1"/>
    <col min="27" max="27" width="12.28515625" style="40" customWidth="1"/>
    <col min="28" max="28" width="10.7109375" style="40" bestFit="1" customWidth="1"/>
    <col min="29" max="29" width="12.42578125" style="40" bestFit="1" customWidth="1"/>
    <col min="30" max="30" width="9.140625" style="40" customWidth="1"/>
    <col min="31" max="31" width="12.85546875" style="40" customWidth="1"/>
    <col min="32" max="32" width="9.140625" style="40" customWidth="1"/>
    <col min="33" max="33" width="10.5703125" style="40" customWidth="1"/>
    <col min="34" max="34" width="11.42578125" style="40" customWidth="1"/>
    <col min="35" max="35" width="9.140625" style="40" customWidth="1"/>
    <col min="36" max="36" width="10.42578125" style="40" customWidth="1"/>
    <col min="37" max="37" width="11.85546875" style="40" customWidth="1"/>
    <col min="38" max="38" width="13" style="40" customWidth="1"/>
    <col min="39" max="39" width="9.140625" style="40" customWidth="1"/>
    <col min="40" max="40" width="11.5703125" style="40" bestFit="1" customWidth="1"/>
    <col min="41" max="41" width="11.28515625" style="40" bestFit="1" customWidth="1"/>
    <col min="42" max="42" width="10" style="40" bestFit="1" customWidth="1"/>
    <col min="43" max="43" width="12.42578125" style="40" bestFit="1" customWidth="1"/>
    <col min="44" max="44" width="9.85546875" style="40" bestFit="1" customWidth="1"/>
    <col min="45" max="45" width="16.140625" style="40" bestFit="1" customWidth="1"/>
    <col min="46" max="46" width="13.85546875" style="40" bestFit="1" customWidth="1"/>
    <col min="47" max="48" width="16.85546875" style="40" bestFit="1" customWidth="1"/>
    <col min="49" max="49" width="13.42578125" style="40" bestFit="1" customWidth="1"/>
    <col min="50" max="50" width="10.5703125" style="40" bestFit="1" customWidth="1"/>
    <col min="51" max="51" width="13.42578125" style="40" bestFit="1" customWidth="1"/>
    <col min="52" max="52" width="12" style="40" bestFit="1" customWidth="1"/>
    <col min="53" max="53" width="51.42578125" style="40" customWidth="1"/>
    <col min="54" max="16384" width="9.140625" style="40"/>
  </cols>
  <sheetData>
    <row r="1" spans="1:53" ht="18" x14ac:dyDescent="0.2">
      <c r="A1" s="12" t="s">
        <v>13</v>
      </c>
      <c r="B1" s="40" t="s">
        <v>1450</v>
      </c>
      <c r="C1" s="40" t="s">
        <v>1449</v>
      </c>
      <c r="D1" s="40" t="s">
        <v>1472</v>
      </c>
      <c r="E1" s="40" t="s">
        <v>1471</v>
      </c>
      <c r="F1" s="40" t="s">
        <v>1451</v>
      </c>
      <c r="G1" s="40" t="s">
        <v>1452</v>
      </c>
      <c r="H1" s="40" t="s">
        <v>1453</v>
      </c>
      <c r="I1" s="40" t="s">
        <v>1455</v>
      </c>
      <c r="J1" s="40" t="s">
        <v>1456</v>
      </c>
      <c r="K1" s="40" t="s">
        <v>1459</v>
      </c>
      <c r="L1" s="40" t="s">
        <v>1460</v>
      </c>
      <c r="M1" s="40" t="s">
        <v>1461</v>
      </c>
      <c r="N1" s="40" t="s">
        <v>1462</v>
      </c>
      <c r="O1" s="40" t="s">
        <v>1647</v>
      </c>
      <c r="P1" s="40" t="s">
        <v>1464</v>
      </c>
      <c r="Q1" s="40" t="s">
        <v>1467</v>
      </c>
      <c r="R1" s="40" t="s">
        <v>1470</v>
      </c>
      <c r="S1" s="40" t="s">
        <v>1473</v>
      </c>
      <c r="T1" s="40" t="s">
        <v>1474</v>
      </c>
      <c r="U1" s="40" t="s">
        <v>1475</v>
      </c>
      <c r="V1" s="40" t="s">
        <v>1476</v>
      </c>
      <c r="W1" s="73" t="s">
        <v>1477</v>
      </c>
      <c r="X1" s="72" t="s">
        <v>1478</v>
      </c>
      <c r="Y1" s="40" t="s">
        <v>1479</v>
      </c>
      <c r="Z1" s="40" t="s">
        <v>1480</v>
      </c>
      <c r="AA1" s="40" t="s">
        <v>1481</v>
      </c>
      <c r="AB1" s="40" t="s">
        <v>1482</v>
      </c>
      <c r="AC1" s="40" t="s">
        <v>1668</v>
      </c>
      <c r="AD1" s="40" t="s">
        <v>1484</v>
      </c>
      <c r="AE1" s="40" t="s">
        <v>1485</v>
      </c>
      <c r="AF1" s="40" t="s">
        <v>1486</v>
      </c>
      <c r="AG1" s="40" t="s">
        <v>1487</v>
      </c>
      <c r="AH1" s="40" t="s">
        <v>1488</v>
      </c>
      <c r="AI1" s="40" t="s">
        <v>1489</v>
      </c>
      <c r="AJ1" s="40" t="s">
        <v>1491</v>
      </c>
      <c r="AK1" s="40" t="s">
        <v>1490</v>
      </c>
      <c r="AL1" s="40" t="s">
        <v>1492</v>
      </c>
      <c r="AM1" s="40" t="s">
        <v>1493</v>
      </c>
      <c r="AN1" s="40" t="s">
        <v>1669</v>
      </c>
      <c r="AO1" s="40" t="s">
        <v>1495</v>
      </c>
      <c r="AP1" s="40" t="s">
        <v>1496</v>
      </c>
      <c r="AQ1" s="40" t="s">
        <v>1497</v>
      </c>
      <c r="AR1" s="40" t="s">
        <v>1498</v>
      </c>
      <c r="AS1" s="40" t="s">
        <v>1499</v>
      </c>
      <c r="AT1" s="40" t="s">
        <v>1500</v>
      </c>
      <c r="AU1" s="40" t="s">
        <v>1501</v>
      </c>
      <c r="AV1" s="40" t="s">
        <v>1502</v>
      </c>
      <c r="AW1" s="40" t="s">
        <v>1503</v>
      </c>
      <c r="AX1" s="40" t="s">
        <v>1504</v>
      </c>
      <c r="AY1" s="40" t="s">
        <v>1505</v>
      </c>
      <c r="AZ1" s="40" t="s">
        <v>1506</v>
      </c>
      <c r="BA1" s="48" t="s">
        <v>1507</v>
      </c>
    </row>
    <row r="2" spans="1:53" s="48" customFormat="1" x14ac:dyDescent="0.2">
      <c r="A2" s="47" t="s">
        <v>1147</v>
      </c>
      <c r="W2" s="75"/>
      <c r="X2" s="74"/>
      <c r="BA2" s="48" t="s">
        <v>1508</v>
      </c>
    </row>
    <row r="3" spans="1:53" x14ac:dyDescent="0.2">
      <c r="A3" s="40" t="s">
        <v>1148</v>
      </c>
      <c r="H3" s="40">
        <v>1</v>
      </c>
      <c r="I3" s="40">
        <v>1</v>
      </c>
      <c r="J3" s="40">
        <v>1</v>
      </c>
      <c r="K3" s="40">
        <v>1</v>
      </c>
      <c r="O3" s="40">
        <v>4</v>
      </c>
      <c r="Q3" s="40">
        <v>0</v>
      </c>
      <c r="S3" s="40">
        <v>1</v>
      </c>
      <c r="W3" s="73"/>
      <c r="X3" s="72">
        <v>1</v>
      </c>
      <c r="AB3" s="40">
        <v>1</v>
      </c>
      <c r="AU3" s="40">
        <v>1</v>
      </c>
      <c r="AV3" s="40">
        <v>1</v>
      </c>
      <c r="BA3" s="48" t="s">
        <v>1508</v>
      </c>
    </row>
    <row r="4" spans="1:53" x14ac:dyDescent="0.2">
      <c r="A4" s="40" t="s">
        <v>1149</v>
      </c>
      <c r="H4" s="40">
        <v>1</v>
      </c>
      <c r="I4" s="40">
        <v>1</v>
      </c>
      <c r="J4" s="40">
        <v>1</v>
      </c>
      <c r="K4" s="40">
        <v>1</v>
      </c>
      <c r="O4" s="40">
        <v>4</v>
      </c>
      <c r="Q4" s="40">
        <v>0</v>
      </c>
      <c r="S4" s="40">
        <v>1</v>
      </c>
      <c r="W4" s="73"/>
      <c r="X4" s="72">
        <v>1</v>
      </c>
      <c r="AB4" s="40">
        <v>1</v>
      </c>
      <c r="AU4" s="40">
        <v>1</v>
      </c>
      <c r="AV4" s="40">
        <v>1</v>
      </c>
    </row>
    <row r="5" spans="1:53" s="48" customFormat="1" x14ac:dyDescent="0.2">
      <c r="A5" s="47" t="s">
        <v>1150</v>
      </c>
      <c r="W5" s="75"/>
      <c r="X5" s="74"/>
    </row>
    <row r="6" spans="1:53" x14ac:dyDescent="0.2">
      <c r="A6" s="40" t="s">
        <v>1151</v>
      </c>
      <c r="D6" s="40">
        <v>1</v>
      </c>
      <c r="H6" s="40">
        <v>1</v>
      </c>
      <c r="I6" s="40">
        <v>1</v>
      </c>
      <c r="J6" s="40">
        <v>1</v>
      </c>
      <c r="K6" s="40">
        <v>1</v>
      </c>
      <c r="O6" s="40">
        <v>2</v>
      </c>
      <c r="P6" s="40">
        <v>1</v>
      </c>
      <c r="Q6" s="40">
        <v>0</v>
      </c>
      <c r="U6" s="40">
        <v>1</v>
      </c>
      <c r="W6" s="73"/>
      <c r="X6" s="72"/>
      <c r="Y6" s="40">
        <v>1</v>
      </c>
      <c r="AA6" s="40" t="s">
        <v>1513</v>
      </c>
      <c r="AO6" s="40">
        <v>1</v>
      </c>
      <c r="AU6" s="40">
        <v>1</v>
      </c>
      <c r="AV6" s="40">
        <v>2</v>
      </c>
      <c r="AW6" s="40" t="s">
        <v>1511</v>
      </c>
      <c r="AX6" s="40">
        <v>9</v>
      </c>
      <c r="AY6" s="40">
        <v>0</v>
      </c>
      <c r="AZ6" s="40" t="s">
        <v>1514</v>
      </c>
      <c r="BA6" s="40" t="s">
        <v>1512</v>
      </c>
    </row>
    <row r="7" spans="1:53" x14ac:dyDescent="0.2">
      <c r="A7" s="40" t="s">
        <v>1152</v>
      </c>
      <c r="D7" s="40">
        <v>1</v>
      </c>
      <c r="F7" s="40">
        <v>1</v>
      </c>
      <c r="H7" s="40">
        <v>1</v>
      </c>
      <c r="I7" s="40">
        <v>13</v>
      </c>
      <c r="J7" s="40">
        <v>13</v>
      </c>
      <c r="K7" s="50">
        <v>1</v>
      </c>
      <c r="O7" s="40">
        <v>2</v>
      </c>
      <c r="P7" s="40">
        <v>1</v>
      </c>
      <c r="Q7" s="40">
        <v>0</v>
      </c>
      <c r="U7" s="40">
        <v>1</v>
      </c>
      <c r="W7" s="73"/>
      <c r="X7" s="72"/>
      <c r="Y7" s="40">
        <v>1</v>
      </c>
      <c r="AA7" s="40" t="s">
        <v>1515</v>
      </c>
      <c r="AO7" s="40">
        <v>1</v>
      </c>
      <c r="AS7" s="40">
        <v>1</v>
      </c>
      <c r="AU7" s="40">
        <v>1</v>
      </c>
      <c r="AV7" s="40">
        <v>2</v>
      </c>
      <c r="AW7" s="40" t="s">
        <v>1511</v>
      </c>
      <c r="AX7" s="40">
        <v>10</v>
      </c>
      <c r="AY7" s="40">
        <v>0</v>
      </c>
      <c r="AZ7" s="40" t="s">
        <v>1514</v>
      </c>
      <c r="BA7" s="40" t="s">
        <v>1516</v>
      </c>
    </row>
    <row r="8" spans="1:53" x14ac:dyDescent="0.2">
      <c r="A8" s="40" t="s">
        <v>1153</v>
      </c>
      <c r="H8" s="40">
        <v>1</v>
      </c>
      <c r="I8" s="40">
        <v>1</v>
      </c>
      <c r="J8" s="40">
        <v>1</v>
      </c>
      <c r="K8" s="40">
        <v>1</v>
      </c>
      <c r="O8" s="40">
        <v>4</v>
      </c>
      <c r="Q8" s="40">
        <v>0</v>
      </c>
      <c r="S8" s="40">
        <v>1</v>
      </c>
      <c r="W8" s="73"/>
      <c r="X8" s="72">
        <v>1</v>
      </c>
      <c r="AB8" s="40">
        <v>1</v>
      </c>
      <c r="AU8" s="40">
        <v>1</v>
      </c>
      <c r="AV8" s="40">
        <v>1</v>
      </c>
      <c r="BA8" s="48" t="s">
        <v>1508</v>
      </c>
    </row>
    <row r="9" spans="1:53" x14ac:dyDescent="0.2">
      <c r="A9" s="40" t="s">
        <v>1154</v>
      </c>
      <c r="H9" s="40">
        <v>1</v>
      </c>
      <c r="I9" s="40">
        <v>1</v>
      </c>
      <c r="J9" s="40">
        <v>1</v>
      </c>
      <c r="K9" s="40">
        <v>1</v>
      </c>
      <c r="O9" s="40">
        <v>4</v>
      </c>
      <c r="Q9" s="40">
        <v>0</v>
      </c>
      <c r="S9" s="40">
        <v>1</v>
      </c>
      <c r="W9" s="73"/>
      <c r="X9" s="72">
        <v>1</v>
      </c>
      <c r="AB9" s="40">
        <v>1</v>
      </c>
      <c r="AU9" s="40">
        <v>1</v>
      </c>
      <c r="AV9" s="40">
        <v>1</v>
      </c>
      <c r="BA9" s="48" t="s">
        <v>1508</v>
      </c>
    </row>
    <row r="10" spans="1:53" x14ac:dyDescent="0.2">
      <c r="A10" s="40" t="s">
        <v>1155</v>
      </c>
      <c r="H10" s="40">
        <v>1</v>
      </c>
      <c r="I10" s="40">
        <v>1</v>
      </c>
      <c r="J10" s="40">
        <v>1</v>
      </c>
      <c r="K10" s="40">
        <v>1</v>
      </c>
      <c r="O10" s="40">
        <v>4</v>
      </c>
      <c r="Q10" s="40">
        <v>0</v>
      </c>
      <c r="S10" s="40">
        <v>1</v>
      </c>
      <c r="W10" s="73"/>
      <c r="X10" s="72">
        <v>1</v>
      </c>
      <c r="AB10" s="40">
        <v>1</v>
      </c>
      <c r="AU10" s="40">
        <v>1</v>
      </c>
      <c r="AV10" s="40">
        <v>1</v>
      </c>
      <c r="BA10" s="48" t="s">
        <v>1518</v>
      </c>
    </row>
    <row r="11" spans="1:53" s="48" customFormat="1" x14ac:dyDescent="0.2">
      <c r="A11" s="47" t="s">
        <v>1156</v>
      </c>
      <c r="W11" s="75"/>
      <c r="X11" s="74"/>
    </row>
    <row r="12" spans="1:53" x14ac:dyDescent="0.2">
      <c r="A12" s="40" t="s">
        <v>1157</v>
      </c>
      <c r="D12" s="40">
        <v>2</v>
      </c>
      <c r="H12" s="40">
        <v>1</v>
      </c>
      <c r="I12" s="40">
        <v>1</v>
      </c>
      <c r="J12" s="40">
        <v>1</v>
      </c>
      <c r="K12" s="50">
        <v>1</v>
      </c>
      <c r="O12" s="40">
        <v>2</v>
      </c>
      <c r="P12" s="40">
        <v>1</v>
      </c>
      <c r="Q12" s="40">
        <v>0</v>
      </c>
      <c r="U12" s="40">
        <v>1</v>
      </c>
      <c r="W12" s="73"/>
      <c r="X12" s="72"/>
      <c r="Z12" s="40">
        <v>1</v>
      </c>
      <c r="AA12" s="40" t="s">
        <v>1519</v>
      </c>
      <c r="AO12" s="40">
        <v>1</v>
      </c>
      <c r="AU12" s="40">
        <v>1</v>
      </c>
      <c r="AV12" s="40">
        <v>2</v>
      </c>
      <c r="AW12" s="40" t="s">
        <v>1520</v>
      </c>
      <c r="AX12" s="40">
        <v>4</v>
      </c>
      <c r="AY12" s="40">
        <v>0</v>
      </c>
      <c r="AZ12" s="40">
        <v>0</v>
      </c>
    </row>
    <row r="13" spans="1:53" x14ac:dyDescent="0.2">
      <c r="A13" s="40" t="s">
        <v>1158</v>
      </c>
      <c r="D13" s="40">
        <v>3</v>
      </c>
      <c r="H13" s="40">
        <v>1</v>
      </c>
      <c r="I13" s="40">
        <v>1</v>
      </c>
      <c r="J13" s="40">
        <v>1</v>
      </c>
      <c r="K13" s="50">
        <v>1</v>
      </c>
      <c r="O13" s="40">
        <v>2</v>
      </c>
      <c r="P13" s="40">
        <v>1</v>
      </c>
      <c r="Q13" s="40">
        <v>0</v>
      </c>
      <c r="U13" s="40">
        <v>1</v>
      </c>
      <c r="W13" s="73"/>
      <c r="X13" s="72"/>
      <c r="Z13" s="40">
        <v>1</v>
      </c>
      <c r="AA13" s="40" t="s">
        <v>1519</v>
      </c>
      <c r="AO13" s="40">
        <v>1</v>
      </c>
      <c r="AU13" s="40">
        <v>1</v>
      </c>
      <c r="AV13" s="40">
        <v>2</v>
      </c>
      <c r="AW13" s="40" t="s">
        <v>1520</v>
      </c>
      <c r="AX13" s="40">
        <v>4</v>
      </c>
      <c r="AY13" s="40">
        <v>0</v>
      </c>
      <c r="AZ13" s="40">
        <v>0</v>
      </c>
    </row>
    <row r="14" spans="1:53" x14ac:dyDescent="0.2">
      <c r="A14" s="40" t="s">
        <v>1159</v>
      </c>
      <c r="D14" s="40">
        <v>3</v>
      </c>
      <c r="H14" s="40">
        <v>1</v>
      </c>
      <c r="I14" s="40">
        <v>1</v>
      </c>
      <c r="J14" s="40">
        <v>1</v>
      </c>
      <c r="K14" s="50">
        <v>1</v>
      </c>
      <c r="O14" s="40">
        <v>2</v>
      </c>
      <c r="P14" s="40">
        <v>1</v>
      </c>
      <c r="Q14" s="40">
        <v>0</v>
      </c>
      <c r="U14" s="40">
        <v>1</v>
      </c>
      <c r="W14" s="73"/>
      <c r="X14" s="72"/>
      <c r="Z14" s="40">
        <v>1</v>
      </c>
      <c r="AA14" s="40" t="s">
        <v>1519</v>
      </c>
      <c r="AO14" s="40">
        <v>1</v>
      </c>
      <c r="AU14" s="40">
        <v>1</v>
      </c>
      <c r="AV14" s="40">
        <v>2</v>
      </c>
      <c r="AW14" s="40" t="s">
        <v>1520</v>
      </c>
      <c r="AX14" s="40">
        <v>4</v>
      </c>
      <c r="AY14" s="40">
        <v>0</v>
      </c>
      <c r="AZ14" s="40">
        <v>0</v>
      </c>
    </row>
    <row r="15" spans="1:53" x14ac:dyDescent="0.2">
      <c r="A15" s="40" t="s">
        <v>1160</v>
      </c>
      <c r="D15" s="40">
        <v>2</v>
      </c>
      <c r="H15" s="40">
        <v>1</v>
      </c>
      <c r="I15" s="40">
        <v>1</v>
      </c>
      <c r="J15" s="40">
        <v>1</v>
      </c>
      <c r="K15" s="50">
        <v>1</v>
      </c>
      <c r="O15" s="40">
        <v>2</v>
      </c>
      <c r="P15" s="40">
        <v>1</v>
      </c>
      <c r="Q15" s="40">
        <v>0</v>
      </c>
      <c r="U15" s="40">
        <v>1</v>
      </c>
      <c r="W15" s="73"/>
      <c r="X15" s="72"/>
      <c r="Z15" s="40">
        <v>1</v>
      </c>
      <c r="AA15" s="40" t="s">
        <v>1519</v>
      </c>
      <c r="AO15" s="40">
        <v>1</v>
      </c>
      <c r="AU15" s="40">
        <v>1</v>
      </c>
      <c r="AV15" s="40">
        <v>2</v>
      </c>
      <c r="AW15" s="40" t="s">
        <v>1520</v>
      </c>
      <c r="AX15" s="40">
        <v>4</v>
      </c>
      <c r="AY15" s="40">
        <v>0</v>
      </c>
      <c r="AZ15" s="40">
        <v>0</v>
      </c>
    </row>
    <row r="16" spans="1:53" x14ac:dyDescent="0.2">
      <c r="A16" s="40" t="s">
        <v>1161</v>
      </c>
      <c r="D16" s="40">
        <v>3</v>
      </c>
      <c r="H16" s="40">
        <v>1</v>
      </c>
      <c r="I16" s="40">
        <v>1</v>
      </c>
      <c r="J16" s="40">
        <v>1</v>
      </c>
      <c r="K16" s="50">
        <v>1</v>
      </c>
      <c r="O16" s="40">
        <v>2</v>
      </c>
      <c r="P16" s="40">
        <v>1</v>
      </c>
      <c r="Q16" s="40">
        <v>0</v>
      </c>
      <c r="U16" s="40">
        <v>1</v>
      </c>
      <c r="W16" s="73"/>
      <c r="X16" s="72"/>
      <c r="Z16" s="40">
        <v>1</v>
      </c>
      <c r="AA16" s="40" t="s">
        <v>1521</v>
      </c>
      <c r="AO16" s="40">
        <v>1</v>
      </c>
      <c r="AU16" s="40">
        <v>1</v>
      </c>
      <c r="AV16" s="40">
        <v>2</v>
      </c>
      <c r="AW16" s="40" t="s">
        <v>1520</v>
      </c>
      <c r="AX16" s="40">
        <v>4</v>
      </c>
      <c r="AY16" s="40">
        <v>0</v>
      </c>
      <c r="AZ16" s="40">
        <v>0</v>
      </c>
    </row>
    <row r="17" spans="1:53" x14ac:dyDescent="0.2">
      <c r="A17" s="40" t="s">
        <v>1162</v>
      </c>
      <c r="D17" s="40">
        <v>3</v>
      </c>
      <c r="H17" s="40">
        <v>1</v>
      </c>
      <c r="I17" s="40">
        <v>1</v>
      </c>
      <c r="J17" s="40">
        <v>1</v>
      </c>
      <c r="K17" s="50">
        <v>1</v>
      </c>
      <c r="O17" s="40">
        <v>2</v>
      </c>
      <c r="P17" s="40">
        <v>1</v>
      </c>
      <c r="Q17" s="40">
        <v>0</v>
      </c>
      <c r="U17" s="40">
        <v>1</v>
      </c>
      <c r="W17" s="73"/>
      <c r="X17" s="72"/>
      <c r="Z17" s="40">
        <v>1</v>
      </c>
      <c r="AA17" s="40" t="s">
        <v>1519</v>
      </c>
      <c r="AO17" s="40">
        <v>1</v>
      </c>
      <c r="AU17" s="40">
        <v>1</v>
      </c>
      <c r="AV17" s="40">
        <v>2</v>
      </c>
      <c r="AW17" s="40" t="s">
        <v>1520</v>
      </c>
      <c r="AX17" s="40">
        <v>4</v>
      </c>
      <c r="AY17" s="40">
        <v>0</v>
      </c>
      <c r="AZ17" s="40">
        <v>0</v>
      </c>
    </row>
    <row r="18" spans="1:53" x14ac:dyDescent="0.2">
      <c r="A18" s="40" t="s">
        <v>1163</v>
      </c>
      <c r="D18" s="40">
        <v>2</v>
      </c>
      <c r="H18" s="40">
        <v>1</v>
      </c>
      <c r="I18" s="40">
        <v>1</v>
      </c>
      <c r="J18" s="40">
        <v>1</v>
      </c>
      <c r="K18" s="50">
        <v>1</v>
      </c>
      <c r="O18" s="40">
        <v>2</v>
      </c>
      <c r="P18" s="40">
        <v>1</v>
      </c>
      <c r="Q18" s="40">
        <v>0</v>
      </c>
      <c r="U18" s="40">
        <v>1</v>
      </c>
      <c r="W18" s="73"/>
      <c r="X18" s="72"/>
      <c r="Z18" s="40">
        <v>1</v>
      </c>
      <c r="AA18" s="40" t="s">
        <v>1521</v>
      </c>
      <c r="AO18" s="40">
        <v>1</v>
      </c>
      <c r="AU18" s="40">
        <v>1</v>
      </c>
      <c r="AV18" s="40">
        <v>2</v>
      </c>
      <c r="AW18" s="40" t="s">
        <v>1520</v>
      </c>
      <c r="AX18" s="40">
        <v>4</v>
      </c>
      <c r="AY18" s="40">
        <v>0</v>
      </c>
      <c r="AZ18" s="40">
        <v>0</v>
      </c>
    </row>
    <row r="19" spans="1:53" s="48" customFormat="1" x14ac:dyDescent="0.2">
      <c r="A19" s="47" t="s">
        <v>1164</v>
      </c>
      <c r="W19" s="75"/>
      <c r="X19" s="74"/>
    </row>
    <row r="20" spans="1:53" x14ac:dyDescent="0.2">
      <c r="A20" s="40" t="s">
        <v>1165</v>
      </c>
      <c r="H20" s="40">
        <v>1</v>
      </c>
      <c r="I20" s="40">
        <v>1</v>
      </c>
      <c r="J20" s="40">
        <v>1</v>
      </c>
      <c r="K20" s="40">
        <v>1</v>
      </c>
      <c r="N20" s="49"/>
      <c r="O20" s="40">
        <v>5</v>
      </c>
      <c r="Q20" s="40">
        <v>0</v>
      </c>
      <c r="W20" s="40">
        <v>1</v>
      </c>
      <c r="Z20" s="40">
        <v>1</v>
      </c>
      <c r="AA20" s="49" t="s">
        <v>1519</v>
      </c>
      <c r="AM20" s="40">
        <v>1</v>
      </c>
      <c r="AU20" s="40">
        <v>1</v>
      </c>
      <c r="AV20" s="40">
        <v>2</v>
      </c>
      <c r="AW20" s="40" t="s">
        <v>1520</v>
      </c>
      <c r="AX20" s="40" t="s">
        <v>1523</v>
      </c>
    </row>
    <row r="21" spans="1:53" x14ac:dyDescent="0.2">
      <c r="A21" s="40" t="s">
        <v>1166</v>
      </c>
      <c r="H21" s="40">
        <v>1</v>
      </c>
      <c r="I21" s="40">
        <v>1</v>
      </c>
      <c r="J21" s="40">
        <v>1</v>
      </c>
      <c r="K21" s="40">
        <v>1</v>
      </c>
      <c r="N21" s="49"/>
      <c r="O21" s="40">
        <v>5</v>
      </c>
      <c r="Q21" s="40">
        <v>0</v>
      </c>
      <c r="W21" s="40">
        <v>1</v>
      </c>
      <c r="Z21" s="40">
        <v>1</v>
      </c>
      <c r="AA21" s="49" t="s">
        <v>1519</v>
      </c>
      <c r="AM21" s="40">
        <v>1</v>
      </c>
      <c r="AU21" s="40">
        <v>1</v>
      </c>
      <c r="AV21" s="40">
        <v>2</v>
      </c>
      <c r="AW21" s="40" t="s">
        <v>1520</v>
      </c>
      <c r="AX21" s="40" t="s">
        <v>1523</v>
      </c>
    </row>
    <row r="22" spans="1:53" s="48" customFormat="1" x14ac:dyDescent="0.2">
      <c r="A22" s="47" t="s">
        <v>1167</v>
      </c>
    </row>
    <row r="23" spans="1:53" x14ac:dyDescent="0.2">
      <c r="A23" s="40" t="s">
        <v>1168</v>
      </c>
      <c r="D23" s="40">
        <v>1</v>
      </c>
      <c r="H23" s="40">
        <v>1</v>
      </c>
      <c r="I23" s="40">
        <v>1</v>
      </c>
      <c r="J23" s="40">
        <v>1</v>
      </c>
      <c r="K23" s="50">
        <v>1</v>
      </c>
      <c r="N23" s="49"/>
      <c r="O23" s="40">
        <v>2</v>
      </c>
      <c r="Q23" s="40">
        <v>0</v>
      </c>
      <c r="V23" s="40">
        <v>1</v>
      </c>
      <c r="Y23" s="40">
        <v>1</v>
      </c>
      <c r="AA23" s="40" t="s">
        <v>1521</v>
      </c>
      <c r="AK23" s="40">
        <v>1</v>
      </c>
      <c r="AU23" s="40">
        <v>1</v>
      </c>
      <c r="AV23" s="40">
        <v>2</v>
      </c>
      <c r="AW23" s="40" t="s">
        <v>1520</v>
      </c>
      <c r="AX23" s="40">
        <v>7</v>
      </c>
      <c r="AY23" s="40">
        <v>0</v>
      </c>
    </row>
    <row r="24" spans="1:53" x14ac:dyDescent="0.2">
      <c r="A24" s="40" t="s">
        <v>1169</v>
      </c>
      <c r="D24" s="40">
        <v>1</v>
      </c>
      <c r="H24" s="40">
        <v>1</v>
      </c>
      <c r="I24" s="40">
        <v>1</v>
      </c>
      <c r="J24" s="40">
        <v>1</v>
      </c>
      <c r="K24" s="50">
        <v>1</v>
      </c>
      <c r="N24" s="49"/>
      <c r="O24" s="40">
        <v>2</v>
      </c>
      <c r="Q24" s="40">
        <v>0</v>
      </c>
      <c r="V24" s="40">
        <v>1</v>
      </c>
      <c r="Y24" s="40">
        <v>1</v>
      </c>
      <c r="AA24" s="40" t="s">
        <v>1521</v>
      </c>
      <c r="AK24" s="40">
        <v>1</v>
      </c>
      <c r="AU24" s="40">
        <v>1</v>
      </c>
      <c r="AV24" s="40">
        <v>2</v>
      </c>
      <c r="AW24" s="40" t="s">
        <v>1520</v>
      </c>
      <c r="AX24" s="40">
        <v>7</v>
      </c>
      <c r="AY24" s="40">
        <v>0</v>
      </c>
    </row>
    <row r="25" spans="1:53" x14ac:dyDescent="0.2">
      <c r="A25" s="40" t="s">
        <v>1170</v>
      </c>
      <c r="D25" s="40">
        <v>1</v>
      </c>
      <c r="H25" s="40">
        <v>1</v>
      </c>
      <c r="I25" s="40">
        <v>1</v>
      </c>
      <c r="J25" s="40">
        <v>1</v>
      </c>
      <c r="K25" s="40">
        <v>1</v>
      </c>
      <c r="O25" s="40">
        <v>2</v>
      </c>
      <c r="P25" s="40">
        <v>1</v>
      </c>
      <c r="Q25" s="40">
        <v>0</v>
      </c>
      <c r="U25" s="40">
        <v>1</v>
      </c>
      <c r="Z25" s="40">
        <v>1</v>
      </c>
      <c r="AA25" s="40" t="s">
        <v>1513</v>
      </c>
      <c r="AO25" s="40">
        <v>1</v>
      </c>
      <c r="AU25" s="40">
        <v>1</v>
      </c>
      <c r="AV25" s="40">
        <v>2</v>
      </c>
      <c r="AW25" s="40" t="s">
        <v>1520</v>
      </c>
      <c r="AX25" s="40">
        <v>8</v>
      </c>
      <c r="AY25" s="40">
        <v>0</v>
      </c>
      <c r="AZ25" s="40" t="s">
        <v>1514</v>
      </c>
    </row>
    <row r="26" spans="1:53" x14ac:dyDescent="0.2">
      <c r="A26" s="40" t="s">
        <v>1171</v>
      </c>
      <c r="D26" s="40">
        <v>1</v>
      </c>
      <c r="H26" s="40">
        <v>1</v>
      </c>
      <c r="I26" s="40">
        <v>1</v>
      </c>
      <c r="J26" s="40">
        <v>1</v>
      </c>
      <c r="K26" s="40">
        <v>1</v>
      </c>
      <c r="O26" s="40">
        <v>2</v>
      </c>
      <c r="P26" s="40">
        <v>2</v>
      </c>
      <c r="Q26" s="40">
        <v>0</v>
      </c>
      <c r="U26" s="40">
        <v>1</v>
      </c>
      <c r="Z26" s="40">
        <v>1</v>
      </c>
      <c r="AA26" s="40" t="s">
        <v>1513</v>
      </c>
      <c r="AO26" s="40">
        <v>1</v>
      </c>
      <c r="AU26" s="40">
        <v>1</v>
      </c>
      <c r="AV26" s="40">
        <v>2</v>
      </c>
      <c r="AW26" s="40">
        <v>0</v>
      </c>
      <c r="AX26" s="40">
        <v>8</v>
      </c>
      <c r="AY26" s="40">
        <v>0</v>
      </c>
      <c r="AZ26" s="40" t="s">
        <v>1514</v>
      </c>
      <c r="BA26" s="40" t="s">
        <v>1677</v>
      </c>
    </row>
    <row r="27" spans="1:53" x14ac:dyDescent="0.2">
      <c r="A27" s="40" t="s">
        <v>1172</v>
      </c>
      <c r="D27" s="40">
        <v>1</v>
      </c>
      <c r="H27" s="40">
        <v>1</v>
      </c>
      <c r="I27" s="40">
        <v>1</v>
      </c>
      <c r="J27" s="40">
        <v>1</v>
      </c>
      <c r="K27" s="40">
        <v>1</v>
      </c>
      <c r="O27" s="40">
        <v>2</v>
      </c>
      <c r="P27" s="40">
        <v>2</v>
      </c>
      <c r="Q27" s="40">
        <v>0</v>
      </c>
      <c r="U27" s="40">
        <v>1</v>
      </c>
      <c r="Z27" s="40">
        <v>1</v>
      </c>
      <c r="AA27" s="40" t="s">
        <v>1513</v>
      </c>
      <c r="AO27" s="40">
        <v>1</v>
      </c>
      <c r="AU27" s="40">
        <v>1</v>
      </c>
      <c r="AV27" s="40">
        <v>2</v>
      </c>
      <c r="AW27" s="40">
        <v>0</v>
      </c>
      <c r="AX27" s="40">
        <v>8</v>
      </c>
      <c r="AY27" s="40">
        <v>0</v>
      </c>
      <c r="AZ27" s="40" t="s">
        <v>1514</v>
      </c>
      <c r="BA27" s="40" t="s">
        <v>1678</v>
      </c>
    </row>
    <row r="28" spans="1:53" x14ac:dyDescent="0.2">
      <c r="A28" s="40" t="s">
        <v>1173</v>
      </c>
      <c r="D28" s="40">
        <v>1</v>
      </c>
      <c r="H28" s="40">
        <v>1</v>
      </c>
      <c r="I28" s="40">
        <v>1</v>
      </c>
      <c r="J28" s="40">
        <v>1</v>
      </c>
      <c r="K28" s="40">
        <v>1</v>
      </c>
      <c r="O28" s="40">
        <v>2</v>
      </c>
      <c r="P28" s="40">
        <v>2</v>
      </c>
      <c r="Q28" s="40">
        <v>0</v>
      </c>
      <c r="U28" s="40">
        <v>1</v>
      </c>
      <c r="Z28" s="40">
        <v>1</v>
      </c>
      <c r="AA28" s="40" t="s">
        <v>1513</v>
      </c>
      <c r="AO28" s="40">
        <v>1</v>
      </c>
      <c r="AU28" s="40">
        <v>1</v>
      </c>
      <c r="AV28" s="40">
        <v>2</v>
      </c>
      <c r="AW28" s="40">
        <v>0</v>
      </c>
      <c r="AX28" s="40">
        <v>8</v>
      </c>
      <c r="AY28" s="40">
        <v>0</v>
      </c>
      <c r="AZ28" s="40" t="s">
        <v>1514</v>
      </c>
      <c r="BA28" s="40" t="s">
        <v>1678</v>
      </c>
    </row>
    <row r="29" spans="1:53" x14ac:dyDescent="0.2">
      <c r="A29" s="40" t="s">
        <v>1174</v>
      </c>
      <c r="D29" s="40">
        <v>1</v>
      </c>
      <c r="H29" s="40">
        <v>1</v>
      </c>
      <c r="I29" s="40">
        <v>1</v>
      </c>
      <c r="J29" s="40">
        <v>1</v>
      </c>
      <c r="K29" s="40">
        <v>1</v>
      </c>
      <c r="N29" s="49"/>
      <c r="O29" s="40">
        <v>2</v>
      </c>
      <c r="P29" s="40">
        <v>2</v>
      </c>
      <c r="Q29" s="40">
        <v>0</v>
      </c>
      <c r="U29" s="40">
        <v>1</v>
      </c>
      <c r="Z29" s="40">
        <v>1</v>
      </c>
      <c r="AA29" s="40" t="s">
        <v>1513</v>
      </c>
      <c r="AO29" s="40">
        <v>1</v>
      </c>
      <c r="AU29" s="40">
        <v>1</v>
      </c>
      <c r="AV29" s="40">
        <v>2</v>
      </c>
      <c r="AW29" s="40">
        <v>0</v>
      </c>
      <c r="AX29" s="40">
        <v>8</v>
      </c>
      <c r="AY29" s="40">
        <v>0</v>
      </c>
      <c r="AZ29" s="40">
        <v>0</v>
      </c>
      <c r="BA29" s="40" t="s">
        <v>1678</v>
      </c>
    </row>
    <row r="30" spans="1:53" x14ac:dyDescent="0.2">
      <c r="A30" s="40" t="s">
        <v>1175</v>
      </c>
      <c r="D30" s="40">
        <v>1</v>
      </c>
      <c r="H30" s="40">
        <v>1</v>
      </c>
      <c r="I30" s="40">
        <v>1</v>
      </c>
      <c r="J30" s="40">
        <v>1</v>
      </c>
      <c r="K30" s="50">
        <v>1</v>
      </c>
      <c r="N30" s="49"/>
      <c r="O30" s="40">
        <v>2</v>
      </c>
      <c r="Q30" s="40">
        <v>0</v>
      </c>
      <c r="V30" s="40">
        <v>1</v>
      </c>
      <c r="Z30" s="40">
        <v>1</v>
      </c>
      <c r="AA30" s="40" t="s">
        <v>1519</v>
      </c>
      <c r="AK30" s="40">
        <v>1</v>
      </c>
      <c r="AU30" s="40">
        <v>1</v>
      </c>
      <c r="AV30" s="40">
        <v>2</v>
      </c>
      <c r="AW30" s="40" t="s">
        <v>1520</v>
      </c>
      <c r="AX30" s="40">
        <v>6</v>
      </c>
      <c r="AY30" s="40">
        <v>0</v>
      </c>
      <c r="AZ30" s="40">
        <v>0</v>
      </c>
      <c r="BA30" s="40" t="s">
        <v>1679</v>
      </c>
    </row>
    <row r="31" spans="1:53" x14ac:dyDescent="0.2">
      <c r="A31" s="40" t="s">
        <v>1176</v>
      </c>
      <c r="D31" s="40">
        <v>1</v>
      </c>
      <c r="H31" s="40">
        <v>1</v>
      </c>
      <c r="I31" s="40">
        <v>1</v>
      </c>
      <c r="J31" s="40">
        <v>1</v>
      </c>
      <c r="K31" s="50">
        <v>1</v>
      </c>
      <c r="N31" s="49"/>
      <c r="O31" s="40">
        <v>2</v>
      </c>
      <c r="Q31" s="40">
        <v>0</v>
      </c>
      <c r="V31" s="40">
        <v>1</v>
      </c>
      <c r="Z31" s="40">
        <v>1</v>
      </c>
      <c r="AA31" s="40" t="s">
        <v>1521</v>
      </c>
      <c r="AK31" s="40">
        <v>1</v>
      </c>
      <c r="AU31" s="40">
        <v>1</v>
      </c>
      <c r="AV31" s="40">
        <v>2</v>
      </c>
      <c r="AW31" s="40" t="s">
        <v>1520</v>
      </c>
      <c r="AX31" s="40">
        <v>8</v>
      </c>
      <c r="AY31" s="40">
        <v>0</v>
      </c>
      <c r="AZ31" s="40">
        <v>0</v>
      </c>
    </row>
    <row r="32" spans="1:53" x14ac:dyDescent="0.2">
      <c r="A32" s="40" t="s">
        <v>1177</v>
      </c>
      <c r="D32" s="40">
        <v>1</v>
      </c>
      <c r="H32" s="40">
        <v>1</v>
      </c>
      <c r="I32" s="40">
        <v>1</v>
      </c>
      <c r="J32" s="40">
        <v>1</v>
      </c>
      <c r="K32" s="50">
        <v>1</v>
      </c>
      <c r="N32" s="49"/>
      <c r="O32" s="40">
        <v>2</v>
      </c>
      <c r="P32" s="40">
        <v>3</v>
      </c>
      <c r="Q32" s="40">
        <v>0</v>
      </c>
      <c r="U32" s="40">
        <v>1</v>
      </c>
      <c r="Z32" s="40">
        <v>1</v>
      </c>
      <c r="AA32" s="40" t="s">
        <v>1513</v>
      </c>
      <c r="AO32" s="40">
        <v>1</v>
      </c>
      <c r="AU32" s="40">
        <v>1</v>
      </c>
      <c r="AV32" s="40">
        <v>2</v>
      </c>
      <c r="AW32" s="40" t="s">
        <v>1520</v>
      </c>
      <c r="AX32" s="40">
        <v>6</v>
      </c>
      <c r="AY32" s="40">
        <v>0</v>
      </c>
      <c r="AZ32" s="40">
        <v>0</v>
      </c>
    </row>
    <row r="33" spans="1:53" s="48" customFormat="1" x14ac:dyDescent="0.2">
      <c r="A33" s="47" t="s">
        <v>1178</v>
      </c>
    </row>
    <row r="34" spans="1:53" x14ac:dyDescent="0.2">
      <c r="A34" s="40" t="s">
        <v>1179</v>
      </c>
      <c r="D34" s="40">
        <v>1</v>
      </c>
      <c r="E34" s="40">
        <v>1</v>
      </c>
      <c r="H34" s="40">
        <v>2</v>
      </c>
      <c r="I34" s="40">
        <v>1</v>
      </c>
      <c r="J34" s="40">
        <v>1</v>
      </c>
      <c r="L34" s="40">
        <v>1</v>
      </c>
      <c r="O34" s="40">
        <v>2</v>
      </c>
      <c r="Q34" s="40">
        <v>1</v>
      </c>
      <c r="S34" s="49">
        <v>2</v>
      </c>
      <c r="X34" s="40">
        <v>1</v>
      </c>
      <c r="Y34" s="40">
        <v>1</v>
      </c>
      <c r="AA34" s="40" t="s">
        <v>1513</v>
      </c>
      <c r="AC34" s="49">
        <v>1</v>
      </c>
      <c r="AU34" s="40">
        <v>0</v>
      </c>
      <c r="AV34" s="40">
        <v>2</v>
      </c>
      <c r="AW34" s="40" t="s">
        <v>1520</v>
      </c>
      <c r="AX34" s="40">
        <v>9</v>
      </c>
      <c r="AY34" s="40">
        <v>0</v>
      </c>
      <c r="BA34" s="40" t="s">
        <v>1525</v>
      </c>
    </row>
    <row r="35" spans="1:53" x14ac:dyDescent="0.2">
      <c r="A35" s="40" t="s">
        <v>1180</v>
      </c>
      <c r="H35" s="40">
        <v>1</v>
      </c>
      <c r="I35" s="40">
        <v>1</v>
      </c>
      <c r="J35" s="40">
        <v>1</v>
      </c>
      <c r="K35" s="40">
        <v>1</v>
      </c>
      <c r="O35" s="40">
        <v>4</v>
      </c>
      <c r="Q35" s="40">
        <v>0</v>
      </c>
      <c r="S35" s="40">
        <v>1</v>
      </c>
      <c r="X35" s="40">
        <v>1</v>
      </c>
      <c r="AB35" s="40">
        <v>1</v>
      </c>
      <c r="AU35" s="40">
        <v>1</v>
      </c>
      <c r="AV35" s="40">
        <v>1</v>
      </c>
    </row>
    <row r="36" spans="1:53" x14ac:dyDescent="0.2">
      <c r="A36" s="40" t="s">
        <v>1181</v>
      </c>
      <c r="H36" s="40">
        <v>1</v>
      </c>
      <c r="I36" s="40">
        <v>1</v>
      </c>
      <c r="J36" s="40">
        <v>1</v>
      </c>
      <c r="K36" s="40">
        <v>1</v>
      </c>
      <c r="O36" s="40">
        <v>4</v>
      </c>
      <c r="Q36" s="40">
        <v>0</v>
      </c>
      <c r="S36" s="40">
        <v>1</v>
      </c>
      <c r="X36" s="40">
        <v>1</v>
      </c>
      <c r="AB36" s="40">
        <v>1</v>
      </c>
      <c r="AU36" s="40">
        <v>1</v>
      </c>
      <c r="AV36" s="40">
        <v>1</v>
      </c>
    </row>
    <row r="37" spans="1:53" x14ac:dyDescent="0.2">
      <c r="A37" s="40" t="s">
        <v>1182</v>
      </c>
      <c r="H37" s="40">
        <v>1</v>
      </c>
      <c r="I37" s="40">
        <v>1</v>
      </c>
      <c r="J37" s="40">
        <v>1</v>
      </c>
      <c r="K37" s="40">
        <v>1</v>
      </c>
      <c r="O37" s="40">
        <v>2</v>
      </c>
      <c r="Q37" s="40">
        <v>0</v>
      </c>
      <c r="S37" s="40">
        <v>1</v>
      </c>
      <c r="X37" s="40">
        <v>1</v>
      </c>
      <c r="AI37" s="40">
        <v>1</v>
      </c>
      <c r="AU37" s="40">
        <v>1</v>
      </c>
      <c r="AV37" s="40">
        <v>1</v>
      </c>
      <c r="BA37" s="40" t="s">
        <v>1526</v>
      </c>
    </row>
    <row r="38" spans="1:53" x14ac:dyDescent="0.2">
      <c r="A38" s="40" t="s">
        <v>1183</v>
      </c>
      <c r="H38" s="40">
        <v>1</v>
      </c>
      <c r="I38" s="40">
        <v>1</v>
      </c>
      <c r="J38" s="40">
        <v>1</v>
      </c>
      <c r="K38" s="40">
        <v>1</v>
      </c>
      <c r="O38" s="40">
        <v>4</v>
      </c>
      <c r="Q38" s="40">
        <v>0</v>
      </c>
      <c r="S38" s="40">
        <v>1</v>
      </c>
      <c r="X38" s="40">
        <v>1</v>
      </c>
      <c r="AB38" s="40">
        <v>1</v>
      </c>
      <c r="AU38" s="40">
        <v>1</v>
      </c>
      <c r="AV38" s="40">
        <v>1</v>
      </c>
    </row>
    <row r="39" spans="1:53" x14ac:dyDescent="0.2">
      <c r="A39" s="40" t="s">
        <v>1184</v>
      </c>
      <c r="H39" s="40">
        <v>1</v>
      </c>
      <c r="I39" s="40">
        <v>1</v>
      </c>
      <c r="J39" s="40">
        <v>1</v>
      </c>
      <c r="K39" s="40">
        <v>1</v>
      </c>
      <c r="O39" s="40">
        <v>2</v>
      </c>
      <c r="Q39" s="40">
        <v>1</v>
      </c>
      <c r="S39" s="40">
        <v>1</v>
      </c>
      <c r="X39" s="40">
        <v>1</v>
      </c>
      <c r="AI39" s="40">
        <v>1</v>
      </c>
      <c r="AU39" s="40">
        <v>1</v>
      </c>
      <c r="AV39" s="40">
        <v>1</v>
      </c>
      <c r="BA39" s="40" t="s">
        <v>1527</v>
      </c>
    </row>
    <row r="40" spans="1:53" x14ac:dyDescent="0.2">
      <c r="A40" s="40" t="s">
        <v>1185</v>
      </c>
      <c r="H40" s="40">
        <v>1</v>
      </c>
      <c r="I40" s="40">
        <v>1</v>
      </c>
      <c r="J40" s="40">
        <v>1</v>
      </c>
      <c r="K40" s="40">
        <v>1</v>
      </c>
      <c r="O40" s="40">
        <v>4</v>
      </c>
      <c r="Q40" s="40">
        <v>0</v>
      </c>
      <c r="S40" s="40">
        <v>1</v>
      </c>
      <c r="X40" s="40">
        <v>1</v>
      </c>
      <c r="AB40" s="40">
        <v>1</v>
      </c>
      <c r="AU40" s="40">
        <v>1</v>
      </c>
      <c r="AV40" s="40">
        <v>1</v>
      </c>
    </row>
    <row r="41" spans="1:53" x14ac:dyDescent="0.2">
      <c r="A41" s="40" t="s">
        <v>1186</v>
      </c>
      <c r="H41" s="40">
        <v>1</v>
      </c>
      <c r="I41" s="40">
        <v>1</v>
      </c>
      <c r="J41" s="40">
        <v>1</v>
      </c>
      <c r="K41" s="40">
        <v>1</v>
      </c>
      <c r="O41" s="40">
        <v>2</v>
      </c>
      <c r="Q41" s="40">
        <v>0</v>
      </c>
      <c r="S41" s="40">
        <v>1</v>
      </c>
      <c r="Y41" s="40">
        <v>1</v>
      </c>
      <c r="AA41" s="40" t="s">
        <v>1513</v>
      </c>
      <c r="AB41" s="40">
        <v>1</v>
      </c>
      <c r="AU41" s="40">
        <v>1</v>
      </c>
      <c r="AV41" s="40">
        <v>2</v>
      </c>
      <c r="AW41" s="40" t="s">
        <v>1520</v>
      </c>
      <c r="AX41" s="40">
        <v>7</v>
      </c>
      <c r="AZ41" s="40" t="s">
        <v>1514</v>
      </c>
      <c r="BA41" s="40" t="s">
        <v>1528</v>
      </c>
    </row>
    <row r="42" spans="1:53" x14ac:dyDescent="0.2">
      <c r="A42" s="40" t="s">
        <v>1187</v>
      </c>
      <c r="D42" s="40">
        <v>1</v>
      </c>
      <c r="E42" s="40">
        <v>1</v>
      </c>
      <c r="H42" s="40">
        <v>2</v>
      </c>
      <c r="I42" s="40">
        <v>1</v>
      </c>
      <c r="J42" s="40">
        <v>1</v>
      </c>
      <c r="L42" s="40">
        <v>1</v>
      </c>
      <c r="O42" s="40">
        <v>2</v>
      </c>
      <c r="Q42" s="40">
        <v>1</v>
      </c>
      <c r="S42" s="49">
        <v>2</v>
      </c>
      <c r="X42" s="40">
        <v>1</v>
      </c>
      <c r="Y42" s="40">
        <v>1</v>
      </c>
      <c r="AA42" s="40" t="s">
        <v>1513</v>
      </c>
      <c r="AC42" s="49">
        <v>1</v>
      </c>
      <c r="AU42" s="40">
        <v>0</v>
      </c>
      <c r="AV42" s="40">
        <v>2</v>
      </c>
      <c r="AW42" s="40" t="s">
        <v>1520</v>
      </c>
      <c r="AX42" s="40">
        <v>10</v>
      </c>
      <c r="AY42" s="40">
        <v>0</v>
      </c>
      <c r="BA42" s="40" t="s">
        <v>1525</v>
      </c>
    </row>
    <row r="43" spans="1:53" s="48" customFormat="1" x14ac:dyDescent="0.2">
      <c r="A43" s="47" t="s">
        <v>1188</v>
      </c>
    </row>
    <row r="44" spans="1:53" x14ac:dyDescent="0.2">
      <c r="A44" s="40" t="s">
        <v>1189</v>
      </c>
      <c r="H44" s="40">
        <v>1</v>
      </c>
      <c r="I44" s="40">
        <v>1</v>
      </c>
      <c r="J44" s="40">
        <v>1</v>
      </c>
      <c r="N44" s="49">
        <v>1</v>
      </c>
      <c r="O44" s="40">
        <v>2</v>
      </c>
      <c r="Q44" s="40">
        <v>0</v>
      </c>
      <c r="S44" s="40">
        <v>1</v>
      </c>
      <c r="X44" s="40">
        <v>1</v>
      </c>
      <c r="AD44" s="40">
        <v>1</v>
      </c>
      <c r="AU44" s="40">
        <v>1</v>
      </c>
      <c r="AV44" s="40">
        <v>1</v>
      </c>
      <c r="BA44" s="40" t="s">
        <v>1529</v>
      </c>
    </row>
    <row r="45" spans="1:53" x14ac:dyDescent="0.2">
      <c r="A45" s="40" t="s">
        <v>1190</v>
      </c>
      <c r="H45" s="40">
        <v>1</v>
      </c>
      <c r="I45" s="40">
        <v>1</v>
      </c>
      <c r="J45" s="40">
        <v>1</v>
      </c>
      <c r="K45" s="40">
        <v>1</v>
      </c>
      <c r="O45" s="40">
        <v>2</v>
      </c>
      <c r="Q45" s="40">
        <v>0</v>
      </c>
      <c r="S45" s="40">
        <v>1</v>
      </c>
      <c r="X45" s="40">
        <v>1</v>
      </c>
      <c r="AB45" s="40">
        <v>1</v>
      </c>
      <c r="AU45" s="40">
        <v>1</v>
      </c>
      <c r="AV45" s="40">
        <v>1</v>
      </c>
    </row>
    <row r="46" spans="1:53" x14ac:dyDescent="0.2">
      <c r="A46" s="40" t="s">
        <v>1191</v>
      </c>
      <c r="H46" s="40">
        <v>1</v>
      </c>
      <c r="I46" s="40">
        <v>1</v>
      </c>
      <c r="J46" s="40">
        <v>1</v>
      </c>
      <c r="K46" s="40">
        <v>1</v>
      </c>
      <c r="O46" s="40">
        <v>5</v>
      </c>
      <c r="Q46" s="40">
        <v>1</v>
      </c>
      <c r="S46" s="40">
        <v>1</v>
      </c>
      <c r="Y46" s="40">
        <v>1</v>
      </c>
      <c r="AA46" s="49" t="s">
        <v>1519</v>
      </c>
      <c r="AD46" s="40">
        <v>1</v>
      </c>
      <c r="AU46" s="40">
        <v>0</v>
      </c>
      <c r="AV46" s="40">
        <v>2</v>
      </c>
      <c r="AW46" s="40" t="s">
        <v>1520</v>
      </c>
      <c r="AX46" s="40" t="s">
        <v>1522</v>
      </c>
      <c r="AY46" s="40">
        <v>1</v>
      </c>
      <c r="BA46" s="40" t="s">
        <v>1530</v>
      </c>
    </row>
    <row r="47" spans="1:53" x14ac:dyDescent="0.2">
      <c r="A47" s="40" t="s">
        <v>1192</v>
      </c>
      <c r="H47" s="40">
        <v>1</v>
      </c>
      <c r="I47" s="40">
        <v>1</v>
      </c>
      <c r="J47" s="40">
        <v>1</v>
      </c>
      <c r="K47" s="40">
        <v>1</v>
      </c>
      <c r="O47" s="40">
        <v>2</v>
      </c>
      <c r="Q47" s="40">
        <v>0</v>
      </c>
      <c r="S47" s="40">
        <v>1</v>
      </c>
      <c r="X47" s="40">
        <v>1</v>
      </c>
      <c r="AB47" s="40">
        <v>1</v>
      </c>
      <c r="AU47" s="40">
        <v>1</v>
      </c>
      <c r="AV47" s="40">
        <v>1</v>
      </c>
      <c r="BA47" s="40" t="s">
        <v>1508</v>
      </c>
    </row>
    <row r="48" spans="1:53" x14ac:dyDescent="0.2">
      <c r="A48" s="40" t="s">
        <v>1193</v>
      </c>
      <c r="H48" s="40">
        <v>1</v>
      </c>
      <c r="I48" s="40">
        <v>2</v>
      </c>
      <c r="J48" s="40">
        <v>1</v>
      </c>
      <c r="K48" s="40">
        <v>1</v>
      </c>
      <c r="O48" s="40">
        <v>2</v>
      </c>
      <c r="P48" s="40" t="s">
        <v>1531</v>
      </c>
      <c r="Q48" s="40">
        <v>0</v>
      </c>
      <c r="V48" s="40">
        <v>1</v>
      </c>
      <c r="X48" s="40">
        <v>1</v>
      </c>
      <c r="AI48" s="40">
        <v>1</v>
      </c>
      <c r="AU48" s="40">
        <v>1</v>
      </c>
      <c r="AV48" s="40">
        <v>1</v>
      </c>
      <c r="AZ48" s="49" t="s">
        <v>1514</v>
      </c>
    </row>
    <row r="49" spans="1:53" x14ac:dyDescent="0.2">
      <c r="A49" s="40" t="s">
        <v>1194</v>
      </c>
      <c r="H49" s="40">
        <v>1</v>
      </c>
      <c r="I49" s="40">
        <v>1</v>
      </c>
      <c r="J49" s="40">
        <v>1</v>
      </c>
      <c r="K49" s="40">
        <v>1</v>
      </c>
      <c r="O49" s="40">
        <v>5</v>
      </c>
      <c r="Q49" s="40">
        <v>0</v>
      </c>
      <c r="S49" s="40">
        <v>1</v>
      </c>
      <c r="X49" s="40">
        <v>1</v>
      </c>
      <c r="AI49" s="40">
        <v>1</v>
      </c>
      <c r="AU49" s="40">
        <v>1</v>
      </c>
      <c r="AV49" s="40">
        <v>1</v>
      </c>
    </row>
    <row r="50" spans="1:53" x14ac:dyDescent="0.2">
      <c r="A50" s="40" t="s">
        <v>1195</v>
      </c>
      <c r="H50" s="40">
        <v>1</v>
      </c>
      <c r="I50" s="40">
        <v>1</v>
      </c>
      <c r="J50" s="40">
        <v>1</v>
      </c>
      <c r="K50" s="40">
        <v>1</v>
      </c>
      <c r="O50" s="40">
        <v>2</v>
      </c>
      <c r="Q50" s="40">
        <v>0</v>
      </c>
      <c r="U50" s="40">
        <v>1</v>
      </c>
      <c r="Z50" s="40">
        <v>1</v>
      </c>
      <c r="AO50" s="40">
        <v>1</v>
      </c>
      <c r="AU50" s="40">
        <v>1</v>
      </c>
      <c r="AV50" s="40">
        <v>2</v>
      </c>
      <c r="AX50" s="40">
        <v>5</v>
      </c>
      <c r="AY50" s="40">
        <v>0</v>
      </c>
      <c r="AZ50" s="40" t="s">
        <v>1514</v>
      </c>
    </row>
    <row r="51" spans="1:53" x14ac:dyDescent="0.2">
      <c r="A51" s="40" t="s">
        <v>1196</v>
      </c>
      <c r="H51" s="40">
        <v>1</v>
      </c>
      <c r="I51" s="40">
        <v>1</v>
      </c>
      <c r="J51" s="40">
        <v>1</v>
      </c>
      <c r="N51" s="40">
        <v>1</v>
      </c>
      <c r="O51" s="40">
        <v>5</v>
      </c>
      <c r="P51" s="40" t="s">
        <v>1532</v>
      </c>
      <c r="Q51" s="40">
        <v>0</v>
      </c>
      <c r="W51" s="40">
        <v>1</v>
      </c>
      <c r="Y51" s="40">
        <v>1</v>
      </c>
      <c r="AA51" s="40" t="s">
        <v>1519</v>
      </c>
      <c r="AL51" s="40">
        <v>1</v>
      </c>
      <c r="AU51" s="40">
        <v>0</v>
      </c>
      <c r="AV51" s="40">
        <v>2</v>
      </c>
      <c r="AW51" s="40" t="s">
        <v>1520</v>
      </c>
      <c r="AX51" s="40">
        <v>30</v>
      </c>
      <c r="AY51" s="40">
        <v>0</v>
      </c>
      <c r="BA51" s="40" t="s">
        <v>1533</v>
      </c>
    </row>
    <row r="52" spans="1:53" s="48" customFormat="1" x14ac:dyDescent="0.2">
      <c r="A52" s="47" t="s">
        <v>1197</v>
      </c>
    </row>
    <row r="53" spans="1:53" x14ac:dyDescent="0.2">
      <c r="A53" s="40" t="s">
        <v>1198</v>
      </c>
      <c r="H53" s="40">
        <v>0</v>
      </c>
      <c r="I53" s="40">
        <v>1</v>
      </c>
      <c r="J53" s="40">
        <v>0</v>
      </c>
      <c r="K53" s="40">
        <v>1</v>
      </c>
      <c r="O53" s="40">
        <v>2</v>
      </c>
      <c r="Q53" s="40">
        <v>0</v>
      </c>
      <c r="R53" s="40">
        <v>1</v>
      </c>
      <c r="AU53" s="40">
        <v>1</v>
      </c>
      <c r="AV53" s="40">
        <v>1</v>
      </c>
    </row>
    <row r="54" spans="1:53" x14ac:dyDescent="0.2">
      <c r="A54" s="40" t="s">
        <v>1199</v>
      </c>
      <c r="F54" s="40">
        <v>1</v>
      </c>
      <c r="H54" s="40">
        <v>2</v>
      </c>
      <c r="I54" s="40">
        <v>1</v>
      </c>
      <c r="J54" s="40">
        <v>1</v>
      </c>
      <c r="M54" s="40">
        <v>1</v>
      </c>
      <c r="O54" s="40">
        <v>2</v>
      </c>
      <c r="P54" s="40">
        <v>1</v>
      </c>
      <c r="Q54" s="40">
        <v>0</v>
      </c>
      <c r="S54" s="40">
        <v>1</v>
      </c>
      <c r="U54" s="40">
        <v>1</v>
      </c>
      <c r="X54" s="40">
        <v>2</v>
      </c>
      <c r="AB54" s="40">
        <v>1</v>
      </c>
      <c r="AO54" s="40">
        <v>1</v>
      </c>
      <c r="AU54" s="40">
        <v>1</v>
      </c>
      <c r="AV54" s="40">
        <v>1</v>
      </c>
    </row>
    <row r="55" spans="1:53" x14ac:dyDescent="0.2">
      <c r="A55" s="40" t="s">
        <v>1200</v>
      </c>
      <c r="H55" s="40">
        <v>0</v>
      </c>
      <c r="I55" s="40">
        <v>1</v>
      </c>
      <c r="J55" s="40">
        <v>0</v>
      </c>
      <c r="K55" s="40">
        <v>1</v>
      </c>
      <c r="O55" s="40">
        <v>2</v>
      </c>
      <c r="Q55" s="40">
        <v>0</v>
      </c>
      <c r="R55" s="40">
        <v>1</v>
      </c>
      <c r="S55" s="40">
        <v>1</v>
      </c>
      <c r="X55" s="40">
        <v>1</v>
      </c>
      <c r="AD55" s="40">
        <v>1</v>
      </c>
      <c r="AU55" s="40">
        <v>1</v>
      </c>
      <c r="AV55" s="40">
        <v>1</v>
      </c>
    </row>
    <row r="56" spans="1:53" x14ac:dyDescent="0.2">
      <c r="A56" s="40" t="s">
        <v>1201</v>
      </c>
      <c r="H56" s="40">
        <v>0</v>
      </c>
      <c r="I56" s="40">
        <v>1</v>
      </c>
      <c r="J56" s="40">
        <v>0</v>
      </c>
      <c r="K56" s="40">
        <v>1</v>
      </c>
      <c r="O56" s="40">
        <v>2</v>
      </c>
      <c r="R56" s="40">
        <v>1</v>
      </c>
    </row>
    <row r="57" spans="1:53" x14ac:dyDescent="0.2">
      <c r="A57" s="40" t="s">
        <v>1202</v>
      </c>
      <c r="H57" s="40">
        <v>1</v>
      </c>
      <c r="I57" s="40">
        <v>1</v>
      </c>
      <c r="J57" s="40">
        <v>1</v>
      </c>
      <c r="K57" s="40">
        <v>1</v>
      </c>
      <c r="O57" s="40">
        <v>2</v>
      </c>
      <c r="R57" s="49">
        <v>1</v>
      </c>
      <c r="V57" s="40">
        <v>1</v>
      </c>
      <c r="X57" s="40">
        <v>1</v>
      </c>
      <c r="AI57" s="40">
        <v>1</v>
      </c>
      <c r="AU57" s="40">
        <v>1</v>
      </c>
      <c r="AV57" s="40">
        <v>1</v>
      </c>
      <c r="AZ57" s="49" t="s">
        <v>1534</v>
      </c>
      <c r="BA57" s="40" t="s">
        <v>1528</v>
      </c>
    </row>
    <row r="58" spans="1:53" x14ac:dyDescent="0.2">
      <c r="A58" s="40" t="s">
        <v>1203</v>
      </c>
      <c r="H58" s="40">
        <v>1</v>
      </c>
      <c r="I58" s="40">
        <v>2</v>
      </c>
      <c r="J58" s="40">
        <v>1</v>
      </c>
      <c r="K58" s="40">
        <v>1</v>
      </c>
      <c r="O58" s="40">
        <v>2</v>
      </c>
      <c r="S58" s="40">
        <v>1</v>
      </c>
      <c r="X58" s="40">
        <v>1</v>
      </c>
      <c r="AB58" s="40">
        <v>1</v>
      </c>
      <c r="AU58" s="40">
        <v>1</v>
      </c>
      <c r="AV58" s="40">
        <v>1</v>
      </c>
      <c r="AZ58" s="40" t="s">
        <v>1514</v>
      </c>
    </row>
    <row r="59" spans="1:53" s="48" customFormat="1" x14ac:dyDescent="0.2">
      <c r="A59" s="47" t="s">
        <v>1204</v>
      </c>
    </row>
    <row r="60" spans="1:53" x14ac:dyDescent="0.2">
      <c r="A60" s="40" t="s">
        <v>1205</v>
      </c>
      <c r="D60" s="40">
        <v>1</v>
      </c>
      <c r="H60" s="40">
        <v>1</v>
      </c>
      <c r="I60" s="40">
        <v>1</v>
      </c>
      <c r="J60" s="40">
        <v>1</v>
      </c>
      <c r="K60" s="40">
        <v>1</v>
      </c>
      <c r="O60" s="40">
        <v>2</v>
      </c>
      <c r="P60" s="40">
        <v>1</v>
      </c>
      <c r="U60" s="40">
        <v>1</v>
      </c>
      <c r="Y60" s="40">
        <v>1</v>
      </c>
      <c r="AA60" s="40" t="s">
        <v>1513</v>
      </c>
      <c r="AO60" s="40">
        <v>1</v>
      </c>
      <c r="AU60" s="40">
        <v>1</v>
      </c>
      <c r="AV60" s="40">
        <v>2</v>
      </c>
      <c r="AW60" s="40" t="s">
        <v>1520</v>
      </c>
      <c r="AX60" s="40">
        <v>6</v>
      </c>
      <c r="AY60" s="40">
        <v>0</v>
      </c>
      <c r="BA60" s="40" t="s">
        <v>1670</v>
      </c>
    </row>
    <row r="61" spans="1:53" x14ac:dyDescent="0.2">
      <c r="A61" s="40" t="s">
        <v>1206</v>
      </c>
      <c r="D61" s="40">
        <v>1</v>
      </c>
      <c r="H61" s="40">
        <v>1</v>
      </c>
      <c r="I61" s="40">
        <v>1</v>
      </c>
      <c r="J61" s="40">
        <v>1</v>
      </c>
      <c r="K61" s="40">
        <v>1</v>
      </c>
      <c r="O61" s="40">
        <v>2</v>
      </c>
      <c r="U61" s="40">
        <v>1</v>
      </c>
      <c r="Y61" s="40">
        <v>1</v>
      </c>
      <c r="AA61" s="40" t="s">
        <v>1513</v>
      </c>
      <c r="AO61" s="40">
        <v>1</v>
      </c>
      <c r="AU61" s="40">
        <v>1</v>
      </c>
      <c r="AV61" s="40">
        <v>2</v>
      </c>
      <c r="AW61" s="40" t="s">
        <v>1520</v>
      </c>
      <c r="AX61" s="40">
        <v>5</v>
      </c>
      <c r="AY61" s="40">
        <v>0</v>
      </c>
      <c r="BA61" s="40" t="s">
        <v>1670</v>
      </c>
    </row>
    <row r="62" spans="1:53" x14ac:dyDescent="0.2">
      <c r="A62" s="40" t="s">
        <v>1207</v>
      </c>
      <c r="D62" s="40">
        <v>1</v>
      </c>
      <c r="H62" s="40">
        <v>1</v>
      </c>
      <c r="I62" s="40">
        <v>1</v>
      </c>
      <c r="J62" s="40">
        <v>1</v>
      </c>
      <c r="K62" s="40">
        <v>1</v>
      </c>
      <c r="O62" s="40">
        <v>2</v>
      </c>
      <c r="U62" s="40">
        <v>1</v>
      </c>
      <c r="Y62" s="40">
        <v>1</v>
      </c>
      <c r="AA62" s="40" t="s">
        <v>1513</v>
      </c>
      <c r="AO62" s="40">
        <v>1</v>
      </c>
      <c r="AU62" s="40">
        <v>1</v>
      </c>
      <c r="AV62" s="40">
        <v>2</v>
      </c>
      <c r="AW62" s="40" t="s">
        <v>1520</v>
      </c>
      <c r="AX62" s="40">
        <v>8</v>
      </c>
      <c r="AY62" s="40">
        <v>0</v>
      </c>
      <c r="BA62" s="40" t="s">
        <v>1670</v>
      </c>
    </row>
    <row r="63" spans="1:53" x14ac:dyDescent="0.2">
      <c r="A63" s="40" t="s">
        <v>1208</v>
      </c>
      <c r="H63" s="40">
        <v>2</v>
      </c>
      <c r="I63" s="40">
        <v>1</v>
      </c>
      <c r="J63" s="40">
        <v>1</v>
      </c>
      <c r="L63" s="40">
        <v>1</v>
      </c>
      <c r="O63" s="40">
        <v>2</v>
      </c>
      <c r="S63" s="40">
        <v>1</v>
      </c>
      <c r="U63" s="40">
        <v>1</v>
      </c>
      <c r="X63" s="40">
        <v>2</v>
      </c>
      <c r="AB63" s="40">
        <v>1</v>
      </c>
      <c r="AJ63" s="40">
        <v>1</v>
      </c>
      <c r="AU63" s="40">
        <v>1</v>
      </c>
      <c r="AV63" s="40">
        <v>1</v>
      </c>
    </row>
    <row r="64" spans="1:53" x14ac:dyDescent="0.2">
      <c r="A64" s="40" t="s">
        <v>1209</v>
      </c>
      <c r="D64" s="40">
        <v>1</v>
      </c>
      <c r="H64" s="40">
        <v>1</v>
      </c>
      <c r="I64" s="40">
        <v>2</v>
      </c>
      <c r="J64" s="40">
        <v>1</v>
      </c>
      <c r="K64" s="40">
        <v>1</v>
      </c>
      <c r="O64" s="40">
        <v>2</v>
      </c>
      <c r="U64" s="40">
        <v>1</v>
      </c>
      <c r="Z64" s="40">
        <v>1</v>
      </c>
      <c r="AA64" s="40" t="s">
        <v>1513</v>
      </c>
      <c r="AO64" s="40">
        <v>1</v>
      </c>
      <c r="AU64" s="40">
        <v>1</v>
      </c>
      <c r="AV64" s="40">
        <v>2</v>
      </c>
      <c r="AW64" s="40" t="s">
        <v>1520</v>
      </c>
      <c r="AX64" s="40">
        <v>12</v>
      </c>
      <c r="AY64" s="40">
        <v>0</v>
      </c>
      <c r="AZ64" s="40" t="s">
        <v>1514</v>
      </c>
    </row>
    <row r="65" spans="1:53" x14ac:dyDescent="0.2">
      <c r="A65" s="40" t="s">
        <v>1210</v>
      </c>
      <c r="D65" s="40">
        <v>1</v>
      </c>
      <c r="E65" s="40">
        <v>1</v>
      </c>
      <c r="H65" s="40">
        <v>1</v>
      </c>
      <c r="I65" s="40">
        <v>1</v>
      </c>
      <c r="J65" s="40">
        <v>1</v>
      </c>
      <c r="K65" s="40">
        <v>1</v>
      </c>
      <c r="O65" s="40">
        <v>2</v>
      </c>
      <c r="S65" s="40">
        <v>1</v>
      </c>
      <c r="X65" s="40">
        <v>1</v>
      </c>
      <c r="AA65" s="40" t="s">
        <v>1513</v>
      </c>
      <c r="AB65" s="40">
        <v>1</v>
      </c>
      <c r="AU65" s="40">
        <v>1</v>
      </c>
      <c r="AV65" s="40">
        <v>3</v>
      </c>
      <c r="AX65" s="40">
        <v>7</v>
      </c>
      <c r="AY65" s="40">
        <v>0</v>
      </c>
    </row>
    <row r="66" spans="1:53" x14ac:dyDescent="0.2">
      <c r="A66" s="40" t="s">
        <v>1211</v>
      </c>
      <c r="D66" s="40">
        <v>1</v>
      </c>
      <c r="E66" s="40">
        <v>1</v>
      </c>
      <c r="H66" s="40">
        <v>1</v>
      </c>
      <c r="I66" s="40">
        <v>1</v>
      </c>
      <c r="J66" s="40">
        <v>1</v>
      </c>
      <c r="K66" s="40">
        <v>1</v>
      </c>
      <c r="O66" s="40">
        <v>2</v>
      </c>
      <c r="S66" s="40">
        <v>1</v>
      </c>
      <c r="X66" s="40">
        <v>1</v>
      </c>
      <c r="AA66" s="40" t="s">
        <v>1513</v>
      </c>
      <c r="AB66" s="40">
        <v>1</v>
      </c>
      <c r="AU66" s="40">
        <v>1</v>
      </c>
      <c r="AV66" s="40">
        <v>3</v>
      </c>
      <c r="AX66" s="40">
        <v>6</v>
      </c>
      <c r="AY66" s="40">
        <v>0</v>
      </c>
    </row>
    <row r="67" spans="1:53" x14ac:dyDescent="0.2">
      <c r="A67" s="40" t="s">
        <v>1212</v>
      </c>
      <c r="D67" s="40">
        <v>1</v>
      </c>
      <c r="E67" s="40">
        <v>1</v>
      </c>
      <c r="H67" s="40">
        <v>1</v>
      </c>
      <c r="I67" s="40">
        <v>1</v>
      </c>
      <c r="J67" s="40">
        <v>1</v>
      </c>
      <c r="K67" s="40">
        <v>1</v>
      </c>
      <c r="O67" s="40">
        <v>2</v>
      </c>
      <c r="S67" s="40">
        <v>1</v>
      </c>
      <c r="X67" s="40">
        <v>1</v>
      </c>
      <c r="AA67" s="40" t="s">
        <v>1513</v>
      </c>
      <c r="AB67" s="40">
        <v>1</v>
      </c>
      <c r="AU67" s="40">
        <v>1</v>
      </c>
      <c r="AV67" s="40">
        <v>3</v>
      </c>
      <c r="AX67" s="40">
        <v>6</v>
      </c>
      <c r="AY67" s="40">
        <v>0</v>
      </c>
    </row>
    <row r="68" spans="1:53" x14ac:dyDescent="0.2">
      <c r="A68" s="40" t="s">
        <v>1213</v>
      </c>
      <c r="D68" s="40">
        <v>1</v>
      </c>
      <c r="H68" s="40">
        <v>1</v>
      </c>
      <c r="I68" s="40">
        <v>1</v>
      </c>
      <c r="J68" s="40">
        <v>1</v>
      </c>
      <c r="K68" s="40">
        <v>1</v>
      </c>
      <c r="O68" s="40">
        <v>2</v>
      </c>
      <c r="U68" s="40">
        <v>1</v>
      </c>
      <c r="Y68" s="40">
        <v>1</v>
      </c>
      <c r="AA68" s="40" t="s">
        <v>1513</v>
      </c>
      <c r="AO68" s="40">
        <v>1</v>
      </c>
      <c r="AU68" s="40">
        <v>1</v>
      </c>
      <c r="AV68" s="40">
        <v>2</v>
      </c>
      <c r="AW68" s="40" t="s">
        <v>1520</v>
      </c>
      <c r="AX68" s="40">
        <v>6</v>
      </c>
      <c r="AY68" s="40">
        <v>0</v>
      </c>
      <c r="BA68" s="40" t="s">
        <v>1670</v>
      </c>
    </row>
    <row r="69" spans="1:53" x14ac:dyDescent="0.2">
      <c r="A69" s="40" t="s">
        <v>1214</v>
      </c>
      <c r="D69" s="40">
        <v>1</v>
      </c>
      <c r="H69" s="40">
        <v>1</v>
      </c>
      <c r="I69" s="40">
        <v>1</v>
      </c>
      <c r="J69" s="40">
        <v>1</v>
      </c>
      <c r="K69" s="40">
        <v>1</v>
      </c>
      <c r="O69" s="40">
        <v>2</v>
      </c>
      <c r="U69" s="40">
        <v>1</v>
      </c>
      <c r="Y69" s="40">
        <v>1</v>
      </c>
      <c r="AA69" s="40" t="s">
        <v>1513</v>
      </c>
      <c r="AO69" s="40">
        <v>1</v>
      </c>
      <c r="AU69" s="40">
        <v>1</v>
      </c>
      <c r="AV69" s="40">
        <v>2</v>
      </c>
      <c r="AW69" s="40" t="s">
        <v>1520</v>
      </c>
      <c r="AX69" s="40">
        <v>6</v>
      </c>
      <c r="AY69" s="40">
        <v>0</v>
      </c>
      <c r="BA69" s="40" t="s">
        <v>1671</v>
      </c>
    </row>
    <row r="70" spans="1:53" x14ac:dyDescent="0.2">
      <c r="A70" s="40" t="s">
        <v>1215</v>
      </c>
      <c r="D70" s="40">
        <v>1</v>
      </c>
      <c r="E70" s="40">
        <v>1</v>
      </c>
      <c r="H70" s="40">
        <v>1</v>
      </c>
      <c r="I70" s="40">
        <v>1</v>
      </c>
      <c r="J70" s="40">
        <v>1</v>
      </c>
      <c r="K70" s="40">
        <v>1</v>
      </c>
      <c r="O70" s="40">
        <v>5</v>
      </c>
      <c r="U70" s="40">
        <v>1</v>
      </c>
      <c r="Y70" s="40">
        <v>1</v>
      </c>
      <c r="AA70" s="40">
        <v>0</v>
      </c>
      <c r="AN70" s="40">
        <v>1</v>
      </c>
      <c r="AU70" s="40">
        <v>0</v>
      </c>
      <c r="AV70" s="40">
        <v>1</v>
      </c>
      <c r="AX70" s="49" t="s">
        <v>1524</v>
      </c>
      <c r="BA70" s="40" t="s">
        <v>1680</v>
      </c>
    </row>
    <row r="71" spans="1:53" x14ac:dyDescent="0.2">
      <c r="A71" s="40" t="s">
        <v>1216</v>
      </c>
      <c r="H71" s="40">
        <v>1</v>
      </c>
      <c r="I71" s="40">
        <v>1</v>
      </c>
      <c r="J71" s="40">
        <v>1</v>
      </c>
      <c r="K71" s="40">
        <v>1</v>
      </c>
      <c r="O71" s="40">
        <v>5</v>
      </c>
      <c r="W71" s="40">
        <v>1</v>
      </c>
      <c r="X71" s="40">
        <v>1</v>
      </c>
      <c r="AM71" s="40">
        <v>1</v>
      </c>
      <c r="AU71" s="40">
        <v>1</v>
      </c>
      <c r="AV71" s="40">
        <v>1</v>
      </c>
    </row>
    <row r="72" spans="1:53" x14ac:dyDescent="0.2">
      <c r="A72" s="40" t="s">
        <v>1217</v>
      </c>
      <c r="E72" s="40">
        <v>1</v>
      </c>
      <c r="H72" s="40">
        <v>1</v>
      </c>
      <c r="I72" s="40">
        <v>1</v>
      </c>
      <c r="J72" s="40">
        <v>1</v>
      </c>
      <c r="K72" s="40">
        <v>1</v>
      </c>
      <c r="O72" s="40">
        <v>2</v>
      </c>
      <c r="Q72" s="40">
        <v>1</v>
      </c>
      <c r="S72" s="40">
        <v>1</v>
      </c>
      <c r="Y72" s="40">
        <v>1</v>
      </c>
      <c r="AB72" s="40">
        <v>1</v>
      </c>
      <c r="AU72" s="40">
        <v>1</v>
      </c>
      <c r="AV72" s="40">
        <v>3</v>
      </c>
      <c r="AW72" s="40" t="s">
        <v>1520</v>
      </c>
      <c r="AX72" s="40">
        <v>3</v>
      </c>
      <c r="AY72" s="40">
        <v>0</v>
      </c>
      <c r="AZ72" s="40" t="s">
        <v>1514</v>
      </c>
    </row>
    <row r="73" spans="1:53" x14ac:dyDescent="0.2">
      <c r="A73" s="40" t="s">
        <v>1218</v>
      </c>
      <c r="H73" s="40">
        <v>1</v>
      </c>
      <c r="I73" s="40">
        <v>1</v>
      </c>
      <c r="J73" s="40">
        <v>1</v>
      </c>
      <c r="N73" s="49">
        <v>1</v>
      </c>
      <c r="O73" s="40">
        <v>2</v>
      </c>
      <c r="P73" s="40" t="s">
        <v>1531</v>
      </c>
      <c r="Q73" s="40">
        <v>1</v>
      </c>
      <c r="V73" s="40">
        <v>1</v>
      </c>
      <c r="X73" s="40">
        <v>1</v>
      </c>
      <c r="AJ73" s="40">
        <v>1</v>
      </c>
      <c r="AU73" s="40">
        <v>1</v>
      </c>
      <c r="AV73" s="40">
        <v>1</v>
      </c>
      <c r="BA73" s="40" t="s">
        <v>1536</v>
      </c>
    </row>
    <row r="74" spans="1:53" x14ac:dyDescent="0.2">
      <c r="A74" s="40" t="s">
        <v>1219</v>
      </c>
      <c r="H74" s="40">
        <v>1</v>
      </c>
      <c r="I74" s="40">
        <v>1</v>
      </c>
      <c r="J74" s="40">
        <v>1</v>
      </c>
      <c r="K74" s="40">
        <v>1</v>
      </c>
      <c r="O74" s="40">
        <v>2</v>
      </c>
      <c r="V74" s="40">
        <v>1</v>
      </c>
      <c r="X74" s="40">
        <v>1</v>
      </c>
      <c r="AI74" s="40">
        <v>1</v>
      </c>
      <c r="AV74" s="40">
        <v>1</v>
      </c>
    </row>
    <row r="75" spans="1:53" x14ac:dyDescent="0.2">
      <c r="A75" s="40" t="s">
        <v>1220</v>
      </c>
      <c r="D75" s="51">
        <v>1</v>
      </c>
      <c r="H75" s="40">
        <v>1</v>
      </c>
      <c r="I75" s="40">
        <v>1</v>
      </c>
      <c r="J75" s="40">
        <v>1</v>
      </c>
      <c r="K75" s="40">
        <v>1</v>
      </c>
      <c r="O75" s="40">
        <v>2</v>
      </c>
      <c r="U75" s="40">
        <v>1</v>
      </c>
      <c r="Y75" s="40">
        <v>1</v>
      </c>
      <c r="AA75" s="40" t="s">
        <v>1513</v>
      </c>
      <c r="AO75" s="40">
        <v>1</v>
      </c>
      <c r="AU75" s="40">
        <v>1</v>
      </c>
      <c r="AV75" s="40">
        <v>2</v>
      </c>
      <c r="AX75" s="40">
        <v>6</v>
      </c>
    </row>
    <row r="76" spans="1:53" x14ac:dyDescent="0.2">
      <c r="A76" s="40" t="s">
        <v>1221</v>
      </c>
      <c r="D76" s="40">
        <v>1</v>
      </c>
      <c r="H76" s="40">
        <v>1</v>
      </c>
      <c r="I76" s="40">
        <v>1</v>
      </c>
      <c r="J76" s="40">
        <v>1</v>
      </c>
      <c r="K76" s="40">
        <v>1</v>
      </c>
      <c r="O76" s="40">
        <v>2</v>
      </c>
      <c r="V76" s="40">
        <v>1</v>
      </c>
      <c r="X76" s="40">
        <v>1</v>
      </c>
      <c r="AJ76" s="40">
        <v>1</v>
      </c>
      <c r="AU76" s="40">
        <v>0</v>
      </c>
      <c r="AV76" s="40">
        <v>1</v>
      </c>
    </row>
    <row r="77" spans="1:53" x14ac:dyDescent="0.2">
      <c r="A77" s="40" t="s">
        <v>1222</v>
      </c>
      <c r="D77" s="40">
        <v>1</v>
      </c>
      <c r="F77" s="40">
        <v>1</v>
      </c>
      <c r="H77" s="40">
        <v>1</v>
      </c>
      <c r="I77" s="40">
        <v>36</v>
      </c>
      <c r="J77" s="40">
        <v>36</v>
      </c>
      <c r="K77" s="50">
        <v>1</v>
      </c>
      <c r="O77" s="40">
        <v>2</v>
      </c>
      <c r="P77" s="40">
        <v>1</v>
      </c>
      <c r="Q77" s="40">
        <v>0</v>
      </c>
      <c r="U77" s="40">
        <v>1</v>
      </c>
      <c r="Y77" s="40">
        <v>1</v>
      </c>
      <c r="AA77" s="40" t="s">
        <v>1513</v>
      </c>
      <c r="AO77" s="40">
        <v>1</v>
      </c>
      <c r="AS77" s="40">
        <v>1</v>
      </c>
      <c r="AU77" s="40">
        <v>1</v>
      </c>
      <c r="AV77" s="40">
        <v>2</v>
      </c>
      <c r="AW77" s="40" t="s">
        <v>1511</v>
      </c>
      <c r="AX77" s="40">
        <v>8</v>
      </c>
      <c r="AY77" s="40">
        <v>0</v>
      </c>
      <c r="BA77" s="40" t="s">
        <v>1672</v>
      </c>
    </row>
    <row r="78" spans="1:53" x14ac:dyDescent="0.2">
      <c r="A78" s="40" t="s">
        <v>1223</v>
      </c>
      <c r="E78" s="40">
        <v>1</v>
      </c>
      <c r="H78" s="40">
        <v>1</v>
      </c>
      <c r="I78" s="40">
        <v>1</v>
      </c>
      <c r="J78" s="40">
        <v>1</v>
      </c>
      <c r="K78" s="40">
        <v>1</v>
      </c>
      <c r="O78" s="40">
        <v>5</v>
      </c>
      <c r="V78" s="40">
        <v>1</v>
      </c>
      <c r="Y78" s="40">
        <v>1</v>
      </c>
      <c r="AN78" s="40">
        <v>1</v>
      </c>
      <c r="AU78" s="40">
        <v>0</v>
      </c>
      <c r="AV78" s="40">
        <v>1</v>
      </c>
      <c r="BA78" s="40" t="s">
        <v>1537</v>
      </c>
    </row>
    <row r="79" spans="1:53" s="48" customFormat="1" x14ac:dyDescent="0.2">
      <c r="A79" s="47" t="s">
        <v>1224</v>
      </c>
    </row>
    <row r="80" spans="1:53" x14ac:dyDescent="0.2">
      <c r="A80" s="40" t="s">
        <v>1225</v>
      </c>
      <c r="H80" s="40">
        <v>1</v>
      </c>
      <c r="I80" s="40">
        <v>1</v>
      </c>
      <c r="J80" s="40">
        <v>1</v>
      </c>
      <c r="K80" s="40">
        <v>1</v>
      </c>
      <c r="O80" s="40">
        <v>2</v>
      </c>
      <c r="P80" s="40">
        <v>2</v>
      </c>
      <c r="U80" s="40">
        <v>1</v>
      </c>
      <c r="X80" s="40">
        <v>1</v>
      </c>
      <c r="AJ80" s="40">
        <v>1</v>
      </c>
      <c r="AU80" s="40">
        <v>1</v>
      </c>
      <c r="AV80" s="40">
        <v>1</v>
      </c>
      <c r="AZ80" s="40" t="s">
        <v>1514</v>
      </c>
    </row>
    <row r="81" spans="1:53" x14ac:dyDescent="0.2">
      <c r="A81" s="40" t="s">
        <v>1226</v>
      </c>
      <c r="H81" s="40">
        <v>1</v>
      </c>
      <c r="I81" s="40">
        <v>1</v>
      </c>
      <c r="J81" s="40">
        <v>1</v>
      </c>
      <c r="K81" s="40">
        <v>1</v>
      </c>
      <c r="O81" s="40">
        <v>2</v>
      </c>
      <c r="S81" s="40">
        <v>1</v>
      </c>
      <c r="X81" s="40">
        <v>1</v>
      </c>
      <c r="AB81" s="40">
        <v>1</v>
      </c>
      <c r="AU81" s="40">
        <v>1</v>
      </c>
      <c r="AV81" s="40">
        <v>1</v>
      </c>
      <c r="AZ81" s="40" t="s">
        <v>1514</v>
      </c>
    </row>
    <row r="82" spans="1:53" x14ac:dyDescent="0.2">
      <c r="A82" s="40" t="s">
        <v>1227</v>
      </c>
      <c r="H82" s="40">
        <v>1</v>
      </c>
      <c r="I82" s="40">
        <v>1</v>
      </c>
      <c r="J82" s="40">
        <v>1</v>
      </c>
      <c r="K82" s="40">
        <v>1</v>
      </c>
      <c r="O82" s="40">
        <v>4</v>
      </c>
      <c r="S82" s="40">
        <v>1</v>
      </c>
      <c r="X82" s="40">
        <v>1</v>
      </c>
      <c r="AB82" s="40">
        <v>1</v>
      </c>
      <c r="AU82" s="40">
        <v>1</v>
      </c>
      <c r="AV82" s="40">
        <v>1</v>
      </c>
    </row>
    <row r="83" spans="1:53" x14ac:dyDescent="0.2">
      <c r="A83" s="40" t="s">
        <v>1228</v>
      </c>
      <c r="H83" s="40">
        <v>1</v>
      </c>
      <c r="I83" s="40">
        <v>1</v>
      </c>
      <c r="J83" s="40">
        <v>1</v>
      </c>
      <c r="K83" s="40">
        <v>1</v>
      </c>
      <c r="O83" s="40">
        <v>4</v>
      </c>
      <c r="S83" s="40">
        <v>1</v>
      </c>
      <c r="X83" s="40">
        <v>1</v>
      </c>
      <c r="AB83" s="40">
        <v>1</v>
      </c>
      <c r="AU83" s="40">
        <v>1</v>
      </c>
      <c r="AV83" s="40">
        <v>1</v>
      </c>
    </row>
    <row r="84" spans="1:53" x14ac:dyDescent="0.2">
      <c r="A84" s="40" t="s">
        <v>1229</v>
      </c>
      <c r="H84" s="40">
        <v>1</v>
      </c>
      <c r="I84" s="40">
        <v>1</v>
      </c>
      <c r="J84" s="40">
        <v>1</v>
      </c>
      <c r="K84" s="40">
        <v>1</v>
      </c>
      <c r="O84" s="40">
        <v>4</v>
      </c>
      <c r="S84" s="40">
        <v>1</v>
      </c>
      <c r="X84" s="40">
        <v>1</v>
      </c>
      <c r="AB84" s="40">
        <v>1</v>
      </c>
      <c r="AU84" s="40">
        <v>1</v>
      </c>
      <c r="AV84" s="40">
        <v>1</v>
      </c>
    </row>
    <row r="85" spans="1:53" x14ac:dyDescent="0.2">
      <c r="A85" s="40" t="s">
        <v>1230</v>
      </c>
      <c r="H85" s="40">
        <v>1</v>
      </c>
      <c r="I85" s="40">
        <v>1</v>
      </c>
      <c r="J85" s="40">
        <v>1</v>
      </c>
      <c r="K85" s="40">
        <v>1</v>
      </c>
      <c r="O85" s="40">
        <v>4</v>
      </c>
      <c r="S85" s="40">
        <v>1</v>
      </c>
      <c r="X85" s="40">
        <v>1</v>
      </c>
      <c r="AB85" s="40">
        <v>1</v>
      </c>
      <c r="AU85" s="40">
        <v>1</v>
      </c>
      <c r="AV85" s="40">
        <v>1</v>
      </c>
    </row>
    <row r="86" spans="1:53" x14ac:dyDescent="0.2">
      <c r="A86" s="40" t="s">
        <v>1231</v>
      </c>
      <c r="H86" s="40">
        <v>1</v>
      </c>
      <c r="I86" s="40">
        <v>1</v>
      </c>
      <c r="J86" s="40">
        <v>1</v>
      </c>
      <c r="K86" s="40">
        <v>1</v>
      </c>
      <c r="O86" s="40">
        <v>4</v>
      </c>
      <c r="S86" s="40">
        <v>1</v>
      </c>
      <c r="X86" s="40">
        <v>1</v>
      </c>
      <c r="AB86" s="40">
        <v>1</v>
      </c>
      <c r="AU86" s="40">
        <v>1</v>
      </c>
      <c r="AV86" s="40">
        <v>1</v>
      </c>
    </row>
    <row r="87" spans="1:53" x14ac:dyDescent="0.2">
      <c r="A87" s="40" t="s">
        <v>1232</v>
      </c>
      <c r="H87" s="40">
        <v>1</v>
      </c>
      <c r="I87" s="40">
        <v>1</v>
      </c>
      <c r="J87" s="40">
        <v>1</v>
      </c>
      <c r="K87" s="40">
        <v>1</v>
      </c>
      <c r="O87" s="40">
        <v>2</v>
      </c>
      <c r="V87" s="40">
        <v>1</v>
      </c>
      <c r="X87" s="40">
        <v>1</v>
      </c>
      <c r="AI87" s="40">
        <v>1</v>
      </c>
      <c r="AU87" s="40">
        <v>1</v>
      </c>
      <c r="AV87" s="40">
        <v>1</v>
      </c>
      <c r="BA87" s="40" t="s">
        <v>1538</v>
      </c>
    </row>
    <row r="88" spans="1:53" x14ac:dyDescent="0.2">
      <c r="A88" s="40" t="s">
        <v>1233</v>
      </c>
      <c r="H88" s="40">
        <v>1</v>
      </c>
      <c r="I88" s="40">
        <v>1</v>
      </c>
      <c r="J88" s="40">
        <v>1</v>
      </c>
      <c r="K88" s="40">
        <v>1</v>
      </c>
      <c r="O88" s="40">
        <v>4</v>
      </c>
      <c r="S88" s="40">
        <v>1</v>
      </c>
      <c r="X88" s="40">
        <v>1</v>
      </c>
      <c r="AB88" s="40">
        <v>1</v>
      </c>
      <c r="AU88" s="40">
        <v>1</v>
      </c>
      <c r="AV88" s="40">
        <v>1</v>
      </c>
      <c r="BA88" s="40" t="s">
        <v>1539</v>
      </c>
    </row>
    <row r="89" spans="1:53" x14ac:dyDescent="0.2">
      <c r="A89" s="40" t="s">
        <v>1234</v>
      </c>
      <c r="H89" s="40">
        <v>1</v>
      </c>
      <c r="I89" s="40">
        <v>1</v>
      </c>
      <c r="J89" s="40">
        <v>1</v>
      </c>
      <c r="K89" s="40">
        <v>1</v>
      </c>
      <c r="O89" s="40">
        <v>4</v>
      </c>
      <c r="S89" s="40">
        <v>1</v>
      </c>
      <c r="X89" s="40">
        <v>1</v>
      </c>
      <c r="AB89" s="40">
        <v>1</v>
      </c>
      <c r="AU89" s="40">
        <v>1</v>
      </c>
      <c r="AV89" s="40">
        <v>1</v>
      </c>
    </row>
    <row r="90" spans="1:53" x14ac:dyDescent="0.2">
      <c r="A90" s="40" t="s">
        <v>1235</v>
      </c>
      <c r="H90" s="40">
        <v>1</v>
      </c>
      <c r="I90" s="40">
        <v>1</v>
      </c>
      <c r="J90" s="40">
        <v>1</v>
      </c>
      <c r="K90" s="40">
        <v>1</v>
      </c>
      <c r="O90" s="40">
        <v>2</v>
      </c>
      <c r="V90" s="40">
        <v>1</v>
      </c>
      <c r="X90" s="40">
        <v>1</v>
      </c>
      <c r="AJ90" s="40">
        <v>1</v>
      </c>
      <c r="AU90" s="40">
        <v>1</v>
      </c>
      <c r="AV90" s="40">
        <v>1</v>
      </c>
    </row>
    <row r="91" spans="1:53" s="48" customFormat="1" x14ac:dyDescent="0.2">
      <c r="A91" s="47" t="s">
        <v>1236</v>
      </c>
    </row>
    <row r="92" spans="1:53" x14ac:dyDescent="0.2">
      <c r="A92" s="40" t="s">
        <v>1237</v>
      </c>
      <c r="H92" s="40">
        <v>1</v>
      </c>
      <c r="I92" s="40">
        <v>1</v>
      </c>
      <c r="J92" s="40">
        <v>1</v>
      </c>
      <c r="K92" s="40">
        <v>1</v>
      </c>
      <c r="O92" s="40">
        <v>4</v>
      </c>
      <c r="S92" s="40">
        <v>1</v>
      </c>
      <c r="X92" s="40">
        <v>1</v>
      </c>
      <c r="AB92" s="40">
        <v>1</v>
      </c>
      <c r="AU92" s="40">
        <v>1</v>
      </c>
      <c r="AV92" s="40">
        <v>1</v>
      </c>
    </row>
    <row r="93" spans="1:53" x14ac:dyDescent="0.2">
      <c r="A93" s="40" t="s">
        <v>1238</v>
      </c>
      <c r="E93" s="40">
        <v>1</v>
      </c>
      <c r="H93" s="40">
        <v>1</v>
      </c>
      <c r="I93" s="40">
        <v>1</v>
      </c>
      <c r="J93" s="40">
        <v>1</v>
      </c>
      <c r="K93" s="40">
        <v>1</v>
      </c>
      <c r="O93" s="40">
        <v>5</v>
      </c>
      <c r="S93" s="40">
        <v>1</v>
      </c>
      <c r="Z93" s="40">
        <v>1</v>
      </c>
      <c r="AB93" s="40">
        <v>1</v>
      </c>
      <c r="AU93" s="40">
        <v>1</v>
      </c>
      <c r="AV93" s="40">
        <v>1</v>
      </c>
      <c r="BA93" s="40" t="s">
        <v>1673</v>
      </c>
    </row>
    <row r="94" spans="1:53" x14ac:dyDescent="0.2">
      <c r="A94" s="40" t="s">
        <v>1239</v>
      </c>
      <c r="E94" s="40">
        <v>1</v>
      </c>
      <c r="H94" s="40">
        <v>1</v>
      </c>
      <c r="I94" s="40">
        <v>1</v>
      </c>
      <c r="J94" s="40">
        <v>1</v>
      </c>
      <c r="K94" s="40">
        <v>1</v>
      </c>
      <c r="O94" s="40">
        <v>4</v>
      </c>
      <c r="S94" s="40">
        <v>1</v>
      </c>
      <c r="Z94" s="40">
        <v>1</v>
      </c>
      <c r="AA94" s="40" t="s">
        <v>1513</v>
      </c>
      <c r="AB94" s="40">
        <v>1</v>
      </c>
      <c r="AU94" s="40">
        <v>1</v>
      </c>
      <c r="AV94" s="40">
        <v>3</v>
      </c>
      <c r="AX94" s="40">
        <v>5</v>
      </c>
    </row>
    <row r="95" spans="1:53" x14ac:dyDescent="0.2">
      <c r="A95" s="40" t="s">
        <v>1240</v>
      </c>
      <c r="E95" s="40">
        <v>1</v>
      </c>
      <c r="H95" s="40">
        <v>1</v>
      </c>
      <c r="I95" s="40">
        <v>1</v>
      </c>
      <c r="J95" s="40">
        <v>1</v>
      </c>
      <c r="K95" s="40">
        <v>1</v>
      </c>
      <c r="O95" s="40">
        <v>4</v>
      </c>
      <c r="S95" s="40">
        <v>1</v>
      </c>
      <c r="Z95" s="40">
        <v>1</v>
      </c>
      <c r="AA95" s="40" t="s">
        <v>1513</v>
      </c>
      <c r="AB95" s="40">
        <v>1</v>
      </c>
      <c r="AU95" s="40">
        <v>1</v>
      </c>
      <c r="AV95" s="40">
        <v>3</v>
      </c>
      <c r="AX95" s="40">
        <v>5</v>
      </c>
    </row>
    <row r="96" spans="1:53" x14ac:dyDescent="0.2">
      <c r="A96" s="40" t="s">
        <v>1241</v>
      </c>
      <c r="E96" s="40">
        <v>1</v>
      </c>
      <c r="H96" s="40">
        <v>1</v>
      </c>
      <c r="I96" s="40">
        <v>1</v>
      </c>
      <c r="J96" s="40">
        <v>1</v>
      </c>
      <c r="K96" s="40">
        <v>1</v>
      </c>
      <c r="O96" s="40">
        <v>4</v>
      </c>
      <c r="S96" s="40">
        <v>1</v>
      </c>
      <c r="Z96" s="40">
        <v>1</v>
      </c>
      <c r="AA96" s="40" t="s">
        <v>1513</v>
      </c>
      <c r="AB96" s="40">
        <v>1</v>
      </c>
      <c r="AU96" s="40">
        <v>1</v>
      </c>
      <c r="AV96" s="40">
        <v>3</v>
      </c>
      <c r="AX96" s="40">
        <v>5</v>
      </c>
    </row>
    <row r="97" spans="1:53" x14ac:dyDescent="0.2">
      <c r="A97" s="40" t="s">
        <v>1242</v>
      </c>
      <c r="E97" s="40">
        <v>1</v>
      </c>
      <c r="H97" s="40">
        <v>1</v>
      </c>
      <c r="I97" s="40">
        <v>1</v>
      </c>
      <c r="J97" s="40">
        <v>1</v>
      </c>
      <c r="K97" s="40">
        <v>1</v>
      </c>
      <c r="O97" s="40">
        <v>4</v>
      </c>
      <c r="S97" s="40">
        <v>1</v>
      </c>
      <c r="Z97" s="40">
        <v>1</v>
      </c>
      <c r="AA97" s="40" t="s">
        <v>1513</v>
      </c>
      <c r="AB97" s="40">
        <v>1</v>
      </c>
      <c r="AU97" s="40">
        <v>1</v>
      </c>
      <c r="AV97" s="40">
        <v>3</v>
      </c>
      <c r="AX97" s="40">
        <v>5</v>
      </c>
    </row>
    <row r="98" spans="1:53" x14ac:dyDescent="0.2">
      <c r="A98" s="40" t="s">
        <v>1243</v>
      </c>
      <c r="H98" s="40">
        <v>1</v>
      </c>
      <c r="I98" s="40">
        <v>1</v>
      </c>
      <c r="J98" s="40">
        <v>1</v>
      </c>
      <c r="K98" s="40">
        <v>1</v>
      </c>
      <c r="O98" s="40">
        <v>4</v>
      </c>
      <c r="S98" s="40">
        <v>1</v>
      </c>
      <c r="X98" s="40">
        <v>1</v>
      </c>
      <c r="AB98" s="40">
        <v>1</v>
      </c>
      <c r="AU98" s="40">
        <v>1</v>
      </c>
      <c r="AV98" s="40">
        <v>1</v>
      </c>
    </row>
    <row r="99" spans="1:53" x14ac:dyDescent="0.2">
      <c r="A99" s="40" t="s">
        <v>1244</v>
      </c>
      <c r="H99" s="40">
        <v>1</v>
      </c>
      <c r="I99" s="40">
        <v>1</v>
      </c>
      <c r="J99" s="40">
        <v>1</v>
      </c>
      <c r="K99" s="40">
        <v>1</v>
      </c>
      <c r="O99" s="40">
        <v>2</v>
      </c>
      <c r="S99" s="40">
        <v>1</v>
      </c>
      <c r="X99" s="40">
        <v>1</v>
      </c>
      <c r="AI99" s="40">
        <v>1</v>
      </c>
      <c r="AU99" s="40">
        <v>1</v>
      </c>
      <c r="AV99" s="40">
        <v>1</v>
      </c>
    </row>
    <row r="100" spans="1:53" x14ac:dyDescent="0.2">
      <c r="A100" s="40" t="s">
        <v>1245</v>
      </c>
      <c r="H100" s="40">
        <v>1</v>
      </c>
      <c r="I100" s="40">
        <v>1</v>
      </c>
      <c r="J100" s="40">
        <v>1</v>
      </c>
      <c r="K100" s="40">
        <v>1</v>
      </c>
      <c r="O100" s="40">
        <v>4</v>
      </c>
      <c r="S100" s="40">
        <v>1</v>
      </c>
      <c r="X100" s="40">
        <v>1</v>
      </c>
      <c r="AB100" s="40">
        <v>1</v>
      </c>
      <c r="AU100" s="40">
        <v>1</v>
      </c>
      <c r="AV100" s="40">
        <v>1</v>
      </c>
    </row>
    <row r="101" spans="1:53" x14ac:dyDescent="0.2">
      <c r="A101" s="40" t="s">
        <v>1246</v>
      </c>
      <c r="H101" s="40">
        <v>1</v>
      </c>
      <c r="I101" s="40">
        <v>1</v>
      </c>
      <c r="J101" s="40">
        <v>1</v>
      </c>
      <c r="K101" s="40">
        <v>1</v>
      </c>
      <c r="O101" s="40">
        <v>2</v>
      </c>
      <c r="S101" s="40">
        <v>1</v>
      </c>
      <c r="X101" s="40">
        <v>1</v>
      </c>
      <c r="AI101" s="40">
        <v>1</v>
      </c>
      <c r="AU101" s="40">
        <v>1</v>
      </c>
      <c r="AV101" s="40">
        <v>1</v>
      </c>
    </row>
    <row r="102" spans="1:53" x14ac:dyDescent="0.2">
      <c r="A102" s="40" t="s">
        <v>1247</v>
      </c>
      <c r="E102" s="40">
        <v>1</v>
      </c>
      <c r="H102" s="40">
        <v>1</v>
      </c>
      <c r="I102" s="40">
        <v>1</v>
      </c>
      <c r="J102" s="40">
        <v>1</v>
      </c>
      <c r="K102" s="40">
        <v>1</v>
      </c>
      <c r="O102" s="40">
        <v>5</v>
      </c>
      <c r="S102" s="40">
        <v>1</v>
      </c>
      <c r="Z102" s="40">
        <v>1</v>
      </c>
      <c r="AB102" s="40">
        <v>1</v>
      </c>
      <c r="AU102" s="40">
        <v>1</v>
      </c>
      <c r="AV102" s="40">
        <v>1</v>
      </c>
    </row>
    <row r="103" spans="1:53" x14ac:dyDescent="0.2">
      <c r="A103" s="40" t="s">
        <v>1248</v>
      </c>
      <c r="H103" s="40">
        <v>1</v>
      </c>
      <c r="I103" s="40">
        <v>1</v>
      </c>
      <c r="J103" s="40">
        <v>1</v>
      </c>
      <c r="K103" s="40">
        <v>1</v>
      </c>
      <c r="O103" s="40">
        <v>4</v>
      </c>
      <c r="S103" s="40">
        <v>1</v>
      </c>
      <c r="Z103" s="40">
        <v>1</v>
      </c>
      <c r="AA103" s="40" t="s">
        <v>1513</v>
      </c>
      <c r="AB103" s="40">
        <v>1</v>
      </c>
      <c r="AU103" s="40">
        <v>1</v>
      </c>
      <c r="AV103" s="40">
        <v>2</v>
      </c>
      <c r="AX103" s="40">
        <v>5</v>
      </c>
      <c r="AY103" s="40">
        <v>0</v>
      </c>
    </row>
    <row r="104" spans="1:53" x14ac:dyDescent="0.2">
      <c r="A104" s="40" t="s">
        <v>1249</v>
      </c>
      <c r="E104" s="40">
        <v>1</v>
      </c>
      <c r="H104" s="40">
        <v>1</v>
      </c>
      <c r="I104" s="40">
        <v>1</v>
      </c>
      <c r="J104" s="40">
        <v>1</v>
      </c>
      <c r="K104" s="40">
        <v>1</v>
      </c>
      <c r="O104" s="40">
        <v>4</v>
      </c>
      <c r="S104" s="40">
        <v>1</v>
      </c>
      <c r="Z104" s="40">
        <v>1</v>
      </c>
      <c r="AA104" s="40" t="s">
        <v>1513</v>
      </c>
      <c r="AB104" s="40">
        <v>1</v>
      </c>
      <c r="AU104" s="40">
        <v>1</v>
      </c>
      <c r="AV104" s="40">
        <v>3</v>
      </c>
      <c r="AX104" s="40">
        <v>5</v>
      </c>
      <c r="AY104" s="40">
        <v>0</v>
      </c>
    </row>
    <row r="105" spans="1:53" x14ac:dyDescent="0.2">
      <c r="A105" s="40" t="s">
        <v>1250</v>
      </c>
      <c r="E105" s="40">
        <v>1</v>
      </c>
      <c r="H105" s="40">
        <v>1</v>
      </c>
      <c r="I105" s="40">
        <v>1</v>
      </c>
      <c r="J105" s="40">
        <v>1</v>
      </c>
      <c r="K105" s="40">
        <v>1</v>
      </c>
      <c r="O105" s="40">
        <v>4</v>
      </c>
      <c r="S105" s="40">
        <v>1</v>
      </c>
      <c r="Z105" s="40">
        <v>1</v>
      </c>
      <c r="AA105" s="40" t="s">
        <v>1513</v>
      </c>
      <c r="AB105" s="40">
        <v>1</v>
      </c>
      <c r="AU105" s="40">
        <v>1</v>
      </c>
      <c r="AV105" s="40">
        <v>3</v>
      </c>
      <c r="AX105" s="40">
        <v>5</v>
      </c>
      <c r="AY105" s="40">
        <v>0</v>
      </c>
    </row>
    <row r="106" spans="1:53" x14ac:dyDescent="0.2">
      <c r="A106" s="40" t="s">
        <v>1251</v>
      </c>
      <c r="H106" s="40">
        <v>1</v>
      </c>
      <c r="I106" s="40">
        <v>1</v>
      </c>
      <c r="J106" s="40">
        <v>1</v>
      </c>
      <c r="K106" s="40">
        <v>1</v>
      </c>
      <c r="O106" s="40">
        <v>4</v>
      </c>
      <c r="S106" s="40">
        <v>1</v>
      </c>
      <c r="X106" s="40">
        <v>1</v>
      </c>
      <c r="AB106" s="40">
        <v>1</v>
      </c>
      <c r="AU106" s="40">
        <v>1</v>
      </c>
      <c r="AV106" s="40">
        <v>1</v>
      </c>
      <c r="BA106" s="40" t="s">
        <v>1540</v>
      </c>
    </row>
    <row r="107" spans="1:53" s="48" customFormat="1" x14ac:dyDescent="0.2">
      <c r="A107" s="47" t="s">
        <v>1252</v>
      </c>
    </row>
    <row r="108" spans="1:53" x14ac:dyDescent="0.2">
      <c r="A108" s="40" t="s">
        <v>1253</v>
      </c>
      <c r="H108" s="40">
        <v>1</v>
      </c>
      <c r="I108" s="40">
        <v>1</v>
      </c>
      <c r="J108" s="40">
        <v>1</v>
      </c>
      <c r="K108" s="40">
        <v>1</v>
      </c>
      <c r="O108" s="40">
        <v>2</v>
      </c>
      <c r="S108" s="40">
        <v>1</v>
      </c>
      <c r="X108" s="40">
        <v>1</v>
      </c>
      <c r="AB108" s="40">
        <v>1</v>
      </c>
      <c r="AU108" s="40">
        <v>1</v>
      </c>
      <c r="AV108" s="40">
        <v>1</v>
      </c>
    </row>
    <row r="109" spans="1:53" x14ac:dyDescent="0.2">
      <c r="A109" s="40" t="s">
        <v>1254</v>
      </c>
      <c r="H109" s="40">
        <v>1</v>
      </c>
      <c r="I109" s="40">
        <v>1</v>
      </c>
      <c r="J109" s="40">
        <v>1</v>
      </c>
      <c r="K109" s="40">
        <v>1</v>
      </c>
      <c r="O109" s="40">
        <v>2</v>
      </c>
      <c r="P109" s="40" t="s">
        <v>1531</v>
      </c>
      <c r="T109" s="40">
        <v>1</v>
      </c>
      <c r="X109" s="40">
        <v>1</v>
      </c>
      <c r="AJ109" s="40">
        <v>1</v>
      </c>
      <c r="AU109" s="40">
        <v>1</v>
      </c>
      <c r="AV109" s="40">
        <v>1</v>
      </c>
      <c r="AZ109" s="40" t="s">
        <v>1514</v>
      </c>
    </row>
    <row r="110" spans="1:53" x14ac:dyDescent="0.2">
      <c r="A110" s="40" t="s">
        <v>1255</v>
      </c>
      <c r="H110" s="40">
        <v>1</v>
      </c>
      <c r="I110" s="40">
        <v>1</v>
      </c>
      <c r="J110" s="40">
        <v>1</v>
      </c>
      <c r="K110" s="40">
        <v>1</v>
      </c>
      <c r="O110" s="40">
        <v>5</v>
      </c>
      <c r="S110" s="40">
        <v>1</v>
      </c>
      <c r="X110" s="40">
        <v>1</v>
      </c>
      <c r="AI110" s="40">
        <v>1</v>
      </c>
      <c r="AU110" s="40">
        <v>1</v>
      </c>
      <c r="AV110" s="40">
        <v>1</v>
      </c>
    </row>
    <row r="111" spans="1:53" x14ac:dyDescent="0.2">
      <c r="A111" s="40" t="s">
        <v>1256</v>
      </c>
      <c r="H111" s="40">
        <v>1</v>
      </c>
      <c r="I111" s="40">
        <v>1</v>
      </c>
      <c r="J111" s="40">
        <v>1</v>
      </c>
      <c r="K111" s="40">
        <v>1</v>
      </c>
      <c r="O111" s="40">
        <v>2</v>
      </c>
      <c r="S111" s="40">
        <v>1</v>
      </c>
      <c r="Z111" s="40">
        <v>1</v>
      </c>
      <c r="AA111" s="40" t="s">
        <v>1519</v>
      </c>
      <c r="AB111" s="40">
        <v>1</v>
      </c>
      <c r="AU111" s="40">
        <v>1</v>
      </c>
      <c r="AV111" s="40">
        <v>2</v>
      </c>
      <c r="AX111" s="40">
        <v>9</v>
      </c>
      <c r="AY111" s="40">
        <v>0</v>
      </c>
    </row>
    <row r="112" spans="1:53" x14ac:dyDescent="0.2">
      <c r="A112" s="40" t="s">
        <v>1257</v>
      </c>
      <c r="H112" s="40">
        <v>1</v>
      </c>
      <c r="I112" s="40">
        <v>1</v>
      </c>
      <c r="J112" s="40">
        <v>1</v>
      </c>
      <c r="K112" s="40">
        <v>1</v>
      </c>
      <c r="O112" s="40">
        <v>2</v>
      </c>
      <c r="T112" s="40">
        <v>1</v>
      </c>
      <c r="X112" s="40">
        <v>1</v>
      </c>
      <c r="AJ112" s="40">
        <v>1</v>
      </c>
      <c r="AU112" s="40">
        <v>1</v>
      </c>
      <c r="AV112" s="40">
        <v>1</v>
      </c>
      <c r="AZ112" s="40" t="s">
        <v>1535</v>
      </c>
    </row>
    <row r="113" spans="1:53" x14ac:dyDescent="0.2">
      <c r="A113" s="40" t="s">
        <v>1258</v>
      </c>
      <c r="H113" s="40">
        <v>1</v>
      </c>
      <c r="I113" s="40">
        <v>1</v>
      </c>
      <c r="J113" s="40">
        <v>1</v>
      </c>
      <c r="K113" s="40">
        <v>1</v>
      </c>
      <c r="O113" s="40">
        <v>2</v>
      </c>
      <c r="S113" s="40">
        <v>1</v>
      </c>
      <c r="Z113" s="40">
        <v>1</v>
      </c>
      <c r="AA113" s="40" t="s">
        <v>1519</v>
      </c>
      <c r="AB113" s="40">
        <v>1</v>
      </c>
      <c r="AU113" s="40">
        <v>1</v>
      </c>
      <c r="AV113" s="40">
        <v>2</v>
      </c>
      <c r="AX113" s="40">
        <v>10</v>
      </c>
    </row>
    <row r="114" spans="1:53" x14ac:dyDescent="0.2">
      <c r="A114" s="40" t="s">
        <v>1259</v>
      </c>
      <c r="H114" s="40">
        <v>1</v>
      </c>
      <c r="I114" s="40">
        <v>1</v>
      </c>
      <c r="J114" s="40">
        <v>1</v>
      </c>
      <c r="K114" s="40">
        <v>1</v>
      </c>
      <c r="O114" s="40">
        <v>2</v>
      </c>
      <c r="Q114" s="40">
        <v>1</v>
      </c>
      <c r="S114" s="40">
        <v>1</v>
      </c>
      <c r="X114" s="40">
        <v>1</v>
      </c>
      <c r="AD114" s="40">
        <v>1</v>
      </c>
      <c r="AU114" s="40">
        <v>1</v>
      </c>
      <c r="AV114" s="40">
        <v>1</v>
      </c>
      <c r="AZ114" s="40" t="s">
        <v>1535</v>
      </c>
      <c r="BA114" s="40" t="s">
        <v>1541</v>
      </c>
    </row>
    <row r="115" spans="1:53" x14ac:dyDescent="0.2">
      <c r="A115" s="40" t="s">
        <v>1260</v>
      </c>
      <c r="H115" s="40">
        <v>1</v>
      </c>
      <c r="I115" s="40">
        <v>1</v>
      </c>
      <c r="J115" s="40">
        <v>1</v>
      </c>
      <c r="K115" s="40">
        <v>1</v>
      </c>
      <c r="O115" s="40">
        <v>2</v>
      </c>
      <c r="P115" s="40" t="s">
        <v>1531</v>
      </c>
      <c r="S115" s="40">
        <v>1</v>
      </c>
      <c r="Z115" s="40">
        <v>1</v>
      </c>
      <c r="AA115" s="40" t="s">
        <v>1542</v>
      </c>
      <c r="AB115" s="40">
        <v>1</v>
      </c>
      <c r="AU115" s="40">
        <v>1</v>
      </c>
      <c r="AV115" s="40">
        <v>2</v>
      </c>
      <c r="AY115" s="40">
        <v>0</v>
      </c>
      <c r="BA115" s="40" t="s">
        <v>1681</v>
      </c>
    </row>
    <row r="116" spans="1:53" x14ac:dyDescent="0.2">
      <c r="A116" s="40" t="s">
        <v>1261</v>
      </c>
      <c r="H116" s="40">
        <v>1</v>
      </c>
      <c r="I116" s="40">
        <v>1</v>
      </c>
      <c r="J116" s="40">
        <v>1</v>
      </c>
      <c r="K116" s="40">
        <v>1</v>
      </c>
      <c r="O116" s="40">
        <v>2</v>
      </c>
      <c r="S116" s="40">
        <v>1</v>
      </c>
      <c r="Z116" s="40">
        <v>1</v>
      </c>
      <c r="AA116" s="40" t="s">
        <v>1542</v>
      </c>
      <c r="AB116" s="40">
        <v>1</v>
      </c>
      <c r="AU116" s="40">
        <v>1</v>
      </c>
      <c r="AV116" s="40">
        <v>2</v>
      </c>
      <c r="AX116" s="40">
        <v>6</v>
      </c>
      <c r="AY116" s="40">
        <v>0</v>
      </c>
    </row>
    <row r="117" spans="1:53" x14ac:dyDescent="0.2">
      <c r="A117" s="40" t="s">
        <v>1262</v>
      </c>
      <c r="H117" s="40">
        <v>1</v>
      </c>
      <c r="I117" s="40">
        <v>1</v>
      </c>
      <c r="J117" s="40">
        <v>1</v>
      </c>
      <c r="K117" s="40">
        <v>1</v>
      </c>
      <c r="O117" s="40">
        <v>2</v>
      </c>
      <c r="S117" s="40">
        <v>1</v>
      </c>
      <c r="X117" s="40">
        <v>1</v>
      </c>
      <c r="AB117" s="40">
        <v>1</v>
      </c>
      <c r="AU117" s="40">
        <v>1</v>
      </c>
      <c r="AV117" s="40">
        <v>1</v>
      </c>
    </row>
    <row r="118" spans="1:53" x14ac:dyDescent="0.2">
      <c r="A118" s="40" t="s">
        <v>1263</v>
      </c>
      <c r="H118" s="40">
        <v>1</v>
      </c>
      <c r="I118" s="40">
        <v>1</v>
      </c>
      <c r="J118" s="40">
        <v>1</v>
      </c>
      <c r="K118" s="40">
        <v>1</v>
      </c>
      <c r="O118" s="40">
        <v>5</v>
      </c>
      <c r="W118" s="40">
        <v>1</v>
      </c>
      <c r="Y118" s="40">
        <v>1</v>
      </c>
      <c r="AL118" s="40">
        <v>1</v>
      </c>
      <c r="AU118" s="40">
        <v>1</v>
      </c>
      <c r="AV118" s="40">
        <v>2</v>
      </c>
      <c r="AX118" s="40" t="s">
        <v>1522</v>
      </c>
      <c r="AY118" s="40">
        <v>1</v>
      </c>
      <c r="BA118" s="40" t="s">
        <v>1543</v>
      </c>
    </row>
    <row r="119" spans="1:53" s="48" customFormat="1" x14ac:dyDescent="0.2">
      <c r="A119" s="47" t="s">
        <v>1264</v>
      </c>
    </row>
    <row r="120" spans="1:53" x14ac:dyDescent="0.2">
      <c r="A120" s="40" t="s">
        <v>1265</v>
      </c>
      <c r="F120" s="40">
        <v>1</v>
      </c>
      <c r="H120" s="40">
        <v>1</v>
      </c>
      <c r="I120" s="40">
        <v>1</v>
      </c>
      <c r="J120" s="40">
        <v>1</v>
      </c>
      <c r="K120" s="40">
        <v>1</v>
      </c>
      <c r="O120" s="40">
        <v>4</v>
      </c>
      <c r="S120" s="40">
        <v>1</v>
      </c>
      <c r="X120" s="40">
        <v>1</v>
      </c>
      <c r="AB120" s="40">
        <v>1</v>
      </c>
      <c r="AU120" s="40">
        <v>1</v>
      </c>
      <c r="AV120" s="40">
        <v>1</v>
      </c>
      <c r="BA120" s="40" t="s">
        <v>1544</v>
      </c>
    </row>
    <row r="121" spans="1:53" x14ac:dyDescent="0.2">
      <c r="A121" s="40" t="s">
        <v>1266</v>
      </c>
      <c r="F121" s="40">
        <v>1</v>
      </c>
      <c r="H121" s="40">
        <v>1</v>
      </c>
      <c r="I121" s="40">
        <v>1</v>
      </c>
      <c r="J121" s="40">
        <v>1</v>
      </c>
      <c r="K121" s="40">
        <v>1</v>
      </c>
      <c r="O121" s="40">
        <v>4</v>
      </c>
      <c r="S121" s="40">
        <v>1</v>
      </c>
      <c r="X121" s="40">
        <v>1</v>
      </c>
      <c r="AB121" s="40">
        <v>1</v>
      </c>
      <c r="AU121" s="40">
        <v>1</v>
      </c>
      <c r="AV121" s="40">
        <v>1</v>
      </c>
      <c r="BA121" s="40" t="s">
        <v>1544</v>
      </c>
    </row>
    <row r="122" spans="1:53" x14ac:dyDescent="0.2">
      <c r="A122" s="40" t="s">
        <v>1267</v>
      </c>
      <c r="F122" s="40">
        <v>1</v>
      </c>
      <c r="H122" s="40">
        <v>1</v>
      </c>
      <c r="I122" s="40">
        <v>1</v>
      </c>
      <c r="J122" s="40">
        <v>1</v>
      </c>
      <c r="K122" s="40">
        <v>1</v>
      </c>
      <c r="O122" s="40">
        <v>4</v>
      </c>
      <c r="S122" s="40">
        <v>1</v>
      </c>
      <c r="X122" s="40">
        <v>1</v>
      </c>
      <c r="AB122" s="40">
        <v>1</v>
      </c>
      <c r="AU122" s="40">
        <v>1</v>
      </c>
      <c r="AV122" s="40">
        <v>1</v>
      </c>
    </row>
    <row r="123" spans="1:53" x14ac:dyDescent="0.2">
      <c r="A123" s="40" t="s">
        <v>1268</v>
      </c>
      <c r="H123" s="40">
        <v>1</v>
      </c>
      <c r="I123" s="40">
        <v>1</v>
      </c>
      <c r="J123" s="40">
        <v>1</v>
      </c>
      <c r="K123" s="40">
        <v>1</v>
      </c>
      <c r="O123" s="40">
        <v>4</v>
      </c>
      <c r="S123" s="40">
        <v>1</v>
      </c>
      <c r="X123" s="40">
        <v>1</v>
      </c>
      <c r="AB123" s="40">
        <v>1</v>
      </c>
      <c r="AU123" s="40">
        <v>1</v>
      </c>
      <c r="AV123" s="40">
        <v>1</v>
      </c>
    </row>
    <row r="124" spans="1:53" x14ac:dyDescent="0.2">
      <c r="A124" s="40" t="s">
        <v>1269</v>
      </c>
      <c r="F124" s="40">
        <v>1</v>
      </c>
      <c r="H124" s="40">
        <v>1</v>
      </c>
      <c r="I124" s="40">
        <v>1</v>
      </c>
      <c r="J124" s="40">
        <v>1</v>
      </c>
      <c r="K124" s="40">
        <v>1</v>
      </c>
      <c r="O124" s="40">
        <v>4</v>
      </c>
      <c r="S124" s="40">
        <v>1</v>
      </c>
      <c r="X124" s="40">
        <v>1</v>
      </c>
      <c r="AB124" s="40">
        <v>1</v>
      </c>
      <c r="AU124" s="40">
        <v>1</v>
      </c>
      <c r="AV124" s="40">
        <v>1</v>
      </c>
    </row>
    <row r="125" spans="1:53" s="48" customFormat="1" x14ac:dyDescent="0.2">
      <c r="A125" s="47" t="s">
        <v>1270</v>
      </c>
    </row>
    <row r="126" spans="1:53" x14ac:dyDescent="0.2">
      <c r="A126" s="40" t="s">
        <v>1271</v>
      </c>
      <c r="H126" s="40">
        <v>1</v>
      </c>
      <c r="I126" s="40">
        <v>1</v>
      </c>
      <c r="J126" s="40">
        <v>1</v>
      </c>
      <c r="K126" s="40">
        <v>1</v>
      </c>
      <c r="O126" s="40">
        <v>2</v>
      </c>
      <c r="S126" s="40">
        <v>1</v>
      </c>
      <c r="X126" s="40">
        <v>1</v>
      </c>
      <c r="AB126" s="40">
        <v>1</v>
      </c>
      <c r="AU126" s="40">
        <v>1</v>
      </c>
      <c r="AV126" s="40">
        <v>1</v>
      </c>
    </row>
    <row r="127" spans="1:53" x14ac:dyDescent="0.2">
      <c r="A127" s="40" t="s">
        <v>1272</v>
      </c>
      <c r="H127" s="40">
        <v>1</v>
      </c>
      <c r="I127" s="40">
        <v>1</v>
      </c>
      <c r="J127" s="40">
        <v>1</v>
      </c>
      <c r="K127" s="40">
        <v>1</v>
      </c>
      <c r="O127" s="40">
        <v>2</v>
      </c>
      <c r="S127" s="40">
        <v>1</v>
      </c>
      <c r="X127" s="40">
        <v>1</v>
      </c>
      <c r="AE127" s="40">
        <v>1</v>
      </c>
      <c r="AU127" s="40">
        <v>1</v>
      </c>
      <c r="AV127" s="40">
        <v>1</v>
      </c>
      <c r="BA127" s="40" t="s">
        <v>1530</v>
      </c>
    </row>
    <row r="128" spans="1:53" x14ac:dyDescent="0.2">
      <c r="A128" s="40" t="s">
        <v>1273</v>
      </c>
      <c r="H128" s="40">
        <v>1</v>
      </c>
      <c r="I128" s="40">
        <v>1</v>
      </c>
      <c r="J128" s="40">
        <v>1</v>
      </c>
      <c r="K128" s="40">
        <v>1</v>
      </c>
      <c r="O128" s="40">
        <v>2</v>
      </c>
      <c r="S128" s="40">
        <v>1</v>
      </c>
      <c r="X128" s="40">
        <v>1</v>
      </c>
      <c r="AB128" s="40">
        <v>1</v>
      </c>
      <c r="AU128" s="40">
        <v>1</v>
      </c>
      <c r="AV128" s="40">
        <v>1</v>
      </c>
    </row>
    <row r="129" spans="1:53" x14ac:dyDescent="0.2">
      <c r="A129" s="40" t="s">
        <v>1274</v>
      </c>
      <c r="H129" s="40">
        <v>1</v>
      </c>
      <c r="I129" s="40">
        <v>1</v>
      </c>
      <c r="J129" s="40">
        <v>1</v>
      </c>
      <c r="K129" s="40">
        <v>1</v>
      </c>
      <c r="O129" s="40">
        <v>2</v>
      </c>
      <c r="S129" s="40">
        <v>1</v>
      </c>
      <c r="X129" s="40">
        <v>1</v>
      </c>
      <c r="AB129" s="40">
        <v>1</v>
      </c>
      <c r="AU129" s="40">
        <v>1</v>
      </c>
      <c r="AV129" s="40">
        <v>1</v>
      </c>
    </row>
    <row r="130" spans="1:53" x14ac:dyDescent="0.2">
      <c r="A130" s="40" t="s">
        <v>1275</v>
      </c>
      <c r="H130" s="40">
        <v>1</v>
      </c>
      <c r="I130" s="40">
        <v>1</v>
      </c>
      <c r="J130" s="40">
        <v>1</v>
      </c>
      <c r="K130" s="40">
        <v>1</v>
      </c>
      <c r="O130" s="40">
        <v>2</v>
      </c>
      <c r="S130" s="40">
        <v>1</v>
      </c>
      <c r="X130" s="40">
        <v>1</v>
      </c>
      <c r="AB130" s="40">
        <v>1</v>
      </c>
      <c r="AU130" s="40">
        <v>1</v>
      </c>
      <c r="AV130" s="40">
        <v>1</v>
      </c>
    </row>
    <row r="131" spans="1:53" x14ac:dyDescent="0.2">
      <c r="A131" s="40" t="s">
        <v>1276</v>
      </c>
      <c r="H131" s="40">
        <v>1</v>
      </c>
      <c r="I131" s="40">
        <v>1</v>
      </c>
      <c r="J131" s="40">
        <v>1</v>
      </c>
      <c r="K131" s="40">
        <v>1</v>
      </c>
      <c r="O131" s="40">
        <v>2</v>
      </c>
      <c r="S131" s="40">
        <v>1</v>
      </c>
      <c r="X131" s="40">
        <v>1</v>
      </c>
      <c r="AB131" s="40">
        <v>1</v>
      </c>
      <c r="AU131" s="40">
        <v>1</v>
      </c>
      <c r="AV131" s="40">
        <v>1</v>
      </c>
    </row>
    <row r="132" spans="1:53" x14ac:dyDescent="0.2">
      <c r="A132" s="40" t="s">
        <v>1277</v>
      </c>
      <c r="H132" s="40">
        <v>1</v>
      </c>
      <c r="I132" s="40">
        <v>1</v>
      </c>
      <c r="J132" s="40">
        <v>1</v>
      </c>
      <c r="K132" s="40">
        <v>1</v>
      </c>
      <c r="O132" s="40">
        <v>2</v>
      </c>
      <c r="S132" s="40">
        <v>1</v>
      </c>
      <c r="X132" s="40">
        <v>1</v>
      </c>
      <c r="AB132" s="40">
        <v>1</v>
      </c>
      <c r="AU132" s="40">
        <v>1</v>
      </c>
      <c r="AV132" s="40">
        <v>1</v>
      </c>
    </row>
    <row r="133" spans="1:53" x14ac:dyDescent="0.2">
      <c r="A133" s="40" t="s">
        <v>1278</v>
      </c>
      <c r="H133" s="40">
        <v>1</v>
      </c>
      <c r="I133" s="40">
        <v>1</v>
      </c>
      <c r="J133" s="40">
        <v>1</v>
      </c>
      <c r="K133" s="40">
        <v>1</v>
      </c>
      <c r="O133" s="40">
        <v>2</v>
      </c>
      <c r="S133" s="40">
        <v>1</v>
      </c>
      <c r="X133" s="40">
        <v>1</v>
      </c>
      <c r="AB133" s="40">
        <v>1</v>
      </c>
      <c r="AU133" s="40">
        <v>1</v>
      </c>
      <c r="AV133" s="40">
        <v>1</v>
      </c>
    </row>
    <row r="134" spans="1:53" s="48" customFormat="1" x14ac:dyDescent="0.2">
      <c r="A134" s="47" t="s">
        <v>1279</v>
      </c>
    </row>
    <row r="135" spans="1:53" x14ac:dyDescent="0.2">
      <c r="A135" s="40" t="s">
        <v>1280</v>
      </c>
      <c r="H135" s="40">
        <v>2</v>
      </c>
      <c r="I135" s="40">
        <v>1</v>
      </c>
      <c r="J135" s="40">
        <v>1</v>
      </c>
      <c r="K135" s="40">
        <v>1</v>
      </c>
      <c r="N135" s="49"/>
      <c r="O135" s="40">
        <v>5</v>
      </c>
      <c r="V135" s="40">
        <v>2</v>
      </c>
      <c r="X135" s="40">
        <v>2</v>
      </c>
      <c r="AI135" s="40">
        <v>1</v>
      </c>
      <c r="AJ135" s="40">
        <v>1</v>
      </c>
      <c r="AU135" s="40">
        <v>0</v>
      </c>
      <c r="AV135" s="40">
        <v>1</v>
      </c>
      <c r="BA135" s="40" t="s">
        <v>1545</v>
      </c>
    </row>
    <row r="136" spans="1:53" x14ac:dyDescent="0.2">
      <c r="A136" s="40" t="s">
        <v>1281</v>
      </c>
      <c r="H136" s="40">
        <v>1</v>
      </c>
      <c r="I136" s="40">
        <v>1</v>
      </c>
      <c r="J136" s="40">
        <v>1</v>
      </c>
      <c r="K136" s="40">
        <v>1</v>
      </c>
      <c r="O136" s="40">
        <v>2</v>
      </c>
      <c r="S136" s="40">
        <v>1</v>
      </c>
      <c r="X136" s="40">
        <v>1</v>
      </c>
      <c r="AB136" s="40">
        <v>1</v>
      </c>
      <c r="AU136" s="40">
        <v>1</v>
      </c>
      <c r="AV136" s="40">
        <v>1</v>
      </c>
    </row>
    <row r="137" spans="1:53" x14ac:dyDescent="0.2">
      <c r="A137" s="40" t="s">
        <v>1282</v>
      </c>
      <c r="F137" s="40">
        <v>1</v>
      </c>
      <c r="H137" s="40">
        <v>1</v>
      </c>
      <c r="I137" s="40">
        <v>2</v>
      </c>
      <c r="J137" s="40">
        <v>1</v>
      </c>
      <c r="K137" s="50">
        <v>1</v>
      </c>
      <c r="O137" s="40">
        <v>2</v>
      </c>
      <c r="P137" s="40" t="s">
        <v>1531</v>
      </c>
      <c r="V137" s="40">
        <v>1</v>
      </c>
      <c r="X137" s="40">
        <v>1</v>
      </c>
      <c r="AJ137" s="40">
        <v>1</v>
      </c>
      <c r="AU137" s="40">
        <v>1</v>
      </c>
      <c r="AV137" s="40">
        <v>1</v>
      </c>
    </row>
    <row r="138" spans="1:53" x14ac:dyDescent="0.2">
      <c r="A138" s="40" t="s">
        <v>1283</v>
      </c>
      <c r="F138" s="40">
        <v>1</v>
      </c>
      <c r="H138" s="40">
        <v>1</v>
      </c>
      <c r="I138" s="40">
        <v>2</v>
      </c>
      <c r="J138" s="40">
        <v>1</v>
      </c>
      <c r="K138" s="50">
        <v>1</v>
      </c>
      <c r="O138" s="40">
        <v>2</v>
      </c>
      <c r="P138" s="40" t="s">
        <v>1531</v>
      </c>
      <c r="V138" s="40">
        <v>1</v>
      </c>
      <c r="X138" s="40">
        <v>1</v>
      </c>
      <c r="AI138" s="40">
        <v>1</v>
      </c>
      <c r="AU138" s="40">
        <v>1</v>
      </c>
      <c r="AV138" s="40">
        <v>1</v>
      </c>
    </row>
    <row r="139" spans="1:53" s="48" customFormat="1" x14ac:dyDescent="0.2">
      <c r="A139" s="47" t="s">
        <v>1284</v>
      </c>
    </row>
    <row r="140" spans="1:53" x14ac:dyDescent="0.2">
      <c r="A140" s="40" t="s">
        <v>1285</v>
      </c>
      <c r="H140" s="40">
        <v>1</v>
      </c>
      <c r="I140" s="40">
        <v>1</v>
      </c>
      <c r="J140" s="40">
        <v>1</v>
      </c>
      <c r="K140" s="40">
        <v>1</v>
      </c>
      <c r="O140" s="40">
        <v>2</v>
      </c>
      <c r="S140" s="40">
        <v>1</v>
      </c>
      <c r="X140" s="40">
        <v>1</v>
      </c>
      <c r="AD140" s="40">
        <v>1</v>
      </c>
      <c r="AU140" s="40">
        <v>1</v>
      </c>
      <c r="AV140" s="40">
        <v>1</v>
      </c>
    </row>
    <row r="141" spans="1:53" x14ac:dyDescent="0.2">
      <c r="A141" s="40" t="s">
        <v>1286</v>
      </c>
      <c r="H141" s="40">
        <v>1</v>
      </c>
      <c r="I141" s="40">
        <v>1</v>
      </c>
      <c r="J141" s="40">
        <v>1</v>
      </c>
      <c r="K141" s="40">
        <v>1</v>
      </c>
      <c r="O141" s="40">
        <v>2</v>
      </c>
      <c r="S141" s="40">
        <v>1</v>
      </c>
      <c r="X141" s="40">
        <v>1</v>
      </c>
      <c r="AD141" s="40">
        <v>1</v>
      </c>
      <c r="AU141" s="40">
        <v>1</v>
      </c>
      <c r="AV141" s="40">
        <v>1</v>
      </c>
    </row>
    <row r="142" spans="1:53" x14ac:dyDescent="0.2">
      <c r="A142" s="40" t="s">
        <v>1287</v>
      </c>
      <c r="H142" s="40">
        <v>1</v>
      </c>
      <c r="I142" s="40">
        <v>1</v>
      </c>
      <c r="J142" s="40">
        <v>1</v>
      </c>
      <c r="K142" s="40">
        <v>1</v>
      </c>
      <c r="O142" s="40">
        <v>2</v>
      </c>
      <c r="S142" s="40">
        <v>1</v>
      </c>
      <c r="X142" s="40">
        <v>1</v>
      </c>
      <c r="AD142" s="40">
        <v>1</v>
      </c>
      <c r="AU142" s="40">
        <v>1</v>
      </c>
      <c r="AV142" s="40">
        <v>1</v>
      </c>
    </row>
    <row r="143" spans="1:53" x14ac:dyDescent="0.2">
      <c r="A143" s="40" t="s">
        <v>1288</v>
      </c>
      <c r="H143" s="40">
        <v>1</v>
      </c>
      <c r="I143" s="40">
        <v>1</v>
      </c>
      <c r="J143" s="40">
        <v>1</v>
      </c>
      <c r="K143" s="40">
        <v>1</v>
      </c>
      <c r="O143" s="40">
        <v>2</v>
      </c>
      <c r="S143" s="40">
        <v>1</v>
      </c>
      <c r="X143" s="40">
        <v>1</v>
      </c>
      <c r="AD143" s="40">
        <v>1</v>
      </c>
      <c r="AU143" s="40">
        <v>1</v>
      </c>
      <c r="AV143" s="40">
        <v>1</v>
      </c>
    </row>
    <row r="144" spans="1:53" s="48" customFormat="1" x14ac:dyDescent="0.2">
      <c r="A144" s="47" t="s">
        <v>1289</v>
      </c>
    </row>
    <row r="145" spans="1:53" x14ac:dyDescent="0.2">
      <c r="A145" s="40" t="s">
        <v>1290</v>
      </c>
      <c r="D145" s="40">
        <v>1</v>
      </c>
      <c r="H145" s="40">
        <v>1</v>
      </c>
      <c r="I145" s="40">
        <v>2</v>
      </c>
      <c r="J145" s="40">
        <v>1</v>
      </c>
      <c r="K145" s="40">
        <v>1</v>
      </c>
      <c r="O145" s="40">
        <v>2</v>
      </c>
      <c r="P145" s="40">
        <v>2</v>
      </c>
      <c r="U145" s="40">
        <v>1</v>
      </c>
      <c r="Z145" s="40">
        <v>1</v>
      </c>
      <c r="AA145" s="40" t="s">
        <v>1513</v>
      </c>
      <c r="AO145" s="40">
        <v>1</v>
      </c>
      <c r="AU145" s="40">
        <v>1</v>
      </c>
      <c r="AV145" s="40">
        <v>2</v>
      </c>
      <c r="AX145" s="40">
        <v>10</v>
      </c>
      <c r="AY145" s="40">
        <v>0</v>
      </c>
      <c r="AZ145" s="40" t="s">
        <v>1535</v>
      </c>
    </row>
    <row r="146" spans="1:53" x14ac:dyDescent="0.2">
      <c r="A146" s="40" t="s">
        <v>1291</v>
      </c>
      <c r="D146" s="40">
        <v>1</v>
      </c>
      <c r="H146" s="40">
        <v>1</v>
      </c>
      <c r="I146" s="40">
        <v>1</v>
      </c>
      <c r="J146" s="40">
        <v>1</v>
      </c>
      <c r="K146" s="40">
        <v>1</v>
      </c>
      <c r="O146" s="40">
        <v>5</v>
      </c>
      <c r="S146" s="40">
        <v>1</v>
      </c>
      <c r="Y146" s="40">
        <v>1</v>
      </c>
      <c r="AA146" s="40" t="s">
        <v>1513</v>
      </c>
      <c r="AB146" s="40">
        <v>1</v>
      </c>
      <c r="AU146" s="40">
        <v>0</v>
      </c>
      <c r="AV146" s="40">
        <v>2</v>
      </c>
      <c r="AX146" s="40">
        <v>9</v>
      </c>
      <c r="AY146" s="40">
        <v>0</v>
      </c>
      <c r="BA146" s="40" t="s">
        <v>1546</v>
      </c>
    </row>
    <row r="147" spans="1:53" x14ac:dyDescent="0.2">
      <c r="A147" s="40" t="s">
        <v>1292</v>
      </c>
      <c r="D147" s="40">
        <v>1</v>
      </c>
      <c r="H147" s="40">
        <v>1</v>
      </c>
      <c r="I147" s="40">
        <v>1</v>
      </c>
      <c r="J147" s="40">
        <v>1</v>
      </c>
      <c r="K147" s="40">
        <v>1</v>
      </c>
      <c r="O147" s="40">
        <v>5</v>
      </c>
      <c r="S147" s="40">
        <v>1</v>
      </c>
      <c r="Y147" s="40">
        <v>1</v>
      </c>
      <c r="AA147" s="40" t="s">
        <v>1513</v>
      </c>
      <c r="AB147" s="40">
        <v>1</v>
      </c>
      <c r="AU147" s="40">
        <v>0</v>
      </c>
      <c r="AV147" s="40">
        <v>2</v>
      </c>
      <c r="AX147" s="40">
        <v>7</v>
      </c>
      <c r="AY147" s="40">
        <v>0</v>
      </c>
      <c r="BA147" s="40" t="s">
        <v>1547</v>
      </c>
    </row>
    <row r="148" spans="1:53" x14ac:dyDescent="0.2">
      <c r="A148" s="40" t="s">
        <v>1293</v>
      </c>
      <c r="D148" s="40">
        <v>1</v>
      </c>
      <c r="H148" s="40">
        <v>1</v>
      </c>
      <c r="I148" s="40">
        <v>1</v>
      </c>
      <c r="J148" s="40">
        <v>1</v>
      </c>
      <c r="K148" s="40">
        <v>1</v>
      </c>
      <c r="O148" s="40">
        <v>5</v>
      </c>
      <c r="S148" s="40">
        <v>1</v>
      </c>
      <c r="Z148" s="40">
        <v>1</v>
      </c>
      <c r="AA148" s="40" t="s">
        <v>1519</v>
      </c>
      <c r="AB148" s="40">
        <v>1</v>
      </c>
      <c r="AU148" s="40">
        <v>0</v>
      </c>
      <c r="AV148" s="40">
        <v>2</v>
      </c>
      <c r="AX148" s="40">
        <v>6</v>
      </c>
      <c r="AY148" s="40">
        <v>0</v>
      </c>
      <c r="BA148" s="40" t="s">
        <v>1682</v>
      </c>
    </row>
    <row r="149" spans="1:53" x14ac:dyDescent="0.2">
      <c r="A149" s="40" t="s">
        <v>1294</v>
      </c>
      <c r="D149" s="50">
        <v>1</v>
      </c>
      <c r="H149" s="40">
        <v>1</v>
      </c>
      <c r="I149" s="40">
        <v>1</v>
      </c>
      <c r="J149" s="40">
        <v>1</v>
      </c>
      <c r="K149" s="40">
        <v>1</v>
      </c>
      <c r="O149" s="40">
        <v>5</v>
      </c>
      <c r="S149" s="40">
        <v>1</v>
      </c>
      <c r="Z149" s="40">
        <v>1</v>
      </c>
      <c r="AA149" s="40" t="s">
        <v>1519</v>
      </c>
      <c r="AB149" s="40">
        <v>1</v>
      </c>
      <c r="AU149" s="40">
        <v>0</v>
      </c>
      <c r="AV149" s="40">
        <v>2</v>
      </c>
      <c r="AX149" s="40">
        <v>8</v>
      </c>
      <c r="AY149" s="40">
        <v>0</v>
      </c>
      <c r="BA149" s="40" t="s">
        <v>1682</v>
      </c>
    </row>
    <row r="150" spans="1:53" x14ac:dyDescent="0.2">
      <c r="A150" s="40" t="s">
        <v>1295</v>
      </c>
      <c r="D150" s="50">
        <v>1</v>
      </c>
      <c r="H150" s="40">
        <v>1</v>
      </c>
      <c r="I150" s="40">
        <v>1</v>
      </c>
      <c r="J150" s="40">
        <v>1</v>
      </c>
      <c r="K150" s="40">
        <v>1</v>
      </c>
      <c r="O150" s="40">
        <v>5</v>
      </c>
      <c r="S150" s="40">
        <v>1</v>
      </c>
      <c r="Z150" s="40">
        <v>1</v>
      </c>
      <c r="AA150" s="40" t="s">
        <v>1519</v>
      </c>
      <c r="AB150" s="40">
        <v>1</v>
      </c>
      <c r="AU150" s="40">
        <v>0</v>
      </c>
      <c r="AV150" s="40">
        <v>2</v>
      </c>
      <c r="AX150" s="40">
        <v>7</v>
      </c>
      <c r="AY150" s="40">
        <v>0</v>
      </c>
      <c r="BA150" s="40" t="s">
        <v>1682</v>
      </c>
    </row>
    <row r="151" spans="1:53" x14ac:dyDescent="0.2">
      <c r="A151" s="40" t="s">
        <v>1296</v>
      </c>
      <c r="D151" s="40">
        <v>1</v>
      </c>
      <c r="H151" s="40">
        <v>1</v>
      </c>
      <c r="I151" s="40">
        <v>2</v>
      </c>
      <c r="J151" s="40">
        <v>1</v>
      </c>
      <c r="K151" s="40">
        <v>1</v>
      </c>
      <c r="O151" s="40">
        <v>2</v>
      </c>
      <c r="P151" s="40">
        <v>3</v>
      </c>
      <c r="U151" s="40">
        <v>1</v>
      </c>
      <c r="Z151" s="40">
        <v>1</v>
      </c>
      <c r="AA151" s="40" t="s">
        <v>1542</v>
      </c>
      <c r="AO151" s="40">
        <v>1</v>
      </c>
      <c r="AU151" s="40">
        <v>0</v>
      </c>
      <c r="AV151" s="40">
        <v>2</v>
      </c>
      <c r="AX151" s="40">
        <v>8</v>
      </c>
      <c r="AY151" s="40">
        <v>0</v>
      </c>
      <c r="AZ151" s="40" t="s">
        <v>1514</v>
      </c>
      <c r="BA151" s="40" t="s">
        <v>1648</v>
      </c>
    </row>
    <row r="152" spans="1:53" x14ac:dyDescent="0.2">
      <c r="A152" s="40" t="s">
        <v>1297</v>
      </c>
      <c r="D152" s="50">
        <v>1</v>
      </c>
      <c r="H152" s="40">
        <v>1</v>
      </c>
      <c r="I152" s="40">
        <v>1</v>
      </c>
      <c r="J152" s="40">
        <v>1</v>
      </c>
      <c r="K152" s="40">
        <v>1</v>
      </c>
      <c r="O152" s="40">
        <v>5</v>
      </c>
      <c r="S152" s="40">
        <v>1</v>
      </c>
      <c r="Z152" s="40">
        <v>1</v>
      </c>
      <c r="AA152" s="40" t="s">
        <v>1542</v>
      </c>
      <c r="AB152" s="40">
        <v>1</v>
      </c>
      <c r="AU152" s="40">
        <v>0</v>
      </c>
      <c r="AV152" s="40">
        <v>2</v>
      </c>
      <c r="AX152" s="40">
        <v>8</v>
      </c>
      <c r="AY152" s="40">
        <v>0</v>
      </c>
      <c r="BA152" s="40" t="s">
        <v>1682</v>
      </c>
    </row>
    <row r="153" spans="1:53" x14ac:dyDescent="0.2">
      <c r="A153" s="40" t="s">
        <v>1298</v>
      </c>
      <c r="D153" s="40">
        <v>1</v>
      </c>
      <c r="H153" s="40">
        <v>1</v>
      </c>
      <c r="I153" s="40">
        <v>2</v>
      </c>
      <c r="J153" s="40">
        <v>1</v>
      </c>
      <c r="K153" s="40">
        <v>1</v>
      </c>
      <c r="O153" s="40">
        <v>2</v>
      </c>
      <c r="P153" s="40">
        <v>3</v>
      </c>
      <c r="U153" s="40">
        <v>1</v>
      </c>
      <c r="Z153" s="40">
        <v>1</v>
      </c>
      <c r="AA153" s="40" t="s">
        <v>1542</v>
      </c>
      <c r="AO153" s="40">
        <v>1</v>
      </c>
      <c r="AU153" s="40">
        <v>0</v>
      </c>
      <c r="AV153" s="40">
        <v>2</v>
      </c>
      <c r="AX153" s="40">
        <v>10</v>
      </c>
      <c r="AY153" s="40">
        <v>0</v>
      </c>
      <c r="AZ153" s="40" t="s">
        <v>1514</v>
      </c>
      <c r="BA153" s="40" t="s">
        <v>1649</v>
      </c>
    </row>
    <row r="154" spans="1:53" x14ac:dyDescent="0.2">
      <c r="A154" s="40" t="s">
        <v>1299</v>
      </c>
      <c r="D154" s="40">
        <v>1</v>
      </c>
      <c r="H154" s="40">
        <v>1</v>
      </c>
      <c r="I154" s="40">
        <v>1</v>
      </c>
      <c r="J154" s="40">
        <v>1</v>
      </c>
      <c r="K154" s="40">
        <v>1</v>
      </c>
      <c r="O154" s="40">
        <v>2</v>
      </c>
      <c r="V154" s="40">
        <v>1</v>
      </c>
      <c r="Z154" s="40">
        <v>1</v>
      </c>
      <c r="AA154" s="40" t="s">
        <v>1519</v>
      </c>
      <c r="AK154" s="40">
        <v>1</v>
      </c>
      <c r="AU154" s="40">
        <v>1</v>
      </c>
      <c r="AV154" s="40">
        <v>2</v>
      </c>
      <c r="AX154" s="40">
        <v>8</v>
      </c>
      <c r="BA154" s="40" t="s">
        <v>1548</v>
      </c>
    </row>
    <row r="155" spans="1:53" x14ac:dyDescent="0.2">
      <c r="A155" s="40" t="s">
        <v>1300</v>
      </c>
      <c r="D155" s="40">
        <v>1</v>
      </c>
      <c r="H155" s="40">
        <v>1</v>
      </c>
      <c r="I155" s="40">
        <v>2</v>
      </c>
      <c r="J155" s="40">
        <v>1</v>
      </c>
      <c r="K155" s="40">
        <v>1</v>
      </c>
      <c r="O155" s="40">
        <v>2</v>
      </c>
      <c r="P155" s="40">
        <v>3</v>
      </c>
      <c r="U155" s="40">
        <v>1</v>
      </c>
      <c r="Z155" s="40">
        <v>1</v>
      </c>
      <c r="AA155" s="40" t="s">
        <v>1542</v>
      </c>
      <c r="AO155" s="40">
        <v>1</v>
      </c>
      <c r="AU155" s="40">
        <v>0</v>
      </c>
      <c r="AV155" s="40">
        <v>2</v>
      </c>
      <c r="AX155" s="40">
        <v>10</v>
      </c>
      <c r="AZ155" s="40" t="s">
        <v>1514</v>
      </c>
      <c r="BA155" s="40" t="s">
        <v>1649</v>
      </c>
    </row>
    <row r="156" spans="1:53" x14ac:dyDescent="0.2">
      <c r="A156" s="40" t="s">
        <v>1301</v>
      </c>
      <c r="D156" s="40">
        <v>1</v>
      </c>
      <c r="H156" s="40">
        <v>1</v>
      </c>
      <c r="I156" s="40">
        <v>1</v>
      </c>
      <c r="J156" s="40">
        <v>1</v>
      </c>
      <c r="K156" s="40">
        <v>1</v>
      </c>
      <c r="O156" s="40">
        <v>2</v>
      </c>
      <c r="V156" s="40">
        <v>1</v>
      </c>
      <c r="Z156" s="40">
        <v>1</v>
      </c>
      <c r="AA156" s="40" t="s">
        <v>1542</v>
      </c>
      <c r="AK156" s="40">
        <v>1</v>
      </c>
      <c r="AU156" s="40">
        <v>1</v>
      </c>
      <c r="AV156" s="40">
        <v>2</v>
      </c>
      <c r="AX156" s="40">
        <v>6</v>
      </c>
    </row>
    <row r="157" spans="1:53" x14ac:dyDescent="0.2">
      <c r="A157" s="40" t="s">
        <v>1302</v>
      </c>
      <c r="D157" s="50">
        <v>1</v>
      </c>
      <c r="H157" s="40">
        <v>1</v>
      </c>
      <c r="I157" s="40">
        <v>1</v>
      </c>
      <c r="J157" s="40">
        <v>1</v>
      </c>
      <c r="K157" s="40">
        <v>1</v>
      </c>
      <c r="O157" s="40">
        <v>5</v>
      </c>
      <c r="S157" s="40">
        <v>1</v>
      </c>
      <c r="Y157" s="40">
        <v>1</v>
      </c>
      <c r="AA157" s="40" t="s">
        <v>1542</v>
      </c>
      <c r="AB157" s="40">
        <v>1</v>
      </c>
      <c r="AU157" s="40">
        <v>0</v>
      </c>
      <c r="AV157" s="40">
        <v>2</v>
      </c>
      <c r="AX157" s="40">
        <v>8</v>
      </c>
      <c r="BA157" s="40" t="s">
        <v>1682</v>
      </c>
    </row>
    <row r="158" spans="1:53" x14ac:dyDescent="0.2">
      <c r="A158" s="40" t="s">
        <v>1303</v>
      </c>
      <c r="H158" s="40">
        <v>1</v>
      </c>
      <c r="I158" s="40">
        <v>1</v>
      </c>
      <c r="J158" s="40">
        <v>1</v>
      </c>
      <c r="K158" s="40">
        <v>1</v>
      </c>
      <c r="O158" s="40">
        <v>5</v>
      </c>
      <c r="S158" s="40">
        <v>1</v>
      </c>
      <c r="Z158" s="40">
        <v>1</v>
      </c>
      <c r="AA158" s="40" t="s">
        <v>1519</v>
      </c>
      <c r="AP158" s="40">
        <v>1</v>
      </c>
      <c r="AU158" s="40">
        <v>1</v>
      </c>
      <c r="AV158" s="40">
        <v>2</v>
      </c>
      <c r="AX158" s="40">
        <v>10</v>
      </c>
    </row>
    <row r="159" spans="1:53" x14ac:dyDescent="0.2">
      <c r="A159" s="40" t="s">
        <v>1304</v>
      </c>
      <c r="D159" s="50">
        <v>1</v>
      </c>
      <c r="H159" s="40">
        <v>1</v>
      </c>
      <c r="I159" s="40">
        <v>1</v>
      </c>
      <c r="J159" s="40">
        <v>1</v>
      </c>
      <c r="K159" s="40">
        <v>1</v>
      </c>
      <c r="O159" s="40">
        <v>5</v>
      </c>
      <c r="S159" s="40">
        <v>1</v>
      </c>
      <c r="Z159" s="40">
        <v>1</v>
      </c>
      <c r="AA159" s="40" t="s">
        <v>1542</v>
      </c>
      <c r="AB159" s="40">
        <v>1</v>
      </c>
      <c r="AU159" s="40">
        <v>0</v>
      </c>
      <c r="AV159" s="40">
        <v>2</v>
      </c>
      <c r="AX159" s="40">
        <v>7</v>
      </c>
      <c r="BA159" s="40" t="s">
        <v>1682</v>
      </c>
    </row>
    <row r="160" spans="1:53" x14ac:dyDescent="0.2">
      <c r="A160" s="40" t="s">
        <v>1305</v>
      </c>
      <c r="D160" s="40">
        <v>1</v>
      </c>
      <c r="H160" s="40">
        <v>1</v>
      </c>
      <c r="I160" s="40">
        <v>1</v>
      </c>
      <c r="J160" s="40">
        <v>1</v>
      </c>
      <c r="K160" s="40">
        <v>1</v>
      </c>
      <c r="O160" s="40">
        <v>2</v>
      </c>
      <c r="P160" s="40">
        <v>2</v>
      </c>
      <c r="U160" s="40">
        <v>1</v>
      </c>
      <c r="Z160" s="40">
        <v>1</v>
      </c>
      <c r="AA160" s="40" t="s">
        <v>1542</v>
      </c>
      <c r="AO160" s="40">
        <v>1</v>
      </c>
      <c r="AU160" s="40">
        <v>1</v>
      </c>
      <c r="AV160" s="40">
        <v>2</v>
      </c>
      <c r="AX160" s="40">
        <v>12</v>
      </c>
      <c r="AZ160" s="40" t="s">
        <v>1514</v>
      </c>
    </row>
    <row r="161" spans="1:53" x14ac:dyDescent="0.2">
      <c r="A161" s="40" t="s">
        <v>1306</v>
      </c>
      <c r="H161" s="40">
        <v>1</v>
      </c>
      <c r="I161" s="40">
        <v>1</v>
      </c>
      <c r="J161" s="40">
        <v>1</v>
      </c>
      <c r="N161" s="40">
        <v>1</v>
      </c>
      <c r="O161" s="40">
        <v>5</v>
      </c>
      <c r="V161" s="40">
        <v>1</v>
      </c>
      <c r="X161" s="40">
        <v>1</v>
      </c>
      <c r="AJ161" s="40">
        <v>1</v>
      </c>
      <c r="AU161" s="40">
        <v>1</v>
      </c>
      <c r="AV161" s="40">
        <v>1</v>
      </c>
    </row>
    <row r="162" spans="1:53" s="48" customFormat="1" x14ac:dyDescent="0.2">
      <c r="A162" s="47" t="s">
        <v>1307</v>
      </c>
    </row>
    <row r="163" spans="1:53" x14ac:dyDescent="0.2">
      <c r="A163" s="40" t="s">
        <v>1308</v>
      </c>
      <c r="H163" s="40">
        <v>1</v>
      </c>
      <c r="I163" s="40">
        <v>1</v>
      </c>
      <c r="J163" s="40">
        <v>1</v>
      </c>
      <c r="K163" s="40">
        <v>1</v>
      </c>
      <c r="O163" s="40">
        <v>5</v>
      </c>
      <c r="P163" s="40" t="s">
        <v>1531</v>
      </c>
      <c r="W163" s="40">
        <v>1</v>
      </c>
      <c r="Z163" s="40">
        <v>1</v>
      </c>
      <c r="AA163" s="40" t="s">
        <v>1542</v>
      </c>
      <c r="AM163" s="40">
        <v>1</v>
      </c>
      <c r="AU163" s="40">
        <v>1</v>
      </c>
      <c r="AV163" s="40">
        <v>2</v>
      </c>
      <c r="AX163" s="40" t="s">
        <v>1522</v>
      </c>
    </row>
    <row r="164" spans="1:53" x14ac:dyDescent="0.2">
      <c r="A164" s="40" t="s">
        <v>1309</v>
      </c>
      <c r="H164" s="40">
        <v>1</v>
      </c>
      <c r="I164" s="40">
        <v>1</v>
      </c>
      <c r="J164" s="40">
        <v>1</v>
      </c>
      <c r="K164" s="40">
        <v>1</v>
      </c>
      <c r="O164" s="40">
        <v>5</v>
      </c>
      <c r="P164" s="40" t="s">
        <v>1531</v>
      </c>
      <c r="W164" s="40">
        <v>1</v>
      </c>
      <c r="Z164" s="40">
        <v>1</v>
      </c>
      <c r="AA164" s="40" t="s">
        <v>1519</v>
      </c>
      <c r="AM164" s="40">
        <v>1</v>
      </c>
      <c r="AU164" s="40">
        <v>1</v>
      </c>
      <c r="AV164" s="40">
        <v>2</v>
      </c>
      <c r="AX164" s="40" t="s">
        <v>1522</v>
      </c>
    </row>
    <row r="165" spans="1:53" x14ac:dyDescent="0.2">
      <c r="A165" s="40" t="s">
        <v>1310</v>
      </c>
      <c r="H165" s="40">
        <v>1</v>
      </c>
      <c r="I165" s="40">
        <v>1</v>
      </c>
      <c r="J165" s="40">
        <v>1</v>
      </c>
      <c r="K165" s="40">
        <v>1</v>
      </c>
      <c r="O165" s="40">
        <v>5</v>
      </c>
      <c r="P165" s="40" t="s">
        <v>1531</v>
      </c>
      <c r="W165" s="40">
        <v>1</v>
      </c>
      <c r="Z165" s="40">
        <v>1</v>
      </c>
      <c r="AA165" s="40" t="s">
        <v>1519</v>
      </c>
      <c r="AM165" s="40">
        <v>1</v>
      </c>
      <c r="AU165" s="40">
        <v>1</v>
      </c>
      <c r="AV165" s="40">
        <v>2</v>
      </c>
      <c r="AX165" s="40" t="s">
        <v>1522</v>
      </c>
    </row>
    <row r="166" spans="1:53" x14ac:dyDescent="0.2">
      <c r="A166" s="40" t="s">
        <v>1311</v>
      </c>
      <c r="H166" s="40">
        <v>1</v>
      </c>
      <c r="I166" s="40">
        <v>1</v>
      </c>
      <c r="J166" s="40">
        <v>1</v>
      </c>
      <c r="K166" s="40">
        <v>1</v>
      </c>
      <c r="O166" s="40">
        <v>5</v>
      </c>
      <c r="P166" s="40" t="s">
        <v>1531</v>
      </c>
      <c r="W166" s="40">
        <v>1</v>
      </c>
      <c r="Z166" s="40">
        <v>1</v>
      </c>
      <c r="AA166" s="40" t="s">
        <v>1519</v>
      </c>
      <c r="AM166" s="40">
        <v>1</v>
      </c>
      <c r="AU166" s="40">
        <v>1</v>
      </c>
      <c r="AV166" s="40">
        <v>2</v>
      </c>
      <c r="AX166" s="40" t="s">
        <v>1522</v>
      </c>
    </row>
    <row r="167" spans="1:53" x14ac:dyDescent="0.2">
      <c r="A167" s="40" t="s">
        <v>1312</v>
      </c>
      <c r="H167" s="40">
        <v>1</v>
      </c>
      <c r="I167" s="40">
        <v>1</v>
      </c>
      <c r="J167" s="40">
        <v>1</v>
      </c>
      <c r="K167" s="40">
        <v>1</v>
      </c>
      <c r="O167" s="40">
        <v>5</v>
      </c>
      <c r="P167" s="40" t="s">
        <v>1531</v>
      </c>
      <c r="W167" s="40">
        <v>1</v>
      </c>
      <c r="Y167" s="40">
        <v>1</v>
      </c>
      <c r="AA167" s="40" t="s">
        <v>1519</v>
      </c>
      <c r="AM167" s="40">
        <v>1</v>
      </c>
      <c r="AU167" s="40">
        <v>1</v>
      </c>
      <c r="AV167" s="40">
        <v>2</v>
      </c>
      <c r="AX167" s="40" t="s">
        <v>1522</v>
      </c>
    </row>
    <row r="168" spans="1:53" x14ac:dyDescent="0.2">
      <c r="A168" s="40" t="s">
        <v>1313</v>
      </c>
      <c r="H168" s="40">
        <v>1</v>
      </c>
      <c r="I168" s="40">
        <v>1</v>
      </c>
      <c r="J168" s="40">
        <v>1</v>
      </c>
      <c r="K168" s="40">
        <v>1</v>
      </c>
      <c r="O168" s="40">
        <v>5</v>
      </c>
      <c r="P168" s="40" t="s">
        <v>1531</v>
      </c>
      <c r="W168" s="40">
        <v>1</v>
      </c>
      <c r="Y168" s="40">
        <v>1</v>
      </c>
      <c r="AA168" s="40" t="s">
        <v>1519</v>
      </c>
      <c r="AM168" s="40">
        <v>1</v>
      </c>
      <c r="AU168" s="40">
        <v>1</v>
      </c>
      <c r="AV168" s="40">
        <v>2</v>
      </c>
      <c r="AX168" s="40" t="s">
        <v>1522</v>
      </c>
    </row>
    <row r="169" spans="1:53" x14ac:dyDescent="0.2">
      <c r="A169" s="40" t="s">
        <v>1314</v>
      </c>
      <c r="H169" s="40">
        <v>1</v>
      </c>
      <c r="I169" s="40">
        <v>1</v>
      </c>
      <c r="J169" s="40">
        <v>1</v>
      </c>
      <c r="K169" s="40">
        <v>1</v>
      </c>
      <c r="O169" s="40">
        <v>5</v>
      </c>
      <c r="P169" s="40" t="s">
        <v>1531</v>
      </c>
      <c r="W169" s="40">
        <v>1</v>
      </c>
      <c r="Z169" s="40">
        <v>1</v>
      </c>
      <c r="AA169" s="40" t="s">
        <v>1542</v>
      </c>
      <c r="AM169" s="40">
        <v>1</v>
      </c>
      <c r="AU169" s="40">
        <v>1</v>
      </c>
      <c r="AV169" s="40">
        <v>2</v>
      </c>
      <c r="AX169" s="40" t="s">
        <v>1522</v>
      </c>
    </row>
    <row r="170" spans="1:53" s="48" customFormat="1" x14ac:dyDescent="0.2">
      <c r="A170" s="47" t="s">
        <v>1315</v>
      </c>
    </row>
    <row r="171" spans="1:53" x14ac:dyDescent="0.2">
      <c r="A171" s="40" t="s">
        <v>1316</v>
      </c>
      <c r="H171" s="40">
        <v>1</v>
      </c>
      <c r="I171" s="40">
        <v>1</v>
      </c>
      <c r="J171" s="40">
        <v>1</v>
      </c>
      <c r="K171" s="40">
        <v>1</v>
      </c>
      <c r="O171" s="40">
        <v>2</v>
      </c>
      <c r="S171" s="40">
        <v>1</v>
      </c>
      <c r="X171" s="40">
        <v>1</v>
      </c>
      <c r="AI171" s="40">
        <v>1</v>
      </c>
      <c r="AU171" s="40">
        <v>0</v>
      </c>
      <c r="AV171" s="40">
        <v>1</v>
      </c>
      <c r="BA171" s="40" t="s">
        <v>1549</v>
      </c>
    </row>
    <row r="172" spans="1:53" x14ac:dyDescent="0.2">
      <c r="A172" s="40" t="s">
        <v>1317</v>
      </c>
      <c r="F172" s="40">
        <v>1</v>
      </c>
      <c r="H172" s="40">
        <v>1</v>
      </c>
      <c r="I172" s="40">
        <v>1</v>
      </c>
      <c r="J172" s="40">
        <v>1</v>
      </c>
      <c r="K172" s="40">
        <v>1</v>
      </c>
      <c r="O172" s="40">
        <v>2</v>
      </c>
      <c r="P172" s="40" t="s">
        <v>1531</v>
      </c>
      <c r="S172" s="40">
        <v>1</v>
      </c>
      <c r="X172" s="40">
        <v>1</v>
      </c>
      <c r="AB172" s="40">
        <v>1</v>
      </c>
      <c r="AU172" s="40">
        <v>1</v>
      </c>
      <c r="AV172" s="40">
        <v>1</v>
      </c>
    </row>
    <row r="173" spans="1:53" x14ac:dyDescent="0.2">
      <c r="A173" s="40" t="s">
        <v>1318</v>
      </c>
      <c r="H173" s="40">
        <v>1</v>
      </c>
      <c r="I173" s="40">
        <v>1</v>
      </c>
      <c r="J173" s="40">
        <v>1</v>
      </c>
      <c r="K173" s="40">
        <v>1</v>
      </c>
      <c r="O173" s="40">
        <v>4</v>
      </c>
      <c r="S173" s="40">
        <v>1</v>
      </c>
      <c r="X173" s="40">
        <v>1</v>
      </c>
      <c r="AB173" s="40">
        <v>1</v>
      </c>
      <c r="AU173" s="40">
        <v>1</v>
      </c>
      <c r="AV173" s="40">
        <v>1</v>
      </c>
    </row>
    <row r="174" spans="1:53" x14ac:dyDescent="0.2">
      <c r="A174" s="40" t="s">
        <v>1319</v>
      </c>
      <c r="H174" s="40">
        <v>1</v>
      </c>
      <c r="I174" s="40">
        <v>1</v>
      </c>
      <c r="J174" s="40">
        <v>1</v>
      </c>
      <c r="K174" s="40">
        <v>1</v>
      </c>
      <c r="O174" s="40">
        <v>2</v>
      </c>
      <c r="S174" s="40">
        <v>1</v>
      </c>
      <c r="X174" s="40">
        <v>1</v>
      </c>
      <c r="AI174" s="40">
        <v>1</v>
      </c>
      <c r="AU174" s="40">
        <v>1</v>
      </c>
      <c r="AV174" s="40">
        <v>1</v>
      </c>
    </row>
    <row r="175" spans="1:53" x14ac:dyDescent="0.2">
      <c r="A175" s="40" t="s">
        <v>1320</v>
      </c>
      <c r="H175" s="40">
        <v>1</v>
      </c>
      <c r="I175" s="40">
        <v>1</v>
      </c>
      <c r="J175" s="40">
        <v>1</v>
      </c>
      <c r="K175" s="40">
        <v>1</v>
      </c>
      <c r="O175" s="40">
        <v>4</v>
      </c>
      <c r="S175" s="40">
        <v>1</v>
      </c>
      <c r="X175" s="40">
        <v>1</v>
      </c>
      <c r="AI175" s="40">
        <v>1</v>
      </c>
      <c r="AU175" s="40">
        <v>1</v>
      </c>
      <c r="AV175" s="40">
        <v>1</v>
      </c>
    </row>
    <row r="176" spans="1:53" x14ac:dyDescent="0.2">
      <c r="A176" s="40" t="s">
        <v>1321</v>
      </c>
      <c r="H176" s="40">
        <v>1</v>
      </c>
      <c r="I176" s="40">
        <v>1</v>
      </c>
      <c r="J176" s="40">
        <v>1</v>
      </c>
      <c r="K176" s="40">
        <v>1</v>
      </c>
      <c r="O176" s="40">
        <v>5</v>
      </c>
      <c r="W176" s="40">
        <v>1</v>
      </c>
      <c r="Y176" s="40">
        <v>1</v>
      </c>
      <c r="AA176" s="40" t="s">
        <v>1542</v>
      </c>
      <c r="AM176" s="40">
        <v>1</v>
      </c>
      <c r="AU176" s="40">
        <v>1</v>
      </c>
      <c r="AV176" s="40">
        <v>2</v>
      </c>
      <c r="AX176" s="40" t="s">
        <v>1522</v>
      </c>
      <c r="BA176" s="40" t="s">
        <v>1550</v>
      </c>
    </row>
    <row r="177" spans="1:53" x14ac:dyDescent="0.2">
      <c r="A177" s="40" t="s">
        <v>1322</v>
      </c>
      <c r="H177" s="40">
        <v>1</v>
      </c>
      <c r="I177" s="40">
        <v>1</v>
      </c>
      <c r="J177" s="40">
        <v>1</v>
      </c>
      <c r="K177" s="40">
        <v>1</v>
      </c>
      <c r="O177" s="40">
        <v>2</v>
      </c>
      <c r="S177" s="40">
        <v>1</v>
      </c>
      <c r="X177" s="40">
        <v>1</v>
      </c>
      <c r="AB177" s="40">
        <v>1</v>
      </c>
      <c r="AU177" s="40">
        <v>1</v>
      </c>
      <c r="AV177" s="40">
        <v>1</v>
      </c>
      <c r="BA177" s="40" t="s">
        <v>1551</v>
      </c>
    </row>
    <row r="178" spans="1:53" x14ac:dyDescent="0.2">
      <c r="A178" s="40" t="s">
        <v>1323</v>
      </c>
      <c r="E178" s="40">
        <v>1</v>
      </c>
      <c r="H178" s="40">
        <v>1</v>
      </c>
      <c r="I178" s="40">
        <v>1</v>
      </c>
      <c r="J178" s="40">
        <v>1</v>
      </c>
      <c r="K178" s="40">
        <v>1</v>
      </c>
      <c r="O178" s="40">
        <v>2</v>
      </c>
      <c r="S178" s="40">
        <v>1</v>
      </c>
      <c r="Z178" s="40">
        <v>1</v>
      </c>
      <c r="AA178" s="40" t="s">
        <v>1542</v>
      </c>
      <c r="AB178" s="40">
        <v>1</v>
      </c>
      <c r="AU178" s="40">
        <v>1</v>
      </c>
      <c r="AV178" s="40">
        <v>3</v>
      </c>
      <c r="AX178" s="40">
        <v>6</v>
      </c>
      <c r="AY178" s="40">
        <v>0</v>
      </c>
    </row>
    <row r="179" spans="1:53" x14ac:dyDescent="0.2">
      <c r="A179" s="40" t="s">
        <v>1324</v>
      </c>
      <c r="H179" s="40">
        <v>1</v>
      </c>
      <c r="I179" s="40">
        <v>1</v>
      </c>
      <c r="J179" s="40">
        <v>1</v>
      </c>
      <c r="K179" s="40">
        <v>1</v>
      </c>
      <c r="O179" s="40">
        <v>2</v>
      </c>
      <c r="S179" s="40">
        <v>1</v>
      </c>
      <c r="X179" s="40">
        <v>1</v>
      </c>
      <c r="AB179" s="40">
        <v>1</v>
      </c>
      <c r="AU179" s="40">
        <v>1</v>
      </c>
      <c r="AV179" s="40">
        <v>1</v>
      </c>
      <c r="BA179" s="40" t="s">
        <v>1552</v>
      </c>
    </row>
    <row r="180" spans="1:53" x14ac:dyDescent="0.2">
      <c r="A180" s="40" t="s">
        <v>1325</v>
      </c>
      <c r="H180" s="40">
        <v>1</v>
      </c>
      <c r="I180" s="40">
        <v>1</v>
      </c>
      <c r="J180" s="40">
        <v>1</v>
      </c>
      <c r="K180" s="40">
        <v>1</v>
      </c>
      <c r="N180" s="49"/>
      <c r="O180" s="40">
        <v>2</v>
      </c>
      <c r="T180" s="40">
        <v>1</v>
      </c>
      <c r="X180" s="40">
        <v>1</v>
      </c>
      <c r="AJ180" s="40">
        <v>1</v>
      </c>
      <c r="AU180" s="40">
        <v>0</v>
      </c>
      <c r="AV180" s="40">
        <v>1</v>
      </c>
      <c r="BA180" s="40" t="s">
        <v>1553</v>
      </c>
    </row>
    <row r="181" spans="1:53" x14ac:dyDescent="0.2">
      <c r="A181" s="40" t="s">
        <v>1326</v>
      </c>
      <c r="H181" s="40">
        <v>1</v>
      </c>
      <c r="I181" s="40">
        <v>1</v>
      </c>
      <c r="J181" s="40">
        <v>1</v>
      </c>
      <c r="N181" s="50">
        <v>1</v>
      </c>
      <c r="O181" s="40">
        <v>2</v>
      </c>
      <c r="T181" s="40">
        <v>1</v>
      </c>
      <c r="X181" s="40">
        <v>1</v>
      </c>
      <c r="AJ181" s="40">
        <v>1</v>
      </c>
      <c r="AU181" s="40">
        <v>1</v>
      </c>
      <c r="AV181" s="40">
        <v>1</v>
      </c>
      <c r="BA181" s="40" t="s">
        <v>1554</v>
      </c>
    </row>
    <row r="182" spans="1:53" x14ac:dyDescent="0.2">
      <c r="A182" s="40" t="s">
        <v>1327</v>
      </c>
      <c r="H182" s="40">
        <v>1</v>
      </c>
      <c r="I182" s="40">
        <v>1</v>
      </c>
      <c r="J182" s="40">
        <v>1</v>
      </c>
      <c r="N182" s="50">
        <v>1</v>
      </c>
      <c r="O182" s="40">
        <v>2</v>
      </c>
      <c r="T182" s="40">
        <v>1</v>
      </c>
      <c r="X182" s="40">
        <v>1</v>
      </c>
      <c r="AJ182" s="40">
        <v>1</v>
      </c>
      <c r="AU182" s="40">
        <v>1</v>
      </c>
      <c r="AV182" s="40">
        <v>1</v>
      </c>
      <c r="BA182" s="40" t="s">
        <v>1554</v>
      </c>
    </row>
    <row r="183" spans="1:53" x14ac:dyDescent="0.2">
      <c r="A183" s="40" t="s">
        <v>1328</v>
      </c>
      <c r="H183" s="40">
        <v>1</v>
      </c>
      <c r="I183" s="40">
        <v>1</v>
      </c>
      <c r="J183" s="40">
        <v>1</v>
      </c>
      <c r="K183" s="40">
        <v>1</v>
      </c>
      <c r="O183" s="40">
        <v>2</v>
      </c>
      <c r="S183" s="40">
        <v>1</v>
      </c>
      <c r="X183" s="40">
        <v>1</v>
      </c>
      <c r="AI183" s="40">
        <v>1</v>
      </c>
      <c r="AU183" s="40">
        <v>1</v>
      </c>
      <c r="AV183" s="40">
        <v>1</v>
      </c>
    </row>
    <row r="184" spans="1:53" x14ac:dyDescent="0.2">
      <c r="A184" s="40" t="s">
        <v>1329</v>
      </c>
      <c r="H184" s="40">
        <v>1</v>
      </c>
      <c r="I184" s="40">
        <v>1</v>
      </c>
      <c r="J184" s="40">
        <v>1</v>
      </c>
      <c r="K184" s="40">
        <v>1</v>
      </c>
      <c r="O184" s="40">
        <v>2</v>
      </c>
      <c r="S184" s="40">
        <v>1</v>
      </c>
      <c r="X184" s="40">
        <v>1</v>
      </c>
      <c r="AI184" s="40">
        <v>1</v>
      </c>
      <c r="AU184" s="40">
        <v>1</v>
      </c>
      <c r="AV184" s="40">
        <v>1</v>
      </c>
    </row>
    <row r="185" spans="1:53" x14ac:dyDescent="0.2">
      <c r="A185" s="40" t="s">
        <v>1330</v>
      </c>
      <c r="H185" s="40">
        <v>1</v>
      </c>
      <c r="I185" s="40">
        <v>1</v>
      </c>
      <c r="J185" s="40">
        <v>1</v>
      </c>
      <c r="K185" s="40">
        <v>1</v>
      </c>
      <c r="O185" s="40">
        <v>2</v>
      </c>
      <c r="S185" s="40">
        <v>1</v>
      </c>
      <c r="X185" s="40">
        <v>1</v>
      </c>
      <c r="AI185" s="40">
        <v>1</v>
      </c>
      <c r="AU185" s="40">
        <v>1</v>
      </c>
      <c r="AV185" s="40">
        <v>1</v>
      </c>
    </row>
    <row r="186" spans="1:53" x14ac:dyDescent="0.2">
      <c r="A186" s="49" t="s">
        <v>1331</v>
      </c>
      <c r="H186" s="40">
        <v>19</v>
      </c>
      <c r="I186" s="40">
        <v>1</v>
      </c>
      <c r="J186" s="40">
        <v>1</v>
      </c>
      <c r="M186" s="40">
        <v>1</v>
      </c>
      <c r="O186" s="40">
        <v>2</v>
      </c>
      <c r="S186" s="40">
        <v>28</v>
      </c>
      <c r="X186" s="40">
        <v>28</v>
      </c>
      <c r="AB186" s="40">
        <v>6</v>
      </c>
      <c r="AD186" s="40">
        <v>9</v>
      </c>
      <c r="AI186" s="40">
        <v>13</v>
      </c>
      <c r="AU186" s="40">
        <v>0</v>
      </c>
      <c r="AV186" s="40">
        <v>1</v>
      </c>
      <c r="BA186" s="40" t="s">
        <v>1555</v>
      </c>
    </row>
    <row r="187" spans="1:53" x14ac:dyDescent="0.2">
      <c r="A187" s="40" t="s">
        <v>1332</v>
      </c>
      <c r="H187" s="40">
        <v>1</v>
      </c>
      <c r="I187" s="40">
        <v>1</v>
      </c>
      <c r="J187" s="40">
        <v>1</v>
      </c>
      <c r="K187" s="40">
        <v>1</v>
      </c>
      <c r="O187" s="40">
        <v>2</v>
      </c>
      <c r="S187" s="40">
        <v>1</v>
      </c>
      <c r="X187" s="40">
        <v>1</v>
      </c>
      <c r="AD187" s="40">
        <v>1</v>
      </c>
      <c r="AU187" s="40">
        <v>0</v>
      </c>
      <c r="AV187" s="40">
        <v>1</v>
      </c>
      <c r="BA187" s="40" t="s">
        <v>1555</v>
      </c>
    </row>
    <row r="188" spans="1:53" x14ac:dyDescent="0.2">
      <c r="A188" s="40" t="s">
        <v>1333</v>
      </c>
      <c r="H188" s="40">
        <v>0</v>
      </c>
      <c r="I188" s="40">
        <v>2</v>
      </c>
      <c r="J188" s="40">
        <v>0</v>
      </c>
      <c r="K188" s="40">
        <v>1</v>
      </c>
      <c r="O188" s="40">
        <v>2</v>
      </c>
      <c r="R188" s="40">
        <v>1</v>
      </c>
      <c r="AU188" s="40">
        <v>1</v>
      </c>
      <c r="AV188" s="40">
        <v>1</v>
      </c>
      <c r="AZ188" s="40" t="s">
        <v>1514</v>
      </c>
    </row>
    <row r="189" spans="1:53" s="48" customFormat="1" x14ac:dyDescent="0.2">
      <c r="A189" s="47" t="s">
        <v>1334</v>
      </c>
    </row>
    <row r="190" spans="1:53" x14ac:dyDescent="0.2">
      <c r="A190" s="40" t="s">
        <v>1335</v>
      </c>
      <c r="H190" s="40">
        <v>1</v>
      </c>
      <c r="I190" s="40">
        <v>1</v>
      </c>
      <c r="J190" s="40">
        <v>1</v>
      </c>
      <c r="K190" s="40">
        <v>1</v>
      </c>
      <c r="O190" s="40">
        <v>5</v>
      </c>
      <c r="P190" s="40" t="s">
        <v>1531</v>
      </c>
      <c r="W190" s="40">
        <v>1</v>
      </c>
      <c r="Y190" s="40">
        <v>1</v>
      </c>
      <c r="AA190" s="40" t="s">
        <v>1513</v>
      </c>
      <c r="AL190" s="40">
        <v>1</v>
      </c>
      <c r="AU190" s="40">
        <v>1</v>
      </c>
      <c r="AV190" s="40">
        <v>2</v>
      </c>
      <c r="AX190" s="40">
        <v>20</v>
      </c>
      <c r="AY190" s="40">
        <v>0</v>
      </c>
    </row>
    <row r="191" spans="1:53" x14ac:dyDescent="0.2">
      <c r="A191" s="40" t="s">
        <v>1336</v>
      </c>
      <c r="H191" s="40">
        <v>1</v>
      </c>
      <c r="I191" s="40">
        <v>1</v>
      </c>
      <c r="J191" s="40">
        <v>1</v>
      </c>
      <c r="K191" s="40">
        <v>1</v>
      </c>
      <c r="O191" s="40">
        <v>2</v>
      </c>
      <c r="V191" s="40">
        <v>1</v>
      </c>
      <c r="Y191" s="40">
        <v>1</v>
      </c>
      <c r="AA191" s="40" t="s">
        <v>1513</v>
      </c>
      <c r="AK191" s="40">
        <v>1</v>
      </c>
      <c r="AU191" s="40">
        <v>1</v>
      </c>
      <c r="AV191" s="40">
        <v>2</v>
      </c>
      <c r="BA191" s="40" t="s">
        <v>1554</v>
      </c>
    </row>
    <row r="192" spans="1:53" x14ac:dyDescent="0.2">
      <c r="A192" s="40" t="s">
        <v>1337</v>
      </c>
      <c r="H192" s="40">
        <v>1</v>
      </c>
      <c r="I192" s="40">
        <v>1</v>
      </c>
      <c r="J192" s="40">
        <v>1</v>
      </c>
      <c r="K192" s="40">
        <v>1</v>
      </c>
      <c r="O192" s="40">
        <v>5</v>
      </c>
      <c r="W192" s="40">
        <v>1</v>
      </c>
      <c r="Z192" s="40">
        <v>1</v>
      </c>
      <c r="AA192" s="40" t="s">
        <v>1519</v>
      </c>
      <c r="AL192" s="40">
        <v>1</v>
      </c>
      <c r="AU192" s="40">
        <v>1</v>
      </c>
      <c r="AV192" s="40">
        <v>2</v>
      </c>
      <c r="AX192" s="40">
        <v>20</v>
      </c>
      <c r="AY192" s="40">
        <v>0</v>
      </c>
      <c r="BA192" s="40" t="s">
        <v>1556</v>
      </c>
    </row>
    <row r="193" spans="1:53" x14ac:dyDescent="0.2">
      <c r="A193" s="40" t="s">
        <v>1338</v>
      </c>
      <c r="H193" s="40">
        <v>1</v>
      </c>
      <c r="I193" s="40">
        <v>1</v>
      </c>
      <c r="J193" s="40">
        <v>1</v>
      </c>
      <c r="K193" s="40">
        <v>1</v>
      </c>
      <c r="O193" s="40">
        <v>5</v>
      </c>
      <c r="W193" s="40">
        <v>1</v>
      </c>
      <c r="Z193" s="40">
        <v>1</v>
      </c>
      <c r="AA193" s="40" t="s">
        <v>1519</v>
      </c>
      <c r="AL193" s="40">
        <v>1</v>
      </c>
      <c r="AU193" s="40">
        <v>1</v>
      </c>
      <c r="AV193" s="40">
        <v>2</v>
      </c>
      <c r="AX193" s="40">
        <v>20</v>
      </c>
      <c r="AY193" s="40">
        <v>0</v>
      </c>
      <c r="BA193" s="40" t="s">
        <v>1556</v>
      </c>
    </row>
    <row r="194" spans="1:53" x14ac:dyDescent="0.2">
      <c r="A194" s="40" t="s">
        <v>1339</v>
      </c>
      <c r="H194" s="40">
        <v>1</v>
      </c>
      <c r="I194" s="40">
        <v>1</v>
      </c>
      <c r="J194" s="40">
        <v>1</v>
      </c>
      <c r="K194" s="40">
        <v>1</v>
      </c>
      <c r="O194" s="40">
        <v>5</v>
      </c>
      <c r="W194" s="40">
        <v>1</v>
      </c>
      <c r="Z194" s="40">
        <v>1</v>
      </c>
      <c r="AA194" s="40" t="s">
        <v>1519</v>
      </c>
      <c r="AL194" s="40">
        <v>1</v>
      </c>
      <c r="AU194" s="40">
        <v>1</v>
      </c>
      <c r="AV194" s="40">
        <v>2</v>
      </c>
      <c r="AX194" s="40">
        <v>20</v>
      </c>
      <c r="AY194" s="40">
        <v>0</v>
      </c>
      <c r="BA194" s="40" t="s">
        <v>1556</v>
      </c>
    </row>
    <row r="195" spans="1:53" x14ac:dyDescent="0.2">
      <c r="A195" s="40" t="s">
        <v>1340</v>
      </c>
      <c r="H195" s="40">
        <v>1</v>
      </c>
      <c r="I195" s="40">
        <v>1</v>
      </c>
      <c r="J195" s="40">
        <v>1</v>
      </c>
      <c r="K195" s="40">
        <v>1</v>
      </c>
      <c r="O195" s="40">
        <v>5</v>
      </c>
      <c r="W195" s="40">
        <v>1</v>
      </c>
      <c r="Z195" s="40">
        <v>1</v>
      </c>
      <c r="AA195" s="40" t="s">
        <v>1519</v>
      </c>
      <c r="AL195" s="40">
        <v>1</v>
      </c>
      <c r="AU195" s="40">
        <v>1</v>
      </c>
      <c r="AV195" s="40">
        <v>2</v>
      </c>
      <c r="AX195" s="40">
        <v>20</v>
      </c>
      <c r="AY195" s="40">
        <v>0</v>
      </c>
      <c r="BA195" s="40" t="s">
        <v>1556</v>
      </c>
    </row>
    <row r="196" spans="1:53" x14ac:dyDescent="0.2">
      <c r="A196" s="40" t="s">
        <v>1341</v>
      </c>
      <c r="H196" s="40">
        <v>1</v>
      </c>
      <c r="I196" s="40">
        <v>1</v>
      </c>
      <c r="J196" s="40">
        <v>1</v>
      </c>
      <c r="K196" s="40">
        <v>1</v>
      </c>
      <c r="O196" s="40">
        <v>5</v>
      </c>
      <c r="W196" s="40">
        <v>1</v>
      </c>
      <c r="Z196" s="40">
        <v>1</v>
      </c>
      <c r="AA196" s="40" t="s">
        <v>1519</v>
      </c>
      <c r="AL196" s="40">
        <v>1</v>
      </c>
      <c r="AU196" s="40">
        <v>1</v>
      </c>
      <c r="AV196" s="40">
        <v>2</v>
      </c>
      <c r="AX196" s="40">
        <v>20</v>
      </c>
      <c r="AY196" s="40">
        <v>0</v>
      </c>
      <c r="BA196" s="40" t="s">
        <v>1556</v>
      </c>
    </row>
    <row r="197" spans="1:53" x14ac:dyDescent="0.2">
      <c r="A197" s="40" t="s">
        <v>1342</v>
      </c>
      <c r="H197" s="40">
        <v>1</v>
      </c>
      <c r="I197" s="40">
        <v>1</v>
      </c>
      <c r="J197" s="40">
        <v>1</v>
      </c>
      <c r="K197" s="40">
        <v>1</v>
      </c>
      <c r="O197" s="40">
        <v>5</v>
      </c>
      <c r="W197" s="40">
        <v>1</v>
      </c>
      <c r="Z197" s="40">
        <v>1</v>
      </c>
      <c r="AA197" s="40" t="s">
        <v>1519</v>
      </c>
      <c r="AL197" s="40">
        <v>1</v>
      </c>
      <c r="AU197" s="40">
        <v>1</v>
      </c>
      <c r="AV197" s="40">
        <v>2</v>
      </c>
      <c r="AX197" s="40">
        <v>20</v>
      </c>
      <c r="AY197" s="40">
        <v>0</v>
      </c>
      <c r="BA197" s="40" t="s">
        <v>1556</v>
      </c>
    </row>
    <row r="198" spans="1:53" x14ac:dyDescent="0.2">
      <c r="A198" s="40" t="s">
        <v>1343</v>
      </c>
      <c r="H198" s="40">
        <v>1</v>
      </c>
      <c r="I198" s="40">
        <v>1</v>
      </c>
      <c r="J198" s="40">
        <v>1</v>
      </c>
      <c r="K198" s="40">
        <v>1</v>
      </c>
      <c r="O198" s="40">
        <v>5</v>
      </c>
      <c r="W198" s="40">
        <v>1</v>
      </c>
      <c r="Z198" s="40">
        <v>1</v>
      </c>
      <c r="AA198" s="40" t="s">
        <v>1519</v>
      </c>
      <c r="AL198" s="40">
        <v>1</v>
      </c>
      <c r="AU198" s="40">
        <v>1</v>
      </c>
      <c r="AV198" s="40">
        <v>2</v>
      </c>
      <c r="AX198" s="40">
        <v>20</v>
      </c>
      <c r="AY198" s="40">
        <v>0</v>
      </c>
      <c r="BA198" s="40" t="s">
        <v>1556</v>
      </c>
    </row>
    <row r="199" spans="1:53" x14ac:dyDescent="0.2">
      <c r="A199" s="40" t="s">
        <v>1344</v>
      </c>
      <c r="H199" s="40">
        <v>1</v>
      </c>
      <c r="I199" s="40">
        <v>1</v>
      </c>
      <c r="J199" s="40">
        <v>1</v>
      </c>
      <c r="K199" s="40">
        <v>1</v>
      </c>
      <c r="O199" s="40">
        <v>5</v>
      </c>
      <c r="W199" s="40">
        <v>1</v>
      </c>
      <c r="Z199" s="40">
        <v>1</v>
      </c>
      <c r="AA199" s="40" t="s">
        <v>1519</v>
      </c>
      <c r="AL199" s="40">
        <v>1</v>
      </c>
      <c r="AU199" s="40">
        <v>1</v>
      </c>
      <c r="AV199" s="40">
        <v>2</v>
      </c>
      <c r="AX199" s="40">
        <v>20</v>
      </c>
      <c r="AY199" s="40">
        <v>0</v>
      </c>
      <c r="BA199" s="40" t="s">
        <v>1556</v>
      </c>
    </row>
    <row r="200" spans="1:53" x14ac:dyDescent="0.2">
      <c r="A200" s="40" t="s">
        <v>1345</v>
      </c>
      <c r="H200" s="40">
        <v>1</v>
      </c>
      <c r="I200" s="40">
        <v>1</v>
      </c>
      <c r="J200" s="40">
        <v>1</v>
      </c>
      <c r="K200" s="40">
        <v>1</v>
      </c>
      <c r="O200" s="40">
        <v>5</v>
      </c>
      <c r="W200" s="40">
        <v>1</v>
      </c>
      <c r="Z200" s="40">
        <v>1</v>
      </c>
      <c r="AA200" s="40" t="s">
        <v>1519</v>
      </c>
      <c r="AL200" s="40">
        <v>1</v>
      </c>
      <c r="AU200" s="40">
        <v>1</v>
      </c>
      <c r="AV200" s="40">
        <v>2</v>
      </c>
      <c r="AX200" s="40">
        <v>20</v>
      </c>
      <c r="AY200" s="40">
        <v>0</v>
      </c>
      <c r="BA200" s="40" t="s">
        <v>1556</v>
      </c>
    </row>
    <row r="201" spans="1:53" x14ac:dyDescent="0.2">
      <c r="A201" s="40" t="s">
        <v>1346</v>
      </c>
      <c r="H201" s="40">
        <v>1</v>
      </c>
      <c r="I201" s="40">
        <v>1</v>
      </c>
      <c r="J201" s="40">
        <v>1</v>
      </c>
      <c r="K201" s="40">
        <v>1</v>
      </c>
      <c r="O201" s="40">
        <v>5</v>
      </c>
      <c r="W201" s="40">
        <v>1</v>
      </c>
      <c r="Z201" s="40">
        <v>1</v>
      </c>
      <c r="AA201" s="40" t="s">
        <v>1519</v>
      </c>
      <c r="AL201" s="40">
        <v>1</v>
      </c>
      <c r="AU201" s="40">
        <v>1</v>
      </c>
      <c r="AV201" s="40">
        <v>2</v>
      </c>
      <c r="AX201" s="40">
        <v>20</v>
      </c>
      <c r="AY201" s="40">
        <v>0</v>
      </c>
      <c r="BA201" s="40" t="s">
        <v>1556</v>
      </c>
    </row>
    <row r="202" spans="1:53" x14ac:dyDescent="0.2">
      <c r="A202" s="40" t="s">
        <v>1347</v>
      </c>
      <c r="H202" s="40">
        <v>1</v>
      </c>
      <c r="I202" s="40">
        <v>1</v>
      </c>
      <c r="J202" s="40">
        <v>1</v>
      </c>
      <c r="K202" s="40">
        <v>1</v>
      </c>
      <c r="O202" s="40">
        <v>5</v>
      </c>
      <c r="W202" s="40">
        <v>1</v>
      </c>
      <c r="Z202" s="40">
        <v>1</v>
      </c>
      <c r="AA202" s="40" t="s">
        <v>1519</v>
      </c>
      <c r="AL202" s="40">
        <v>1</v>
      </c>
      <c r="AU202" s="40">
        <v>1</v>
      </c>
      <c r="AV202" s="40">
        <v>2</v>
      </c>
      <c r="AX202" s="40">
        <v>20</v>
      </c>
      <c r="AY202" s="40">
        <v>0</v>
      </c>
      <c r="BA202" s="40" t="s">
        <v>1556</v>
      </c>
    </row>
    <row r="203" spans="1:53" x14ac:dyDescent="0.2">
      <c r="A203" s="40" t="s">
        <v>1348</v>
      </c>
      <c r="H203" s="40">
        <v>1</v>
      </c>
      <c r="I203" s="40">
        <v>1</v>
      </c>
      <c r="J203" s="40">
        <v>1</v>
      </c>
      <c r="K203" s="40">
        <v>1</v>
      </c>
      <c r="O203" s="40">
        <v>5</v>
      </c>
      <c r="W203" s="40">
        <v>1</v>
      </c>
      <c r="Z203" s="40">
        <v>1</v>
      </c>
      <c r="AA203" s="40" t="s">
        <v>1519</v>
      </c>
      <c r="AL203" s="40">
        <v>1</v>
      </c>
      <c r="AU203" s="40">
        <v>1</v>
      </c>
      <c r="AV203" s="40">
        <v>2</v>
      </c>
      <c r="AX203" s="40">
        <v>20</v>
      </c>
      <c r="AY203" s="40">
        <v>0</v>
      </c>
      <c r="BA203" s="40" t="s">
        <v>1556</v>
      </c>
    </row>
    <row r="204" spans="1:53" s="48" customFormat="1" x14ac:dyDescent="0.2">
      <c r="A204" s="47" t="s">
        <v>1349</v>
      </c>
    </row>
    <row r="205" spans="1:53" x14ac:dyDescent="0.2">
      <c r="A205" s="40" t="s">
        <v>1350</v>
      </c>
      <c r="H205" s="40">
        <v>1</v>
      </c>
      <c r="I205" s="40">
        <v>1</v>
      </c>
      <c r="J205" s="40">
        <v>1</v>
      </c>
      <c r="K205" s="40">
        <v>1</v>
      </c>
      <c r="O205" s="40">
        <v>5</v>
      </c>
      <c r="W205" s="40">
        <v>1</v>
      </c>
      <c r="Z205" s="40">
        <v>1</v>
      </c>
      <c r="AA205" s="40" t="s">
        <v>1519</v>
      </c>
      <c r="AM205" s="40">
        <v>1</v>
      </c>
      <c r="AU205" s="40">
        <v>1</v>
      </c>
      <c r="AV205" s="40">
        <v>2</v>
      </c>
      <c r="AX205" s="40">
        <v>10</v>
      </c>
      <c r="AY205" s="40">
        <v>0</v>
      </c>
    </row>
    <row r="206" spans="1:53" x14ac:dyDescent="0.2">
      <c r="A206" s="40" t="s">
        <v>1351</v>
      </c>
      <c r="H206" s="40">
        <v>1</v>
      </c>
      <c r="I206" s="40">
        <v>1</v>
      </c>
      <c r="J206" s="40">
        <v>1</v>
      </c>
      <c r="N206" s="40">
        <v>1</v>
      </c>
      <c r="O206" s="40">
        <v>2</v>
      </c>
      <c r="V206" s="40">
        <v>1</v>
      </c>
      <c r="X206" s="40">
        <v>1</v>
      </c>
      <c r="AJ206" s="40">
        <v>1</v>
      </c>
      <c r="AU206" s="40">
        <v>1</v>
      </c>
      <c r="AV206" s="40">
        <v>1</v>
      </c>
    </row>
    <row r="207" spans="1:53" x14ac:dyDescent="0.2">
      <c r="A207" s="40" t="s">
        <v>1352</v>
      </c>
      <c r="H207" s="40">
        <v>1</v>
      </c>
      <c r="I207" s="40">
        <v>1</v>
      </c>
      <c r="J207" s="40">
        <v>1</v>
      </c>
      <c r="N207" s="40">
        <v>1</v>
      </c>
      <c r="O207" s="40">
        <v>2</v>
      </c>
      <c r="V207" s="40">
        <v>1</v>
      </c>
      <c r="X207" s="40">
        <v>1</v>
      </c>
      <c r="AJ207" s="40">
        <v>1</v>
      </c>
      <c r="AU207" s="40">
        <v>1</v>
      </c>
      <c r="AV207" s="40">
        <v>1</v>
      </c>
    </row>
    <row r="208" spans="1:53" x14ac:dyDescent="0.2">
      <c r="A208" s="40" t="s">
        <v>1353</v>
      </c>
      <c r="H208" s="40">
        <v>1</v>
      </c>
      <c r="I208" s="40">
        <v>1</v>
      </c>
      <c r="J208" s="40">
        <v>1</v>
      </c>
      <c r="K208" s="40">
        <v>1</v>
      </c>
      <c r="O208" s="40">
        <v>5</v>
      </c>
      <c r="W208" s="40">
        <v>1</v>
      </c>
      <c r="Z208" s="40">
        <v>1</v>
      </c>
      <c r="AA208" s="40" t="s">
        <v>1519</v>
      </c>
      <c r="AM208" s="40">
        <v>1</v>
      </c>
      <c r="AU208" s="40">
        <v>1</v>
      </c>
      <c r="AV208" s="40">
        <v>2</v>
      </c>
      <c r="AX208" s="40">
        <v>10</v>
      </c>
      <c r="AY208" s="40">
        <v>0</v>
      </c>
    </row>
    <row r="209" spans="1:53" x14ac:dyDescent="0.2">
      <c r="A209" s="40" t="s">
        <v>1354</v>
      </c>
      <c r="H209" s="40">
        <v>1</v>
      </c>
      <c r="I209" s="40">
        <v>1</v>
      </c>
      <c r="J209" s="40">
        <v>1</v>
      </c>
      <c r="K209" s="40">
        <v>1</v>
      </c>
      <c r="O209" s="40">
        <v>5</v>
      </c>
      <c r="W209" s="40">
        <v>1</v>
      </c>
      <c r="Z209" s="40">
        <v>1</v>
      </c>
      <c r="AA209" s="40" t="s">
        <v>1519</v>
      </c>
      <c r="AM209" s="40">
        <v>1</v>
      </c>
      <c r="AU209" s="40">
        <v>1</v>
      </c>
      <c r="AV209" s="40">
        <v>2</v>
      </c>
      <c r="AX209" s="40">
        <v>10</v>
      </c>
      <c r="AY209" s="40">
        <v>0</v>
      </c>
    </row>
    <row r="210" spans="1:53" x14ac:dyDescent="0.2">
      <c r="A210" s="40" t="s">
        <v>1355</v>
      </c>
      <c r="H210" s="40">
        <v>1</v>
      </c>
      <c r="I210" s="40">
        <v>1</v>
      </c>
      <c r="J210" s="40">
        <v>1</v>
      </c>
      <c r="K210" s="40">
        <v>1</v>
      </c>
      <c r="O210" s="40">
        <v>5</v>
      </c>
      <c r="W210" s="40">
        <v>1</v>
      </c>
      <c r="X210" s="40">
        <v>1</v>
      </c>
      <c r="AM210" s="40">
        <v>1</v>
      </c>
      <c r="AU210" s="40">
        <v>1</v>
      </c>
      <c r="AV210" s="40">
        <v>1</v>
      </c>
      <c r="BA210" s="40" t="s">
        <v>1557</v>
      </c>
    </row>
    <row r="211" spans="1:53" x14ac:dyDescent="0.2">
      <c r="A211" s="40" t="s">
        <v>1356</v>
      </c>
      <c r="H211" s="40">
        <v>1</v>
      </c>
      <c r="I211" s="40">
        <v>1</v>
      </c>
      <c r="J211" s="40">
        <v>1</v>
      </c>
      <c r="K211" s="40">
        <v>1</v>
      </c>
      <c r="O211" s="40">
        <v>5</v>
      </c>
      <c r="W211" s="40">
        <v>1</v>
      </c>
      <c r="X211" s="40">
        <v>1</v>
      </c>
      <c r="AM211" s="40">
        <v>1</v>
      </c>
      <c r="AU211" s="40">
        <v>1</v>
      </c>
      <c r="AV211" s="40">
        <v>1</v>
      </c>
      <c r="BA211" s="40" t="s">
        <v>1557</v>
      </c>
    </row>
    <row r="212" spans="1:53" x14ac:dyDescent="0.2">
      <c r="A212" s="40" t="s">
        <v>1357</v>
      </c>
      <c r="H212" s="40">
        <v>1</v>
      </c>
      <c r="I212" s="40">
        <v>1</v>
      </c>
      <c r="J212" s="40">
        <v>1</v>
      </c>
      <c r="K212" s="40">
        <v>1</v>
      </c>
      <c r="O212" s="40">
        <v>5</v>
      </c>
      <c r="W212" s="40">
        <v>1</v>
      </c>
      <c r="X212" s="40">
        <v>1</v>
      </c>
      <c r="AM212" s="40">
        <v>1</v>
      </c>
      <c r="AU212" s="40">
        <v>1</v>
      </c>
      <c r="AV212" s="40">
        <v>1</v>
      </c>
      <c r="BA212" s="40" t="s">
        <v>1557</v>
      </c>
    </row>
    <row r="213" spans="1:53" x14ac:dyDescent="0.2">
      <c r="A213" s="40" t="s">
        <v>1358</v>
      </c>
      <c r="H213" s="40">
        <v>1</v>
      </c>
      <c r="I213" s="40">
        <v>1</v>
      </c>
      <c r="J213" s="40">
        <v>1</v>
      </c>
      <c r="K213" s="40">
        <v>1</v>
      </c>
      <c r="O213" s="40">
        <v>5</v>
      </c>
      <c r="W213" s="40">
        <v>1</v>
      </c>
      <c r="X213" s="40">
        <v>1</v>
      </c>
      <c r="AM213" s="40">
        <v>1</v>
      </c>
      <c r="AU213" s="40">
        <v>1</v>
      </c>
      <c r="AV213" s="40">
        <v>1</v>
      </c>
      <c r="BA213" s="40" t="s">
        <v>1557</v>
      </c>
    </row>
    <row r="214" spans="1:53" x14ac:dyDescent="0.2">
      <c r="A214" s="40" t="s">
        <v>1359</v>
      </c>
      <c r="H214" s="40">
        <v>1</v>
      </c>
      <c r="I214" s="40">
        <v>1</v>
      </c>
      <c r="J214" s="40">
        <v>1</v>
      </c>
      <c r="K214" s="40">
        <v>1</v>
      </c>
      <c r="O214" s="40">
        <v>5</v>
      </c>
      <c r="W214" s="40">
        <v>1</v>
      </c>
      <c r="X214" s="40">
        <v>1</v>
      </c>
      <c r="AM214" s="40">
        <v>1</v>
      </c>
      <c r="AU214" s="40">
        <v>1</v>
      </c>
      <c r="AV214" s="40">
        <v>1</v>
      </c>
      <c r="BA214" s="40" t="s">
        <v>1557</v>
      </c>
    </row>
    <row r="215" spans="1:53" x14ac:dyDescent="0.2">
      <c r="A215" s="40" t="s">
        <v>1360</v>
      </c>
      <c r="H215" s="40">
        <v>1</v>
      </c>
      <c r="I215" s="40">
        <v>1</v>
      </c>
      <c r="J215" s="40">
        <v>1</v>
      </c>
      <c r="K215" s="40">
        <v>1</v>
      </c>
      <c r="O215" s="40">
        <v>5</v>
      </c>
      <c r="W215" s="40">
        <v>1</v>
      </c>
      <c r="X215" s="40">
        <v>1</v>
      </c>
      <c r="AM215" s="40">
        <v>1</v>
      </c>
      <c r="AU215" s="40">
        <v>1</v>
      </c>
      <c r="AV215" s="40">
        <v>1</v>
      </c>
      <c r="BA215" s="40" t="s">
        <v>1557</v>
      </c>
    </row>
    <row r="216" spans="1:53" x14ac:dyDescent="0.2">
      <c r="A216" s="40" t="s">
        <v>1361</v>
      </c>
      <c r="H216" s="40">
        <v>1</v>
      </c>
      <c r="I216" s="40">
        <v>1</v>
      </c>
      <c r="J216" s="40">
        <v>1</v>
      </c>
      <c r="K216" s="40">
        <v>1</v>
      </c>
      <c r="O216" s="40">
        <v>5</v>
      </c>
      <c r="W216" s="40">
        <v>1</v>
      </c>
      <c r="X216" s="40">
        <v>1</v>
      </c>
      <c r="AM216" s="40">
        <v>1</v>
      </c>
      <c r="AU216" s="40">
        <v>1</v>
      </c>
      <c r="AV216" s="40">
        <v>1</v>
      </c>
      <c r="BA216" s="40" t="s">
        <v>1557</v>
      </c>
    </row>
    <row r="217" spans="1:53" x14ac:dyDescent="0.2">
      <c r="A217" s="40" t="s">
        <v>1362</v>
      </c>
      <c r="H217" s="40">
        <v>1</v>
      </c>
      <c r="I217" s="40">
        <v>1</v>
      </c>
      <c r="J217" s="40">
        <v>1</v>
      </c>
      <c r="K217" s="40">
        <v>1</v>
      </c>
      <c r="O217" s="40">
        <v>5</v>
      </c>
      <c r="W217" s="40">
        <v>1</v>
      </c>
      <c r="X217" s="40">
        <v>1</v>
      </c>
      <c r="AM217" s="40">
        <v>1</v>
      </c>
      <c r="AU217" s="40">
        <v>1</v>
      </c>
      <c r="AV217" s="40">
        <v>1</v>
      </c>
      <c r="BA217" s="40" t="s">
        <v>1557</v>
      </c>
    </row>
    <row r="218" spans="1:53" x14ac:dyDescent="0.2">
      <c r="A218" s="40" t="s">
        <v>1363</v>
      </c>
      <c r="H218" s="40">
        <v>1</v>
      </c>
      <c r="I218" s="40">
        <v>1</v>
      </c>
      <c r="J218" s="40">
        <v>1</v>
      </c>
      <c r="K218" s="40">
        <v>1</v>
      </c>
      <c r="O218" s="40">
        <v>5</v>
      </c>
      <c r="W218" s="40">
        <v>1</v>
      </c>
      <c r="X218" s="40">
        <v>1</v>
      </c>
      <c r="AM218" s="40">
        <v>1</v>
      </c>
      <c r="AU218" s="40">
        <v>1</v>
      </c>
      <c r="AV218" s="40">
        <v>1</v>
      </c>
      <c r="BA218" s="40" t="s">
        <v>1557</v>
      </c>
    </row>
    <row r="219" spans="1:53" x14ac:dyDescent="0.2">
      <c r="A219" s="40" t="s">
        <v>1364</v>
      </c>
      <c r="H219" s="40">
        <v>1</v>
      </c>
      <c r="I219" s="40">
        <v>1</v>
      </c>
      <c r="J219" s="40">
        <v>1</v>
      </c>
      <c r="K219" s="40">
        <v>1</v>
      </c>
      <c r="O219" s="40">
        <v>5</v>
      </c>
      <c r="W219" s="40">
        <v>1</v>
      </c>
      <c r="X219" s="40">
        <v>1</v>
      </c>
      <c r="AM219" s="40">
        <v>1</v>
      </c>
      <c r="AU219" s="40">
        <v>1</v>
      </c>
      <c r="AV219" s="40">
        <v>1</v>
      </c>
      <c r="BA219" s="40" t="s">
        <v>1557</v>
      </c>
    </row>
    <row r="220" spans="1:53" x14ac:dyDescent="0.2">
      <c r="A220" s="40" t="s">
        <v>1365</v>
      </c>
      <c r="H220" s="40">
        <v>1</v>
      </c>
      <c r="I220" s="40">
        <v>1</v>
      </c>
      <c r="J220" s="40">
        <v>1</v>
      </c>
      <c r="K220" s="40">
        <v>1</v>
      </c>
      <c r="O220" s="40">
        <v>5</v>
      </c>
      <c r="W220" s="40">
        <v>1</v>
      </c>
      <c r="X220" s="40">
        <v>1</v>
      </c>
      <c r="AM220" s="40">
        <v>1</v>
      </c>
      <c r="AU220" s="40">
        <v>1</v>
      </c>
      <c r="AV220" s="40">
        <v>1</v>
      </c>
      <c r="BA220" s="40" t="s">
        <v>1557</v>
      </c>
    </row>
    <row r="221" spans="1:53" x14ac:dyDescent="0.2">
      <c r="A221" s="40" t="s">
        <v>1366</v>
      </c>
      <c r="H221" s="40">
        <v>1</v>
      </c>
      <c r="I221" s="40">
        <v>1</v>
      </c>
      <c r="J221" s="40">
        <v>1</v>
      </c>
      <c r="K221" s="40">
        <v>1</v>
      </c>
      <c r="O221" s="40">
        <v>5</v>
      </c>
      <c r="W221" s="40">
        <v>1</v>
      </c>
      <c r="X221" s="40">
        <v>1</v>
      </c>
      <c r="AM221" s="40">
        <v>1</v>
      </c>
      <c r="AU221" s="40">
        <v>1</v>
      </c>
      <c r="AV221" s="40">
        <v>1</v>
      </c>
      <c r="BA221" s="40" t="s">
        <v>1557</v>
      </c>
    </row>
    <row r="222" spans="1:53" x14ac:dyDescent="0.2">
      <c r="A222" s="40" t="s">
        <v>1367</v>
      </c>
      <c r="H222" s="40">
        <v>1</v>
      </c>
      <c r="I222" s="40">
        <v>1</v>
      </c>
      <c r="J222" s="40">
        <v>1</v>
      </c>
      <c r="N222" s="49">
        <v>1</v>
      </c>
      <c r="O222" s="40">
        <v>2</v>
      </c>
      <c r="T222" s="40">
        <v>1</v>
      </c>
      <c r="X222" s="40">
        <v>1</v>
      </c>
      <c r="AJ222" s="40">
        <v>1</v>
      </c>
      <c r="AU222" s="40">
        <v>1</v>
      </c>
      <c r="AV222" s="40">
        <v>1</v>
      </c>
    </row>
    <row r="223" spans="1:53" s="48" customFormat="1" x14ac:dyDescent="0.2">
      <c r="A223" s="47" t="s">
        <v>1368</v>
      </c>
    </row>
    <row r="224" spans="1:53" x14ac:dyDescent="0.2">
      <c r="A224" s="40" t="s">
        <v>1369</v>
      </c>
      <c r="H224" s="40">
        <v>1</v>
      </c>
      <c r="I224" s="40">
        <v>1</v>
      </c>
      <c r="J224" s="40">
        <v>1</v>
      </c>
      <c r="K224" s="40">
        <v>1</v>
      </c>
      <c r="O224" s="40">
        <v>2</v>
      </c>
      <c r="T224" s="40">
        <v>1</v>
      </c>
      <c r="X224" s="40">
        <v>1</v>
      </c>
      <c r="AJ224" s="40">
        <v>1</v>
      </c>
      <c r="AU224" s="40">
        <v>1</v>
      </c>
      <c r="AV224" s="40">
        <v>1</v>
      </c>
    </row>
    <row r="225" spans="1:53" x14ac:dyDescent="0.2">
      <c r="A225" s="40" t="s">
        <v>1370</v>
      </c>
      <c r="H225" s="40">
        <v>1</v>
      </c>
      <c r="I225" s="40">
        <v>1</v>
      </c>
      <c r="J225" s="40">
        <v>1</v>
      </c>
      <c r="K225" s="40">
        <v>1</v>
      </c>
      <c r="O225" s="40">
        <v>2</v>
      </c>
      <c r="V225" s="40">
        <v>1</v>
      </c>
      <c r="X225" s="40">
        <v>1</v>
      </c>
      <c r="AI225" s="40">
        <v>1</v>
      </c>
      <c r="AU225" s="40">
        <v>0</v>
      </c>
      <c r="AV225" s="40">
        <v>1</v>
      </c>
      <c r="BA225" s="40" t="s">
        <v>1559</v>
      </c>
    </row>
    <row r="226" spans="1:53" x14ac:dyDescent="0.2">
      <c r="A226" s="40" t="s">
        <v>1371</v>
      </c>
      <c r="E226" s="40">
        <v>2</v>
      </c>
      <c r="H226" s="40">
        <v>2</v>
      </c>
      <c r="I226" s="40">
        <v>1</v>
      </c>
      <c r="J226" s="40">
        <v>1</v>
      </c>
      <c r="K226" s="40">
        <v>1</v>
      </c>
      <c r="O226" s="40">
        <v>2</v>
      </c>
      <c r="S226" s="40">
        <v>2</v>
      </c>
      <c r="Y226" s="40">
        <v>2</v>
      </c>
      <c r="AA226" s="40" t="s">
        <v>1513</v>
      </c>
      <c r="AB226" s="40">
        <v>2</v>
      </c>
      <c r="AU226" s="40">
        <v>1</v>
      </c>
      <c r="AV226" s="40">
        <v>3</v>
      </c>
      <c r="AX226" s="40">
        <v>3</v>
      </c>
      <c r="AY226" s="40">
        <v>0</v>
      </c>
      <c r="BA226" s="40" t="s">
        <v>1683</v>
      </c>
    </row>
    <row r="227" spans="1:53" x14ac:dyDescent="0.2">
      <c r="A227" s="40" t="s">
        <v>1372</v>
      </c>
      <c r="E227" s="40">
        <v>1</v>
      </c>
      <c r="F227" s="40">
        <v>1</v>
      </c>
      <c r="H227" s="40">
        <v>1</v>
      </c>
      <c r="I227" s="40">
        <v>1</v>
      </c>
      <c r="J227" s="40">
        <v>1</v>
      </c>
      <c r="K227" s="40">
        <v>1</v>
      </c>
      <c r="O227" s="40">
        <v>2</v>
      </c>
      <c r="S227" s="40">
        <v>1</v>
      </c>
      <c r="Y227" s="40">
        <v>1</v>
      </c>
      <c r="AA227" s="40" t="s">
        <v>1519</v>
      </c>
      <c r="AB227" s="40">
        <v>1</v>
      </c>
      <c r="AU227" s="40">
        <v>1</v>
      </c>
      <c r="AV227" s="40">
        <v>3</v>
      </c>
      <c r="AX227" s="40">
        <v>3</v>
      </c>
      <c r="AY227" s="40">
        <v>0</v>
      </c>
    </row>
    <row r="228" spans="1:53" s="48" customFormat="1" x14ac:dyDescent="0.2">
      <c r="A228" s="47" t="s">
        <v>1373</v>
      </c>
    </row>
    <row r="229" spans="1:53" x14ac:dyDescent="0.2">
      <c r="A229" s="40" t="s">
        <v>1374</v>
      </c>
      <c r="H229" s="40">
        <v>0</v>
      </c>
      <c r="I229" s="40">
        <v>1</v>
      </c>
      <c r="J229" s="40">
        <v>0</v>
      </c>
      <c r="K229" s="40">
        <v>1</v>
      </c>
      <c r="R229" s="40">
        <v>1</v>
      </c>
    </row>
    <row r="230" spans="1:53" x14ac:dyDescent="0.2">
      <c r="A230" s="40" t="s">
        <v>1375</v>
      </c>
      <c r="H230" s="40">
        <v>1</v>
      </c>
      <c r="I230" s="40">
        <v>1</v>
      </c>
      <c r="J230" s="40">
        <v>1</v>
      </c>
      <c r="N230" s="50">
        <v>1</v>
      </c>
      <c r="O230" s="40">
        <v>2</v>
      </c>
      <c r="V230" s="40">
        <v>1</v>
      </c>
      <c r="X230" s="40">
        <v>1</v>
      </c>
      <c r="AJ230" s="40">
        <v>1</v>
      </c>
      <c r="AU230" s="40">
        <v>1</v>
      </c>
      <c r="AV230" s="40">
        <v>1</v>
      </c>
    </row>
    <row r="231" spans="1:53" x14ac:dyDescent="0.2">
      <c r="A231" s="40" t="s">
        <v>1376</v>
      </c>
      <c r="F231" s="40">
        <v>1</v>
      </c>
      <c r="H231" s="40">
        <v>1</v>
      </c>
      <c r="I231" s="40">
        <v>1</v>
      </c>
      <c r="J231" s="40">
        <v>1</v>
      </c>
      <c r="K231" s="40">
        <v>1</v>
      </c>
      <c r="O231" s="40">
        <v>2</v>
      </c>
      <c r="S231" s="40">
        <v>1</v>
      </c>
      <c r="X231" s="40">
        <v>1</v>
      </c>
      <c r="AI231" s="40">
        <v>1</v>
      </c>
      <c r="AU231" s="40">
        <v>0</v>
      </c>
      <c r="AV231" s="40">
        <v>1</v>
      </c>
      <c r="BA231" s="40" t="s">
        <v>1561</v>
      </c>
    </row>
    <row r="232" spans="1:53" s="48" customFormat="1" x14ac:dyDescent="0.2">
      <c r="A232" s="47" t="s">
        <v>1377</v>
      </c>
    </row>
    <row r="233" spans="1:53" x14ac:dyDescent="0.2">
      <c r="A233" s="40" t="s">
        <v>1378</v>
      </c>
      <c r="H233" s="40">
        <v>1</v>
      </c>
      <c r="I233" s="40">
        <v>1</v>
      </c>
      <c r="J233" s="40">
        <v>1</v>
      </c>
      <c r="K233" s="40">
        <v>1</v>
      </c>
      <c r="O233" s="40">
        <v>2</v>
      </c>
      <c r="S233" s="40">
        <v>1</v>
      </c>
      <c r="X233" s="40">
        <v>1</v>
      </c>
      <c r="AB233" s="40">
        <v>1</v>
      </c>
      <c r="AU233" s="40">
        <v>1</v>
      </c>
      <c r="AV233" s="40">
        <v>1</v>
      </c>
    </row>
    <row r="234" spans="1:53" x14ac:dyDescent="0.2">
      <c r="A234" s="40" t="s">
        <v>1379</v>
      </c>
      <c r="D234" s="40">
        <v>1</v>
      </c>
      <c r="E234" s="40">
        <v>1</v>
      </c>
      <c r="H234" s="40">
        <v>1</v>
      </c>
      <c r="I234" s="40">
        <v>1</v>
      </c>
      <c r="J234" s="40">
        <v>1</v>
      </c>
      <c r="K234" s="40">
        <v>1</v>
      </c>
      <c r="O234" s="40">
        <v>2</v>
      </c>
      <c r="V234" s="40">
        <v>1</v>
      </c>
      <c r="Z234" s="40">
        <v>1</v>
      </c>
      <c r="AA234" s="40" t="s">
        <v>1519</v>
      </c>
      <c r="AN234" s="40">
        <v>1</v>
      </c>
      <c r="AU234" s="40">
        <v>1</v>
      </c>
      <c r="AV234" s="40">
        <v>3</v>
      </c>
      <c r="AX234" s="40">
        <v>7</v>
      </c>
      <c r="AY234" s="40">
        <v>0</v>
      </c>
      <c r="BA234" s="40" t="s">
        <v>1674</v>
      </c>
    </row>
    <row r="235" spans="1:53" x14ac:dyDescent="0.2">
      <c r="A235" s="40" t="s">
        <v>1380</v>
      </c>
      <c r="D235" s="40">
        <v>1</v>
      </c>
      <c r="H235" s="40">
        <v>1</v>
      </c>
      <c r="I235" s="40">
        <v>1</v>
      </c>
      <c r="J235" s="40">
        <v>1</v>
      </c>
      <c r="K235" s="40">
        <v>1</v>
      </c>
      <c r="O235" s="40">
        <v>2</v>
      </c>
      <c r="P235" s="40">
        <v>3</v>
      </c>
      <c r="U235" s="40">
        <v>1</v>
      </c>
      <c r="Z235" s="40">
        <v>1</v>
      </c>
      <c r="AA235" s="40" t="s">
        <v>1513</v>
      </c>
      <c r="AO235" s="40">
        <v>1</v>
      </c>
      <c r="AU235" s="40">
        <v>0</v>
      </c>
      <c r="AV235" s="40">
        <v>2</v>
      </c>
      <c r="AX235" s="40">
        <v>8</v>
      </c>
      <c r="AY235" s="40">
        <v>0</v>
      </c>
      <c r="BA235" s="40" t="s">
        <v>1562</v>
      </c>
    </row>
    <row r="236" spans="1:53" x14ac:dyDescent="0.2">
      <c r="A236" s="40" t="s">
        <v>1381</v>
      </c>
      <c r="D236" s="40">
        <v>1</v>
      </c>
      <c r="H236" s="40">
        <v>1</v>
      </c>
      <c r="I236" s="40">
        <v>1</v>
      </c>
      <c r="J236" s="40">
        <v>1</v>
      </c>
      <c r="K236" s="40">
        <v>1</v>
      </c>
      <c r="O236" s="40">
        <v>2</v>
      </c>
      <c r="V236" s="40">
        <v>1</v>
      </c>
      <c r="Z236" s="40">
        <v>1</v>
      </c>
      <c r="AA236" s="40" t="s">
        <v>1519</v>
      </c>
      <c r="AO236" s="40">
        <v>1</v>
      </c>
      <c r="AU236" s="40">
        <v>1</v>
      </c>
      <c r="AV236" s="40">
        <v>2</v>
      </c>
      <c r="AX236" s="40">
        <v>7</v>
      </c>
      <c r="AY236" s="40">
        <v>0</v>
      </c>
    </row>
    <row r="237" spans="1:53" x14ac:dyDescent="0.2">
      <c r="A237" s="40" t="s">
        <v>1382</v>
      </c>
      <c r="H237" s="40">
        <v>1</v>
      </c>
      <c r="I237" s="40">
        <v>1</v>
      </c>
      <c r="J237" s="40">
        <v>1</v>
      </c>
      <c r="K237" s="40">
        <v>1</v>
      </c>
      <c r="O237" s="40">
        <v>2</v>
      </c>
      <c r="S237" s="40">
        <v>1</v>
      </c>
      <c r="X237" s="40">
        <v>1</v>
      </c>
      <c r="AB237" s="40">
        <v>1</v>
      </c>
      <c r="AU237" s="40">
        <v>1</v>
      </c>
      <c r="AV237" s="40">
        <v>1</v>
      </c>
    </row>
    <row r="238" spans="1:53" x14ac:dyDescent="0.2">
      <c r="A238" s="40" t="s">
        <v>1383</v>
      </c>
      <c r="H238" s="40">
        <v>1</v>
      </c>
      <c r="I238" s="40">
        <v>1</v>
      </c>
      <c r="J238" s="40">
        <v>1</v>
      </c>
      <c r="K238" s="40">
        <v>1</v>
      </c>
      <c r="O238" s="40">
        <v>4</v>
      </c>
      <c r="S238" s="40">
        <v>1</v>
      </c>
      <c r="X238" s="40">
        <v>1</v>
      </c>
      <c r="AB238" s="40">
        <v>1</v>
      </c>
      <c r="AU238" s="40">
        <v>1</v>
      </c>
      <c r="AV238" s="40">
        <v>1</v>
      </c>
    </row>
    <row r="239" spans="1:53" x14ac:dyDescent="0.2">
      <c r="A239" s="40" t="s">
        <v>1384</v>
      </c>
      <c r="F239" s="40">
        <v>1</v>
      </c>
      <c r="H239" s="40">
        <v>1</v>
      </c>
      <c r="I239" s="40">
        <v>1</v>
      </c>
      <c r="J239" s="40">
        <v>1</v>
      </c>
      <c r="K239" s="40">
        <v>1</v>
      </c>
      <c r="O239" s="40">
        <v>2</v>
      </c>
      <c r="S239" s="40">
        <v>1</v>
      </c>
      <c r="X239" s="40">
        <v>1</v>
      </c>
      <c r="AB239" s="40">
        <v>1</v>
      </c>
      <c r="AU239" s="40">
        <v>1</v>
      </c>
      <c r="AV239" s="40">
        <v>1</v>
      </c>
      <c r="AZ239" s="40" t="s">
        <v>1514</v>
      </c>
    </row>
    <row r="240" spans="1:53" s="48" customFormat="1" x14ac:dyDescent="0.2">
      <c r="A240" s="47" t="s">
        <v>1385</v>
      </c>
    </row>
    <row r="241" spans="1:53" x14ac:dyDescent="0.2">
      <c r="A241" s="40" t="s">
        <v>1386</v>
      </c>
      <c r="BA241" s="40" t="s">
        <v>1563</v>
      </c>
    </row>
    <row r="242" spans="1:53" x14ac:dyDescent="0.2">
      <c r="A242" s="40" t="s">
        <v>1387</v>
      </c>
      <c r="BA242" s="40" t="s">
        <v>1563</v>
      </c>
    </row>
    <row r="243" spans="1:53" x14ac:dyDescent="0.2">
      <c r="A243" s="40" t="s">
        <v>1388</v>
      </c>
      <c r="BA243" s="40" t="s">
        <v>1563</v>
      </c>
    </row>
    <row r="244" spans="1:53" x14ac:dyDescent="0.2">
      <c r="A244" s="40" t="s">
        <v>1389</v>
      </c>
      <c r="BA244" s="40" t="s">
        <v>1563</v>
      </c>
    </row>
    <row r="245" spans="1:53" x14ac:dyDescent="0.2">
      <c r="A245" s="40" t="s">
        <v>1390</v>
      </c>
      <c r="BA245" s="40" t="s">
        <v>1563</v>
      </c>
    </row>
    <row r="246" spans="1:53" x14ac:dyDescent="0.2">
      <c r="A246" s="40" t="s">
        <v>1391</v>
      </c>
      <c r="BA246" s="40" t="s">
        <v>1563</v>
      </c>
    </row>
    <row r="247" spans="1:53" x14ac:dyDescent="0.2">
      <c r="A247" s="40" t="s">
        <v>1392</v>
      </c>
      <c r="BA247" s="40" t="s">
        <v>1563</v>
      </c>
    </row>
    <row r="248" spans="1:53" x14ac:dyDescent="0.2">
      <c r="A248" s="40" t="s">
        <v>1393</v>
      </c>
      <c r="D248" s="40">
        <v>1</v>
      </c>
      <c r="H248" s="40">
        <v>1</v>
      </c>
      <c r="I248" s="40">
        <v>1</v>
      </c>
      <c r="J248" s="40">
        <v>1</v>
      </c>
      <c r="K248" s="40">
        <v>1</v>
      </c>
      <c r="O248" s="40">
        <v>2</v>
      </c>
      <c r="U248" s="40">
        <v>1</v>
      </c>
      <c r="Y248" s="40">
        <v>1</v>
      </c>
      <c r="AA248" s="40" t="s">
        <v>1513</v>
      </c>
      <c r="AO248" s="40">
        <v>1</v>
      </c>
      <c r="AU248" s="40">
        <v>1</v>
      </c>
      <c r="AV248" s="40">
        <v>2</v>
      </c>
      <c r="AX248" s="40">
        <v>6</v>
      </c>
      <c r="BA248" s="40" t="s">
        <v>1675</v>
      </c>
    </row>
    <row r="249" spans="1:53" x14ac:dyDescent="0.2">
      <c r="A249" s="40" t="s">
        <v>1394</v>
      </c>
      <c r="D249" s="40">
        <v>1</v>
      </c>
      <c r="E249" s="40">
        <v>1</v>
      </c>
      <c r="H249" s="40">
        <v>1</v>
      </c>
      <c r="I249" s="40">
        <v>1</v>
      </c>
      <c r="J249" s="40">
        <v>1</v>
      </c>
      <c r="K249" s="40">
        <v>1</v>
      </c>
      <c r="O249" s="40">
        <v>5</v>
      </c>
      <c r="U249" s="40">
        <v>1</v>
      </c>
      <c r="Y249" s="40">
        <v>1</v>
      </c>
      <c r="AA249" s="40">
        <v>0</v>
      </c>
      <c r="AN249" s="40">
        <v>1</v>
      </c>
      <c r="AU249" s="40">
        <v>0</v>
      </c>
      <c r="AV249" s="40">
        <v>3</v>
      </c>
      <c r="AX249" s="40">
        <v>0</v>
      </c>
      <c r="BA249" s="40" t="s">
        <v>1676</v>
      </c>
    </row>
    <row r="250" spans="1:53" x14ac:dyDescent="0.2">
      <c r="A250" s="40" t="s">
        <v>1395</v>
      </c>
      <c r="D250" s="40">
        <v>1</v>
      </c>
      <c r="E250" s="40">
        <v>1</v>
      </c>
      <c r="H250" s="40">
        <v>1</v>
      </c>
      <c r="I250" s="40">
        <v>1</v>
      </c>
      <c r="J250" s="40">
        <v>1</v>
      </c>
      <c r="K250" s="40">
        <v>1</v>
      </c>
      <c r="O250" s="40">
        <v>5</v>
      </c>
      <c r="U250" s="40">
        <v>1</v>
      </c>
      <c r="Y250" s="40">
        <v>1</v>
      </c>
      <c r="AA250" s="40">
        <v>0</v>
      </c>
      <c r="AN250" s="40">
        <v>1</v>
      </c>
      <c r="AU250" s="40">
        <v>0</v>
      </c>
      <c r="AV250" s="40">
        <v>3</v>
      </c>
      <c r="AX250" s="40">
        <v>0</v>
      </c>
      <c r="BA250" s="40" t="s">
        <v>1676</v>
      </c>
    </row>
    <row r="251" spans="1:53" s="48" customFormat="1" x14ac:dyDescent="0.2">
      <c r="A251" s="47" t="s">
        <v>1396</v>
      </c>
    </row>
    <row r="252" spans="1:53" x14ac:dyDescent="0.2">
      <c r="A252" s="40" t="s">
        <v>1397</v>
      </c>
      <c r="H252" s="40">
        <v>1</v>
      </c>
      <c r="I252" s="40">
        <v>1</v>
      </c>
      <c r="J252" s="40">
        <v>1</v>
      </c>
      <c r="K252" s="40">
        <v>1</v>
      </c>
      <c r="O252" s="40">
        <v>2</v>
      </c>
      <c r="S252" s="40">
        <v>2</v>
      </c>
      <c r="X252" s="40">
        <v>2</v>
      </c>
      <c r="AB252" s="40">
        <v>1</v>
      </c>
      <c r="AD252" s="40">
        <v>1</v>
      </c>
      <c r="AU252" s="40">
        <v>1</v>
      </c>
      <c r="AV252" s="40">
        <v>1</v>
      </c>
    </row>
    <row r="253" spans="1:53" x14ac:dyDescent="0.2">
      <c r="A253" s="40" t="s">
        <v>1398</v>
      </c>
      <c r="H253" s="40">
        <v>2</v>
      </c>
      <c r="I253" s="40">
        <v>1</v>
      </c>
      <c r="J253" s="40">
        <v>1</v>
      </c>
      <c r="K253" s="40">
        <v>1</v>
      </c>
      <c r="O253" s="40">
        <v>2</v>
      </c>
      <c r="S253" s="40">
        <v>2</v>
      </c>
      <c r="X253" s="40">
        <v>2</v>
      </c>
      <c r="AB253" s="40">
        <v>1</v>
      </c>
      <c r="AD253" s="40">
        <v>1</v>
      </c>
      <c r="AU253" s="40">
        <v>1</v>
      </c>
      <c r="AV253" s="40">
        <v>1</v>
      </c>
      <c r="AZ253" s="40" t="s">
        <v>1514</v>
      </c>
    </row>
    <row r="254" spans="1:53" x14ac:dyDescent="0.2">
      <c r="A254" s="40" t="s">
        <v>1399</v>
      </c>
      <c r="H254" s="40">
        <v>1</v>
      </c>
      <c r="I254" s="40">
        <v>1</v>
      </c>
      <c r="J254" s="40">
        <v>1</v>
      </c>
      <c r="K254" s="40">
        <v>1</v>
      </c>
      <c r="O254" s="40">
        <v>2</v>
      </c>
      <c r="S254" s="40">
        <v>1</v>
      </c>
      <c r="X254" s="40">
        <v>1</v>
      </c>
      <c r="AB254" s="40">
        <v>1</v>
      </c>
      <c r="AU254" s="40">
        <v>1</v>
      </c>
      <c r="AV254" s="40">
        <v>1</v>
      </c>
      <c r="BA254" s="40" t="s">
        <v>1564</v>
      </c>
    </row>
    <row r="255" spans="1:53" x14ac:dyDescent="0.2">
      <c r="A255" s="40" t="s">
        <v>1400</v>
      </c>
      <c r="H255" s="40">
        <v>1</v>
      </c>
      <c r="I255" s="40">
        <v>1</v>
      </c>
      <c r="J255" s="40">
        <v>1</v>
      </c>
      <c r="K255" s="40">
        <v>1</v>
      </c>
      <c r="O255" s="40">
        <v>2</v>
      </c>
      <c r="S255" s="40">
        <v>1</v>
      </c>
      <c r="X255" s="40">
        <v>1</v>
      </c>
      <c r="AB255" s="40">
        <v>1</v>
      </c>
      <c r="AU255" s="40">
        <v>1</v>
      </c>
      <c r="AV255" s="40">
        <v>1</v>
      </c>
      <c r="BA255" s="40" t="s">
        <v>1564</v>
      </c>
    </row>
    <row r="256" spans="1:53" x14ac:dyDescent="0.2">
      <c r="A256" s="40" t="s">
        <v>1401</v>
      </c>
      <c r="H256" s="40">
        <v>1</v>
      </c>
      <c r="I256" s="40">
        <v>1</v>
      </c>
      <c r="J256" s="40">
        <v>1</v>
      </c>
      <c r="K256" s="40">
        <v>1</v>
      </c>
      <c r="O256" s="40">
        <v>2</v>
      </c>
      <c r="S256" s="40">
        <v>1</v>
      </c>
      <c r="X256" s="40">
        <v>1</v>
      </c>
      <c r="AB256" s="40">
        <v>1</v>
      </c>
      <c r="AU256" s="40">
        <v>1</v>
      </c>
      <c r="AV256" s="40">
        <v>1</v>
      </c>
      <c r="BA256" s="40" t="s">
        <v>1564</v>
      </c>
    </row>
    <row r="257" spans="1:53" x14ac:dyDescent="0.2">
      <c r="A257" s="40" t="s">
        <v>1402</v>
      </c>
      <c r="H257" s="40">
        <v>1</v>
      </c>
      <c r="I257" s="40">
        <v>1</v>
      </c>
      <c r="J257" s="40">
        <v>1</v>
      </c>
      <c r="K257" s="40">
        <v>1</v>
      </c>
      <c r="O257" s="40">
        <v>2</v>
      </c>
      <c r="S257" s="40">
        <v>1</v>
      </c>
      <c r="X257" s="40">
        <v>1</v>
      </c>
      <c r="AB257" s="40">
        <v>1</v>
      </c>
      <c r="AU257" s="40">
        <v>1</v>
      </c>
      <c r="AV257" s="40">
        <v>1</v>
      </c>
      <c r="BA257" s="40" t="s">
        <v>1564</v>
      </c>
    </row>
    <row r="258" spans="1:53" x14ac:dyDescent="0.2">
      <c r="A258" s="40" t="s">
        <v>1403</v>
      </c>
      <c r="H258" s="40">
        <v>1</v>
      </c>
      <c r="I258" s="40">
        <v>1</v>
      </c>
      <c r="J258" s="40">
        <v>1</v>
      </c>
      <c r="K258" s="40">
        <v>1</v>
      </c>
      <c r="O258" s="40">
        <v>5</v>
      </c>
      <c r="W258" s="40">
        <v>1</v>
      </c>
      <c r="Z258" s="40">
        <v>1</v>
      </c>
      <c r="AM258" s="40">
        <v>1</v>
      </c>
      <c r="AU258" s="40">
        <v>1</v>
      </c>
      <c r="AV258" s="40">
        <v>2</v>
      </c>
      <c r="AX258" s="40" t="s">
        <v>1522</v>
      </c>
      <c r="AY258" s="40">
        <v>1</v>
      </c>
    </row>
    <row r="259" spans="1:53" x14ac:dyDescent="0.2">
      <c r="A259" s="40" t="s">
        <v>1404</v>
      </c>
      <c r="H259" s="40">
        <v>1</v>
      </c>
      <c r="I259" s="40">
        <v>1</v>
      </c>
      <c r="J259" s="40">
        <v>1</v>
      </c>
      <c r="K259" s="40">
        <v>1</v>
      </c>
      <c r="O259" s="40">
        <v>2</v>
      </c>
      <c r="S259" s="40">
        <v>1</v>
      </c>
      <c r="X259" s="40">
        <v>1</v>
      </c>
      <c r="AD259" s="40">
        <v>1</v>
      </c>
      <c r="AU259" s="40">
        <v>1</v>
      </c>
      <c r="AV259" s="40">
        <v>1</v>
      </c>
    </row>
    <row r="260" spans="1:53" x14ac:dyDescent="0.2">
      <c r="A260" s="40" t="s">
        <v>1405</v>
      </c>
      <c r="H260" s="40">
        <v>1</v>
      </c>
      <c r="I260" s="40">
        <v>1</v>
      </c>
      <c r="J260" s="40">
        <v>1</v>
      </c>
      <c r="K260" s="40">
        <v>1</v>
      </c>
      <c r="O260" s="40">
        <v>2</v>
      </c>
      <c r="S260" s="40">
        <v>1</v>
      </c>
      <c r="X260" s="40">
        <v>1</v>
      </c>
      <c r="AB260" s="40">
        <v>1</v>
      </c>
      <c r="AU260" s="40">
        <v>1</v>
      </c>
      <c r="AV260" s="40">
        <v>1</v>
      </c>
    </row>
    <row r="261" spans="1:53" x14ac:dyDescent="0.2">
      <c r="A261" s="40" t="s">
        <v>1406</v>
      </c>
      <c r="D261" s="40">
        <v>1</v>
      </c>
      <c r="E261" s="40">
        <v>1</v>
      </c>
      <c r="H261" s="40">
        <v>1</v>
      </c>
      <c r="I261" s="40">
        <v>1</v>
      </c>
      <c r="J261" s="40">
        <v>1</v>
      </c>
      <c r="K261" s="40">
        <v>1</v>
      </c>
      <c r="O261" s="40">
        <v>2</v>
      </c>
      <c r="S261" s="40">
        <v>1</v>
      </c>
      <c r="Y261" s="40">
        <v>1</v>
      </c>
      <c r="AA261" s="40" t="s">
        <v>1565</v>
      </c>
      <c r="AB261" s="40">
        <v>1</v>
      </c>
      <c r="AU261" s="40">
        <v>1</v>
      </c>
      <c r="AV261" s="40">
        <v>3</v>
      </c>
      <c r="AX261" s="40">
        <v>5</v>
      </c>
      <c r="AY261" s="40">
        <v>0</v>
      </c>
    </row>
    <row r="262" spans="1:53" x14ac:dyDescent="0.2">
      <c r="A262" s="40" t="s">
        <v>1407</v>
      </c>
      <c r="D262" s="40">
        <v>1</v>
      </c>
      <c r="E262" s="40">
        <v>1</v>
      </c>
      <c r="H262" s="40">
        <v>1</v>
      </c>
      <c r="I262" s="40">
        <v>1</v>
      </c>
      <c r="J262" s="40">
        <v>1</v>
      </c>
      <c r="K262" s="40">
        <v>1</v>
      </c>
      <c r="O262" s="40">
        <v>2</v>
      </c>
      <c r="S262" s="40">
        <v>1</v>
      </c>
      <c r="Y262" s="40">
        <v>1</v>
      </c>
      <c r="AA262" s="40" t="s">
        <v>1565</v>
      </c>
      <c r="AB262" s="40">
        <v>1</v>
      </c>
      <c r="AU262" s="40">
        <v>1</v>
      </c>
      <c r="AV262" s="40">
        <v>3</v>
      </c>
      <c r="AX262" s="40">
        <v>5</v>
      </c>
      <c r="AY262" s="40">
        <v>0</v>
      </c>
      <c r="BA262" s="40" t="s">
        <v>1566</v>
      </c>
    </row>
    <row r="263" spans="1:53" x14ac:dyDescent="0.2">
      <c r="A263" s="40" t="s">
        <v>1408</v>
      </c>
      <c r="D263" s="40">
        <v>1</v>
      </c>
      <c r="H263" s="40">
        <v>1</v>
      </c>
      <c r="I263" s="40">
        <v>1</v>
      </c>
      <c r="J263" s="40">
        <v>1</v>
      </c>
      <c r="K263" s="40">
        <v>1</v>
      </c>
      <c r="O263" s="40">
        <v>5</v>
      </c>
      <c r="S263" s="40">
        <v>1</v>
      </c>
      <c r="Z263" s="40">
        <v>1</v>
      </c>
      <c r="AA263" s="40" t="s">
        <v>1565</v>
      </c>
      <c r="AB263" s="40">
        <v>1</v>
      </c>
      <c r="AU263" s="40">
        <v>1</v>
      </c>
      <c r="AV263" s="40">
        <v>2</v>
      </c>
      <c r="AX263" s="40">
        <v>7</v>
      </c>
      <c r="BA263" s="40" t="s">
        <v>1567</v>
      </c>
    </row>
    <row r="264" spans="1:53" x14ac:dyDescent="0.2">
      <c r="A264" s="40" t="s">
        <v>1409</v>
      </c>
      <c r="H264" s="40">
        <v>1</v>
      </c>
      <c r="I264" s="40">
        <v>1</v>
      </c>
      <c r="J264" s="40">
        <v>1</v>
      </c>
      <c r="K264" s="40">
        <v>1</v>
      </c>
      <c r="O264" s="40">
        <v>5</v>
      </c>
      <c r="W264" s="40">
        <v>1</v>
      </c>
      <c r="Z264" s="40">
        <v>1</v>
      </c>
      <c r="AA264" s="40" t="s">
        <v>1565</v>
      </c>
      <c r="AM264" s="40">
        <v>1</v>
      </c>
      <c r="AU264" s="40">
        <v>1</v>
      </c>
      <c r="AV264" s="40">
        <v>2</v>
      </c>
      <c r="AX264" s="40" t="s">
        <v>1522</v>
      </c>
      <c r="AY264" s="40">
        <v>1</v>
      </c>
      <c r="BA264" s="40" t="s">
        <v>1568</v>
      </c>
    </row>
    <row r="265" spans="1:53" x14ac:dyDescent="0.2">
      <c r="A265" s="40" t="s">
        <v>1410</v>
      </c>
      <c r="H265" s="40">
        <v>1</v>
      </c>
      <c r="I265" s="40">
        <v>1</v>
      </c>
      <c r="J265" s="40">
        <v>1</v>
      </c>
      <c r="K265" s="40">
        <v>1</v>
      </c>
      <c r="O265" s="40">
        <v>5</v>
      </c>
      <c r="W265" s="40">
        <v>1</v>
      </c>
      <c r="Z265" s="40">
        <v>1</v>
      </c>
      <c r="AA265" s="40" t="s">
        <v>1565</v>
      </c>
      <c r="AM265" s="40">
        <v>1</v>
      </c>
      <c r="AU265" s="40">
        <v>1</v>
      </c>
      <c r="AV265" s="40">
        <v>2</v>
      </c>
      <c r="AX265" s="40" t="s">
        <v>1522</v>
      </c>
      <c r="AY265" s="40">
        <v>1</v>
      </c>
      <c r="BA265" s="40" t="s">
        <v>1568</v>
      </c>
    </row>
    <row r="266" spans="1:53" x14ac:dyDescent="0.2">
      <c r="A266" s="40" t="s">
        <v>1411</v>
      </c>
      <c r="H266" s="40">
        <v>1</v>
      </c>
      <c r="I266" s="40">
        <v>1</v>
      </c>
      <c r="J266" s="40">
        <v>1</v>
      </c>
      <c r="K266" s="40">
        <v>1</v>
      </c>
      <c r="O266" s="40">
        <v>5</v>
      </c>
      <c r="W266" s="40">
        <v>1</v>
      </c>
      <c r="Z266" s="40">
        <v>1</v>
      </c>
      <c r="AA266" s="40" t="s">
        <v>1565</v>
      </c>
      <c r="AM266" s="40">
        <v>1</v>
      </c>
      <c r="AU266" s="40">
        <v>1</v>
      </c>
      <c r="AV266" s="40">
        <v>2</v>
      </c>
      <c r="AX266" s="40" t="s">
        <v>1522</v>
      </c>
      <c r="AY266" s="40">
        <v>1</v>
      </c>
      <c r="BA266" s="40" t="s">
        <v>1568</v>
      </c>
    </row>
    <row r="267" spans="1:53" x14ac:dyDescent="0.2">
      <c r="A267" s="40" t="s">
        <v>1412</v>
      </c>
      <c r="H267" s="40">
        <v>1</v>
      </c>
      <c r="I267" s="40">
        <v>1</v>
      </c>
      <c r="J267" s="40">
        <v>1</v>
      </c>
      <c r="K267" s="40">
        <v>1</v>
      </c>
      <c r="O267" s="40">
        <v>5</v>
      </c>
      <c r="W267" s="40">
        <v>1</v>
      </c>
      <c r="Z267" s="40">
        <v>1</v>
      </c>
      <c r="AA267" s="40" t="s">
        <v>1565</v>
      </c>
      <c r="AM267" s="40">
        <v>1</v>
      </c>
      <c r="AU267" s="40">
        <v>1</v>
      </c>
      <c r="AV267" s="40">
        <v>2</v>
      </c>
      <c r="AX267" s="40" t="s">
        <v>1522</v>
      </c>
      <c r="AY267" s="40">
        <v>1</v>
      </c>
      <c r="BA267" s="40" t="s">
        <v>1568</v>
      </c>
    </row>
    <row r="268" spans="1:53" x14ac:dyDescent="0.2">
      <c r="A268" s="40" t="s">
        <v>1413</v>
      </c>
      <c r="H268" s="40">
        <v>1</v>
      </c>
      <c r="I268" s="40">
        <v>1</v>
      </c>
      <c r="J268" s="40">
        <v>1</v>
      </c>
      <c r="K268" s="40">
        <v>1</v>
      </c>
      <c r="O268" s="40">
        <v>5</v>
      </c>
      <c r="W268" s="40">
        <v>1</v>
      </c>
      <c r="Z268" s="40">
        <v>1</v>
      </c>
      <c r="AA268" s="40" t="s">
        <v>1565</v>
      </c>
      <c r="AM268" s="40">
        <v>1</v>
      </c>
      <c r="AU268" s="40">
        <v>1</v>
      </c>
      <c r="AV268" s="40">
        <v>2</v>
      </c>
      <c r="AX268" s="40" t="s">
        <v>1522</v>
      </c>
      <c r="AY268" s="40">
        <v>1</v>
      </c>
      <c r="BA268" s="40" t="s">
        <v>1568</v>
      </c>
    </row>
    <row r="269" spans="1:53" x14ac:dyDescent="0.2">
      <c r="A269" s="40" t="s">
        <v>1414</v>
      </c>
      <c r="H269" s="40">
        <v>1</v>
      </c>
      <c r="I269" s="40">
        <v>1</v>
      </c>
      <c r="J269" s="40">
        <v>1</v>
      </c>
      <c r="K269" s="40">
        <v>1</v>
      </c>
      <c r="O269" s="40">
        <v>5</v>
      </c>
      <c r="W269" s="40">
        <v>1</v>
      </c>
      <c r="Z269" s="40">
        <v>1</v>
      </c>
      <c r="AA269" s="40" t="s">
        <v>1565</v>
      </c>
      <c r="AM269" s="40">
        <v>1</v>
      </c>
      <c r="AU269" s="40">
        <v>1</v>
      </c>
      <c r="AV269" s="40">
        <v>2</v>
      </c>
      <c r="AX269" s="40" t="s">
        <v>1522</v>
      </c>
      <c r="AY269" s="40">
        <v>1</v>
      </c>
      <c r="BA269" s="40" t="s">
        <v>1568</v>
      </c>
    </row>
    <row r="270" spans="1:53" x14ac:dyDescent="0.2">
      <c r="A270" s="40" t="s">
        <v>1415</v>
      </c>
      <c r="H270" s="40">
        <v>1</v>
      </c>
      <c r="I270" s="40">
        <v>1</v>
      </c>
      <c r="J270" s="40">
        <v>1</v>
      </c>
      <c r="K270" s="40">
        <v>1</v>
      </c>
      <c r="O270" s="40">
        <v>5</v>
      </c>
      <c r="W270" s="40">
        <v>1</v>
      </c>
      <c r="Z270" s="40">
        <v>1</v>
      </c>
      <c r="AA270" s="40" t="s">
        <v>1565</v>
      </c>
      <c r="AM270" s="40">
        <v>1</v>
      </c>
      <c r="AU270" s="40">
        <v>1</v>
      </c>
      <c r="AV270" s="40">
        <v>2</v>
      </c>
      <c r="AX270" s="40" t="s">
        <v>1522</v>
      </c>
      <c r="AY270" s="40">
        <v>1</v>
      </c>
      <c r="BA270" s="40" t="s">
        <v>1568</v>
      </c>
    </row>
    <row r="271" spans="1:53" x14ac:dyDescent="0.2">
      <c r="A271" s="40" t="s">
        <v>1416</v>
      </c>
      <c r="H271" s="40">
        <v>1</v>
      </c>
      <c r="I271" s="40">
        <v>1</v>
      </c>
      <c r="J271" s="40">
        <v>1</v>
      </c>
      <c r="K271" s="40">
        <v>1</v>
      </c>
      <c r="O271" s="40">
        <v>5</v>
      </c>
      <c r="W271" s="40">
        <v>1</v>
      </c>
      <c r="Z271" s="40">
        <v>1</v>
      </c>
      <c r="AA271" s="40" t="s">
        <v>1565</v>
      </c>
      <c r="AM271" s="40">
        <v>1</v>
      </c>
      <c r="AU271" s="40">
        <v>1</v>
      </c>
      <c r="AV271" s="40">
        <v>2</v>
      </c>
      <c r="AX271" s="40" t="s">
        <v>1522</v>
      </c>
      <c r="AY271" s="40">
        <v>1</v>
      </c>
      <c r="BA271" s="40" t="s">
        <v>1568</v>
      </c>
    </row>
    <row r="272" spans="1:53" x14ac:dyDescent="0.2">
      <c r="A272" s="40" t="s">
        <v>1417</v>
      </c>
      <c r="H272" s="40">
        <v>1</v>
      </c>
      <c r="I272" s="40">
        <v>1</v>
      </c>
      <c r="J272" s="40">
        <v>1</v>
      </c>
      <c r="K272" s="40">
        <v>1</v>
      </c>
      <c r="O272" s="40">
        <v>5</v>
      </c>
      <c r="W272" s="40">
        <v>1</v>
      </c>
      <c r="Z272" s="40">
        <v>1</v>
      </c>
      <c r="AA272" s="40" t="s">
        <v>1565</v>
      </c>
      <c r="AM272" s="40">
        <v>1</v>
      </c>
      <c r="AU272" s="40">
        <v>1</v>
      </c>
      <c r="AV272" s="40">
        <v>2</v>
      </c>
      <c r="AX272" s="40" t="s">
        <v>1522</v>
      </c>
      <c r="AY272" s="40">
        <v>1</v>
      </c>
      <c r="BA272" s="40" t="s">
        <v>1568</v>
      </c>
    </row>
    <row r="273" spans="1:53" x14ac:dyDescent="0.2">
      <c r="A273" s="40" t="s">
        <v>1418</v>
      </c>
      <c r="H273" s="40">
        <v>1</v>
      </c>
      <c r="I273" s="40">
        <v>1</v>
      </c>
      <c r="J273" s="40">
        <v>1</v>
      </c>
      <c r="K273" s="40">
        <v>1</v>
      </c>
      <c r="O273" s="40">
        <v>5</v>
      </c>
      <c r="W273" s="40">
        <v>1</v>
      </c>
      <c r="Z273" s="40">
        <v>1</v>
      </c>
      <c r="AA273" s="40" t="s">
        <v>1565</v>
      </c>
      <c r="AM273" s="40">
        <v>1</v>
      </c>
      <c r="AU273" s="40">
        <v>1</v>
      </c>
      <c r="AV273" s="40">
        <v>2</v>
      </c>
      <c r="AX273" s="40" t="s">
        <v>1522</v>
      </c>
      <c r="AY273" s="40">
        <v>1</v>
      </c>
      <c r="BA273" s="40" t="s">
        <v>1568</v>
      </c>
    </row>
    <row r="274" spans="1:53" x14ac:dyDescent="0.2">
      <c r="A274" s="40" t="s">
        <v>1419</v>
      </c>
      <c r="H274" s="40">
        <v>1</v>
      </c>
      <c r="I274" s="40">
        <v>1</v>
      </c>
      <c r="J274" s="40">
        <v>1</v>
      </c>
      <c r="K274" s="40">
        <v>1</v>
      </c>
      <c r="O274" s="40">
        <v>5</v>
      </c>
      <c r="W274" s="40">
        <v>1</v>
      </c>
      <c r="Z274" s="40">
        <v>1</v>
      </c>
      <c r="AA274" s="40" t="s">
        <v>1565</v>
      </c>
      <c r="AM274" s="40">
        <v>1</v>
      </c>
      <c r="AU274" s="40">
        <v>1</v>
      </c>
      <c r="AV274" s="40">
        <v>2</v>
      </c>
      <c r="AX274" s="40" t="s">
        <v>1522</v>
      </c>
      <c r="AY274" s="40">
        <v>1</v>
      </c>
      <c r="BA274" s="40" t="s">
        <v>1568</v>
      </c>
    </row>
    <row r="275" spans="1:53" x14ac:dyDescent="0.2">
      <c r="A275" s="40" t="s">
        <v>1420</v>
      </c>
      <c r="H275" s="40">
        <v>1</v>
      </c>
      <c r="I275" s="40">
        <v>1</v>
      </c>
      <c r="J275" s="40">
        <v>1</v>
      </c>
      <c r="K275" s="40">
        <v>1</v>
      </c>
      <c r="O275" s="40">
        <v>5</v>
      </c>
      <c r="W275" s="40">
        <v>1</v>
      </c>
      <c r="Z275" s="40">
        <v>1</v>
      </c>
      <c r="AA275" s="40" t="s">
        <v>1565</v>
      </c>
      <c r="AM275" s="40">
        <v>1</v>
      </c>
      <c r="AU275" s="40">
        <v>1</v>
      </c>
      <c r="AV275" s="40">
        <v>2</v>
      </c>
      <c r="AX275" s="40" t="s">
        <v>1522</v>
      </c>
      <c r="AY275" s="40">
        <v>1</v>
      </c>
      <c r="BA275" s="40" t="s">
        <v>1568</v>
      </c>
    </row>
    <row r="276" spans="1:53" x14ac:dyDescent="0.2">
      <c r="A276" s="40" t="s">
        <v>1421</v>
      </c>
      <c r="H276" s="40">
        <v>1</v>
      </c>
      <c r="I276" s="40">
        <v>1</v>
      </c>
      <c r="J276" s="40">
        <v>1</v>
      </c>
      <c r="K276" s="40">
        <v>1</v>
      </c>
      <c r="O276" s="40">
        <v>5</v>
      </c>
      <c r="W276" s="40">
        <v>1</v>
      </c>
      <c r="Z276" s="40">
        <v>1</v>
      </c>
      <c r="AA276" s="40" t="s">
        <v>1565</v>
      </c>
      <c r="AM276" s="40">
        <v>1</v>
      </c>
      <c r="AU276" s="40">
        <v>1</v>
      </c>
      <c r="AV276" s="40">
        <v>2</v>
      </c>
      <c r="AX276" s="40" t="s">
        <v>1522</v>
      </c>
      <c r="AY276" s="40">
        <v>1</v>
      </c>
      <c r="BA276" s="40" t="s">
        <v>1568</v>
      </c>
    </row>
    <row r="277" spans="1:53" x14ac:dyDescent="0.2">
      <c r="A277" s="40" t="s">
        <v>1422</v>
      </c>
      <c r="H277" s="40">
        <v>1</v>
      </c>
      <c r="I277" s="40">
        <v>1</v>
      </c>
      <c r="J277" s="40">
        <v>1</v>
      </c>
      <c r="K277" s="40">
        <v>1</v>
      </c>
      <c r="O277" s="40">
        <v>5</v>
      </c>
      <c r="W277" s="40">
        <v>1</v>
      </c>
      <c r="Z277" s="40">
        <v>1</v>
      </c>
      <c r="AA277" s="40" t="s">
        <v>1565</v>
      </c>
      <c r="AM277" s="40">
        <v>1</v>
      </c>
      <c r="AU277" s="40">
        <v>1</v>
      </c>
      <c r="AV277" s="40">
        <v>2</v>
      </c>
      <c r="AX277" s="40" t="s">
        <v>1522</v>
      </c>
      <c r="AY277" s="40">
        <v>1</v>
      </c>
      <c r="BA277" s="40" t="s">
        <v>1568</v>
      </c>
    </row>
    <row r="278" spans="1:53" s="48" customFormat="1" x14ac:dyDescent="0.2">
      <c r="A278" s="47" t="s">
        <v>1423</v>
      </c>
    </row>
    <row r="279" spans="1:53" x14ac:dyDescent="0.2">
      <c r="A279" s="40" t="s">
        <v>1424</v>
      </c>
      <c r="H279" s="40">
        <v>1</v>
      </c>
      <c r="I279" s="40">
        <v>1</v>
      </c>
      <c r="J279" s="40">
        <v>1</v>
      </c>
      <c r="K279" s="40">
        <v>1</v>
      </c>
      <c r="O279" s="40">
        <v>5</v>
      </c>
      <c r="W279" s="40">
        <v>1</v>
      </c>
      <c r="Z279" s="40">
        <v>1</v>
      </c>
      <c r="AM279" s="40">
        <v>1</v>
      </c>
      <c r="AU279" s="40">
        <v>1</v>
      </c>
      <c r="AV279" s="40">
        <v>2</v>
      </c>
      <c r="AX279" s="40" t="s">
        <v>1522</v>
      </c>
      <c r="BA279" s="40" t="s">
        <v>1569</v>
      </c>
    </row>
    <row r="280" spans="1:53" x14ac:dyDescent="0.2">
      <c r="A280" s="40" t="s">
        <v>1425</v>
      </c>
      <c r="H280" s="40">
        <v>1</v>
      </c>
      <c r="I280" s="40">
        <v>1</v>
      </c>
      <c r="J280" s="40">
        <v>1</v>
      </c>
      <c r="K280" s="40">
        <v>1</v>
      </c>
      <c r="O280" s="40">
        <v>5</v>
      </c>
      <c r="W280" s="40">
        <v>1</v>
      </c>
      <c r="Z280" s="40">
        <v>1</v>
      </c>
      <c r="AM280" s="40">
        <v>1</v>
      </c>
      <c r="AU280" s="40">
        <v>1</v>
      </c>
      <c r="AV280" s="40">
        <v>2</v>
      </c>
      <c r="AX280" s="40" t="s">
        <v>1522</v>
      </c>
      <c r="BA280" s="40" t="s">
        <v>1569</v>
      </c>
    </row>
    <row r="281" spans="1:53" x14ac:dyDescent="0.2">
      <c r="A281" s="40" t="s">
        <v>1426</v>
      </c>
      <c r="H281" s="40">
        <v>1</v>
      </c>
      <c r="I281" s="40">
        <v>1</v>
      </c>
      <c r="J281" s="40">
        <v>1</v>
      </c>
      <c r="K281" s="40">
        <v>1</v>
      </c>
      <c r="O281" s="40">
        <v>5</v>
      </c>
      <c r="W281" s="40">
        <v>1</v>
      </c>
      <c r="Z281" s="40">
        <v>1</v>
      </c>
      <c r="AM281" s="40">
        <v>1</v>
      </c>
      <c r="AU281" s="40">
        <v>1</v>
      </c>
      <c r="AV281" s="40">
        <v>2</v>
      </c>
      <c r="AX281" s="40" t="s">
        <v>1522</v>
      </c>
      <c r="BA281" s="40" t="s">
        <v>1569</v>
      </c>
    </row>
    <row r="282" spans="1:53" x14ac:dyDescent="0.2">
      <c r="A282" s="40" t="s">
        <v>1427</v>
      </c>
      <c r="H282" s="40">
        <v>1</v>
      </c>
      <c r="I282" s="40">
        <v>1</v>
      </c>
      <c r="J282" s="40">
        <v>1</v>
      </c>
      <c r="K282" s="40">
        <v>1</v>
      </c>
      <c r="O282" s="40">
        <v>5</v>
      </c>
      <c r="W282" s="40">
        <v>1</v>
      </c>
      <c r="Z282" s="40">
        <v>1</v>
      </c>
      <c r="AM282" s="40">
        <v>1</v>
      </c>
      <c r="AU282" s="40">
        <v>1</v>
      </c>
      <c r="AV282" s="40">
        <v>2</v>
      </c>
      <c r="AX282" s="40" t="s">
        <v>1522</v>
      </c>
      <c r="BA282" s="40" t="s">
        <v>1569</v>
      </c>
    </row>
    <row r="283" spans="1:53" x14ac:dyDescent="0.2">
      <c r="A283" s="40" t="s">
        <v>1428</v>
      </c>
      <c r="H283" s="40">
        <v>1</v>
      </c>
      <c r="I283" s="40">
        <v>1</v>
      </c>
      <c r="J283" s="40">
        <v>1</v>
      </c>
      <c r="K283" s="40">
        <v>1</v>
      </c>
      <c r="O283" s="40">
        <v>5</v>
      </c>
      <c r="W283" s="40">
        <v>1</v>
      </c>
      <c r="Z283" s="40">
        <v>1</v>
      </c>
      <c r="AA283" s="40" t="s">
        <v>1519</v>
      </c>
      <c r="AM283" s="40">
        <v>1</v>
      </c>
      <c r="AU283" s="40">
        <v>1</v>
      </c>
      <c r="AV283" s="40">
        <v>2</v>
      </c>
      <c r="AX283" s="40" t="s">
        <v>1522</v>
      </c>
      <c r="AY283" s="40">
        <v>1</v>
      </c>
      <c r="BA283" s="40" t="s">
        <v>1570</v>
      </c>
    </row>
    <row r="284" spans="1:53" x14ac:dyDescent="0.2">
      <c r="A284" s="40" t="s">
        <v>1429</v>
      </c>
      <c r="H284" s="40">
        <v>1</v>
      </c>
      <c r="I284" s="40">
        <v>1</v>
      </c>
      <c r="J284" s="40">
        <v>1</v>
      </c>
      <c r="K284" s="40">
        <v>1</v>
      </c>
      <c r="O284" s="40">
        <v>5</v>
      </c>
      <c r="W284" s="40">
        <v>1</v>
      </c>
      <c r="Z284" s="40">
        <v>1</v>
      </c>
      <c r="AA284" s="40" t="s">
        <v>1519</v>
      </c>
      <c r="AM284" s="40">
        <v>1</v>
      </c>
      <c r="AU284" s="40">
        <v>2</v>
      </c>
      <c r="AV284" s="40">
        <v>2</v>
      </c>
      <c r="AX284" s="40" t="s">
        <v>1522</v>
      </c>
      <c r="AY284" s="40">
        <v>2</v>
      </c>
      <c r="BA284" s="40" t="s">
        <v>1570</v>
      </c>
    </row>
    <row r="285" spans="1:53" x14ac:dyDescent="0.2">
      <c r="A285" s="40" t="s">
        <v>1430</v>
      </c>
      <c r="H285" s="40">
        <v>1</v>
      </c>
      <c r="I285" s="40">
        <v>1</v>
      </c>
      <c r="J285" s="40">
        <v>1</v>
      </c>
      <c r="K285" s="40">
        <v>1</v>
      </c>
      <c r="O285" s="40">
        <v>5</v>
      </c>
      <c r="W285" s="40">
        <v>1</v>
      </c>
      <c r="Z285" s="40">
        <v>1</v>
      </c>
      <c r="AA285" s="40" t="s">
        <v>1519</v>
      </c>
      <c r="AM285" s="40">
        <v>1</v>
      </c>
      <c r="AU285" s="40">
        <v>3</v>
      </c>
      <c r="AV285" s="40">
        <v>2</v>
      </c>
      <c r="AX285" s="40" t="s">
        <v>1522</v>
      </c>
      <c r="AY285" s="40">
        <v>3</v>
      </c>
      <c r="BA285" s="40" t="s">
        <v>1570</v>
      </c>
    </row>
    <row r="286" spans="1:53" x14ac:dyDescent="0.2">
      <c r="A286" s="40" t="s">
        <v>1431</v>
      </c>
      <c r="H286" s="40">
        <v>1</v>
      </c>
      <c r="I286" s="40">
        <v>1</v>
      </c>
      <c r="J286" s="40">
        <v>1</v>
      </c>
      <c r="K286" s="40">
        <v>1</v>
      </c>
      <c r="O286" s="40">
        <v>5</v>
      </c>
      <c r="W286" s="40">
        <v>1</v>
      </c>
      <c r="Z286" s="40">
        <v>1</v>
      </c>
      <c r="AA286" s="40" t="s">
        <v>1519</v>
      </c>
      <c r="AM286" s="40">
        <v>1</v>
      </c>
      <c r="AU286" s="40">
        <v>4</v>
      </c>
      <c r="AV286" s="40">
        <v>2</v>
      </c>
      <c r="AX286" s="40" t="s">
        <v>1522</v>
      </c>
      <c r="AY286" s="40">
        <v>4</v>
      </c>
      <c r="BA286" s="40" t="s">
        <v>1570</v>
      </c>
    </row>
    <row r="287" spans="1:53" x14ac:dyDescent="0.2">
      <c r="A287" s="40" t="s">
        <v>1432</v>
      </c>
      <c r="H287" s="40">
        <v>1</v>
      </c>
      <c r="I287" s="40">
        <v>1</v>
      </c>
      <c r="J287" s="40">
        <v>1</v>
      </c>
      <c r="K287" s="40">
        <v>1</v>
      </c>
      <c r="O287" s="40">
        <v>5</v>
      </c>
      <c r="W287" s="40">
        <v>1</v>
      </c>
      <c r="Z287" s="40">
        <v>1</v>
      </c>
      <c r="AM287" s="40">
        <v>1</v>
      </c>
      <c r="AU287" s="40">
        <v>1</v>
      </c>
      <c r="AV287" s="40">
        <v>2</v>
      </c>
      <c r="AX287" s="40" t="s">
        <v>1522</v>
      </c>
      <c r="BA287" s="40" t="s">
        <v>1571</v>
      </c>
    </row>
    <row r="288" spans="1:53" x14ac:dyDescent="0.2">
      <c r="A288" s="40" t="s">
        <v>1433</v>
      </c>
      <c r="H288" s="40">
        <v>1</v>
      </c>
      <c r="I288" s="40">
        <v>1</v>
      </c>
      <c r="J288" s="40">
        <v>1</v>
      </c>
      <c r="K288" s="40">
        <v>1</v>
      </c>
      <c r="O288" s="40">
        <v>5</v>
      </c>
      <c r="W288" s="40">
        <v>1</v>
      </c>
      <c r="Z288" s="40">
        <v>1</v>
      </c>
      <c r="AM288" s="40">
        <v>1</v>
      </c>
      <c r="AU288" s="40">
        <v>1</v>
      </c>
      <c r="AV288" s="40">
        <v>2</v>
      </c>
      <c r="AX288" s="40" t="s">
        <v>1522</v>
      </c>
      <c r="BA288" s="40" t="s">
        <v>1571</v>
      </c>
    </row>
    <row r="289" spans="1:53" x14ac:dyDescent="0.2">
      <c r="A289" s="40" t="s">
        <v>1434</v>
      </c>
      <c r="H289" s="40">
        <v>1</v>
      </c>
      <c r="I289" s="40">
        <v>1</v>
      </c>
      <c r="J289" s="40">
        <v>1</v>
      </c>
      <c r="K289" s="40">
        <v>1</v>
      </c>
      <c r="O289" s="40">
        <v>5</v>
      </c>
      <c r="W289" s="40">
        <v>1</v>
      </c>
      <c r="Z289" s="40">
        <v>1</v>
      </c>
      <c r="AM289" s="40">
        <v>1</v>
      </c>
      <c r="AU289" s="40">
        <v>1</v>
      </c>
      <c r="AV289" s="40">
        <v>2</v>
      </c>
      <c r="AX289" s="40" t="s">
        <v>1522</v>
      </c>
      <c r="BA289" s="40" t="s">
        <v>1571</v>
      </c>
    </row>
    <row r="290" spans="1:53" x14ac:dyDescent="0.2">
      <c r="A290" s="40" t="s">
        <v>1435</v>
      </c>
      <c r="H290" s="40">
        <v>1</v>
      </c>
      <c r="I290" s="40">
        <v>1</v>
      </c>
      <c r="J290" s="40">
        <v>1</v>
      </c>
      <c r="K290" s="40">
        <v>1</v>
      </c>
      <c r="O290" s="40">
        <v>5</v>
      </c>
      <c r="W290" s="40">
        <v>1</v>
      </c>
      <c r="Z290" s="40">
        <v>1</v>
      </c>
      <c r="AM290" s="40">
        <v>1</v>
      </c>
      <c r="AU290" s="40">
        <v>1</v>
      </c>
      <c r="AV290" s="40">
        <v>2</v>
      </c>
      <c r="AX290" s="40" t="s">
        <v>1522</v>
      </c>
      <c r="BA290" s="40" t="s">
        <v>1571</v>
      </c>
    </row>
    <row r="291" spans="1:53" x14ac:dyDescent="0.2">
      <c r="A291" s="40" t="s">
        <v>1436</v>
      </c>
      <c r="H291" s="40">
        <v>1</v>
      </c>
      <c r="I291" s="40">
        <v>1</v>
      </c>
      <c r="J291" s="40">
        <v>1</v>
      </c>
      <c r="K291" s="40">
        <v>1</v>
      </c>
      <c r="O291" s="40">
        <v>5</v>
      </c>
      <c r="W291" s="40">
        <v>1</v>
      </c>
      <c r="Z291" s="40">
        <v>1</v>
      </c>
      <c r="AM291" s="40">
        <v>1</v>
      </c>
      <c r="AU291" s="40">
        <v>1</v>
      </c>
      <c r="AV291" s="40">
        <v>2</v>
      </c>
      <c r="AX291" s="40" t="s">
        <v>1522</v>
      </c>
      <c r="BA291" s="40" t="s">
        <v>1572</v>
      </c>
    </row>
    <row r="292" spans="1:53" x14ac:dyDescent="0.2">
      <c r="A292" s="40" t="s">
        <v>1437</v>
      </c>
      <c r="H292" s="40">
        <v>1</v>
      </c>
      <c r="I292" s="40">
        <v>1</v>
      </c>
      <c r="J292" s="40">
        <v>1</v>
      </c>
      <c r="K292" s="40">
        <v>1</v>
      </c>
      <c r="O292" s="40">
        <v>5</v>
      </c>
      <c r="W292" s="40">
        <v>1</v>
      </c>
      <c r="Z292" s="40">
        <v>1</v>
      </c>
      <c r="AM292" s="40">
        <v>1</v>
      </c>
      <c r="AU292" s="40">
        <v>1</v>
      </c>
      <c r="AV292" s="40">
        <v>2</v>
      </c>
      <c r="AX292" s="40" t="s">
        <v>1522</v>
      </c>
      <c r="BA292" s="40" t="s">
        <v>1572</v>
      </c>
    </row>
    <row r="293" spans="1:53" x14ac:dyDescent="0.2">
      <c r="A293" s="40" t="s">
        <v>1438</v>
      </c>
      <c r="H293" s="40">
        <v>1</v>
      </c>
      <c r="I293" s="40">
        <v>1</v>
      </c>
      <c r="J293" s="40">
        <v>1</v>
      </c>
      <c r="K293" s="40">
        <v>1</v>
      </c>
      <c r="O293" s="40">
        <v>5</v>
      </c>
      <c r="W293" s="40">
        <v>1</v>
      </c>
      <c r="Z293" s="40">
        <v>1</v>
      </c>
      <c r="AM293" s="40">
        <v>1</v>
      </c>
      <c r="AU293" s="40">
        <v>1</v>
      </c>
      <c r="AV293" s="40">
        <v>2</v>
      </c>
      <c r="AX293" s="40" t="s">
        <v>1522</v>
      </c>
      <c r="BA293" s="40" t="s">
        <v>1572</v>
      </c>
    </row>
    <row r="294" spans="1:53" x14ac:dyDescent="0.2">
      <c r="A294" s="40" t="s">
        <v>1439</v>
      </c>
      <c r="H294" s="40">
        <v>1</v>
      </c>
      <c r="I294" s="40">
        <v>1</v>
      </c>
      <c r="J294" s="40">
        <v>1</v>
      </c>
      <c r="K294" s="40">
        <v>1</v>
      </c>
      <c r="O294" s="40">
        <v>5</v>
      </c>
      <c r="W294" s="40">
        <v>1</v>
      </c>
      <c r="Z294" s="40">
        <v>1</v>
      </c>
      <c r="AM294" s="40">
        <v>1</v>
      </c>
      <c r="AU294" s="40">
        <v>1</v>
      </c>
      <c r="AV294" s="40">
        <v>2</v>
      </c>
      <c r="AX294" s="40" t="s">
        <v>1522</v>
      </c>
      <c r="BA294" s="40" t="s">
        <v>1572</v>
      </c>
    </row>
    <row r="295" spans="1:53" x14ac:dyDescent="0.2">
      <c r="A295" s="40" t="s">
        <v>1440</v>
      </c>
      <c r="H295" s="40">
        <v>1</v>
      </c>
      <c r="I295" s="40">
        <v>1</v>
      </c>
      <c r="J295" s="40">
        <v>1</v>
      </c>
      <c r="K295" s="40">
        <v>1</v>
      </c>
      <c r="O295" s="40">
        <v>5</v>
      </c>
      <c r="W295" s="40">
        <v>1</v>
      </c>
      <c r="Z295" s="40">
        <v>1</v>
      </c>
      <c r="AM295" s="40">
        <v>1</v>
      </c>
      <c r="AU295" s="40">
        <v>1</v>
      </c>
      <c r="AV295" s="40">
        <v>2</v>
      </c>
      <c r="AX295" s="40" t="s">
        <v>1522</v>
      </c>
      <c r="BA295" s="40" t="s">
        <v>1573</v>
      </c>
    </row>
    <row r="296" spans="1:53" x14ac:dyDescent="0.2">
      <c r="A296" s="40" t="s">
        <v>1441</v>
      </c>
      <c r="H296" s="40">
        <v>1</v>
      </c>
      <c r="I296" s="40">
        <v>1</v>
      </c>
      <c r="J296" s="40">
        <v>1</v>
      </c>
      <c r="K296" s="40">
        <v>1</v>
      </c>
      <c r="O296" s="40">
        <v>5</v>
      </c>
      <c r="W296" s="40">
        <v>1</v>
      </c>
      <c r="Z296" s="40">
        <v>1</v>
      </c>
      <c r="AM296" s="40">
        <v>1</v>
      </c>
      <c r="AU296" s="40">
        <v>1</v>
      </c>
      <c r="AV296" s="40">
        <v>2</v>
      </c>
      <c r="AX296" s="40" t="s">
        <v>1522</v>
      </c>
      <c r="BA296" s="40" t="s">
        <v>1574</v>
      </c>
    </row>
    <row r="297" spans="1:53" x14ac:dyDescent="0.2">
      <c r="A297" s="40" t="s">
        <v>1442</v>
      </c>
      <c r="H297" s="40">
        <v>1</v>
      </c>
      <c r="I297" s="40">
        <v>1</v>
      </c>
      <c r="J297" s="40">
        <v>1</v>
      </c>
      <c r="K297" s="40">
        <v>1</v>
      </c>
      <c r="O297" s="40">
        <v>5</v>
      </c>
      <c r="W297" s="40">
        <v>1</v>
      </c>
      <c r="Z297" s="40">
        <v>1</v>
      </c>
      <c r="AM297" s="40">
        <v>1</v>
      </c>
      <c r="AU297" s="40">
        <v>1</v>
      </c>
      <c r="AV297" s="40">
        <v>2</v>
      </c>
      <c r="AX297" s="40" t="s">
        <v>1522</v>
      </c>
      <c r="BA297" s="40" t="s">
        <v>1575</v>
      </c>
    </row>
    <row r="298" spans="1:53" x14ac:dyDescent="0.2">
      <c r="A298" s="40" t="s">
        <v>1443</v>
      </c>
      <c r="H298" s="40">
        <v>1</v>
      </c>
      <c r="I298" s="40">
        <v>1</v>
      </c>
      <c r="J298" s="40">
        <v>1</v>
      </c>
      <c r="K298" s="40">
        <v>1</v>
      </c>
      <c r="O298" s="40">
        <v>5</v>
      </c>
      <c r="W298" s="40">
        <v>1</v>
      </c>
      <c r="Z298" s="40">
        <v>1</v>
      </c>
      <c r="AM298" s="40">
        <v>1</v>
      </c>
      <c r="AU298" s="40">
        <v>1</v>
      </c>
      <c r="AV298" s="40">
        <v>2</v>
      </c>
      <c r="AX298" s="40" t="s">
        <v>1522</v>
      </c>
      <c r="BA298" s="40" t="s">
        <v>1576</v>
      </c>
    </row>
    <row r="299" spans="1:53" x14ac:dyDescent="0.2">
      <c r="A299" s="40" t="s">
        <v>1444</v>
      </c>
      <c r="H299" s="40">
        <v>1</v>
      </c>
      <c r="I299" s="40">
        <v>1</v>
      </c>
      <c r="J299" s="40">
        <v>1</v>
      </c>
      <c r="K299" s="40">
        <v>1</v>
      </c>
      <c r="O299" s="40">
        <v>5</v>
      </c>
      <c r="W299" s="40">
        <v>1</v>
      </c>
      <c r="Z299" s="40">
        <v>1</v>
      </c>
      <c r="AM299" s="40">
        <v>1</v>
      </c>
      <c r="AU299" s="40">
        <v>1</v>
      </c>
      <c r="AV299" s="40">
        <v>2</v>
      </c>
      <c r="AX299" s="40" t="s">
        <v>1522</v>
      </c>
      <c r="BA299" s="40" t="s">
        <v>1577</v>
      </c>
    </row>
    <row r="300" spans="1:53" x14ac:dyDescent="0.2">
      <c r="A300" s="40" t="s">
        <v>1445</v>
      </c>
      <c r="H300" s="40">
        <v>1</v>
      </c>
      <c r="I300" s="40">
        <v>1</v>
      </c>
      <c r="J300" s="40">
        <v>1</v>
      </c>
      <c r="K300" s="40">
        <v>1</v>
      </c>
      <c r="O300" s="40">
        <v>5</v>
      </c>
      <c r="W300" s="40">
        <v>1</v>
      </c>
      <c r="Z300" s="40">
        <v>1</v>
      </c>
      <c r="AM300" s="40">
        <v>1</v>
      </c>
      <c r="AU300" s="40">
        <v>1</v>
      </c>
      <c r="AV300" s="40">
        <v>2</v>
      </c>
      <c r="AX300" s="40" t="s">
        <v>1522</v>
      </c>
      <c r="BA300" s="40" t="s">
        <v>1578</v>
      </c>
    </row>
    <row r="301" spans="1:53" x14ac:dyDescent="0.2">
      <c r="A301" s="40" t="s">
        <v>1446</v>
      </c>
      <c r="H301" s="40">
        <v>1</v>
      </c>
      <c r="I301" s="40">
        <v>1</v>
      </c>
      <c r="J301" s="40">
        <v>1</v>
      </c>
      <c r="K301" s="40">
        <v>1</v>
      </c>
      <c r="O301" s="40">
        <v>5</v>
      </c>
      <c r="W301" s="40">
        <v>1</v>
      </c>
      <c r="Z301" s="40">
        <v>1</v>
      </c>
      <c r="AM301" s="40">
        <v>1</v>
      </c>
      <c r="AU301" s="40">
        <v>1</v>
      </c>
      <c r="AV301" s="40">
        <v>2</v>
      </c>
      <c r="AX301" s="40" t="s">
        <v>1522</v>
      </c>
      <c r="BA301" s="40" t="s">
        <v>1579</v>
      </c>
    </row>
    <row r="302" spans="1:53" x14ac:dyDescent="0.2">
      <c r="A302" s="40" t="s">
        <v>1447</v>
      </c>
      <c r="H302" s="40">
        <v>1</v>
      </c>
      <c r="I302" s="40">
        <v>1</v>
      </c>
      <c r="J302" s="40">
        <v>1</v>
      </c>
      <c r="K302" s="40">
        <v>1</v>
      </c>
      <c r="O302" s="40">
        <v>5</v>
      </c>
      <c r="W302" s="40">
        <v>1</v>
      </c>
      <c r="Z302" s="40">
        <v>1</v>
      </c>
      <c r="AM302" s="40">
        <v>1</v>
      </c>
      <c r="AU302" s="40">
        <v>1</v>
      </c>
      <c r="AV302" s="40">
        <v>2</v>
      </c>
      <c r="AX302" s="40" t="s">
        <v>1522</v>
      </c>
      <c r="BA302" s="40" t="s">
        <v>1580</v>
      </c>
    </row>
    <row r="303" spans="1:53" x14ac:dyDescent="0.2">
      <c r="A303" s="52"/>
      <c r="B303" s="52"/>
      <c r="C303" s="52"/>
      <c r="D303" s="52"/>
      <c r="E303" s="52"/>
      <c r="F303" s="52">
        <f>SUM(F2:F302)</f>
        <v>13</v>
      </c>
      <c r="G303" s="52"/>
      <c r="H303" s="52">
        <f>SUM(H2:H302)</f>
        <v>287</v>
      </c>
      <c r="I303" s="52"/>
      <c r="J303" s="52">
        <f>SUM(J2:J302)</f>
        <v>309</v>
      </c>
      <c r="K303" s="52">
        <f>SUM(K2:K302)</f>
        <v>252</v>
      </c>
      <c r="L303" s="52">
        <f>SUM(L3:L302)</f>
        <v>3</v>
      </c>
      <c r="M303" s="52">
        <f>SUM(M2:M302)</f>
        <v>2</v>
      </c>
      <c r="N303" s="52">
        <f>SUM(N2:N302)</f>
        <v>10</v>
      </c>
      <c r="O303" s="52">
        <f>_xlfn.MODE.MULT(O2:O302)</f>
        <v>2</v>
      </c>
      <c r="P303" s="52"/>
      <c r="Q303" s="52"/>
      <c r="R303" s="52"/>
      <c r="S303" s="52">
        <f>SUM(S2:S302)</f>
        <v>148</v>
      </c>
      <c r="T303" s="52">
        <f>SUM(T2:T302)</f>
        <v>7</v>
      </c>
      <c r="U303" s="52">
        <f>SUM(U2:U302)</f>
        <v>37</v>
      </c>
      <c r="V303" s="52">
        <f>SUM(V2:V302)</f>
        <v>26</v>
      </c>
      <c r="W303" s="52">
        <f t="shared" ref="W303" si="0">SUM(W2:W302)</f>
        <v>80</v>
      </c>
      <c r="X303" s="52">
        <f t="shared" ref="X303" si="1">SUM(X2:X302)</f>
        <v>153</v>
      </c>
      <c r="Y303" s="52">
        <f t="shared" ref="Y303" si="2">SUM(Y2:Y302)</f>
        <v>36</v>
      </c>
      <c r="Z303" s="52">
        <f t="shared" ref="Z303" si="3">SUM(Z2:Z302)</f>
        <v>109</v>
      </c>
      <c r="AA303" s="52"/>
      <c r="AB303" s="52">
        <f>SUM(AB2:AB302)</f>
        <v>95</v>
      </c>
      <c r="AC303" s="52">
        <f t="shared" ref="AC303:AM303" si="4">SUM(AC2:AC302)</f>
        <v>2</v>
      </c>
      <c r="AD303" s="52">
        <f t="shared" si="4"/>
        <v>21</v>
      </c>
      <c r="AE303" s="52">
        <f t="shared" si="4"/>
        <v>1</v>
      </c>
      <c r="AF303" s="52">
        <f t="shared" si="4"/>
        <v>0</v>
      </c>
      <c r="AG303" s="52">
        <f t="shared" si="4"/>
        <v>0</v>
      </c>
      <c r="AH303" s="52">
        <f t="shared" si="4"/>
        <v>0</v>
      </c>
      <c r="AI303" s="52">
        <f t="shared" si="4"/>
        <v>33</v>
      </c>
      <c r="AJ303" s="52">
        <f t="shared" si="4"/>
        <v>18</v>
      </c>
      <c r="AK303" s="52">
        <f t="shared" si="4"/>
        <v>7</v>
      </c>
      <c r="AL303" s="52">
        <f t="shared" si="4"/>
        <v>15</v>
      </c>
      <c r="AM303" s="52">
        <f t="shared" si="4"/>
        <v>65</v>
      </c>
      <c r="AN303" s="52">
        <f t="shared" ref="AN303" si="5">SUM(AN2:AN302)</f>
        <v>5</v>
      </c>
      <c r="AO303" s="52">
        <f t="shared" ref="AO303" si="6">SUM(AO2:AO302)</f>
        <v>33</v>
      </c>
      <c r="AP303" s="52">
        <f t="shared" ref="AP303" si="7">SUM(AP2:AP302)</f>
        <v>1</v>
      </c>
      <c r="AQ303" s="52">
        <f t="shared" ref="AQ303" si="8">SUM(AQ2:AQ302)</f>
        <v>0</v>
      </c>
      <c r="AR303" s="52">
        <f t="shared" ref="AR303" si="9">SUM(AR2:AR302)</f>
        <v>0</v>
      </c>
      <c r="AS303" s="52"/>
      <c r="AT303" s="52"/>
      <c r="AU303" s="52"/>
      <c r="AV303" s="52"/>
      <c r="AW303" s="52"/>
      <c r="AX303" s="52">
        <f>_xlfn.MODE.MULT(AX2:AX302)</f>
        <v>8</v>
      </c>
      <c r="AY303" s="52"/>
      <c r="AZ303" s="52"/>
      <c r="BA303" s="52"/>
    </row>
    <row r="304" spans="1:53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>
        <f>SUM(K303:N303)</f>
        <v>267</v>
      </c>
      <c r="M304" s="52"/>
      <c r="N304" s="52"/>
      <c r="O304" s="52"/>
      <c r="P304" s="52"/>
      <c r="Q304" s="52"/>
      <c r="R304" s="52"/>
      <c r="S304" s="52"/>
      <c r="T304" s="52"/>
      <c r="U304" s="52">
        <f>SUM(S303:W303)</f>
        <v>298</v>
      </c>
      <c r="V304" s="52">
        <f>SUM(U303:W303)</f>
        <v>143</v>
      </c>
      <c r="W304" s="52"/>
      <c r="X304" s="52"/>
      <c r="Y304" s="52">
        <f>SUM(X303:Z303)</f>
        <v>298</v>
      </c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>
        <f>COUNTIFS(AV2:AV302, 1)</f>
        <v>122</v>
      </c>
      <c r="AV304" s="52">
        <f>COUNTIFS(AV2:AV302, 2)</f>
        <v>125</v>
      </c>
      <c r="AW304" s="52">
        <f>COUNTIFS(AV2:AV302, 3)</f>
        <v>18</v>
      </c>
      <c r="AX304" s="52"/>
      <c r="AY304" s="52"/>
      <c r="AZ304" s="52"/>
      <c r="BA304" s="52"/>
    </row>
    <row r="305" spans="1:53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>
        <f>SUM(AB303:AR303)</f>
        <v>296</v>
      </c>
      <c r="AM305" s="52"/>
      <c r="AN305" s="52"/>
      <c r="AO305" s="52"/>
      <c r="AP305" s="52"/>
      <c r="AQ305" s="52"/>
      <c r="AR305" s="52"/>
      <c r="AS305" s="52"/>
      <c r="AT305" s="52"/>
      <c r="AU305" s="52"/>
      <c r="AV305" s="52">
        <f>SUM(AU304:AW304)</f>
        <v>265</v>
      </c>
      <c r="AW305" s="52"/>
      <c r="AX305" s="52"/>
      <c r="AY305" s="52"/>
      <c r="AZ305" s="52"/>
      <c r="BA305" s="52"/>
    </row>
    <row r="306" spans="1:53" x14ac:dyDescent="0.2">
      <c r="A306" s="40" t="s">
        <v>1581</v>
      </c>
      <c r="H306" s="40">
        <v>3</v>
      </c>
      <c r="I306" s="40">
        <v>3</v>
      </c>
      <c r="J306" s="40">
        <v>3</v>
      </c>
      <c r="M306" s="40">
        <v>1</v>
      </c>
      <c r="O306" s="65">
        <v>2</v>
      </c>
      <c r="S306" s="40">
        <v>3</v>
      </c>
      <c r="X306" s="40">
        <v>3</v>
      </c>
      <c r="AB306" s="40">
        <v>3</v>
      </c>
      <c r="AU306" s="40">
        <v>1</v>
      </c>
      <c r="AV306" s="40">
        <v>1</v>
      </c>
    </row>
    <row r="307" spans="1:53" x14ac:dyDescent="0.2">
      <c r="A307" s="40" t="s">
        <v>1582</v>
      </c>
      <c r="D307" s="40">
        <v>1</v>
      </c>
      <c r="H307" s="40">
        <v>3</v>
      </c>
      <c r="I307" s="40">
        <v>3</v>
      </c>
      <c r="J307" s="40">
        <v>3</v>
      </c>
      <c r="M307" s="40">
        <v>1</v>
      </c>
      <c r="O307" s="65">
        <v>5</v>
      </c>
      <c r="T307" s="40">
        <v>1</v>
      </c>
      <c r="U307" s="40">
        <v>1</v>
      </c>
      <c r="V307" s="40">
        <v>1</v>
      </c>
      <c r="X307" s="40">
        <v>1</v>
      </c>
      <c r="Z307" s="40">
        <v>2</v>
      </c>
      <c r="AA307" s="40" t="s">
        <v>1519</v>
      </c>
      <c r="AI307" s="40">
        <v>1</v>
      </c>
      <c r="AM307" s="40">
        <v>1</v>
      </c>
      <c r="AO307" s="40">
        <v>1</v>
      </c>
      <c r="AU307" s="40">
        <v>1</v>
      </c>
      <c r="AV307" s="40">
        <v>2</v>
      </c>
      <c r="AX307" s="40" t="s">
        <v>1583</v>
      </c>
      <c r="AZ307" s="40">
        <v>1</v>
      </c>
      <c r="BA307" s="40" t="s">
        <v>1584</v>
      </c>
    </row>
    <row r="308" spans="1:53" x14ac:dyDescent="0.2">
      <c r="A308" s="40" t="s">
        <v>1586</v>
      </c>
      <c r="H308" s="40">
        <v>4</v>
      </c>
      <c r="I308" s="40">
        <v>4</v>
      </c>
      <c r="J308" s="40">
        <v>4</v>
      </c>
      <c r="M308" s="40">
        <v>1</v>
      </c>
      <c r="O308" s="65">
        <v>4</v>
      </c>
      <c r="S308" s="40">
        <v>4</v>
      </c>
      <c r="X308" s="40">
        <v>4</v>
      </c>
      <c r="AB308" s="40">
        <v>4</v>
      </c>
      <c r="AU308" s="40">
        <v>1</v>
      </c>
      <c r="AV308" s="40">
        <v>1</v>
      </c>
      <c r="BA308" s="40" t="s">
        <v>1585</v>
      </c>
    </row>
    <row r="309" spans="1:53" x14ac:dyDescent="0.2">
      <c r="A309" s="40" t="s">
        <v>1587</v>
      </c>
      <c r="H309" s="40">
        <v>3</v>
      </c>
      <c r="I309" s="40">
        <v>3</v>
      </c>
      <c r="J309" s="40">
        <v>3</v>
      </c>
      <c r="M309" s="40">
        <v>1</v>
      </c>
      <c r="O309" s="65">
        <v>4</v>
      </c>
      <c r="S309" s="40">
        <v>3</v>
      </c>
      <c r="X309" s="40">
        <v>3</v>
      </c>
      <c r="AB309" s="40">
        <v>2</v>
      </c>
      <c r="AI309" s="40">
        <v>1</v>
      </c>
      <c r="AU309" s="40">
        <v>1</v>
      </c>
      <c r="AV309" s="40">
        <v>1</v>
      </c>
      <c r="BA309" s="40" t="s">
        <v>1585</v>
      </c>
    </row>
    <row r="310" spans="1:53" x14ac:dyDescent="0.2">
      <c r="A310" s="40" t="s">
        <v>1588</v>
      </c>
      <c r="H310" s="40">
        <v>3</v>
      </c>
      <c r="I310" s="40">
        <v>3</v>
      </c>
      <c r="J310" s="40">
        <v>3</v>
      </c>
      <c r="M310" s="40">
        <v>1</v>
      </c>
      <c r="O310" s="65">
        <v>2</v>
      </c>
      <c r="S310" s="40">
        <v>3</v>
      </c>
      <c r="X310" s="40">
        <v>1</v>
      </c>
      <c r="Z310" s="40">
        <v>2</v>
      </c>
      <c r="AA310" s="40" t="s">
        <v>1542</v>
      </c>
      <c r="AB310" s="40">
        <v>3</v>
      </c>
    </row>
    <row r="311" spans="1:53" x14ac:dyDescent="0.2">
      <c r="A311" s="40" t="s">
        <v>1197</v>
      </c>
      <c r="F311" s="40">
        <v>1</v>
      </c>
      <c r="H311" s="40">
        <v>2</v>
      </c>
      <c r="I311" s="40">
        <v>3</v>
      </c>
      <c r="J311" s="40">
        <v>3</v>
      </c>
      <c r="L311" s="40">
        <v>1</v>
      </c>
      <c r="O311" s="65">
        <v>2</v>
      </c>
      <c r="S311" s="40">
        <v>1</v>
      </c>
      <c r="U311" s="40">
        <v>1</v>
      </c>
      <c r="X311" s="40">
        <v>2</v>
      </c>
      <c r="AB311" s="40">
        <v>1</v>
      </c>
      <c r="AJ311" s="40">
        <v>1</v>
      </c>
    </row>
    <row r="312" spans="1:53" x14ac:dyDescent="0.2">
      <c r="A312" s="40" t="s">
        <v>1377</v>
      </c>
      <c r="D312" s="40">
        <v>2</v>
      </c>
      <c r="E312" s="40">
        <v>1</v>
      </c>
      <c r="F312" s="40">
        <v>1</v>
      </c>
      <c r="H312" s="40">
        <v>6</v>
      </c>
      <c r="I312" s="40">
        <v>6</v>
      </c>
      <c r="J312" s="40">
        <v>6</v>
      </c>
      <c r="M312" s="40">
        <v>1</v>
      </c>
      <c r="O312" s="65">
        <v>2</v>
      </c>
      <c r="S312" s="40">
        <v>4</v>
      </c>
      <c r="V312" s="40">
        <v>2</v>
      </c>
      <c r="X312" s="40">
        <v>4</v>
      </c>
      <c r="Z312" s="40">
        <v>2</v>
      </c>
      <c r="AA312" s="40" t="s">
        <v>1519</v>
      </c>
      <c r="AU312" s="40">
        <v>1</v>
      </c>
      <c r="AV312" s="40">
        <v>2</v>
      </c>
      <c r="AX312" s="40">
        <v>7</v>
      </c>
      <c r="AZ312" s="40" t="s">
        <v>1593</v>
      </c>
      <c r="BA312" s="40" t="s">
        <v>1684</v>
      </c>
    </row>
    <row r="313" spans="1:53" x14ac:dyDescent="0.2">
      <c r="A313" s="40" t="s">
        <v>1252</v>
      </c>
      <c r="H313" s="40">
        <v>5</v>
      </c>
      <c r="I313" s="40">
        <v>5</v>
      </c>
      <c r="J313" s="40">
        <v>5</v>
      </c>
      <c r="M313" s="40">
        <v>1</v>
      </c>
      <c r="O313" s="65">
        <v>2</v>
      </c>
      <c r="S313" s="40">
        <v>5</v>
      </c>
      <c r="X313" s="40">
        <v>4</v>
      </c>
      <c r="Y313" s="40">
        <v>1</v>
      </c>
      <c r="AA313" s="40" t="s">
        <v>1542</v>
      </c>
      <c r="AB313" s="40">
        <v>1</v>
      </c>
      <c r="AD313" s="40">
        <v>3</v>
      </c>
      <c r="AI313" s="40">
        <v>1</v>
      </c>
      <c r="AU313" s="40">
        <v>1</v>
      </c>
      <c r="AX313" s="40">
        <v>7</v>
      </c>
    </row>
    <row r="314" spans="1:53" x14ac:dyDescent="0.2">
      <c r="A314" s="40" t="s">
        <v>1188</v>
      </c>
      <c r="D314" s="40">
        <v>1</v>
      </c>
      <c r="H314" s="40">
        <v>5</v>
      </c>
      <c r="I314" s="40">
        <v>6</v>
      </c>
      <c r="J314" s="40">
        <v>5</v>
      </c>
      <c r="M314" s="40">
        <v>1</v>
      </c>
      <c r="O314" s="65">
        <v>2</v>
      </c>
      <c r="S314" s="40">
        <v>3</v>
      </c>
      <c r="U314" s="40">
        <v>1</v>
      </c>
      <c r="V314" s="40">
        <v>1</v>
      </c>
      <c r="X314" s="40">
        <v>4</v>
      </c>
      <c r="Z314" s="40">
        <v>1</v>
      </c>
      <c r="AA314" s="40" t="s">
        <v>1519</v>
      </c>
      <c r="AB314" s="40">
        <v>2</v>
      </c>
      <c r="AI314" s="40">
        <v>2</v>
      </c>
      <c r="AO314" s="40">
        <v>1</v>
      </c>
      <c r="BA314" s="40" t="s">
        <v>1594</v>
      </c>
    </row>
    <row r="315" spans="1:53" x14ac:dyDescent="0.2">
      <c r="A315" s="40" t="s">
        <v>1178</v>
      </c>
      <c r="H315" s="40">
        <v>5</v>
      </c>
      <c r="I315" s="40">
        <v>6</v>
      </c>
      <c r="J315" s="40">
        <v>5</v>
      </c>
      <c r="M315" s="40">
        <v>1</v>
      </c>
      <c r="O315" s="65">
        <v>4</v>
      </c>
      <c r="S315" s="40">
        <v>5</v>
      </c>
      <c r="X315" s="40">
        <v>5</v>
      </c>
      <c r="AB315" s="40">
        <v>4</v>
      </c>
      <c r="AI315" s="40">
        <v>1</v>
      </c>
      <c r="AZ315" s="40" t="s">
        <v>1596</v>
      </c>
      <c r="BA315" s="40" t="s">
        <v>1595</v>
      </c>
    </row>
    <row r="316" spans="1:53" x14ac:dyDescent="0.2">
      <c r="A316" s="40" t="s">
        <v>1236</v>
      </c>
      <c r="E316" s="40">
        <v>1</v>
      </c>
      <c r="H316" s="40">
        <v>6</v>
      </c>
      <c r="I316" s="40">
        <v>6</v>
      </c>
      <c r="J316" s="40">
        <v>6</v>
      </c>
      <c r="M316" s="40">
        <v>1</v>
      </c>
      <c r="O316" s="65">
        <v>4</v>
      </c>
      <c r="S316" s="40">
        <v>6</v>
      </c>
      <c r="X316" s="40">
        <v>4</v>
      </c>
      <c r="Z316" s="40">
        <v>2</v>
      </c>
      <c r="AB316" s="40">
        <v>2</v>
      </c>
      <c r="AD316" s="40">
        <v>1</v>
      </c>
      <c r="AI316" s="40">
        <v>2</v>
      </c>
      <c r="AN316" s="40">
        <v>1</v>
      </c>
      <c r="BA316" s="40" t="s">
        <v>1597</v>
      </c>
    </row>
    <row r="317" spans="1:53" x14ac:dyDescent="0.2">
      <c r="A317" s="40" t="s">
        <v>1396</v>
      </c>
      <c r="H317" s="40">
        <v>5</v>
      </c>
      <c r="I317" s="40">
        <v>5</v>
      </c>
      <c r="J317" s="40">
        <v>4</v>
      </c>
      <c r="M317" s="40">
        <v>1</v>
      </c>
      <c r="O317" s="65">
        <v>5</v>
      </c>
      <c r="S317" s="40">
        <v>4</v>
      </c>
      <c r="W317" s="40">
        <v>1</v>
      </c>
      <c r="X317" s="40">
        <v>4</v>
      </c>
      <c r="Z317" s="40">
        <v>1</v>
      </c>
      <c r="AB317" s="40">
        <v>2</v>
      </c>
      <c r="AD317" s="40">
        <v>2</v>
      </c>
      <c r="AM317" s="40">
        <v>1</v>
      </c>
      <c r="AZ317" s="40" t="s">
        <v>1596</v>
      </c>
    </row>
    <row r="318" spans="1:53" x14ac:dyDescent="0.2">
      <c r="A318" s="40" t="s">
        <v>1368</v>
      </c>
      <c r="F318" s="40">
        <v>1</v>
      </c>
      <c r="H318" s="40">
        <v>3</v>
      </c>
      <c r="I318" s="40">
        <v>3</v>
      </c>
      <c r="J318" s="40">
        <v>3</v>
      </c>
      <c r="M318" s="40">
        <v>1</v>
      </c>
      <c r="O318" s="65">
        <v>2</v>
      </c>
      <c r="S318" s="51">
        <v>2</v>
      </c>
      <c r="T318" s="40">
        <v>1</v>
      </c>
      <c r="X318" s="40">
        <v>1</v>
      </c>
      <c r="Y318" s="40">
        <v>2</v>
      </c>
      <c r="AB318" s="40">
        <v>2</v>
      </c>
      <c r="AJ318" s="40">
        <v>1</v>
      </c>
    </row>
    <row r="319" spans="1:53" x14ac:dyDescent="0.2">
      <c r="A319" s="40" t="s">
        <v>1315</v>
      </c>
      <c r="H319" s="40">
        <v>5</v>
      </c>
      <c r="I319" s="40">
        <v>6</v>
      </c>
      <c r="J319" s="40">
        <v>5</v>
      </c>
      <c r="M319" s="40">
        <v>1</v>
      </c>
      <c r="O319" s="65">
        <v>5</v>
      </c>
      <c r="S319" s="40">
        <v>4</v>
      </c>
      <c r="T319" s="40">
        <v>1</v>
      </c>
      <c r="X319" s="40">
        <v>4</v>
      </c>
      <c r="Y319" s="40">
        <v>1</v>
      </c>
      <c r="AB319" s="40">
        <v>3</v>
      </c>
      <c r="AD319" s="40">
        <v>1</v>
      </c>
      <c r="AM319" s="40">
        <v>1</v>
      </c>
      <c r="AZ319" s="40" t="s">
        <v>1596</v>
      </c>
      <c r="BA319" s="40" t="s">
        <v>1598</v>
      </c>
    </row>
    <row r="320" spans="1:53" x14ac:dyDescent="0.2">
      <c r="A320" s="40" t="s">
        <v>1334</v>
      </c>
      <c r="H320" s="40">
        <v>3</v>
      </c>
      <c r="I320" s="40">
        <v>3</v>
      </c>
      <c r="J320" s="40">
        <v>3</v>
      </c>
      <c r="M320" s="40">
        <v>1</v>
      </c>
      <c r="O320" s="65">
        <v>5</v>
      </c>
      <c r="V320" s="40">
        <v>1</v>
      </c>
      <c r="W320" s="40">
        <v>2</v>
      </c>
      <c r="Y320" s="40">
        <v>2</v>
      </c>
      <c r="Z320" s="40">
        <v>1</v>
      </c>
      <c r="AK320" s="40">
        <v>1</v>
      </c>
      <c r="AL320" s="40">
        <v>2</v>
      </c>
      <c r="AU320" s="40">
        <v>0</v>
      </c>
      <c r="AV320" s="40">
        <v>2</v>
      </c>
      <c r="AX320" s="40" t="s">
        <v>1600</v>
      </c>
      <c r="AY320" s="40" t="s">
        <v>1601</v>
      </c>
      <c r="BA320" s="40" t="s">
        <v>1599</v>
      </c>
    </row>
    <row r="321" spans="1:53" x14ac:dyDescent="0.2">
      <c r="A321" s="40" t="s">
        <v>1150</v>
      </c>
      <c r="H321" s="40">
        <v>4</v>
      </c>
      <c r="I321" s="40">
        <v>4</v>
      </c>
      <c r="J321" s="40">
        <v>4</v>
      </c>
      <c r="M321" s="40">
        <v>1</v>
      </c>
      <c r="O321" s="65">
        <v>4</v>
      </c>
      <c r="S321" s="40">
        <v>3</v>
      </c>
      <c r="U321" s="40">
        <v>1</v>
      </c>
      <c r="X321" s="40">
        <v>3</v>
      </c>
      <c r="Y321" s="40">
        <v>1</v>
      </c>
      <c r="AB321" s="40">
        <v>3</v>
      </c>
      <c r="AO321" s="40">
        <v>1</v>
      </c>
      <c r="BA321" s="40" t="s">
        <v>1602</v>
      </c>
    </row>
    <row r="322" spans="1:53" x14ac:dyDescent="0.2">
      <c r="A322" s="40" t="s">
        <v>1224</v>
      </c>
      <c r="H322" s="40">
        <v>3</v>
      </c>
      <c r="I322" s="40">
        <v>3</v>
      </c>
      <c r="J322" s="40">
        <v>3</v>
      </c>
      <c r="M322" s="40">
        <v>1</v>
      </c>
      <c r="O322" s="65">
        <v>2</v>
      </c>
      <c r="S322" s="40">
        <v>1</v>
      </c>
      <c r="U322" s="40">
        <v>1</v>
      </c>
      <c r="V322" s="40">
        <v>1</v>
      </c>
      <c r="X322" s="40">
        <v>3</v>
      </c>
      <c r="AB322" s="40">
        <v>1</v>
      </c>
      <c r="AJ322" s="40">
        <v>2</v>
      </c>
      <c r="BA322" s="40" t="s">
        <v>1603</v>
      </c>
    </row>
    <row r="323" spans="1:53" x14ac:dyDescent="0.2">
      <c r="A323" s="40" t="s">
        <v>1604</v>
      </c>
      <c r="H323" s="40">
        <v>5</v>
      </c>
      <c r="I323" s="40">
        <v>7</v>
      </c>
      <c r="J323" s="40">
        <v>5</v>
      </c>
      <c r="N323" s="40">
        <v>1</v>
      </c>
      <c r="O323" s="65">
        <v>2</v>
      </c>
      <c r="S323" s="40">
        <v>2</v>
      </c>
      <c r="V323" s="40">
        <v>3</v>
      </c>
      <c r="X323" s="40">
        <v>5</v>
      </c>
      <c r="AB323" s="40">
        <v>2</v>
      </c>
      <c r="AJ323" s="40">
        <v>3</v>
      </c>
    </row>
    <row r="324" spans="1:53" x14ac:dyDescent="0.2">
      <c r="A324" s="40" t="s">
        <v>1589</v>
      </c>
      <c r="H324" s="40">
        <v>1</v>
      </c>
      <c r="I324" s="40">
        <v>3</v>
      </c>
      <c r="J324" s="40">
        <v>1</v>
      </c>
      <c r="K324" s="40">
        <v>1</v>
      </c>
      <c r="O324" s="65">
        <v>2</v>
      </c>
      <c r="S324" s="40">
        <v>1</v>
      </c>
      <c r="AI324" s="40">
        <v>1</v>
      </c>
    </row>
    <row r="325" spans="1:53" x14ac:dyDescent="0.2">
      <c r="A325" s="40" t="s">
        <v>1289</v>
      </c>
      <c r="H325" s="40">
        <v>4</v>
      </c>
      <c r="I325" s="40">
        <v>7</v>
      </c>
      <c r="J325" s="40">
        <v>4</v>
      </c>
      <c r="M325" s="40">
        <v>1</v>
      </c>
      <c r="O325" s="65">
        <v>2</v>
      </c>
      <c r="U325" s="40">
        <v>3</v>
      </c>
      <c r="W325" s="40">
        <v>1</v>
      </c>
      <c r="Z325" s="40">
        <v>4</v>
      </c>
      <c r="AM325" s="40">
        <v>1</v>
      </c>
      <c r="AO325" s="40">
        <v>3</v>
      </c>
      <c r="BA325" s="40" t="s">
        <v>1605</v>
      </c>
    </row>
    <row r="326" spans="1:53" x14ac:dyDescent="0.2">
      <c r="A326" s="40" t="s">
        <v>1167</v>
      </c>
      <c r="H326" s="40">
        <v>4</v>
      </c>
      <c r="I326" s="40">
        <v>6</v>
      </c>
      <c r="J326" s="40">
        <v>4</v>
      </c>
      <c r="M326" s="40">
        <v>1</v>
      </c>
      <c r="O326" s="65">
        <v>2</v>
      </c>
      <c r="U326" s="40">
        <v>4</v>
      </c>
      <c r="Z326" s="40">
        <v>4</v>
      </c>
      <c r="AO326" s="40">
        <v>4</v>
      </c>
    </row>
    <row r="327" spans="1:53" x14ac:dyDescent="0.2">
      <c r="A327" s="40" t="s">
        <v>1590</v>
      </c>
      <c r="H327" s="40">
        <v>4</v>
      </c>
      <c r="I327" s="40">
        <v>5</v>
      </c>
      <c r="J327" s="40">
        <v>4</v>
      </c>
      <c r="M327" s="40">
        <v>1</v>
      </c>
      <c r="O327" s="65">
        <v>2</v>
      </c>
      <c r="S327" s="40">
        <v>1</v>
      </c>
      <c r="U327" s="40">
        <v>3</v>
      </c>
      <c r="X327" s="40">
        <v>1</v>
      </c>
      <c r="Y327" s="40">
        <v>3</v>
      </c>
      <c r="AB327" s="40">
        <v>1</v>
      </c>
      <c r="AN327" s="40">
        <v>1</v>
      </c>
      <c r="AO327" s="40">
        <v>2</v>
      </c>
      <c r="BA327" s="40" t="s">
        <v>1606</v>
      </c>
    </row>
    <row r="328" spans="1:53" x14ac:dyDescent="0.2">
      <c r="A328" s="40" t="s">
        <v>1591</v>
      </c>
      <c r="H328" s="40">
        <v>3</v>
      </c>
      <c r="I328" s="40">
        <v>3</v>
      </c>
      <c r="J328" s="40">
        <v>38</v>
      </c>
      <c r="M328" s="40">
        <v>1</v>
      </c>
      <c r="O328" s="65">
        <v>2</v>
      </c>
      <c r="U328" s="40">
        <v>1</v>
      </c>
      <c r="V328" s="40">
        <v>2</v>
      </c>
      <c r="Y328" s="40">
        <v>3</v>
      </c>
      <c r="AJ328" s="40">
        <v>1</v>
      </c>
      <c r="AN328" s="40">
        <v>1</v>
      </c>
      <c r="AO328" s="40">
        <v>1</v>
      </c>
      <c r="BA328" s="40" t="s">
        <v>1607</v>
      </c>
    </row>
    <row r="329" spans="1:53" x14ac:dyDescent="0.2">
      <c r="A329" s="40" t="s">
        <v>1592</v>
      </c>
      <c r="H329" s="40">
        <v>3</v>
      </c>
      <c r="I329" s="40">
        <v>3</v>
      </c>
      <c r="J329" s="40">
        <v>3</v>
      </c>
      <c r="L329" s="40">
        <v>1</v>
      </c>
      <c r="O329" s="65">
        <v>2</v>
      </c>
      <c r="S329" s="40">
        <v>3</v>
      </c>
      <c r="Y329" s="40">
        <v>3</v>
      </c>
      <c r="AB329" s="40">
        <v>3</v>
      </c>
      <c r="BA329" s="40" t="s">
        <v>1608</v>
      </c>
    </row>
    <row r="330" spans="1:53" s="52" customFormat="1" x14ac:dyDescent="0.2">
      <c r="K330" s="52">
        <f>SUM(K306:K329)</f>
        <v>1</v>
      </c>
      <c r="L330" s="52">
        <f>SUM(L306:L329)</f>
        <v>2</v>
      </c>
      <c r="M330" s="52">
        <f>SUM(M306:M329)</f>
        <v>20</v>
      </c>
      <c r="N330" s="52">
        <f>SUM(N306:N329)</f>
        <v>1</v>
      </c>
      <c r="O330" s="52">
        <f>_xlfn.MODE.MULT(O306:O329)</f>
        <v>2</v>
      </c>
    </row>
    <row r="331" spans="1:53" x14ac:dyDescent="0.2">
      <c r="P331" s="65"/>
    </row>
    <row r="332" spans="1:53" x14ac:dyDescent="0.2">
      <c r="P332" s="65"/>
    </row>
    <row r="333" spans="1:53" x14ac:dyDescent="0.2">
      <c r="P333" s="65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B64F-7573-423D-A59F-419B910401FE}">
  <dimension ref="A1:BJ225"/>
  <sheetViews>
    <sheetView workbookViewId="0">
      <pane ySplit="1" topLeftCell="A206" activePane="bottomLeft" state="frozen"/>
      <selection pane="bottomLeft" activeCell="G227" sqref="G227"/>
    </sheetView>
  </sheetViews>
  <sheetFormatPr defaultRowHeight="15" x14ac:dyDescent="0.2"/>
  <cols>
    <col min="1" max="1" width="62.7109375" style="40" bestFit="1" customWidth="1"/>
    <col min="2" max="3" width="13.85546875" style="40" customWidth="1"/>
    <col min="4" max="4" width="14.7109375" style="40" customWidth="1"/>
    <col min="5" max="5" width="10.140625" style="40" customWidth="1"/>
    <col min="6" max="6" width="12.85546875" style="40" customWidth="1"/>
    <col min="7" max="12" width="9.140625" style="40" customWidth="1"/>
    <col min="13" max="13" width="11.140625" style="40" customWidth="1"/>
    <col min="14" max="14" width="15.140625" style="40" customWidth="1"/>
    <col min="15" max="15" width="13" style="40" customWidth="1"/>
    <col min="16" max="16" width="9.140625" style="40" customWidth="1"/>
    <col min="17" max="17" width="13.85546875" style="40" customWidth="1"/>
    <col min="18" max="18" width="13.7109375" style="40" customWidth="1"/>
    <col min="19" max="19" width="13.42578125" style="40" customWidth="1"/>
    <col min="20" max="20" width="14" style="40" customWidth="1"/>
    <col min="21" max="21" width="13.7109375" style="40" customWidth="1"/>
    <col min="22" max="22" width="8.7109375" style="40" customWidth="1"/>
    <col min="23" max="23" width="13.5703125" style="40" customWidth="1"/>
    <col min="24" max="24" width="16" style="40" customWidth="1"/>
    <col min="25" max="25" width="15.85546875" style="40" customWidth="1"/>
    <col min="26" max="26" width="10.85546875" style="40" customWidth="1"/>
    <col min="27" max="27" width="10.140625" style="40" customWidth="1"/>
    <col min="28" max="28" width="9.7109375" style="40" customWidth="1"/>
    <col min="29" max="29" width="15.28515625" style="40" customWidth="1"/>
    <col min="30" max="30" width="9.42578125" style="40" customWidth="1"/>
    <col min="31" max="31" width="11.42578125" style="40" customWidth="1"/>
    <col min="32" max="32" width="12.85546875" style="40" customWidth="1"/>
    <col min="33" max="33" width="13" style="40" customWidth="1"/>
    <col min="34" max="34" width="12.140625" style="40" customWidth="1"/>
    <col min="35" max="35" width="9.28515625" style="40" customWidth="1"/>
    <col min="36" max="36" width="11" style="40" customWidth="1"/>
    <col min="37" max="37" width="14.28515625" style="40" customWidth="1"/>
    <col min="38" max="38" width="12.28515625" style="40" customWidth="1"/>
    <col min="39" max="39" width="10.7109375" style="40" customWidth="1"/>
    <col min="40" max="40" width="12.7109375" style="40" customWidth="1"/>
    <col min="41" max="41" width="7.42578125" style="40" customWidth="1"/>
    <col min="42" max="42" width="12.85546875" style="40" customWidth="1"/>
    <col min="43" max="43" width="8.7109375" style="40" customWidth="1"/>
    <col min="44" max="44" width="10.5703125" style="40" customWidth="1"/>
    <col min="45" max="45" width="11.42578125" style="40" customWidth="1"/>
    <col min="46" max="46" width="9" style="40" customWidth="1"/>
    <col min="47" max="47" width="10.42578125" style="40" customWidth="1"/>
    <col min="48" max="48" width="11.85546875" style="40" customWidth="1"/>
    <col min="49" max="49" width="13" style="40" customWidth="1"/>
    <col min="50" max="50" width="9.140625" style="40" customWidth="1"/>
    <col min="51" max="51" width="11.5703125" style="40" customWidth="1"/>
    <col min="52" max="52" width="11.28515625" style="40" customWidth="1"/>
    <col min="53" max="53" width="10" style="40" customWidth="1"/>
    <col min="54" max="54" width="12.42578125" style="40" customWidth="1"/>
    <col min="55" max="55" width="9.85546875" style="40" customWidth="1"/>
    <col min="56" max="56" width="11.85546875" style="40" customWidth="1"/>
    <col min="57" max="57" width="16.140625" style="40" customWidth="1"/>
    <col min="58" max="59" width="14.85546875" style="40" customWidth="1"/>
    <col min="60" max="60" width="12.85546875" style="40" customWidth="1"/>
    <col min="61" max="61" width="13.85546875" style="40" customWidth="1"/>
    <col min="62" max="62" width="50.7109375" style="40" bestFit="1" customWidth="1"/>
    <col min="63" max="16384" width="9.140625" style="40"/>
  </cols>
  <sheetData>
    <row r="1" spans="1:62" ht="19.5" x14ac:dyDescent="0.25">
      <c r="A1" s="88" t="s">
        <v>1703</v>
      </c>
      <c r="B1" s="40" t="s">
        <v>1920</v>
      </c>
      <c r="C1" s="40" t="s">
        <v>1894</v>
      </c>
      <c r="D1" s="64" t="s">
        <v>1902</v>
      </c>
      <c r="E1" s="64" t="s">
        <v>1903</v>
      </c>
      <c r="F1" s="96" t="s">
        <v>1904</v>
      </c>
      <c r="G1" s="64" t="s">
        <v>1625</v>
      </c>
      <c r="H1" s="64" t="s">
        <v>1626</v>
      </c>
      <c r="I1" s="64" t="s">
        <v>1627</v>
      </c>
      <c r="J1" s="64" t="s">
        <v>1628</v>
      </c>
      <c r="K1" s="64" t="s">
        <v>1629</v>
      </c>
      <c r="L1" s="64" t="s">
        <v>1630</v>
      </c>
      <c r="M1" s="64" t="s">
        <v>1914</v>
      </c>
      <c r="N1" s="40" t="s">
        <v>1913</v>
      </c>
      <c r="O1" s="40" t="s">
        <v>1895</v>
      </c>
      <c r="P1" s="40" t="s">
        <v>1896</v>
      </c>
      <c r="Q1" s="40" t="s">
        <v>1453</v>
      </c>
      <c r="R1" s="40" t="s">
        <v>1456</v>
      </c>
      <c r="S1" s="40" t="s">
        <v>1459</v>
      </c>
      <c r="T1" s="40" t="s">
        <v>1460</v>
      </c>
      <c r="U1" s="40" t="s">
        <v>1461</v>
      </c>
      <c r="V1" s="40" t="s">
        <v>1462</v>
      </c>
      <c r="W1" s="40" t="s">
        <v>1463</v>
      </c>
      <c r="X1" s="40" t="s">
        <v>1464</v>
      </c>
      <c r="Y1" s="40" t="s">
        <v>1897</v>
      </c>
      <c r="Z1" s="40" t="s">
        <v>1467</v>
      </c>
      <c r="AA1" s="40" t="s">
        <v>1922</v>
      </c>
      <c r="AB1" s="40" t="s">
        <v>1898</v>
      </c>
      <c r="AC1" s="40" t="s">
        <v>1473</v>
      </c>
      <c r="AD1" s="40" t="s">
        <v>1474</v>
      </c>
      <c r="AE1" s="40" t="s">
        <v>1475</v>
      </c>
      <c r="AF1" s="40" t="s">
        <v>1899</v>
      </c>
      <c r="AG1" s="40" t="s">
        <v>1476</v>
      </c>
      <c r="AH1" s="73" t="s">
        <v>1477</v>
      </c>
      <c r="AI1" s="72" t="s">
        <v>1478</v>
      </c>
      <c r="AJ1" s="40" t="s">
        <v>1479</v>
      </c>
      <c r="AK1" s="40" t="s">
        <v>1480</v>
      </c>
      <c r="AL1" s="40" t="s">
        <v>1481</v>
      </c>
      <c r="AM1" s="40" t="s">
        <v>1482</v>
      </c>
      <c r="AN1" s="40" t="s">
        <v>2040</v>
      </c>
      <c r="AO1" s="40" t="s">
        <v>1484</v>
      </c>
      <c r="AP1" s="40" t="s">
        <v>1485</v>
      </c>
      <c r="AQ1" s="40" t="s">
        <v>1486</v>
      </c>
      <c r="AR1" s="40" t="s">
        <v>1487</v>
      </c>
      <c r="AS1" s="40" t="s">
        <v>1488</v>
      </c>
      <c r="AT1" s="40" t="s">
        <v>1489</v>
      </c>
      <c r="AU1" s="40" t="s">
        <v>1491</v>
      </c>
      <c r="AV1" s="40" t="s">
        <v>1490</v>
      </c>
      <c r="AW1" s="40" t="s">
        <v>1492</v>
      </c>
      <c r="AX1" s="40" t="s">
        <v>1493</v>
      </c>
      <c r="AY1" s="40" t="s">
        <v>1494</v>
      </c>
      <c r="AZ1" s="40" t="s">
        <v>1495</v>
      </c>
      <c r="BA1" s="40" t="s">
        <v>1496</v>
      </c>
      <c r="BB1" s="40" t="s">
        <v>1497</v>
      </c>
      <c r="BC1" s="40" t="s">
        <v>1498</v>
      </c>
      <c r="BD1" s="40" t="s">
        <v>1500</v>
      </c>
      <c r="BE1" s="40" t="s">
        <v>1900</v>
      </c>
      <c r="BF1" s="40" t="s">
        <v>1502</v>
      </c>
      <c r="BG1" s="40" t="s">
        <v>1504</v>
      </c>
      <c r="BH1" s="40" t="s">
        <v>1505</v>
      </c>
      <c r="BI1" s="40" t="s">
        <v>1901</v>
      </c>
    </row>
    <row r="2" spans="1:62" s="52" customFormat="1" ht="18" x14ac:dyDescent="0.25">
      <c r="A2" s="89" t="s">
        <v>1704</v>
      </c>
    </row>
    <row r="3" spans="1:62" s="52" customFormat="1" x14ac:dyDescent="0.2">
      <c r="A3" s="90" t="s">
        <v>1705</v>
      </c>
    </row>
    <row r="4" spans="1:62" x14ac:dyDescent="0.2">
      <c r="A4" s="40" t="s">
        <v>1753</v>
      </c>
      <c r="M4" s="40">
        <v>1</v>
      </c>
      <c r="N4" s="40" t="s">
        <v>1906</v>
      </c>
      <c r="P4" s="40">
        <v>1</v>
      </c>
      <c r="Q4" s="40">
        <v>2</v>
      </c>
      <c r="S4" s="40">
        <v>1</v>
      </c>
      <c r="U4" s="49"/>
      <c r="X4" s="40">
        <v>4</v>
      </c>
      <c r="Y4" s="40">
        <v>2</v>
      </c>
      <c r="Z4" s="40">
        <v>1</v>
      </c>
      <c r="AA4" s="40">
        <v>1</v>
      </c>
      <c r="AB4" s="40">
        <v>1</v>
      </c>
      <c r="AC4" s="40">
        <v>2</v>
      </c>
      <c r="AI4" s="40">
        <v>2</v>
      </c>
      <c r="AM4" s="40">
        <v>1</v>
      </c>
      <c r="AT4" s="40">
        <v>1</v>
      </c>
      <c r="BE4" s="40">
        <v>1</v>
      </c>
      <c r="BF4" s="40" t="s">
        <v>1509</v>
      </c>
      <c r="BI4" s="40" t="s">
        <v>1905</v>
      </c>
    </row>
    <row r="5" spans="1:62" x14ac:dyDescent="0.2">
      <c r="A5" s="40" t="s">
        <v>1754</v>
      </c>
      <c r="M5" s="40">
        <v>1</v>
      </c>
      <c r="N5" s="40" t="s">
        <v>1906</v>
      </c>
      <c r="P5" s="40">
        <v>1</v>
      </c>
      <c r="Q5" s="40">
        <v>4</v>
      </c>
      <c r="U5" s="40">
        <v>1</v>
      </c>
      <c r="X5" s="40">
        <v>4</v>
      </c>
      <c r="Y5" s="40">
        <v>2</v>
      </c>
      <c r="Z5" s="40">
        <v>1</v>
      </c>
      <c r="AA5" s="40">
        <v>1</v>
      </c>
      <c r="AB5" s="40">
        <v>1</v>
      </c>
      <c r="AC5" s="40">
        <v>4</v>
      </c>
      <c r="AI5" s="40">
        <v>4</v>
      </c>
      <c r="AM5" s="40">
        <v>1</v>
      </c>
      <c r="AO5" s="40">
        <v>1</v>
      </c>
      <c r="AP5" s="40">
        <v>1</v>
      </c>
      <c r="AT5" s="40">
        <v>1</v>
      </c>
      <c r="BE5" s="40">
        <v>1</v>
      </c>
      <c r="BF5" s="40" t="s">
        <v>1509</v>
      </c>
      <c r="BI5" s="40" t="s">
        <v>1905</v>
      </c>
    </row>
    <row r="6" spans="1:62" x14ac:dyDescent="0.2">
      <c r="A6" s="40" t="s">
        <v>1755</v>
      </c>
      <c r="M6" s="40">
        <v>1</v>
      </c>
      <c r="N6" s="40" t="s">
        <v>1907</v>
      </c>
      <c r="P6" s="40">
        <v>1</v>
      </c>
      <c r="Q6" s="40">
        <v>2</v>
      </c>
      <c r="S6" s="40">
        <v>1</v>
      </c>
      <c r="U6" s="49"/>
      <c r="X6" s="40">
        <v>4</v>
      </c>
      <c r="Y6" s="40">
        <v>2</v>
      </c>
      <c r="Z6" s="40">
        <v>1</v>
      </c>
      <c r="AA6" s="40">
        <v>1</v>
      </c>
      <c r="AB6" s="40">
        <v>1</v>
      </c>
      <c r="AC6" s="40">
        <v>2</v>
      </c>
      <c r="AI6" s="40">
        <v>2</v>
      </c>
      <c r="AM6" s="40">
        <v>1</v>
      </c>
      <c r="AT6" s="40">
        <v>1</v>
      </c>
      <c r="BE6" s="40">
        <v>1</v>
      </c>
      <c r="BF6" s="40" t="s">
        <v>1509</v>
      </c>
      <c r="BI6" s="40" t="s">
        <v>1910</v>
      </c>
    </row>
    <row r="7" spans="1:62" x14ac:dyDescent="0.2">
      <c r="A7" s="40" t="s">
        <v>1756</v>
      </c>
      <c r="M7" s="40">
        <v>1</v>
      </c>
      <c r="N7" s="40" t="s">
        <v>1906</v>
      </c>
      <c r="P7" s="40">
        <v>1</v>
      </c>
      <c r="Q7" s="40">
        <v>2</v>
      </c>
      <c r="S7" s="40">
        <v>1</v>
      </c>
      <c r="U7" s="49"/>
      <c r="X7" s="40">
        <v>4</v>
      </c>
      <c r="Y7" s="40">
        <v>2</v>
      </c>
      <c r="Z7" s="40">
        <v>1</v>
      </c>
      <c r="AA7" s="40">
        <v>1</v>
      </c>
      <c r="AB7" s="40">
        <v>1</v>
      </c>
      <c r="AC7" s="40">
        <v>2</v>
      </c>
      <c r="AI7" s="40">
        <v>2</v>
      </c>
      <c r="AM7" s="40">
        <v>1</v>
      </c>
      <c r="AT7" s="40">
        <v>1</v>
      </c>
      <c r="BE7" s="40">
        <v>1</v>
      </c>
      <c r="BF7" s="40" t="s">
        <v>1509</v>
      </c>
      <c r="BI7" s="40" t="s">
        <v>1905</v>
      </c>
    </row>
    <row r="8" spans="1:62" x14ac:dyDescent="0.2">
      <c r="A8" s="40" t="s">
        <v>1757</v>
      </c>
      <c r="M8" s="40">
        <v>1</v>
      </c>
      <c r="N8" s="40" t="s">
        <v>1906</v>
      </c>
      <c r="P8" s="40">
        <v>1</v>
      </c>
      <c r="Q8" s="40">
        <v>3</v>
      </c>
      <c r="S8" s="40">
        <v>1</v>
      </c>
      <c r="X8" s="40">
        <v>4</v>
      </c>
      <c r="Y8" s="40">
        <v>2</v>
      </c>
      <c r="Z8" s="40">
        <v>1</v>
      </c>
      <c r="AA8" s="40">
        <v>1</v>
      </c>
      <c r="AB8" s="40">
        <v>1</v>
      </c>
      <c r="AC8" s="40">
        <v>3</v>
      </c>
      <c r="AI8" s="40">
        <v>3</v>
      </c>
      <c r="AM8" s="40">
        <v>1</v>
      </c>
      <c r="AT8" s="40">
        <v>2</v>
      </c>
      <c r="BE8" s="49">
        <v>0</v>
      </c>
      <c r="BF8" s="40" t="s">
        <v>1509</v>
      </c>
      <c r="BI8" s="40" t="s">
        <v>1911</v>
      </c>
    </row>
    <row r="9" spans="1:62" s="52" customFormat="1" x14ac:dyDescent="0.2">
      <c r="A9" s="90" t="s">
        <v>1706</v>
      </c>
    </row>
    <row r="10" spans="1:62" x14ac:dyDescent="0.2">
      <c r="A10" s="40" t="s">
        <v>1758</v>
      </c>
      <c r="M10" s="40">
        <v>1</v>
      </c>
      <c r="N10" s="40" t="s">
        <v>1908</v>
      </c>
      <c r="P10" s="40">
        <v>1</v>
      </c>
      <c r="Q10" s="40">
        <v>4</v>
      </c>
      <c r="U10" s="40">
        <v>1</v>
      </c>
      <c r="X10" s="40">
        <v>4</v>
      </c>
      <c r="Y10" s="40">
        <v>2</v>
      </c>
      <c r="Z10" s="40">
        <v>1</v>
      </c>
      <c r="AA10" s="40">
        <v>1</v>
      </c>
      <c r="AB10" s="40">
        <v>1</v>
      </c>
      <c r="AC10" s="40">
        <v>4</v>
      </c>
      <c r="AI10" s="40">
        <v>4</v>
      </c>
      <c r="AM10" s="40">
        <v>1</v>
      </c>
      <c r="AO10" s="40">
        <v>1</v>
      </c>
      <c r="AT10" s="40">
        <v>2</v>
      </c>
      <c r="BE10" s="40">
        <v>1</v>
      </c>
      <c r="BF10" s="40" t="s">
        <v>1509</v>
      </c>
      <c r="BI10" s="40" t="s">
        <v>1909</v>
      </c>
    </row>
    <row r="11" spans="1:62" x14ac:dyDescent="0.2">
      <c r="A11" s="40" t="s">
        <v>1759</v>
      </c>
      <c r="M11" s="40">
        <v>1</v>
      </c>
      <c r="N11" s="40" t="s">
        <v>1906</v>
      </c>
      <c r="P11" s="40">
        <v>1</v>
      </c>
      <c r="Q11" s="40">
        <v>4</v>
      </c>
      <c r="S11" s="40">
        <v>1</v>
      </c>
      <c r="X11" s="40">
        <v>5</v>
      </c>
      <c r="Y11" s="40">
        <v>2</v>
      </c>
      <c r="Z11" s="40">
        <v>1</v>
      </c>
      <c r="AA11" s="40">
        <v>1</v>
      </c>
      <c r="AB11" s="40">
        <v>1</v>
      </c>
      <c r="AC11" s="40">
        <v>4</v>
      </c>
      <c r="AI11" s="40">
        <v>4</v>
      </c>
      <c r="AM11" s="40">
        <v>1</v>
      </c>
      <c r="AT11" s="40">
        <v>3</v>
      </c>
      <c r="BE11" s="40">
        <v>1</v>
      </c>
      <c r="BF11" s="40" t="s">
        <v>1509</v>
      </c>
      <c r="BI11" s="40" t="s">
        <v>1911</v>
      </c>
    </row>
    <row r="12" spans="1:62" x14ac:dyDescent="0.2">
      <c r="A12" s="40" t="s">
        <v>1760</v>
      </c>
      <c r="M12" s="40">
        <v>1</v>
      </c>
      <c r="N12" s="40" t="s">
        <v>1906</v>
      </c>
      <c r="P12" s="40">
        <v>1</v>
      </c>
      <c r="Q12" s="40">
        <v>4</v>
      </c>
      <c r="U12" s="40">
        <v>1</v>
      </c>
      <c r="X12" s="40">
        <v>4</v>
      </c>
      <c r="Y12" s="40">
        <v>3</v>
      </c>
      <c r="Z12" s="40">
        <v>1</v>
      </c>
      <c r="AA12" s="40">
        <v>1</v>
      </c>
      <c r="AB12" s="40">
        <v>1</v>
      </c>
      <c r="AC12" s="40">
        <v>4</v>
      </c>
      <c r="AI12" s="40">
        <v>4</v>
      </c>
      <c r="AM12" s="40">
        <v>1</v>
      </c>
      <c r="AO12" s="40">
        <v>1</v>
      </c>
      <c r="AT12" s="40">
        <v>2</v>
      </c>
      <c r="BE12" s="40">
        <v>1</v>
      </c>
      <c r="BF12" s="40" t="s">
        <v>1509</v>
      </c>
      <c r="BI12" s="40" t="s">
        <v>1911</v>
      </c>
      <c r="BJ12" s="40" t="s">
        <v>1912</v>
      </c>
    </row>
    <row r="13" spans="1:62" x14ac:dyDescent="0.2">
      <c r="A13" s="40" t="s">
        <v>1761</v>
      </c>
      <c r="M13" s="40">
        <v>1</v>
      </c>
      <c r="N13" s="40" t="s">
        <v>1907</v>
      </c>
      <c r="P13" s="40">
        <v>1</v>
      </c>
      <c r="Q13" s="40">
        <v>3</v>
      </c>
      <c r="U13" s="40">
        <v>1</v>
      </c>
      <c r="X13" s="40">
        <v>4</v>
      </c>
      <c r="Y13" s="40">
        <v>3</v>
      </c>
      <c r="Z13" s="40">
        <v>1</v>
      </c>
      <c r="AA13" s="40">
        <v>1</v>
      </c>
      <c r="AB13" s="40">
        <v>1</v>
      </c>
      <c r="AC13" s="40">
        <v>3</v>
      </c>
      <c r="AI13" s="40">
        <v>3</v>
      </c>
      <c r="AO13" s="40">
        <v>1</v>
      </c>
      <c r="AT13" s="40">
        <v>2</v>
      </c>
      <c r="BE13" s="40">
        <v>1</v>
      </c>
      <c r="BF13" s="40" t="s">
        <v>1509</v>
      </c>
      <c r="BI13" s="40" t="s">
        <v>1911</v>
      </c>
    </row>
    <row r="14" spans="1:62" x14ac:dyDescent="0.2">
      <c r="A14" s="40" t="s">
        <v>1762</v>
      </c>
      <c r="M14" s="40">
        <v>2</v>
      </c>
      <c r="N14" s="40" t="s">
        <v>2026</v>
      </c>
      <c r="P14" s="40">
        <v>1</v>
      </c>
      <c r="Q14" s="40">
        <v>3</v>
      </c>
      <c r="S14" s="40">
        <v>1</v>
      </c>
      <c r="X14" s="40">
        <v>4</v>
      </c>
      <c r="Y14" s="40">
        <v>3</v>
      </c>
      <c r="Z14" s="40">
        <v>1</v>
      </c>
      <c r="AA14" s="40">
        <v>1</v>
      </c>
      <c r="AB14" s="40">
        <v>1</v>
      </c>
      <c r="AC14" s="40">
        <v>3</v>
      </c>
      <c r="AI14" s="40">
        <v>3</v>
      </c>
      <c r="AO14" s="40">
        <v>1</v>
      </c>
      <c r="AT14" s="40">
        <v>2</v>
      </c>
      <c r="BE14" s="40">
        <v>1</v>
      </c>
      <c r="BF14" s="40" t="s">
        <v>1509</v>
      </c>
      <c r="BI14" s="40" t="s">
        <v>1909</v>
      </c>
    </row>
    <row r="15" spans="1:62" s="52" customFormat="1" x14ac:dyDescent="0.2">
      <c r="A15" s="90" t="s">
        <v>1707</v>
      </c>
    </row>
    <row r="16" spans="1:62" x14ac:dyDescent="0.2">
      <c r="A16" s="40" t="s">
        <v>1764</v>
      </c>
      <c r="M16" s="40">
        <v>1</v>
      </c>
      <c r="N16" s="40" t="s">
        <v>1908</v>
      </c>
      <c r="P16" s="40">
        <v>1</v>
      </c>
      <c r="Q16" s="40">
        <v>2</v>
      </c>
      <c r="S16" s="40">
        <v>1</v>
      </c>
      <c r="X16" s="40">
        <v>5</v>
      </c>
      <c r="Y16" s="40">
        <v>2</v>
      </c>
      <c r="Z16" s="40">
        <v>1</v>
      </c>
      <c r="AA16" s="40">
        <v>1</v>
      </c>
      <c r="AB16" s="40">
        <v>1</v>
      </c>
      <c r="AC16" s="40">
        <v>2</v>
      </c>
      <c r="AI16" s="40">
        <v>2</v>
      </c>
      <c r="AO16" s="40">
        <v>1</v>
      </c>
      <c r="AT16" s="40">
        <v>1</v>
      </c>
      <c r="BD16" s="40">
        <v>1</v>
      </c>
      <c r="BE16" s="40">
        <v>1</v>
      </c>
      <c r="BF16" s="40" t="s">
        <v>1509</v>
      </c>
      <c r="BI16" s="40" t="s">
        <v>1911</v>
      </c>
      <c r="BJ16" s="40" t="s">
        <v>1916</v>
      </c>
    </row>
    <row r="17" spans="1:62" x14ac:dyDescent="0.2">
      <c r="A17" s="40" t="s">
        <v>1763</v>
      </c>
      <c r="M17" s="40">
        <v>1</v>
      </c>
      <c r="N17" s="40" t="s">
        <v>1908</v>
      </c>
      <c r="P17" s="40">
        <v>1</v>
      </c>
      <c r="Q17" s="40">
        <v>4</v>
      </c>
      <c r="S17" s="40">
        <v>1</v>
      </c>
      <c r="X17" s="40">
        <v>5</v>
      </c>
      <c r="Y17" s="40">
        <v>3</v>
      </c>
      <c r="Z17" s="40">
        <v>1</v>
      </c>
      <c r="AA17" s="40">
        <v>1</v>
      </c>
      <c r="AB17" s="40">
        <v>1</v>
      </c>
      <c r="AC17" s="40">
        <v>4</v>
      </c>
      <c r="AI17" s="40">
        <v>4</v>
      </c>
      <c r="AO17" s="40">
        <v>1</v>
      </c>
      <c r="AT17" s="40">
        <v>3</v>
      </c>
      <c r="BD17" s="40">
        <v>1</v>
      </c>
      <c r="BE17" s="49">
        <v>0</v>
      </c>
      <c r="BF17" s="40" t="s">
        <v>1509</v>
      </c>
      <c r="BI17" s="40" t="s">
        <v>1911</v>
      </c>
      <c r="BJ17" s="40" t="s">
        <v>1917</v>
      </c>
    </row>
    <row r="18" spans="1:62" s="52" customFormat="1" x14ac:dyDescent="0.2">
      <c r="A18" s="90" t="s">
        <v>1708</v>
      </c>
    </row>
    <row r="19" spans="1:62" x14ac:dyDescent="0.2">
      <c r="A19" s="40" t="s">
        <v>1765</v>
      </c>
      <c r="M19" s="40">
        <v>2</v>
      </c>
      <c r="N19" s="40" t="s">
        <v>1908</v>
      </c>
      <c r="P19" s="40">
        <v>1</v>
      </c>
      <c r="Q19" s="40">
        <v>4</v>
      </c>
      <c r="S19" s="40">
        <v>1</v>
      </c>
      <c r="X19" s="40">
        <v>5</v>
      </c>
      <c r="Y19" s="40">
        <v>3</v>
      </c>
      <c r="Z19" s="40">
        <v>1</v>
      </c>
      <c r="AA19" s="40">
        <v>1</v>
      </c>
      <c r="AB19" s="40">
        <v>1</v>
      </c>
      <c r="AC19" s="40">
        <v>4</v>
      </c>
      <c r="AI19" s="40">
        <v>4</v>
      </c>
      <c r="AM19" s="40">
        <v>1</v>
      </c>
      <c r="AO19" s="40">
        <v>1</v>
      </c>
      <c r="AT19" s="40">
        <v>2</v>
      </c>
      <c r="BD19" s="40">
        <v>1</v>
      </c>
      <c r="BE19" s="40">
        <v>1</v>
      </c>
      <c r="BF19" s="40" t="s">
        <v>1509</v>
      </c>
      <c r="BI19" s="40" t="s">
        <v>1911</v>
      </c>
      <c r="BJ19" s="40" t="s">
        <v>1918</v>
      </c>
    </row>
    <row r="20" spans="1:62" x14ac:dyDescent="0.2">
      <c r="A20" s="40" t="s">
        <v>1766</v>
      </c>
      <c r="M20" s="40">
        <v>1</v>
      </c>
      <c r="N20" s="40" t="s">
        <v>1908</v>
      </c>
      <c r="P20" s="40">
        <v>1</v>
      </c>
      <c r="Q20" s="40">
        <v>3</v>
      </c>
      <c r="R20" s="40">
        <v>1</v>
      </c>
      <c r="S20" s="40">
        <v>1</v>
      </c>
      <c r="X20" s="40">
        <v>5</v>
      </c>
      <c r="Y20" s="40">
        <v>2</v>
      </c>
      <c r="Z20" s="40">
        <v>1</v>
      </c>
      <c r="AA20" s="40">
        <v>1</v>
      </c>
      <c r="AB20" s="40">
        <v>1</v>
      </c>
      <c r="AC20" s="40">
        <v>2</v>
      </c>
      <c r="AE20" s="40">
        <v>1</v>
      </c>
      <c r="AI20" s="40">
        <v>3</v>
      </c>
      <c r="AO20" s="40">
        <v>1</v>
      </c>
      <c r="AT20" s="40">
        <v>1</v>
      </c>
      <c r="AU20" s="40">
        <v>1</v>
      </c>
      <c r="BD20" s="40">
        <v>1</v>
      </c>
      <c r="BE20" s="40">
        <v>1</v>
      </c>
      <c r="BF20" s="40" t="s">
        <v>1509</v>
      </c>
      <c r="BI20" s="40" t="s">
        <v>1911</v>
      </c>
      <c r="BJ20" s="40" t="s">
        <v>2037</v>
      </c>
    </row>
    <row r="21" spans="1:62" s="52" customFormat="1" x14ac:dyDescent="0.2">
      <c r="A21" s="90" t="s">
        <v>1709</v>
      </c>
    </row>
    <row r="22" spans="1:62" x14ac:dyDescent="0.2">
      <c r="A22" s="40" t="s">
        <v>1767</v>
      </c>
      <c r="M22" s="40">
        <v>1</v>
      </c>
      <c r="N22" s="40" t="s">
        <v>1908</v>
      </c>
      <c r="P22" s="40">
        <v>1</v>
      </c>
      <c r="Q22" s="40">
        <v>3</v>
      </c>
      <c r="S22" s="40">
        <v>1</v>
      </c>
      <c r="X22" s="40">
        <v>4</v>
      </c>
      <c r="Y22" s="40">
        <v>2</v>
      </c>
      <c r="Z22" s="40">
        <v>1</v>
      </c>
      <c r="AA22" s="40">
        <v>1</v>
      </c>
      <c r="AB22" s="40">
        <v>1</v>
      </c>
      <c r="AC22" s="40">
        <v>3</v>
      </c>
      <c r="AI22" s="40">
        <v>3</v>
      </c>
      <c r="AO22" s="40">
        <v>1</v>
      </c>
      <c r="AT22" s="40">
        <v>2</v>
      </c>
      <c r="BE22" s="40">
        <v>1</v>
      </c>
      <c r="BF22" s="40" t="s">
        <v>1509</v>
      </c>
      <c r="BI22" s="40" t="s">
        <v>1909</v>
      </c>
    </row>
    <row r="23" spans="1:62" x14ac:dyDescent="0.2">
      <c r="A23" s="40" t="s">
        <v>1768</v>
      </c>
      <c r="M23" s="40">
        <v>1</v>
      </c>
      <c r="N23" s="40" t="s">
        <v>1908</v>
      </c>
      <c r="P23" s="40">
        <v>1</v>
      </c>
      <c r="Q23" s="40">
        <v>2</v>
      </c>
      <c r="S23" s="40">
        <v>1</v>
      </c>
      <c r="U23" s="49"/>
      <c r="X23" s="40">
        <v>4</v>
      </c>
      <c r="Y23" s="40">
        <v>1</v>
      </c>
      <c r="AA23" s="40">
        <v>1</v>
      </c>
      <c r="AB23" s="40">
        <v>1</v>
      </c>
      <c r="AC23" s="40">
        <v>2</v>
      </c>
      <c r="AI23" s="40">
        <v>2</v>
      </c>
      <c r="AM23" s="40">
        <v>1</v>
      </c>
      <c r="AT23" s="40">
        <v>1</v>
      </c>
      <c r="AU23" s="40">
        <v>1</v>
      </c>
      <c r="BE23" s="40">
        <v>1</v>
      </c>
      <c r="BF23" s="40" t="s">
        <v>1509</v>
      </c>
      <c r="BI23" s="40" t="s">
        <v>1909</v>
      </c>
    </row>
    <row r="24" spans="1:62" x14ac:dyDescent="0.2">
      <c r="A24" s="40" t="s">
        <v>1769</v>
      </c>
      <c r="M24" s="40">
        <v>3</v>
      </c>
      <c r="N24" s="40" t="s">
        <v>1908</v>
      </c>
      <c r="P24" s="40">
        <v>1</v>
      </c>
      <c r="Q24" s="40">
        <v>2</v>
      </c>
      <c r="S24" s="40">
        <v>1</v>
      </c>
      <c r="U24" s="49"/>
      <c r="X24" s="40">
        <v>4</v>
      </c>
      <c r="Y24" s="40">
        <v>2</v>
      </c>
      <c r="Z24" s="40">
        <v>1</v>
      </c>
      <c r="AA24" s="40">
        <v>1</v>
      </c>
      <c r="AB24" s="40">
        <v>1</v>
      </c>
      <c r="AC24" s="40">
        <v>2</v>
      </c>
      <c r="AI24" s="40">
        <v>2</v>
      </c>
      <c r="AO24" s="40">
        <v>1</v>
      </c>
      <c r="AT24" s="40">
        <v>1</v>
      </c>
      <c r="BE24" s="40">
        <v>1</v>
      </c>
      <c r="BF24" s="40" t="s">
        <v>1509</v>
      </c>
      <c r="BI24" s="40" t="s">
        <v>1909</v>
      </c>
      <c r="BJ24" s="40" t="s">
        <v>1919</v>
      </c>
    </row>
    <row r="25" spans="1:62" x14ac:dyDescent="0.2">
      <c r="A25" s="40" t="s">
        <v>1770</v>
      </c>
      <c r="M25" s="40">
        <v>1</v>
      </c>
      <c r="N25" s="40" t="s">
        <v>1908</v>
      </c>
      <c r="P25" s="40">
        <v>1</v>
      </c>
      <c r="Q25" s="40">
        <v>3</v>
      </c>
      <c r="S25" s="40">
        <v>1</v>
      </c>
      <c r="X25" s="40">
        <v>4</v>
      </c>
      <c r="Y25" s="40">
        <v>2</v>
      </c>
      <c r="Z25" s="40">
        <v>1</v>
      </c>
      <c r="AA25" s="40">
        <v>1</v>
      </c>
      <c r="AB25" s="40">
        <v>1</v>
      </c>
      <c r="AC25" s="40">
        <v>3</v>
      </c>
      <c r="AI25" s="40">
        <v>3</v>
      </c>
      <c r="AO25" s="40">
        <v>1</v>
      </c>
      <c r="AT25" s="40">
        <v>2</v>
      </c>
      <c r="BE25" s="40">
        <v>1</v>
      </c>
      <c r="BF25" s="40" t="s">
        <v>1509</v>
      </c>
      <c r="BI25" s="40" t="s">
        <v>1909</v>
      </c>
    </row>
    <row r="26" spans="1:62" x14ac:dyDescent="0.2">
      <c r="A26" s="40" t="s">
        <v>1771</v>
      </c>
      <c r="M26" s="40">
        <v>2</v>
      </c>
      <c r="N26" s="40" t="s">
        <v>1908</v>
      </c>
      <c r="P26" s="40">
        <v>1</v>
      </c>
      <c r="Q26" s="40">
        <v>2</v>
      </c>
      <c r="S26" s="50">
        <v>1</v>
      </c>
      <c r="X26" s="40">
        <v>4</v>
      </c>
      <c r="Y26" s="40">
        <v>2</v>
      </c>
      <c r="Z26" s="40">
        <v>1</v>
      </c>
      <c r="AA26" s="40">
        <v>1</v>
      </c>
      <c r="AB26" s="40">
        <v>1</v>
      </c>
      <c r="AC26" s="40">
        <v>2</v>
      </c>
      <c r="AI26" s="40">
        <v>2</v>
      </c>
      <c r="AO26" s="40">
        <v>1</v>
      </c>
      <c r="AT26" s="40">
        <v>1</v>
      </c>
      <c r="BE26" s="40">
        <v>1</v>
      </c>
      <c r="BF26" s="40" t="s">
        <v>1509</v>
      </c>
      <c r="BI26" s="40" t="s">
        <v>1909</v>
      </c>
      <c r="BJ26" s="49" t="s">
        <v>1923</v>
      </c>
    </row>
    <row r="27" spans="1:62" s="52" customFormat="1" ht="18" x14ac:dyDescent="0.25">
      <c r="A27" s="89" t="s">
        <v>1710</v>
      </c>
    </row>
    <row r="28" spans="1:62" s="52" customFormat="1" x14ac:dyDescent="0.2">
      <c r="A28" s="90" t="s">
        <v>1711</v>
      </c>
    </row>
    <row r="29" spans="1:62" x14ac:dyDescent="0.2">
      <c r="A29" s="40" t="s">
        <v>1772</v>
      </c>
      <c r="B29" s="40">
        <v>1</v>
      </c>
      <c r="M29" s="40">
        <v>1</v>
      </c>
      <c r="N29" s="40" t="s">
        <v>1908</v>
      </c>
      <c r="P29" s="40">
        <v>1</v>
      </c>
      <c r="Q29" s="40">
        <v>4</v>
      </c>
      <c r="U29" s="40">
        <v>1</v>
      </c>
      <c r="W29" s="49" t="s">
        <v>1517</v>
      </c>
      <c r="X29" s="40">
        <v>3</v>
      </c>
      <c r="Y29" s="40">
        <v>2</v>
      </c>
      <c r="Z29" s="40">
        <v>1</v>
      </c>
      <c r="AA29" s="40">
        <v>1</v>
      </c>
      <c r="AB29" s="40">
        <v>1</v>
      </c>
      <c r="AC29" s="40">
        <v>4</v>
      </c>
      <c r="AI29" s="40">
        <v>4</v>
      </c>
      <c r="AM29" s="40">
        <v>3</v>
      </c>
      <c r="AO29" s="40">
        <v>1</v>
      </c>
      <c r="BE29" s="40">
        <v>1</v>
      </c>
      <c r="BF29" s="40" t="s">
        <v>1509</v>
      </c>
    </row>
    <row r="30" spans="1:62" x14ac:dyDescent="0.2">
      <c r="A30" s="40" t="s">
        <v>1773</v>
      </c>
      <c r="B30" s="40">
        <v>1</v>
      </c>
      <c r="M30" s="40">
        <v>2</v>
      </c>
      <c r="N30" s="40" t="s">
        <v>1906</v>
      </c>
      <c r="P30" s="40">
        <v>1</v>
      </c>
      <c r="Q30" s="40">
        <v>3</v>
      </c>
      <c r="U30" s="40">
        <v>1</v>
      </c>
      <c r="X30" s="40">
        <v>3</v>
      </c>
      <c r="Y30" s="40">
        <v>2</v>
      </c>
      <c r="Z30" s="40">
        <v>1</v>
      </c>
      <c r="AA30" s="40">
        <v>1</v>
      </c>
      <c r="AB30" s="40">
        <v>1</v>
      </c>
      <c r="AC30" s="40">
        <v>3</v>
      </c>
      <c r="AI30" s="40">
        <v>3</v>
      </c>
      <c r="AM30" s="40">
        <v>1</v>
      </c>
      <c r="AO30" s="40">
        <v>1</v>
      </c>
      <c r="AT30" s="40">
        <v>1</v>
      </c>
      <c r="BE30" s="40">
        <v>1</v>
      </c>
      <c r="BF30" s="40" t="s">
        <v>1509</v>
      </c>
      <c r="BJ30" s="49" t="s">
        <v>1961</v>
      </c>
    </row>
    <row r="31" spans="1:62" s="52" customFormat="1" x14ac:dyDescent="0.2">
      <c r="A31" s="90" t="s">
        <v>1712</v>
      </c>
    </row>
    <row r="32" spans="1:62" x14ac:dyDescent="0.2">
      <c r="A32" s="50" t="s">
        <v>1774</v>
      </c>
      <c r="M32" s="40">
        <v>1</v>
      </c>
      <c r="N32" s="40" t="s">
        <v>1908</v>
      </c>
      <c r="P32" s="40">
        <v>1</v>
      </c>
      <c r="Q32" s="40">
        <v>2</v>
      </c>
      <c r="S32" s="40">
        <v>1</v>
      </c>
      <c r="X32" s="40">
        <v>4</v>
      </c>
      <c r="Y32" s="40">
        <v>2</v>
      </c>
      <c r="Z32" s="40">
        <v>1</v>
      </c>
      <c r="AA32" s="40">
        <v>2</v>
      </c>
      <c r="AB32" s="40">
        <v>1</v>
      </c>
      <c r="AC32" s="40">
        <v>1</v>
      </c>
      <c r="AE32" s="40">
        <v>1</v>
      </c>
      <c r="AF32" s="40">
        <v>2</v>
      </c>
      <c r="AI32" s="40">
        <v>2</v>
      </c>
      <c r="AO32" s="40">
        <v>1</v>
      </c>
      <c r="AU32" s="40">
        <v>1</v>
      </c>
      <c r="BE32" s="40">
        <v>1</v>
      </c>
      <c r="BF32" s="40" t="s">
        <v>1509</v>
      </c>
      <c r="BI32" s="40" t="s">
        <v>1909</v>
      </c>
      <c r="BJ32" s="40" t="s">
        <v>1921</v>
      </c>
    </row>
    <row r="33" spans="1:62" x14ac:dyDescent="0.2">
      <c r="A33" s="50" t="s">
        <v>1775</v>
      </c>
      <c r="B33" s="40">
        <v>1</v>
      </c>
      <c r="M33" s="40">
        <v>0</v>
      </c>
      <c r="O33" s="40">
        <v>1</v>
      </c>
      <c r="P33" s="40">
        <v>3</v>
      </c>
      <c r="Q33" s="40">
        <v>6</v>
      </c>
      <c r="S33" s="40">
        <v>3</v>
      </c>
      <c r="X33" s="40">
        <v>4</v>
      </c>
      <c r="Y33" s="40">
        <v>2</v>
      </c>
      <c r="Z33" s="40">
        <v>1</v>
      </c>
      <c r="AA33" s="40">
        <v>2</v>
      </c>
      <c r="AB33" s="40">
        <v>1</v>
      </c>
      <c r="AC33" s="40">
        <v>3</v>
      </c>
      <c r="AE33" s="40">
        <v>3</v>
      </c>
      <c r="AF33" s="40">
        <v>2</v>
      </c>
      <c r="AI33" s="40">
        <v>6</v>
      </c>
      <c r="AO33" s="40">
        <v>3</v>
      </c>
      <c r="AU33" s="40">
        <v>3</v>
      </c>
      <c r="BE33" s="49">
        <v>0</v>
      </c>
      <c r="BF33" s="40" t="s">
        <v>1509</v>
      </c>
      <c r="BI33" s="40" t="s">
        <v>1909</v>
      </c>
    </row>
    <row r="34" spans="1:62" x14ac:dyDescent="0.2">
      <c r="A34" s="50" t="s">
        <v>1776</v>
      </c>
      <c r="M34" s="40">
        <v>2</v>
      </c>
      <c r="N34" s="40" t="s">
        <v>1908</v>
      </c>
      <c r="O34" s="40">
        <v>1</v>
      </c>
      <c r="P34" s="40">
        <v>3</v>
      </c>
      <c r="Q34" s="40">
        <v>6</v>
      </c>
      <c r="S34" s="40">
        <v>3</v>
      </c>
      <c r="X34" s="40">
        <v>4</v>
      </c>
      <c r="Y34" s="40">
        <v>2</v>
      </c>
      <c r="Z34" s="40">
        <v>1</v>
      </c>
      <c r="AA34" s="40">
        <v>2</v>
      </c>
      <c r="AB34" s="40">
        <v>1</v>
      </c>
      <c r="AC34" s="40">
        <v>3</v>
      </c>
      <c r="AE34" s="40">
        <v>3</v>
      </c>
      <c r="AF34" s="40">
        <v>2</v>
      </c>
      <c r="AI34" s="40">
        <v>6</v>
      </c>
      <c r="AO34" s="40">
        <v>3</v>
      </c>
      <c r="AU34" s="40">
        <v>3</v>
      </c>
      <c r="BE34" s="49">
        <v>0</v>
      </c>
      <c r="BF34" s="40" t="s">
        <v>1509</v>
      </c>
      <c r="BI34" s="40" t="s">
        <v>1909</v>
      </c>
    </row>
    <row r="35" spans="1:62" s="52" customFormat="1" x14ac:dyDescent="0.2">
      <c r="A35" s="90" t="s">
        <v>1713</v>
      </c>
    </row>
    <row r="36" spans="1:62" x14ac:dyDescent="0.2">
      <c r="A36" s="40" t="s">
        <v>1777</v>
      </c>
      <c r="M36" s="40">
        <v>2</v>
      </c>
      <c r="N36" s="40" t="s">
        <v>1908</v>
      </c>
      <c r="O36" s="40">
        <v>1</v>
      </c>
      <c r="P36" s="40">
        <v>2</v>
      </c>
      <c r="Q36" s="40">
        <v>4</v>
      </c>
      <c r="S36" s="40">
        <v>2</v>
      </c>
      <c r="X36" s="40">
        <v>4</v>
      </c>
      <c r="Y36" s="40">
        <v>2</v>
      </c>
      <c r="AA36" s="40">
        <v>2</v>
      </c>
      <c r="AB36" s="40">
        <v>1</v>
      </c>
      <c r="AC36" s="40">
        <v>2</v>
      </c>
      <c r="AE36" s="40">
        <v>2</v>
      </c>
      <c r="AF36" s="40">
        <v>3</v>
      </c>
      <c r="AI36" s="40">
        <v>4</v>
      </c>
      <c r="AM36" s="40">
        <v>2</v>
      </c>
      <c r="AU36" s="40">
        <v>2</v>
      </c>
      <c r="BE36" s="40">
        <v>1</v>
      </c>
      <c r="BF36" s="40" t="s">
        <v>1509</v>
      </c>
      <c r="BJ36" s="40" t="s">
        <v>1915</v>
      </c>
    </row>
    <row r="37" spans="1:62" x14ac:dyDescent="0.2">
      <c r="A37" s="40" t="s">
        <v>1778</v>
      </c>
      <c r="M37" s="40">
        <v>2</v>
      </c>
      <c r="N37" s="40" t="s">
        <v>1908</v>
      </c>
      <c r="P37" s="40">
        <v>1</v>
      </c>
      <c r="Q37" s="40">
        <v>2</v>
      </c>
      <c r="S37" s="40">
        <v>1</v>
      </c>
      <c r="X37" s="40">
        <v>4</v>
      </c>
      <c r="Y37" s="40">
        <v>2</v>
      </c>
      <c r="Z37" s="40">
        <v>1</v>
      </c>
      <c r="AA37" s="40">
        <v>2</v>
      </c>
      <c r="AB37" s="40">
        <v>1</v>
      </c>
      <c r="AC37" s="40">
        <v>1</v>
      </c>
      <c r="AE37" s="40">
        <v>1</v>
      </c>
      <c r="AF37" s="40">
        <v>4</v>
      </c>
      <c r="AI37" s="40">
        <v>2</v>
      </c>
      <c r="AT37" s="40">
        <v>1</v>
      </c>
      <c r="AU37" s="40">
        <v>1</v>
      </c>
      <c r="BE37" s="49">
        <v>0</v>
      </c>
      <c r="BF37" s="40" t="s">
        <v>1509</v>
      </c>
      <c r="BJ37" s="40" t="s">
        <v>1924</v>
      </c>
    </row>
    <row r="38" spans="1:62" s="52" customFormat="1" x14ac:dyDescent="0.2">
      <c r="A38" s="90" t="s">
        <v>1714</v>
      </c>
    </row>
    <row r="39" spans="1:62" x14ac:dyDescent="0.2">
      <c r="A39" s="40" t="s">
        <v>1779</v>
      </c>
      <c r="M39" s="40">
        <v>1</v>
      </c>
      <c r="N39" s="40" t="s">
        <v>1908</v>
      </c>
      <c r="P39" s="40">
        <v>1</v>
      </c>
      <c r="Q39" s="40">
        <v>3</v>
      </c>
      <c r="S39" s="50">
        <v>1</v>
      </c>
      <c r="X39" s="40">
        <v>4</v>
      </c>
      <c r="Y39" s="40">
        <v>3</v>
      </c>
      <c r="Z39" s="40">
        <v>1</v>
      </c>
      <c r="AA39" s="40">
        <v>2</v>
      </c>
      <c r="AB39" s="40">
        <v>0</v>
      </c>
      <c r="AC39" s="40">
        <v>2</v>
      </c>
      <c r="AE39" s="40">
        <v>1</v>
      </c>
      <c r="AF39" s="40">
        <v>3</v>
      </c>
      <c r="AI39" s="40">
        <v>3</v>
      </c>
      <c r="AM39" s="40">
        <v>1</v>
      </c>
      <c r="AO39" s="40">
        <v>1</v>
      </c>
      <c r="AU39" s="40">
        <v>1</v>
      </c>
      <c r="BE39" s="49">
        <v>0</v>
      </c>
      <c r="BF39" s="40" t="s">
        <v>1509</v>
      </c>
      <c r="BJ39" s="40" t="s">
        <v>1925</v>
      </c>
    </row>
    <row r="40" spans="1:62" x14ac:dyDescent="0.2">
      <c r="A40" s="40" t="s">
        <v>1780</v>
      </c>
      <c r="M40" s="40">
        <v>1</v>
      </c>
      <c r="N40" s="40" t="s">
        <v>1908</v>
      </c>
      <c r="P40" s="40">
        <v>1</v>
      </c>
      <c r="Q40" s="40">
        <v>3</v>
      </c>
      <c r="S40" s="50">
        <v>1</v>
      </c>
      <c r="X40" s="40">
        <v>4</v>
      </c>
      <c r="Y40" s="40">
        <v>3</v>
      </c>
      <c r="Z40" s="40">
        <v>1</v>
      </c>
      <c r="AA40" s="40">
        <v>2</v>
      </c>
      <c r="AB40" s="40">
        <v>0</v>
      </c>
      <c r="AC40" s="40">
        <v>2</v>
      </c>
      <c r="AE40" s="40">
        <v>1</v>
      </c>
      <c r="AF40" s="40">
        <v>1</v>
      </c>
      <c r="AI40" s="40">
        <v>3</v>
      </c>
      <c r="AM40" s="40">
        <v>1</v>
      </c>
      <c r="AO40" s="40">
        <v>1</v>
      </c>
      <c r="AU40" s="40">
        <v>1</v>
      </c>
      <c r="BE40" s="40">
        <v>1</v>
      </c>
      <c r="BF40" s="40" t="s">
        <v>1509</v>
      </c>
      <c r="BJ40" s="49" t="s">
        <v>1926</v>
      </c>
    </row>
    <row r="41" spans="1:62" x14ac:dyDescent="0.2">
      <c r="A41" s="40" t="s">
        <v>1781</v>
      </c>
      <c r="M41" s="40">
        <v>0</v>
      </c>
      <c r="P41" s="40">
        <v>1</v>
      </c>
      <c r="Q41" s="40">
        <v>3</v>
      </c>
      <c r="S41" s="40">
        <v>1</v>
      </c>
      <c r="X41" s="40">
        <v>4</v>
      </c>
      <c r="Y41" s="40">
        <v>2</v>
      </c>
      <c r="Z41" s="40">
        <v>1</v>
      </c>
      <c r="AA41" s="40">
        <v>2</v>
      </c>
      <c r="AB41" s="40">
        <v>0</v>
      </c>
      <c r="AC41" s="40">
        <v>2</v>
      </c>
      <c r="AE41" s="40">
        <v>1</v>
      </c>
      <c r="AF41" s="40">
        <v>1</v>
      </c>
      <c r="AI41" s="40">
        <v>3</v>
      </c>
      <c r="AM41" s="40">
        <v>1</v>
      </c>
      <c r="AO41" s="40">
        <v>1</v>
      </c>
      <c r="AU41" s="40">
        <v>1</v>
      </c>
      <c r="BE41" s="40">
        <v>1</v>
      </c>
      <c r="BF41" s="40" t="s">
        <v>1509</v>
      </c>
    </row>
    <row r="42" spans="1:62" s="52" customFormat="1" x14ac:dyDescent="0.2">
      <c r="A42" s="90" t="s">
        <v>1715</v>
      </c>
    </row>
    <row r="43" spans="1:62" x14ac:dyDescent="0.2">
      <c r="A43" s="40" t="s">
        <v>1782</v>
      </c>
      <c r="B43" s="49">
        <v>1</v>
      </c>
      <c r="M43" s="40">
        <v>1</v>
      </c>
      <c r="N43" s="40" t="s">
        <v>1908</v>
      </c>
      <c r="P43" s="40">
        <v>1</v>
      </c>
      <c r="Q43" s="40">
        <v>3</v>
      </c>
      <c r="S43" s="40">
        <v>1</v>
      </c>
      <c r="X43" s="40">
        <v>4</v>
      </c>
      <c r="Y43" s="40">
        <v>2</v>
      </c>
      <c r="Z43" s="40">
        <v>1</v>
      </c>
      <c r="AA43" s="40">
        <v>2</v>
      </c>
      <c r="AB43" s="40">
        <v>0</v>
      </c>
      <c r="AC43" s="40">
        <v>2</v>
      </c>
      <c r="AE43" s="40">
        <v>1</v>
      </c>
      <c r="AF43" s="40">
        <v>3</v>
      </c>
      <c r="AI43" s="40">
        <v>3</v>
      </c>
      <c r="AM43" s="40">
        <v>1</v>
      </c>
      <c r="AO43" s="40">
        <v>1</v>
      </c>
      <c r="AU43" s="40">
        <v>1</v>
      </c>
      <c r="BE43" s="40">
        <v>1</v>
      </c>
      <c r="BF43" s="40" t="s">
        <v>1509</v>
      </c>
      <c r="BJ43" s="49" t="s">
        <v>1927</v>
      </c>
    </row>
    <row r="44" spans="1:62" x14ac:dyDescent="0.2">
      <c r="A44" s="40" t="s">
        <v>1783</v>
      </c>
      <c r="B44" s="49">
        <v>1</v>
      </c>
      <c r="M44" s="40">
        <v>1</v>
      </c>
      <c r="N44" s="40" t="s">
        <v>1908</v>
      </c>
      <c r="P44" s="40">
        <v>1</v>
      </c>
      <c r="Q44" s="40">
        <v>3</v>
      </c>
      <c r="S44" s="40">
        <v>1</v>
      </c>
      <c r="X44" s="40">
        <v>4</v>
      </c>
      <c r="Y44" s="40">
        <v>2</v>
      </c>
      <c r="Z44" s="40">
        <v>1</v>
      </c>
      <c r="AA44" s="40">
        <v>2</v>
      </c>
      <c r="AB44" s="40">
        <v>0</v>
      </c>
      <c r="AC44" s="40">
        <v>2</v>
      </c>
      <c r="AE44" s="40">
        <v>1</v>
      </c>
      <c r="AF44" s="40">
        <v>3</v>
      </c>
      <c r="AI44" s="40">
        <v>3</v>
      </c>
      <c r="AM44" s="40">
        <v>1</v>
      </c>
      <c r="AO44" s="40">
        <v>1</v>
      </c>
      <c r="AU44" s="40">
        <v>1</v>
      </c>
      <c r="BE44" s="40">
        <v>1</v>
      </c>
      <c r="BF44" s="40" t="s">
        <v>1509</v>
      </c>
      <c r="BJ44" s="49" t="s">
        <v>1927</v>
      </c>
    </row>
    <row r="45" spans="1:62" x14ac:dyDescent="0.2">
      <c r="A45" s="40" t="s">
        <v>1784</v>
      </c>
      <c r="B45" s="49">
        <v>1</v>
      </c>
      <c r="M45" s="40">
        <v>1</v>
      </c>
      <c r="N45" s="40" t="s">
        <v>1908</v>
      </c>
      <c r="P45" s="40">
        <v>1</v>
      </c>
      <c r="Q45" s="40">
        <v>3</v>
      </c>
      <c r="S45" s="40">
        <v>1</v>
      </c>
      <c r="X45" s="40">
        <v>4</v>
      </c>
      <c r="Y45" s="40">
        <v>2</v>
      </c>
      <c r="Z45" s="40">
        <v>1</v>
      </c>
      <c r="AA45" s="40">
        <v>2</v>
      </c>
      <c r="AB45" s="40">
        <v>0</v>
      </c>
      <c r="AC45" s="40">
        <v>2</v>
      </c>
      <c r="AE45" s="40">
        <v>1</v>
      </c>
      <c r="AF45" s="40">
        <v>3</v>
      </c>
      <c r="AI45" s="40">
        <v>3</v>
      </c>
      <c r="AM45" s="40">
        <v>1</v>
      </c>
      <c r="AO45" s="40">
        <v>1</v>
      </c>
      <c r="AU45" s="40">
        <v>1</v>
      </c>
      <c r="BE45" s="40">
        <v>1</v>
      </c>
      <c r="BF45" s="40" t="s">
        <v>1509</v>
      </c>
      <c r="BJ45" s="49" t="s">
        <v>1927</v>
      </c>
    </row>
    <row r="46" spans="1:62" s="52" customFormat="1" x14ac:dyDescent="0.2">
      <c r="A46" s="90" t="s">
        <v>1716</v>
      </c>
    </row>
    <row r="47" spans="1:62" x14ac:dyDescent="0.2">
      <c r="A47" s="40" t="s">
        <v>1785</v>
      </c>
      <c r="M47" s="40">
        <v>1</v>
      </c>
      <c r="N47" s="40" t="s">
        <v>1908</v>
      </c>
      <c r="P47" s="40">
        <v>1</v>
      </c>
      <c r="Q47" s="40">
        <v>2</v>
      </c>
      <c r="S47" s="40">
        <v>1</v>
      </c>
      <c r="X47" s="40">
        <v>4</v>
      </c>
      <c r="Y47" s="40">
        <v>2</v>
      </c>
      <c r="Z47" s="40">
        <v>1</v>
      </c>
      <c r="AA47" s="40">
        <v>2</v>
      </c>
      <c r="AC47" s="40">
        <v>1</v>
      </c>
      <c r="AE47" s="40">
        <v>1</v>
      </c>
      <c r="AF47" s="40">
        <v>3</v>
      </c>
      <c r="AI47" s="40">
        <v>2</v>
      </c>
      <c r="AM47" s="40">
        <v>1</v>
      </c>
      <c r="AU47" s="40">
        <v>1</v>
      </c>
      <c r="BE47" s="40">
        <v>1</v>
      </c>
      <c r="BF47" s="40" t="s">
        <v>1509</v>
      </c>
    </row>
    <row r="48" spans="1:62" x14ac:dyDescent="0.2">
      <c r="A48" s="40" t="s">
        <v>1786</v>
      </c>
      <c r="M48" s="40">
        <v>1</v>
      </c>
      <c r="N48" s="40" t="s">
        <v>1908</v>
      </c>
      <c r="P48" s="40">
        <v>1</v>
      </c>
      <c r="Q48" s="40">
        <v>2</v>
      </c>
      <c r="S48" s="40">
        <v>1</v>
      </c>
      <c r="X48" s="40">
        <v>4</v>
      </c>
      <c r="Y48" s="40">
        <v>2</v>
      </c>
      <c r="Z48" s="40">
        <v>1</v>
      </c>
      <c r="AA48" s="40">
        <v>2</v>
      </c>
      <c r="AC48" s="40">
        <v>1</v>
      </c>
      <c r="AE48" s="40">
        <v>1</v>
      </c>
      <c r="AF48" s="40">
        <v>3</v>
      </c>
      <c r="AI48" s="40">
        <v>2</v>
      </c>
      <c r="AM48" s="40">
        <v>1</v>
      </c>
      <c r="AU48" s="40">
        <v>1</v>
      </c>
      <c r="BE48" s="40">
        <v>1</v>
      </c>
      <c r="BF48" s="40" t="s">
        <v>1509</v>
      </c>
    </row>
    <row r="49" spans="1:62" x14ac:dyDescent="0.2">
      <c r="A49" s="40" t="s">
        <v>1787</v>
      </c>
      <c r="M49" s="40">
        <v>0</v>
      </c>
      <c r="P49" s="40">
        <v>1</v>
      </c>
      <c r="Q49" s="40">
        <v>3</v>
      </c>
      <c r="S49" s="40">
        <v>1</v>
      </c>
      <c r="X49" s="40">
        <v>4</v>
      </c>
      <c r="Y49" s="40">
        <v>2</v>
      </c>
      <c r="Z49" s="40">
        <v>1</v>
      </c>
      <c r="AA49" s="40">
        <v>2</v>
      </c>
      <c r="AB49" s="40">
        <v>0</v>
      </c>
      <c r="AC49" s="40">
        <v>2</v>
      </c>
      <c r="AE49" s="40">
        <v>1</v>
      </c>
      <c r="AI49" s="40">
        <v>3</v>
      </c>
      <c r="AM49" s="40">
        <v>1</v>
      </c>
      <c r="AO49" s="40">
        <v>1</v>
      </c>
      <c r="AU49" s="40">
        <v>1</v>
      </c>
      <c r="BE49" s="49">
        <v>0</v>
      </c>
      <c r="BF49" s="40" t="s">
        <v>1509</v>
      </c>
      <c r="BJ49" s="49" t="s">
        <v>1928</v>
      </c>
    </row>
    <row r="50" spans="1:62" x14ac:dyDescent="0.2">
      <c r="A50" s="40" t="s">
        <v>1788</v>
      </c>
      <c r="M50" s="40">
        <v>0</v>
      </c>
      <c r="P50" s="40">
        <v>1</v>
      </c>
      <c r="Q50" s="40">
        <v>3</v>
      </c>
      <c r="S50" s="40">
        <v>1</v>
      </c>
      <c r="X50" s="40">
        <v>4</v>
      </c>
      <c r="Y50" s="40">
        <v>2</v>
      </c>
      <c r="Z50" s="40">
        <v>1</v>
      </c>
      <c r="AA50" s="40">
        <v>2</v>
      </c>
      <c r="AB50" s="40">
        <v>0</v>
      </c>
      <c r="AC50" s="40">
        <v>2</v>
      </c>
      <c r="AE50" s="40">
        <v>1</v>
      </c>
      <c r="AI50" s="40">
        <v>3</v>
      </c>
      <c r="AM50" s="40">
        <v>1</v>
      </c>
      <c r="AO50" s="40">
        <v>1</v>
      </c>
      <c r="AU50" s="40">
        <v>1</v>
      </c>
      <c r="BE50" s="50">
        <v>1</v>
      </c>
      <c r="BF50" s="40" t="s">
        <v>1509</v>
      </c>
    </row>
    <row r="51" spans="1:62" s="52" customFormat="1" ht="18" x14ac:dyDescent="0.25">
      <c r="A51" s="89" t="s">
        <v>1717</v>
      </c>
    </row>
    <row r="52" spans="1:62" s="52" customFormat="1" x14ac:dyDescent="0.2">
      <c r="A52" s="90" t="s">
        <v>1718</v>
      </c>
    </row>
    <row r="53" spans="1:62" x14ac:dyDescent="0.2">
      <c r="A53" s="40" t="s">
        <v>1789</v>
      </c>
      <c r="M53" s="40">
        <v>0</v>
      </c>
      <c r="P53" s="40">
        <v>1</v>
      </c>
      <c r="Q53" s="40">
        <v>2</v>
      </c>
      <c r="S53" s="50">
        <v>1</v>
      </c>
      <c r="T53" s="49"/>
      <c r="X53" s="40">
        <v>5</v>
      </c>
      <c r="Y53" s="40">
        <v>1</v>
      </c>
      <c r="AA53" s="40">
        <v>2</v>
      </c>
      <c r="AB53" s="40">
        <v>1</v>
      </c>
      <c r="AC53" s="40">
        <v>2</v>
      </c>
      <c r="AI53" s="40">
        <v>2</v>
      </c>
      <c r="AO53" s="40">
        <v>1</v>
      </c>
      <c r="AT53" s="40">
        <v>1</v>
      </c>
      <c r="BE53" s="40">
        <v>1</v>
      </c>
      <c r="BF53" s="40" t="s">
        <v>1509</v>
      </c>
    </row>
    <row r="54" spans="1:62" x14ac:dyDescent="0.2">
      <c r="A54" s="40" t="s">
        <v>1790</v>
      </c>
      <c r="M54" s="40">
        <v>1</v>
      </c>
      <c r="N54" s="40" t="s">
        <v>1908</v>
      </c>
      <c r="P54" s="40">
        <v>1</v>
      </c>
      <c r="Q54" s="40">
        <v>2</v>
      </c>
      <c r="S54" s="50">
        <v>1</v>
      </c>
      <c r="U54" s="49"/>
      <c r="X54" s="40">
        <v>5</v>
      </c>
      <c r="Y54" s="40">
        <v>1</v>
      </c>
      <c r="AA54" s="40">
        <v>2</v>
      </c>
      <c r="AB54" s="40">
        <v>1</v>
      </c>
      <c r="AC54" s="40">
        <v>2</v>
      </c>
      <c r="AI54" s="40">
        <v>2</v>
      </c>
      <c r="AO54" s="40">
        <v>1</v>
      </c>
      <c r="AT54" s="40">
        <v>1</v>
      </c>
      <c r="BE54" s="40">
        <v>1</v>
      </c>
      <c r="BF54" s="40" t="s">
        <v>1509</v>
      </c>
    </row>
    <row r="55" spans="1:62" x14ac:dyDescent="0.2">
      <c r="A55" s="40" t="s">
        <v>1791</v>
      </c>
      <c r="M55" s="40">
        <v>0</v>
      </c>
      <c r="P55" s="40">
        <v>1</v>
      </c>
      <c r="Q55" s="40">
        <v>2</v>
      </c>
      <c r="S55" s="50">
        <v>1</v>
      </c>
      <c r="U55" s="49"/>
      <c r="X55" s="40">
        <v>5</v>
      </c>
      <c r="Y55" s="40">
        <v>1</v>
      </c>
      <c r="AA55" s="40">
        <v>2</v>
      </c>
      <c r="AB55" s="40">
        <v>1</v>
      </c>
      <c r="AC55" s="40">
        <v>2</v>
      </c>
      <c r="AI55" s="40">
        <v>2</v>
      </c>
      <c r="AO55" s="40">
        <v>1</v>
      </c>
      <c r="AT55" s="40">
        <v>1</v>
      </c>
      <c r="BE55" s="40">
        <v>1</v>
      </c>
      <c r="BF55" s="40" t="s">
        <v>1509</v>
      </c>
    </row>
    <row r="56" spans="1:62" x14ac:dyDescent="0.2">
      <c r="A56" s="40" t="s">
        <v>1792</v>
      </c>
      <c r="M56" s="40">
        <v>0</v>
      </c>
      <c r="P56" s="40">
        <v>1</v>
      </c>
      <c r="Q56" s="40">
        <v>2</v>
      </c>
      <c r="S56" s="50">
        <v>1</v>
      </c>
      <c r="U56" s="49"/>
      <c r="X56" s="40">
        <v>5</v>
      </c>
      <c r="Y56" s="40">
        <v>1</v>
      </c>
      <c r="AA56" s="40">
        <v>2</v>
      </c>
      <c r="AB56" s="40">
        <v>1</v>
      </c>
      <c r="AC56" s="40">
        <v>2</v>
      </c>
      <c r="AI56" s="40">
        <v>2</v>
      </c>
      <c r="AO56" s="40">
        <v>1</v>
      </c>
      <c r="AT56" s="40">
        <v>1</v>
      </c>
      <c r="BE56" s="40">
        <v>1</v>
      </c>
      <c r="BF56" s="40" t="s">
        <v>1509</v>
      </c>
    </row>
    <row r="57" spans="1:62" x14ac:dyDescent="0.2">
      <c r="A57" s="40" t="s">
        <v>1793</v>
      </c>
      <c r="M57" s="40">
        <v>0</v>
      </c>
      <c r="P57" s="40">
        <v>1</v>
      </c>
      <c r="Q57" s="40">
        <v>1</v>
      </c>
      <c r="S57" s="40">
        <v>1</v>
      </c>
      <c r="X57" s="40">
        <v>5</v>
      </c>
      <c r="Y57" s="40">
        <v>1</v>
      </c>
      <c r="AA57" s="40">
        <v>2</v>
      </c>
      <c r="AB57" s="40">
        <v>1</v>
      </c>
      <c r="AC57" s="40">
        <v>1</v>
      </c>
      <c r="AI57" s="40">
        <v>1</v>
      </c>
      <c r="AT57" s="40">
        <v>1</v>
      </c>
      <c r="BE57" s="40">
        <v>1</v>
      </c>
      <c r="BF57" s="40" t="s">
        <v>1509</v>
      </c>
    </row>
    <row r="58" spans="1:62" x14ac:dyDescent="0.2">
      <c r="A58" s="40" t="s">
        <v>1794</v>
      </c>
      <c r="M58" s="40">
        <v>1</v>
      </c>
      <c r="N58" s="40" t="s">
        <v>1908</v>
      </c>
      <c r="P58" s="40">
        <v>1</v>
      </c>
      <c r="Q58" s="40">
        <v>2</v>
      </c>
      <c r="V58" s="40">
        <v>1</v>
      </c>
      <c r="X58" s="40">
        <v>5</v>
      </c>
      <c r="Y58" s="40">
        <v>1</v>
      </c>
      <c r="AA58" s="40" t="s">
        <v>2039</v>
      </c>
      <c r="AB58" s="40">
        <v>1</v>
      </c>
      <c r="AC58" s="40">
        <v>2</v>
      </c>
      <c r="AI58" s="40">
        <v>1</v>
      </c>
      <c r="AK58" s="40">
        <v>1</v>
      </c>
      <c r="AL58" s="40" t="s">
        <v>1930</v>
      </c>
      <c r="AM58" s="40">
        <v>1</v>
      </c>
      <c r="AV58" s="40">
        <v>1</v>
      </c>
      <c r="BE58" s="40">
        <v>1</v>
      </c>
      <c r="BF58" s="40" t="s">
        <v>1510</v>
      </c>
      <c r="BG58" s="40">
        <v>3</v>
      </c>
      <c r="BH58" s="40">
        <v>0</v>
      </c>
      <c r="BI58" s="40" t="s">
        <v>1909</v>
      </c>
      <c r="BJ58" s="40" t="s">
        <v>1929</v>
      </c>
    </row>
    <row r="59" spans="1:62" s="52" customFormat="1" x14ac:dyDescent="0.2">
      <c r="A59" s="90" t="s">
        <v>1719</v>
      </c>
    </row>
    <row r="60" spans="1:62" x14ac:dyDescent="0.2">
      <c r="A60" s="49" t="s">
        <v>1976</v>
      </c>
      <c r="M60" s="40">
        <v>0</v>
      </c>
      <c r="BJ60" s="49" t="s">
        <v>1931</v>
      </c>
    </row>
    <row r="61" spans="1:62" x14ac:dyDescent="0.2">
      <c r="A61" s="50" t="s">
        <v>1795</v>
      </c>
      <c r="M61" s="40">
        <v>0</v>
      </c>
      <c r="P61" s="40">
        <v>3</v>
      </c>
      <c r="Q61" s="40">
        <v>7</v>
      </c>
      <c r="S61" s="40">
        <v>3</v>
      </c>
      <c r="X61" s="40">
        <v>5</v>
      </c>
      <c r="Y61" s="40">
        <v>1</v>
      </c>
      <c r="AA61" s="40">
        <v>2</v>
      </c>
      <c r="AB61" s="40">
        <v>1</v>
      </c>
      <c r="AC61" s="40">
        <v>3</v>
      </c>
      <c r="AE61" s="40">
        <v>4</v>
      </c>
      <c r="AF61" s="40">
        <v>0</v>
      </c>
      <c r="AI61" s="40">
        <v>7</v>
      </c>
      <c r="AO61" s="40">
        <v>3</v>
      </c>
      <c r="AT61" s="40">
        <v>1</v>
      </c>
      <c r="AU61" s="40">
        <v>3</v>
      </c>
      <c r="BE61" s="40">
        <v>1</v>
      </c>
      <c r="BF61" s="40" t="s">
        <v>1509</v>
      </c>
      <c r="BJ61" s="40" t="s">
        <v>1932</v>
      </c>
    </row>
    <row r="62" spans="1:62" x14ac:dyDescent="0.2">
      <c r="A62" s="50" t="s">
        <v>1796</v>
      </c>
      <c r="M62" s="40">
        <v>0</v>
      </c>
      <c r="P62" s="40">
        <v>2</v>
      </c>
      <c r="Q62" s="40">
        <v>7</v>
      </c>
      <c r="S62" s="40">
        <v>2</v>
      </c>
      <c r="X62" s="40">
        <v>5</v>
      </c>
      <c r="Y62" s="40">
        <v>1</v>
      </c>
      <c r="AA62" s="40">
        <v>2</v>
      </c>
      <c r="AB62" s="40">
        <v>1</v>
      </c>
      <c r="AC62" s="40">
        <v>3</v>
      </c>
      <c r="AE62" s="40">
        <v>4</v>
      </c>
      <c r="AI62" s="40">
        <v>7</v>
      </c>
      <c r="AM62" s="40">
        <v>1</v>
      </c>
      <c r="AO62" s="40">
        <v>2</v>
      </c>
      <c r="AT62" s="40">
        <v>2</v>
      </c>
      <c r="AU62" s="40">
        <v>2</v>
      </c>
      <c r="BE62" s="40">
        <v>1</v>
      </c>
      <c r="BF62" s="40" t="s">
        <v>1509</v>
      </c>
    </row>
    <row r="63" spans="1:62" x14ac:dyDescent="0.2">
      <c r="A63" s="49" t="s">
        <v>1984</v>
      </c>
      <c r="M63" s="40">
        <v>1</v>
      </c>
      <c r="N63" s="40" t="s">
        <v>1906</v>
      </c>
      <c r="P63" s="40">
        <v>1</v>
      </c>
      <c r="Q63" s="40">
        <v>3</v>
      </c>
      <c r="T63" s="40">
        <v>1</v>
      </c>
      <c r="X63" s="40">
        <v>4</v>
      </c>
      <c r="Y63" s="40">
        <v>2</v>
      </c>
      <c r="Z63" s="40">
        <v>1</v>
      </c>
      <c r="AA63" s="40">
        <v>1</v>
      </c>
      <c r="AB63" s="40">
        <v>1</v>
      </c>
      <c r="AC63" s="40">
        <v>3</v>
      </c>
      <c r="AI63" s="40">
        <v>3</v>
      </c>
      <c r="AO63" s="40">
        <v>1</v>
      </c>
      <c r="AT63" s="40">
        <v>2</v>
      </c>
      <c r="BE63" s="40">
        <v>1</v>
      </c>
      <c r="BF63" s="40" t="s">
        <v>1509</v>
      </c>
      <c r="BJ63" s="40" t="s">
        <v>1933</v>
      </c>
    </row>
    <row r="64" spans="1:62" x14ac:dyDescent="0.2">
      <c r="A64" s="49" t="s">
        <v>1985</v>
      </c>
      <c r="M64" s="40">
        <v>0</v>
      </c>
      <c r="P64" s="40">
        <v>1</v>
      </c>
      <c r="Q64" s="40">
        <v>3</v>
      </c>
      <c r="T64" s="40">
        <v>1</v>
      </c>
      <c r="X64" s="40">
        <v>2</v>
      </c>
      <c r="Y64" s="40">
        <v>1</v>
      </c>
      <c r="AA64" s="40" t="s">
        <v>2039</v>
      </c>
      <c r="AB64" s="40">
        <v>1</v>
      </c>
      <c r="AC64" s="40">
        <v>3</v>
      </c>
      <c r="AI64" s="40">
        <v>3</v>
      </c>
      <c r="AO64" s="40">
        <v>1</v>
      </c>
      <c r="AT64" s="40">
        <v>2</v>
      </c>
      <c r="BE64" s="40">
        <v>1</v>
      </c>
      <c r="BF64" s="40" t="s">
        <v>1509</v>
      </c>
      <c r="BJ64" s="40" t="s">
        <v>1933</v>
      </c>
    </row>
    <row r="65" spans="1:62" x14ac:dyDescent="0.2">
      <c r="A65" s="49" t="s">
        <v>1986</v>
      </c>
      <c r="M65" s="40">
        <v>0</v>
      </c>
      <c r="P65" s="40">
        <v>1</v>
      </c>
      <c r="Q65" s="40">
        <v>2</v>
      </c>
      <c r="S65" s="40">
        <v>1</v>
      </c>
      <c r="X65" s="40">
        <v>5</v>
      </c>
      <c r="Y65" s="40">
        <v>1</v>
      </c>
      <c r="AA65" s="40">
        <v>2</v>
      </c>
      <c r="AB65" s="40">
        <v>1</v>
      </c>
      <c r="AC65" s="40">
        <v>1</v>
      </c>
      <c r="AE65" s="40">
        <v>1</v>
      </c>
      <c r="AI65" s="40">
        <v>2</v>
      </c>
      <c r="AO65" s="40">
        <v>1</v>
      </c>
      <c r="AT65" s="40">
        <v>1</v>
      </c>
      <c r="BE65" s="40">
        <v>1</v>
      </c>
      <c r="BF65" s="40" t="s">
        <v>1509</v>
      </c>
      <c r="BJ65" s="40" t="s">
        <v>1933</v>
      </c>
    </row>
    <row r="66" spans="1:62" s="52" customFormat="1" ht="18" x14ac:dyDescent="0.25">
      <c r="A66" s="89" t="s">
        <v>1289</v>
      </c>
    </row>
    <row r="67" spans="1:62" s="52" customFormat="1" x14ac:dyDescent="0.2">
      <c r="A67" s="90" t="s">
        <v>1720</v>
      </c>
    </row>
    <row r="68" spans="1:62" x14ac:dyDescent="0.2">
      <c r="A68" s="50" t="s">
        <v>1797</v>
      </c>
      <c r="M68" s="40">
        <v>3</v>
      </c>
      <c r="N68" s="40" t="s">
        <v>1934</v>
      </c>
      <c r="O68" s="40">
        <v>1</v>
      </c>
      <c r="P68" s="40">
        <v>1</v>
      </c>
      <c r="Q68" s="40">
        <v>1</v>
      </c>
      <c r="R68" s="40">
        <v>2</v>
      </c>
      <c r="S68" s="49">
        <v>1</v>
      </c>
      <c r="V68" s="49"/>
      <c r="X68" s="40">
        <v>4</v>
      </c>
      <c r="Y68" s="40">
        <v>2</v>
      </c>
      <c r="Z68" s="40">
        <v>1</v>
      </c>
      <c r="AA68" s="40">
        <v>1</v>
      </c>
      <c r="AB68" s="40">
        <v>1</v>
      </c>
      <c r="AC68" s="40">
        <v>1</v>
      </c>
      <c r="AI68" s="40">
        <v>1</v>
      </c>
      <c r="AM68" s="40">
        <v>1</v>
      </c>
      <c r="BE68" s="40">
        <v>1</v>
      </c>
      <c r="BF68" s="40" t="s">
        <v>1509</v>
      </c>
    </row>
    <row r="69" spans="1:62" x14ac:dyDescent="0.2">
      <c r="A69" s="49" t="s">
        <v>1798</v>
      </c>
      <c r="M69" s="40">
        <v>1</v>
      </c>
      <c r="N69" s="40" t="s">
        <v>1908</v>
      </c>
      <c r="BJ69" s="49" t="s">
        <v>1935</v>
      </c>
    </row>
    <row r="70" spans="1:62" x14ac:dyDescent="0.2">
      <c r="A70" s="40" t="s">
        <v>1800</v>
      </c>
      <c r="M70" s="40">
        <v>1</v>
      </c>
      <c r="N70" s="40" t="s">
        <v>1906</v>
      </c>
      <c r="P70" s="40">
        <v>1</v>
      </c>
      <c r="Q70" s="40">
        <v>1</v>
      </c>
      <c r="S70" s="49">
        <v>1</v>
      </c>
      <c r="V70" s="50"/>
      <c r="X70" s="40">
        <v>4</v>
      </c>
      <c r="Y70" s="40">
        <v>2</v>
      </c>
      <c r="Z70" s="40">
        <v>0</v>
      </c>
      <c r="AA70" s="40">
        <v>2</v>
      </c>
      <c r="AB70" s="40">
        <v>0</v>
      </c>
      <c r="AE70" s="40">
        <v>1</v>
      </c>
      <c r="AI70" s="40">
        <v>1</v>
      </c>
      <c r="AU70" s="40">
        <v>1</v>
      </c>
      <c r="BE70" s="49">
        <v>0</v>
      </c>
      <c r="BF70" s="40" t="s">
        <v>1509</v>
      </c>
      <c r="BJ70" s="40" t="s">
        <v>1936</v>
      </c>
    </row>
    <row r="71" spans="1:62" x14ac:dyDescent="0.2">
      <c r="A71" s="50" t="s">
        <v>1801</v>
      </c>
      <c r="M71" s="40">
        <v>3</v>
      </c>
      <c r="N71" s="40" t="s">
        <v>1937</v>
      </c>
      <c r="P71" s="40">
        <v>1</v>
      </c>
      <c r="Q71" s="40">
        <v>2</v>
      </c>
      <c r="R71" s="40">
        <v>2</v>
      </c>
      <c r="T71" s="40">
        <v>1</v>
      </c>
      <c r="X71" s="40">
        <v>4</v>
      </c>
      <c r="Y71" s="40">
        <v>3</v>
      </c>
      <c r="Z71" s="40">
        <v>1</v>
      </c>
      <c r="AA71" s="40">
        <v>1</v>
      </c>
      <c r="AB71" s="40">
        <v>1</v>
      </c>
      <c r="AC71" s="40">
        <v>2</v>
      </c>
      <c r="AI71" s="40">
        <v>2</v>
      </c>
      <c r="AM71" s="40">
        <v>2</v>
      </c>
      <c r="BE71" s="40">
        <v>1</v>
      </c>
      <c r="BF71" s="40" t="s">
        <v>1509</v>
      </c>
      <c r="BI71" s="40" t="s">
        <v>1909</v>
      </c>
      <c r="BJ71" s="40" t="s">
        <v>1938</v>
      </c>
    </row>
    <row r="72" spans="1:62" x14ac:dyDescent="0.2">
      <c r="A72" s="40" t="s">
        <v>1802</v>
      </c>
      <c r="M72" s="40">
        <v>3</v>
      </c>
      <c r="N72" s="40" t="s">
        <v>1908</v>
      </c>
      <c r="P72" s="40">
        <v>1</v>
      </c>
      <c r="Q72" s="40">
        <v>2</v>
      </c>
      <c r="S72" s="49">
        <v>1</v>
      </c>
      <c r="V72" s="50"/>
      <c r="X72" s="40">
        <v>4</v>
      </c>
      <c r="Y72" s="40">
        <v>2</v>
      </c>
      <c r="Z72" s="40">
        <v>1</v>
      </c>
      <c r="AA72" s="40">
        <v>1</v>
      </c>
      <c r="AB72" s="40">
        <v>1</v>
      </c>
      <c r="AC72" s="40">
        <v>1</v>
      </c>
      <c r="AE72" s="40">
        <v>1</v>
      </c>
      <c r="AI72" s="40">
        <v>2</v>
      </c>
      <c r="AO72" s="40">
        <v>1</v>
      </c>
      <c r="AU72" s="40">
        <v>1</v>
      </c>
      <c r="BE72" s="40">
        <v>1</v>
      </c>
      <c r="BF72" s="40" t="s">
        <v>1509</v>
      </c>
      <c r="BJ72" s="40" t="s">
        <v>1939</v>
      </c>
    </row>
    <row r="73" spans="1:62" s="52" customFormat="1" x14ac:dyDescent="0.2">
      <c r="A73" s="90" t="s">
        <v>1721</v>
      </c>
    </row>
    <row r="74" spans="1:62" x14ac:dyDescent="0.2">
      <c r="A74" s="91">
        <v>1935</v>
      </c>
      <c r="D74" s="40">
        <v>1</v>
      </c>
      <c r="E74" s="49">
        <v>1</v>
      </c>
      <c r="F74" s="49"/>
      <c r="G74" s="40">
        <v>1</v>
      </c>
      <c r="I74" s="40">
        <v>1</v>
      </c>
      <c r="J74" s="40">
        <v>1</v>
      </c>
      <c r="M74" s="40">
        <v>2</v>
      </c>
      <c r="N74" s="40" t="s">
        <v>1908</v>
      </c>
      <c r="P74" s="40">
        <v>1</v>
      </c>
      <c r="Q74" s="40">
        <v>3</v>
      </c>
      <c r="U74" s="40">
        <v>1</v>
      </c>
      <c r="X74" s="40">
        <v>4</v>
      </c>
      <c r="Y74" s="40">
        <v>2</v>
      </c>
      <c r="Z74" s="40">
        <v>1</v>
      </c>
      <c r="AA74" s="40">
        <v>1</v>
      </c>
      <c r="AB74" s="40">
        <v>0</v>
      </c>
      <c r="AE74" s="40">
        <v>3</v>
      </c>
      <c r="AJ74" s="40">
        <v>1</v>
      </c>
      <c r="AK74" s="40">
        <v>2</v>
      </c>
      <c r="AL74" s="40" t="s">
        <v>1519</v>
      </c>
      <c r="AY74" s="40">
        <v>1</v>
      </c>
      <c r="AZ74" s="40">
        <v>1</v>
      </c>
      <c r="BE74" s="40">
        <v>1</v>
      </c>
      <c r="BF74" s="40" t="s">
        <v>1940</v>
      </c>
      <c r="BG74" s="40">
        <v>6</v>
      </c>
      <c r="BH74" s="40">
        <v>0</v>
      </c>
      <c r="BI74" s="40" t="s">
        <v>1910</v>
      </c>
    </row>
    <row r="75" spans="1:62" x14ac:dyDescent="0.2">
      <c r="A75" s="40" t="s">
        <v>1803</v>
      </c>
      <c r="M75" s="40">
        <v>1</v>
      </c>
      <c r="N75" s="40" t="s">
        <v>1906</v>
      </c>
      <c r="P75" s="40">
        <v>1</v>
      </c>
      <c r="Q75" s="40">
        <v>2</v>
      </c>
      <c r="T75" s="40">
        <v>1</v>
      </c>
      <c r="X75" s="40">
        <v>4</v>
      </c>
      <c r="Y75" s="40">
        <v>2</v>
      </c>
      <c r="Z75" s="40">
        <v>1</v>
      </c>
      <c r="AA75" s="40">
        <v>2</v>
      </c>
      <c r="AB75" s="40">
        <v>0</v>
      </c>
      <c r="AE75" s="40">
        <v>2</v>
      </c>
      <c r="AK75" s="40">
        <v>2</v>
      </c>
      <c r="AL75" s="40" t="s">
        <v>1930</v>
      </c>
      <c r="AZ75" s="40">
        <v>2</v>
      </c>
      <c r="BE75" s="40">
        <v>1</v>
      </c>
      <c r="BF75" s="40" t="s">
        <v>1510</v>
      </c>
      <c r="BG75" s="40" t="s">
        <v>1941</v>
      </c>
      <c r="BH75" s="40">
        <v>0</v>
      </c>
    </row>
    <row r="76" spans="1:62" x14ac:dyDescent="0.2">
      <c r="A76" s="91">
        <v>2011</v>
      </c>
      <c r="D76" s="40">
        <v>1</v>
      </c>
      <c r="E76" s="49">
        <v>1</v>
      </c>
      <c r="F76" s="49"/>
      <c r="G76" s="40">
        <v>1</v>
      </c>
      <c r="I76" s="40">
        <v>1</v>
      </c>
      <c r="J76" s="40">
        <v>1</v>
      </c>
      <c r="M76" s="40">
        <v>0</v>
      </c>
      <c r="P76" s="40">
        <v>1</v>
      </c>
      <c r="Q76" s="40">
        <v>3</v>
      </c>
      <c r="U76" s="40">
        <v>1</v>
      </c>
      <c r="X76" s="40">
        <v>4</v>
      </c>
      <c r="Y76" s="40">
        <v>2</v>
      </c>
      <c r="Z76" s="40">
        <v>1</v>
      </c>
      <c r="AA76" s="40">
        <v>1</v>
      </c>
      <c r="AB76" s="40">
        <v>0</v>
      </c>
      <c r="AE76" s="40">
        <v>3</v>
      </c>
      <c r="AJ76" s="40">
        <v>1</v>
      </c>
      <c r="AK76" s="40">
        <v>2</v>
      </c>
      <c r="AL76" s="40" t="s">
        <v>1519</v>
      </c>
      <c r="AY76" s="40">
        <v>1</v>
      </c>
      <c r="AZ76" s="40">
        <v>1</v>
      </c>
      <c r="BE76" s="40">
        <v>1</v>
      </c>
      <c r="BF76" s="40" t="s">
        <v>1940</v>
      </c>
      <c r="BG76" s="40">
        <v>6</v>
      </c>
      <c r="BH76" s="40">
        <v>0</v>
      </c>
    </row>
    <row r="77" spans="1:62" s="52" customFormat="1" x14ac:dyDescent="0.2">
      <c r="A77" s="92" t="s">
        <v>1722</v>
      </c>
    </row>
    <row r="78" spans="1:62" x14ac:dyDescent="0.2">
      <c r="A78" s="91" t="s">
        <v>1804</v>
      </c>
      <c r="M78" s="40">
        <v>2</v>
      </c>
      <c r="N78" s="40" t="s">
        <v>1906</v>
      </c>
      <c r="P78" s="40">
        <v>1</v>
      </c>
      <c r="Q78" s="40">
        <v>2</v>
      </c>
      <c r="S78" s="40">
        <v>1</v>
      </c>
      <c r="U78" s="49"/>
      <c r="X78" s="40">
        <v>4</v>
      </c>
      <c r="Y78" s="40">
        <v>2</v>
      </c>
      <c r="Z78" s="40">
        <v>1</v>
      </c>
      <c r="AA78" s="40">
        <v>1</v>
      </c>
      <c r="AB78" s="40">
        <v>1</v>
      </c>
      <c r="AC78" s="40">
        <v>2</v>
      </c>
      <c r="AI78" s="40">
        <v>2</v>
      </c>
      <c r="AM78" s="40">
        <v>1</v>
      </c>
      <c r="AT78" s="40">
        <v>1</v>
      </c>
      <c r="BE78" s="40">
        <v>1</v>
      </c>
      <c r="BF78" s="40" t="s">
        <v>1509</v>
      </c>
    </row>
    <row r="79" spans="1:62" x14ac:dyDescent="0.2">
      <c r="A79" s="91" t="s">
        <v>1805</v>
      </c>
      <c r="M79" s="40">
        <v>2</v>
      </c>
      <c r="N79" s="40" t="s">
        <v>1906</v>
      </c>
      <c r="P79" s="40">
        <v>1</v>
      </c>
      <c r="Q79" s="40">
        <v>5</v>
      </c>
      <c r="U79" s="40">
        <v>1</v>
      </c>
      <c r="X79" s="40">
        <v>4</v>
      </c>
      <c r="Y79" s="40">
        <v>2</v>
      </c>
      <c r="Z79" s="40">
        <v>1</v>
      </c>
      <c r="AA79" s="40">
        <v>1</v>
      </c>
      <c r="AB79" s="40">
        <v>1</v>
      </c>
      <c r="AC79" s="40">
        <v>5</v>
      </c>
      <c r="AE79" s="49"/>
      <c r="AI79" s="40">
        <v>5</v>
      </c>
      <c r="AM79" s="40">
        <v>3</v>
      </c>
      <c r="AO79" s="40">
        <v>1</v>
      </c>
      <c r="AT79" s="40">
        <v>1</v>
      </c>
      <c r="BE79" s="40">
        <v>1</v>
      </c>
      <c r="BF79" s="40" t="s">
        <v>1509</v>
      </c>
      <c r="BJ79" s="40" t="s">
        <v>1943</v>
      </c>
    </row>
    <row r="80" spans="1:62" x14ac:dyDescent="0.2">
      <c r="A80" s="91" t="s">
        <v>1806</v>
      </c>
      <c r="D80" s="40">
        <v>1</v>
      </c>
      <c r="E80" s="49">
        <v>1</v>
      </c>
      <c r="F80" s="49"/>
      <c r="G80" s="40">
        <v>1</v>
      </c>
      <c r="J80" s="40">
        <v>1</v>
      </c>
      <c r="M80" s="40">
        <v>2</v>
      </c>
      <c r="N80" s="40" t="s">
        <v>1908</v>
      </c>
      <c r="P80" s="40">
        <v>1</v>
      </c>
      <c r="Q80" s="40">
        <v>2</v>
      </c>
      <c r="T80" s="40">
        <v>1</v>
      </c>
      <c r="X80" s="40">
        <v>4</v>
      </c>
      <c r="Y80" s="40">
        <v>2</v>
      </c>
      <c r="Z80" s="40">
        <v>1</v>
      </c>
      <c r="AA80" s="40">
        <v>2</v>
      </c>
      <c r="AB80" s="40">
        <v>0</v>
      </c>
      <c r="AE80" s="40">
        <v>2</v>
      </c>
      <c r="AJ80" s="40">
        <v>1</v>
      </c>
      <c r="AK80" s="40">
        <v>1</v>
      </c>
      <c r="AY80" s="40">
        <v>1</v>
      </c>
      <c r="AZ80" s="40">
        <v>1</v>
      </c>
      <c r="BE80" s="49">
        <v>0</v>
      </c>
      <c r="BF80" s="40" t="s">
        <v>1940</v>
      </c>
      <c r="BG80" s="40">
        <v>10</v>
      </c>
      <c r="BH80" s="40">
        <v>0</v>
      </c>
      <c r="BJ80" s="40" t="s">
        <v>1945</v>
      </c>
    </row>
    <row r="81" spans="1:62" x14ac:dyDescent="0.2">
      <c r="A81" s="40" t="s">
        <v>1807</v>
      </c>
      <c r="E81" s="49"/>
      <c r="M81" s="40">
        <v>1</v>
      </c>
      <c r="N81" s="40" t="s">
        <v>1906</v>
      </c>
      <c r="P81" s="40">
        <v>1</v>
      </c>
      <c r="Q81" s="40">
        <v>6</v>
      </c>
      <c r="U81" s="40">
        <v>1</v>
      </c>
      <c r="X81" s="40">
        <v>5</v>
      </c>
      <c r="Y81" s="40">
        <v>1</v>
      </c>
      <c r="AA81" s="40">
        <v>2</v>
      </c>
      <c r="AB81" s="40">
        <v>1</v>
      </c>
      <c r="AC81" s="40">
        <v>5</v>
      </c>
      <c r="AE81" s="40">
        <v>1</v>
      </c>
      <c r="AF81" s="40">
        <v>0</v>
      </c>
      <c r="AI81" s="40">
        <v>6</v>
      </c>
      <c r="AO81" s="40">
        <v>1</v>
      </c>
      <c r="AP81" s="40">
        <v>4</v>
      </c>
      <c r="AU81" s="40">
        <v>1</v>
      </c>
      <c r="BE81" s="40">
        <v>1</v>
      </c>
      <c r="BF81" s="40" t="s">
        <v>1509</v>
      </c>
      <c r="BJ81" s="49" t="s">
        <v>1946</v>
      </c>
    </row>
    <row r="82" spans="1:62" x14ac:dyDescent="0.2">
      <c r="A82" s="50" t="s">
        <v>1808</v>
      </c>
      <c r="M82" s="40">
        <v>1</v>
      </c>
      <c r="N82" s="40" t="s">
        <v>1906</v>
      </c>
      <c r="O82" s="40">
        <v>1</v>
      </c>
      <c r="P82" s="40">
        <v>1</v>
      </c>
      <c r="Q82" s="40">
        <v>5</v>
      </c>
      <c r="R82" s="40">
        <v>3</v>
      </c>
      <c r="U82" s="40">
        <v>1</v>
      </c>
      <c r="X82" s="40">
        <v>4</v>
      </c>
      <c r="Y82" s="40">
        <v>2</v>
      </c>
      <c r="Z82" s="40">
        <v>1</v>
      </c>
      <c r="AA82" s="40">
        <v>2</v>
      </c>
      <c r="AB82" s="40">
        <v>1</v>
      </c>
      <c r="AC82" s="40">
        <v>4</v>
      </c>
      <c r="AE82" s="49">
        <v>1</v>
      </c>
      <c r="AF82" s="40">
        <v>1</v>
      </c>
      <c r="AI82" s="40">
        <v>5</v>
      </c>
      <c r="AM82" s="40">
        <v>2</v>
      </c>
      <c r="AO82" s="40">
        <v>1</v>
      </c>
      <c r="AP82" s="40">
        <v>1</v>
      </c>
      <c r="AU82" s="49">
        <v>1</v>
      </c>
      <c r="BE82" s="40">
        <v>1</v>
      </c>
      <c r="BF82" s="40" t="s">
        <v>1509</v>
      </c>
    </row>
    <row r="83" spans="1:62" s="52" customFormat="1" x14ac:dyDescent="0.2">
      <c r="A83" s="90" t="s">
        <v>1723</v>
      </c>
    </row>
    <row r="84" spans="1:62" x14ac:dyDescent="0.2">
      <c r="A84" s="40" t="s">
        <v>1809</v>
      </c>
      <c r="M84" s="40">
        <v>3</v>
      </c>
      <c r="N84" s="40" t="s">
        <v>1906</v>
      </c>
      <c r="P84" s="40">
        <v>1</v>
      </c>
      <c r="Q84" s="40">
        <v>6</v>
      </c>
      <c r="U84" s="40">
        <v>1</v>
      </c>
      <c r="X84" s="40">
        <v>4</v>
      </c>
      <c r="Y84" s="40">
        <v>3</v>
      </c>
      <c r="Z84" s="40">
        <v>1</v>
      </c>
      <c r="AA84" s="40">
        <v>1</v>
      </c>
      <c r="AB84" s="40">
        <v>1</v>
      </c>
      <c r="AC84" s="40">
        <v>6</v>
      </c>
      <c r="AI84" s="40">
        <v>6</v>
      </c>
      <c r="AM84" s="40">
        <v>2</v>
      </c>
      <c r="AO84" s="40">
        <v>1</v>
      </c>
      <c r="AP84" s="40">
        <v>1</v>
      </c>
      <c r="AT84" s="40">
        <v>2</v>
      </c>
      <c r="BE84" s="40">
        <v>1</v>
      </c>
      <c r="BF84" s="40" t="s">
        <v>1509</v>
      </c>
    </row>
    <row r="85" spans="1:62" x14ac:dyDescent="0.2">
      <c r="A85" s="40" t="s">
        <v>1810</v>
      </c>
      <c r="D85" s="40">
        <v>1</v>
      </c>
      <c r="E85" s="49">
        <v>1</v>
      </c>
      <c r="G85" s="40">
        <v>1</v>
      </c>
      <c r="I85" s="40">
        <v>1</v>
      </c>
      <c r="K85" s="40">
        <v>1</v>
      </c>
      <c r="M85" s="40">
        <v>2</v>
      </c>
      <c r="N85" s="40" t="s">
        <v>1906</v>
      </c>
      <c r="P85" s="40">
        <v>1</v>
      </c>
      <c r="Q85" s="40">
        <v>4</v>
      </c>
      <c r="T85" s="40">
        <v>1</v>
      </c>
      <c r="X85" s="40">
        <v>5</v>
      </c>
      <c r="Y85" s="40">
        <v>1</v>
      </c>
      <c r="AA85" s="40">
        <v>2</v>
      </c>
      <c r="AB85" s="40">
        <v>1</v>
      </c>
      <c r="AC85" s="40">
        <v>3</v>
      </c>
      <c r="AE85" s="40">
        <v>1</v>
      </c>
      <c r="AF85" s="40">
        <v>0</v>
      </c>
      <c r="AI85" s="40">
        <v>3</v>
      </c>
      <c r="AJ85" s="40">
        <v>1</v>
      </c>
      <c r="AO85" s="40">
        <v>1</v>
      </c>
      <c r="AU85" s="40">
        <v>1</v>
      </c>
      <c r="AY85" s="40">
        <v>1</v>
      </c>
      <c r="BE85" s="40">
        <v>1</v>
      </c>
      <c r="BF85" s="40" t="s">
        <v>1560</v>
      </c>
      <c r="BJ85" s="49" t="s">
        <v>1947</v>
      </c>
    </row>
    <row r="86" spans="1:62" x14ac:dyDescent="0.2">
      <c r="A86" s="40" t="s">
        <v>1811</v>
      </c>
      <c r="D86" s="40">
        <v>1</v>
      </c>
      <c r="F86" s="40">
        <v>1</v>
      </c>
      <c r="G86" s="40">
        <v>1</v>
      </c>
      <c r="J86" s="40">
        <v>1</v>
      </c>
      <c r="M86" s="40">
        <v>0</v>
      </c>
      <c r="P86" s="40">
        <v>1</v>
      </c>
      <c r="Q86" s="40">
        <v>3</v>
      </c>
      <c r="U86" s="40">
        <v>1</v>
      </c>
      <c r="X86" s="40">
        <v>4</v>
      </c>
      <c r="Y86" s="40">
        <v>2</v>
      </c>
      <c r="Z86" s="40">
        <v>1</v>
      </c>
      <c r="AA86" s="40">
        <v>2</v>
      </c>
      <c r="AB86" s="40">
        <v>0</v>
      </c>
      <c r="AE86" s="40">
        <v>3</v>
      </c>
      <c r="AF86" s="40">
        <v>4</v>
      </c>
      <c r="AJ86" s="40">
        <v>2</v>
      </c>
      <c r="AK86" s="40">
        <v>1</v>
      </c>
      <c r="AL86" s="40" t="s">
        <v>1930</v>
      </c>
      <c r="AP86" s="40">
        <v>1</v>
      </c>
      <c r="AY86" s="40">
        <v>1</v>
      </c>
      <c r="AZ86" s="40">
        <v>1</v>
      </c>
      <c r="BE86" s="40">
        <v>1</v>
      </c>
      <c r="BF86" s="40" t="s">
        <v>1940</v>
      </c>
      <c r="BG86" s="40">
        <v>10</v>
      </c>
      <c r="BH86" s="40">
        <v>0</v>
      </c>
      <c r="BJ86" s="40" t="s">
        <v>1948</v>
      </c>
    </row>
    <row r="87" spans="1:62" x14ac:dyDescent="0.2">
      <c r="A87" s="40" t="s">
        <v>1812</v>
      </c>
      <c r="D87" s="40">
        <v>1</v>
      </c>
      <c r="F87" s="40">
        <v>1</v>
      </c>
      <c r="G87" s="40">
        <v>1</v>
      </c>
      <c r="J87" s="40">
        <v>1</v>
      </c>
      <c r="M87" s="40">
        <v>0</v>
      </c>
      <c r="P87" s="40">
        <v>1</v>
      </c>
      <c r="Q87" s="40">
        <v>4</v>
      </c>
      <c r="U87" s="40">
        <v>1</v>
      </c>
      <c r="X87" s="40">
        <v>4</v>
      </c>
      <c r="Y87" s="40">
        <v>2</v>
      </c>
      <c r="Z87" s="40">
        <v>1</v>
      </c>
      <c r="AA87" s="40">
        <v>2</v>
      </c>
      <c r="AB87" s="40">
        <v>0</v>
      </c>
      <c r="AE87" s="40">
        <v>4</v>
      </c>
      <c r="AF87" s="40">
        <v>4</v>
      </c>
      <c r="AJ87" s="40">
        <v>3</v>
      </c>
      <c r="AK87" s="40">
        <v>1</v>
      </c>
      <c r="AL87" s="40" t="s">
        <v>1930</v>
      </c>
      <c r="AP87" s="40">
        <v>2</v>
      </c>
      <c r="AY87" s="40">
        <v>1</v>
      </c>
      <c r="AZ87" s="40">
        <v>1</v>
      </c>
      <c r="BE87" s="40">
        <v>1</v>
      </c>
      <c r="BF87" s="40" t="s">
        <v>1940</v>
      </c>
      <c r="BG87" s="40">
        <v>10</v>
      </c>
      <c r="BJ87" s="40" t="s">
        <v>1949</v>
      </c>
    </row>
    <row r="88" spans="1:62" s="52" customFormat="1" x14ac:dyDescent="0.2">
      <c r="A88" s="90" t="s">
        <v>1724</v>
      </c>
    </row>
    <row r="89" spans="1:62" x14ac:dyDescent="0.2">
      <c r="A89" s="40" t="s">
        <v>1813</v>
      </c>
      <c r="D89" s="40">
        <v>1</v>
      </c>
      <c r="E89" s="49">
        <v>1</v>
      </c>
      <c r="G89" s="40">
        <v>1</v>
      </c>
      <c r="J89" s="40">
        <v>1</v>
      </c>
      <c r="M89" s="40">
        <v>1</v>
      </c>
      <c r="N89" s="40" t="s">
        <v>1907</v>
      </c>
      <c r="P89" s="40">
        <v>1</v>
      </c>
      <c r="Q89" s="40">
        <v>2</v>
      </c>
      <c r="S89" s="40">
        <v>1</v>
      </c>
      <c r="X89" s="40">
        <v>5</v>
      </c>
      <c r="Y89" s="40">
        <v>2</v>
      </c>
      <c r="Z89" s="40">
        <v>1</v>
      </c>
      <c r="AA89" s="40">
        <v>2</v>
      </c>
      <c r="AB89" s="40">
        <v>1</v>
      </c>
      <c r="AE89" s="40">
        <v>2</v>
      </c>
      <c r="AF89" s="40">
        <v>1</v>
      </c>
      <c r="AI89" s="40">
        <v>1</v>
      </c>
      <c r="AJ89" s="40">
        <v>1</v>
      </c>
      <c r="AU89" s="40">
        <v>1</v>
      </c>
      <c r="AY89" s="40">
        <v>1</v>
      </c>
      <c r="BE89" s="49">
        <v>0</v>
      </c>
      <c r="BF89" s="40" t="s">
        <v>1560</v>
      </c>
      <c r="BJ89" s="40" t="s">
        <v>1950</v>
      </c>
    </row>
    <row r="90" spans="1:62" x14ac:dyDescent="0.2">
      <c r="A90" s="40" t="s">
        <v>1814</v>
      </c>
      <c r="M90" s="40">
        <v>3</v>
      </c>
      <c r="N90" s="40" t="s">
        <v>1951</v>
      </c>
      <c r="P90" s="40">
        <v>1</v>
      </c>
      <c r="Q90" s="40">
        <v>3</v>
      </c>
      <c r="U90" s="50">
        <v>1</v>
      </c>
      <c r="W90" s="49" t="s">
        <v>1994</v>
      </c>
      <c r="X90" s="40" t="s">
        <v>1531</v>
      </c>
      <c r="Y90" s="40">
        <v>2</v>
      </c>
      <c r="Z90" s="40">
        <v>1</v>
      </c>
      <c r="AA90" s="40">
        <v>2</v>
      </c>
      <c r="AB90" s="40">
        <v>1</v>
      </c>
      <c r="AC90" s="40">
        <v>3</v>
      </c>
      <c r="AI90" s="40">
        <v>3</v>
      </c>
      <c r="AM90" s="40">
        <v>1</v>
      </c>
      <c r="AP90" s="40">
        <v>1</v>
      </c>
      <c r="AT90" s="40">
        <v>1</v>
      </c>
      <c r="BE90" s="49">
        <v>0</v>
      </c>
      <c r="BF90" s="40" t="s">
        <v>1509</v>
      </c>
      <c r="BI90" s="40" t="s">
        <v>1909</v>
      </c>
      <c r="BJ90" s="40" t="s">
        <v>1952</v>
      </c>
    </row>
    <row r="91" spans="1:62" x14ac:dyDescent="0.2">
      <c r="A91" s="40" t="s">
        <v>1815</v>
      </c>
      <c r="M91" s="40">
        <v>5</v>
      </c>
      <c r="N91" s="40" t="s">
        <v>1906</v>
      </c>
      <c r="P91" s="40">
        <v>1</v>
      </c>
      <c r="Q91" s="40">
        <v>2</v>
      </c>
      <c r="U91" s="50">
        <v>1</v>
      </c>
      <c r="X91" s="40" t="s">
        <v>1531</v>
      </c>
      <c r="Y91" s="40">
        <v>2</v>
      </c>
      <c r="Z91" s="40">
        <v>1</v>
      </c>
      <c r="AA91" s="40">
        <v>2</v>
      </c>
      <c r="AB91" s="40">
        <v>1</v>
      </c>
      <c r="AC91" s="40">
        <v>1</v>
      </c>
      <c r="AE91" s="40">
        <v>1</v>
      </c>
      <c r="AF91" s="40">
        <v>0</v>
      </c>
      <c r="AI91" s="40">
        <v>2</v>
      </c>
      <c r="AM91" s="40">
        <v>1</v>
      </c>
      <c r="AU91" s="40">
        <v>1</v>
      </c>
      <c r="BE91" s="40">
        <v>1</v>
      </c>
      <c r="BF91" s="40" t="s">
        <v>1509</v>
      </c>
      <c r="BI91" s="40" t="s">
        <v>1909</v>
      </c>
    </row>
    <row r="92" spans="1:62" x14ac:dyDescent="0.2">
      <c r="A92" s="40" t="s">
        <v>1816</v>
      </c>
      <c r="M92" s="40">
        <v>4</v>
      </c>
      <c r="N92" s="40" t="s">
        <v>1906</v>
      </c>
      <c r="P92" s="40">
        <v>1</v>
      </c>
      <c r="Q92" s="40">
        <v>2</v>
      </c>
      <c r="T92" s="40">
        <v>1</v>
      </c>
      <c r="V92" s="49"/>
      <c r="X92" s="40">
        <v>5</v>
      </c>
      <c r="Y92" s="40">
        <v>1</v>
      </c>
      <c r="AA92" s="40">
        <v>2</v>
      </c>
      <c r="AB92" s="40">
        <v>1</v>
      </c>
      <c r="AC92" s="40">
        <v>1</v>
      </c>
      <c r="AE92" s="40">
        <v>1</v>
      </c>
      <c r="AF92" s="40">
        <v>1</v>
      </c>
      <c r="AI92" s="40">
        <v>2</v>
      </c>
      <c r="AM92" s="40">
        <v>1</v>
      </c>
      <c r="AU92" s="40">
        <v>1</v>
      </c>
      <c r="BE92" s="40">
        <v>1</v>
      </c>
      <c r="BF92" s="40" t="s">
        <v>1509</v>
      </c>
      <c r="BI92" s="40" t="s">
        <v>1909</v>
      </c>
    </row>
    <row r="93" spans="1:62" x14ac:dyDescent="0.2">
      <c r="A93" s="97" t="s">
        <v>1953</v>
      </c>
      <c r="M93" s="40">
        <v>3</v>
      </c>
      <c r="N93" s="40" t="s">
        <v>1906</v>
      </c>
      <c r="P93" s="40">
        <v>1</v>
      </c>
      <c r="Q93" s="40">
        <v>4</v>
      </c>
      <c r="U93" s="40">
        <v>1</v>
      </c>
      <c r="X93" s="40">
        <v>5</v>
      </c>
      <c r="Y93" s="40">
        <v>2</v>
      </c>
      <c r="Z93" s="40">
        <v>1</v>
      </c>
      <c r="AA93" s="40">
        <v>2</v>
      </c>
      <c r="AB93" s="40">
        <v>1</v>
      </c>
      <c r="AC93" s="40">
        <v>3</v>
      </c>
      <c r="AE93" s="40">
        <v>1</v>
      </c>
      <c r="AF93" s="40">
        <v>1</v>
      </c>
      <c r="AI93" s="40">
        <v>4</v>
      </c>
      <c r="AM93" s="40">
        <v>3</v>
      </c>
      <c r="AU93" s="40">
        <v>1</v>
      </c>
      <c r="BE93" s="40">
        <v>1</v>
      </c>
      <c r="BF93" s="40" t="s">
        <v>1509</v>
      </c>
      <c r="BJ93" s="40" t="s">
        <v>1954</v>
      </c>
    </row>
    <row r="94" spans="1:62" x14ac:dyDescent="0.2">
      <c r="A94" s="40" t="s">
        <v>1817</v>
      </c>
      <c r="M94" s="40">
        <v>6</v>
      </c>
      <c r="N94" s="40" t="s">
        <v>2021</v>
      </c>
      <c r="P94" s="40">
        <v>1</v>
      </c>
      <c r="Q94" s="40">
        <v>6</v>
      </c>
      <c r="U94" s="40">
        <v>1</v>
      </c>
      <c r="X94" s="40">
        <v>4</v>
      </c>
      <c r="Y94" s="40">
        <v>2</v>
      </c>
      <c r="Z94" s="40">
        <v>1</v>
      </c>
      <c r="AA94" s="40">
        <v>1</v>
      </c>
      <c r="AB94" s="40">
        <v>1</v>
      </c>
      <c r="AC94" s="40">
        <v>6</v>
      </c>
      <c r="AI94" s="40">
        <v>6</v>
      </c>
      <c r="AM94" s="40">
        <v>3</v>
      </c>
      <c r="AO94" s="40">
        <v>1</v>
      </c>
      <c r="AP94" s="40">
        <v>1</v>
      </c>
      <c r="AT94" s="40">
        <v>1</v>
      </c>
      <c r="BE94" s="40">
        <v>1</v>
      </c>
      <c r="BF94" s="40" t="s">
        <v>1509</v>
      </c>
      <c r="BI94" s="40" t="s">
        <v>1910</v>
      </c>
      <c r="BJ94" s="49" t="s">
        <v>1955</v>
      </c>
    </row>
    <row r="95" spans="1:62" s="52" customFormat="1" x14ac:dyDescent="0.2">
      <c r="A95" s="90" t="s">
        <v>1725</v>
      </c>
    </row>
    <row r="96" spans="1:62" x14ac:dyDescent="0.2">
      <c r="A96" s="40" t="s">
        <v>1818</v>
      </c>
      <c r="M96" s="40">
        <v>1</v>
      </c>
      <c r="N96" s="40" t="s">
        <v>1906</v>
      </c>
      <c r="P96" s="40">
        <v>1</v>
      </c>
      <c r="Q96" s="40">
        <v>1</v>
      </c>
      <c r="S96" s="40">
        <v>1</v>
      </c>
      <c r="X96" s="40">
        <v>4</v>
      </c>
      <c r="Y96" s="40">
        <v>2</v>
      </c>
      <c r="Z96" s="40">
        <v>1</v>
      </c>
      <c r="AA96" s="40">
        <v>1</v>
      </c>
      <c r="AB96" s="40">
        <v>1</v>
      </c>
      <c r="AC96" s="40">
        <v>1</v>
      </c>
      <c r="AI96" s="40">
        <v>1</v>
      </c>
      <c r="AM96" s="40">
        <v>1</v>
      </c>
      <c r="BE96" s="40">
        <v>1</v>
      </c>
      <c r="BF96" s="40" t="s">
        <v>1509</v>
      </c>
    </row>
    <row r="97" spans="1:62" x14ac:dyDescent="0.2">
      <c r="A97" s="40" t="s">
        <v>1819</v>
      </c>
      <c r="M97" s="49">
        <v>1</v>
      </c>
      <c r="N97" s="49" t="s">
        <v>1906</v>
      </c>
      <c r="P97" s="40">
        <v>1</v>
      </c>
      <c r="Q97" s="40">
        <v>1</v>
      </c>
      <c r="S97" s="40">
        <v>1</v>
      </c>
      <c r="X97" s="40">
        <v>4</v>
      </c>
      <c r="Y97" s="40">
        <v>2</v>
      </c>
      <c r="Z97" s="40">
        <v>1</v>
      </c>
      <c r="AA97" s="40">
        <v>1</v>
      </c>
      <c r="AB97" s="40">
        <v>1</v>
      </c>
      <c r="AC97" s="40">
        <v>1</v>
      </c>
      <c r="AI97" s="40">
        <v>1</v>
      </c>
      <c r="AM97" s="40">
        <v>1</v>
      </c>
      <c r="BE97" s="49">
        <v>0</v>
      </c>
      <c r="BF97" s="40" t="s">
        <v>1509</v>
      </c>
      <c r="BJ97" s="49" t="s">
        <v>1957</v>
      </c>
    </row>
    <row r="98" spans="1:62" x14ac:dyDescent="0.2">
      <c r="A98" s="40" t="s">
        <v>1820</v>
      </c>
      <c r="M98" s="40">
        <v>2</v>
      </c>
      <c r="N98" s="40" t="s">
        <v>1906</v>
      </c>
      <c r="P98" s="40">
        <v>1</v>
      </c>
      <c r="Q98" s="40">
        <v>4</v>
      </c>
      <c r="U98" s="40">
        <v>1</v>
      </c>
      <c r="X98" s="40">
        <v>4</v>
      </c>
      <c r="Y98" s="40">
        <v>3</v>
      </c>
      <c r="Z98" s="40">
        <v>1</v>
      </c>
      <c r="AA98" s="40">
        <v>1</v>
      </c>
      <c r="AB98" s="40">
        <v>1</v>
      </c>
      <c r="AC98" s="40">
        <v>4</v>
      </c>
      <c r="AI98" s="40">
        <v>4</v>
      </c>
      <c r="AM98" s="40">
        <v>3</v>
      </c>
      <c r="AO98" s="40">
        <v>1</v>
      </c>
      <c r="BE98" s="40">
        <v>1</v>
      </c>
      <c r="BF98" s="40" t="s">
        <v>1509</v>
      </c>
      <c r="BI98" s="40" t="s">
        <v>1909</v>
      </c>
      <c r="BJ98" s="40" t="s">
        <v>1958</v>
      </c>
    </row>
    <row r="99" spans="1:62" s="52" customFormat="1" x14ac:dyDescent="0.2">
      <c r="A99" s="90" t="s">
        <v>1726</v>
      </c>
    </row>
    <row r="100" spans="1:62" x14ac:dyDescent="0.2">
      <c r="A100" s="91">
        <v>1920</v>
      </c>
      <c r="D100" s="40">
        <v>1</v>
      </c>
      <c r="F100" s="40">
        <v>1</v>
      </c>
      <c r="G100" s="40">
        <v>1</v>
      </c>
      <c r="I100" s="40">
        <v>1</v>
      </c>
      <c r="K100" s="40">
        <v>1</v>
      </c>
      <c r="M100" s="40">
        <v>1</v>
      </c>
      <c r="N100" s="40" t="s">
        <v>1906</v>
      </c>
      <c r="P100" s="40">
        <v>1</v>
      </c>
      <c r="Q100" s="40">
        <v>1</v>
      </c>
      <c r="S100" s="40">
        <v>1</v>
      </c>
      <c r="X100" s="40">
        <v>4</v>
      </c>
      <c r="Y100" s="40">
        <v>3</v>
      </c>
      <c r="Z100" s="40">
        <v>1</v>
      </c>
      <c r="AA100" s="40">
        <v>2</v>
      </c>
      <c r="AB100" s="40">
        <v>0</v>
      </c>
      <c r="AE100" s="40">
        <v>1</v>
      </c>
      <c r="AF100" s="40">
        <v>3</v>
      </c>
      <c r="AJ100" s="40">
        <v>1</v>
      </c>
      <c r="AY100" s="40">
        <v>1</v>
      </c>
      <c r="BE100" s="40">
        <v>1</v>
      </c>
      <c r="BF100" s="40" t="s">
        <v>1560</v>
      </c>
    </row>
    <row r="101" spans="1:62" x14ac:dyDescent="0.2">
      <c r="A101" s="91">
        <v>1925</v>
      </c>
      <c r="D101" s="40">
        <v>1</v>
      </c>
      <c r="E101" s="49">
        <v>1</v>
      </c>
      <c r="G101" s="40">
        <v>1</v>
      </c>
      <c r="I101" s="40">
        <v>1</v>
      </c>
      <c r="K101" s="40">
        <v>1</v>
      </c>
      <c r="M101" s="40">
        <v>1</v>
      </c>
      <c r="N101" s="40" t="s">
        <v>1906</v>
      </c>
      <c r="P101" s="40">
        <v>1</v>
      </c>
      <c r="Q101" s="40">
        <v>1</v>
      </c>
      <c r="S101" s="40">
        <v>1</v>
      </c>
      <c r="X101" s="40">
        <v>4</v>
      </c>
      <c r="Y101" s="40">
        <v>3</v>
      </c>
      <c r="Z101" s="40">
        <v>1</v>
      </c>
      <c r="AA101" s="40">
        <v>2</v>
      </c>
      <c r="AB101" s="40">
        <v>0</v>
      </c>
      <c r="AE101" s="40">
        <v>1</v>
      </c>
      <c r="AF101" s="40">
        <v>3</v>
      </c>
      <c r="AJ101" s="40">
        <v>1</v>
      </c>
      <c r="AY101" s="40">
        <v>1</v>
      </c>
      <c r="BE101" s="40">
        <v>1</v>
      </c>
      <c r="BF101" s="40" t="s">
        <v>1560</v>
      </c>
    </row>
    <row r="102" spans="1:62" x14ac:dyDescent="0.2">
      <c r="A102" s="91">
        <v>1929</v>
      </c>
      <c r="D102" s="40">
        <v>1</v>
      </c>
      <c r="E102" s="49">
        <v>1</v>
      </c>
      <c r="G102" s="40">
        <v>1</v>
      </c>
      <c r="I102" s="40">
        <v>1</v>
      </c>
      <c r="K102" s="40">
        <v>1</v>
      </c>
      <c r="M102" s="40">
        <v>2</v>
      </c>
      <c r="N102" s="40" t="s">
        <v>1959</v>
      </c>
      <c r="P102" s="40">
        <v>1</v>
      </c>
      <c r="Q102" s="40">
        <v>1</v>
      </c>
      <c r="S102" s="40">
        <v>1</v>
      </c>
      <c r="X102" s="40">
        <v>4</v>
      </c>
      <c r="Y102" s="40">
        <v>3</v>
      </c>
      <c r="Z102" s="40">
        <v>1</v>
      </c>
      <c r="AA102" s="40">
        <v>2</v>
      </c>
      <c r="AB102" s="40">
        <v>0</v>
      </c>
      <c r="AE102" s="40">
        <v>1</v>
      </c>
      <c r="AF102" s="40">
        <v>3</v>
      </c>
      <c r="AJ102" s="40">
        <v>1</v>
      </c>
      <c r="AY102" s="40">
        <v>1</v>
      </c>
      <c r="BE102" s="40">
        <v>1</v>
      </c>
      <c r="BF102" s="40" t="s">
        <v>1560</v>
      </c>
    </row>
    <row r="103" spans="1:62" x14ac:dyDescent="0.2">
      <c r="A103" s="91">
        <v>1935</v>
      </c>
      <c r="D103" s="40">
        <v>1</v>
      </c>
      <c r="E103" s="49">
        <v>1</v>
      </c>
      <c r="G103" s="40">
        <v>1</v>
      </c>
      <c r="I103" s="40">
        <v>1</v>
      </c>
      <c r="K103" s="40">
        <v>1</v>
      </c>
      <c r="M103" s="40">
        <v>1</v>
      </c>
      <c r="N103" s="40" t="s">
        <v>1906</v>
      </c>
      <c r="P103" s="40">
        <v>1</v>
      </c>
      <c r="Q103" s="40">
        <v>1</v>
      </c>
      <c r="S103" s="40">
        <v>1</v>
      </c>
      <c r="X103" s="40">
        <v>4</v>
      </c>
      <c r="Y103" s="40">
        <v>3</v>
      </c>
      <c r="Z103" s="40">
        <v>1</v>
      </c>
      <c r="AA103" s="40">
        <v>2</v>
      </c>
      <c r="AB103" s="40">
        <v>0</v>
      </c>
      <c r="AE103" s="40">
        <v>1</v>
      </c>
      <c r="AF103" s="40">
        <v>3</v>
      </c>
      <c r="AJ103" s="40">
        <v>1</v>
      </c>
      <c r="AY103" s="40">
        <v>1</v>
      </c>
      <c r="BE103" s="40">
        <v>1</v>
      </c>
      <c r="BF103" s="40" t="s">
        <v>1560</v>
      </c>
    </row>
    <row r="104" spans="1:62" x14ac:dyDescent="0.2">
      <c r="A104" s="91">
        <v>1946</v>
      </c>
      <c r="D104" s="40">
        <v>2</v>
      </c>
      <c r="E104" s="49">
        <v>2</v>
      </c>
      <c r="G104" s="40">
        <v>2</v>
      </c>
      <c r="I104" s="40">
        <v>2</v>
      </c>
      <c r="K104" s="40">
        <v>2</v>
      </c>
      <c r="M104" s="40">
        <v>1</v>
      </c>
      <c r="N104" s="40" t="s">
        <v>1906</v>
      </c>
      <c r="P104" s="40">
        <v>1</v>
      </c>
      <c r="Q104" s="40">
        <v>2</v>
      </c>
      <c r="T104" s="40">
        <v>1</v>
      </c>
      <c r="X104" s="40">
        <v>4</v>
      </c>
      <c r="Y104" s="40">
        <v>3</v>
      </c>
      <c r="Z104" s="40">
        <v>1</v>
      </c>
      <c r="AA104" s="40">
        <v>2</v>
      </c>
      <c r="AB104" s="40">
        <v>0</v>
      </c>
      <c r="AE104" s="40">
        <v>2</v>
      </c>
      <c r="AF104" s="40">
        <v>3</v>
      </c>
      <c r="AJ104" s="40">
        <v>2</v>
      </c>
      <c r="AY104" s="40">
        <v>2</v>
      </c>
      <c r="BE104" s="40">
        <v>1</v>
      </c>
      <c r="BF104" s="40" t="s">
        <v>1560</v>
      </c>
    </row>
    <row r="105" spans="1:62" x14ac:dyDescent="0.2">
      <c r="A105" s="91">
        <v>1992</v>
      </c>
      <c r="D105" s="40">
        <v>2</v>
      </c>
      <c r="E105" s="49">
        <v>2</v>
      </c>
      <c r="G105" s="40">
        <v>2</v>
      </c>
      <c r="I105" s="40">
        <v>2</v>
      </c>
      <c r="J105" s="40">
        <v>1</v>
      </c>
      <c r="K105" s="40">
        <v>1</v>
      </c>
      <c r="M105" s="40">
        <v>1</v>
      </c>
      <c r="N105" s="40" t="s">
        <v>1906</v>
      </c>
      <c r="P105" s="40">
        <v>1</v>
      </c>
      <c r="Q105" s="40">
        <v>2</v>
      </c>
      <c r="T105" s="40">
        <v>1</v>
      </c>
      <c r="X105" s="40">
        <v>4</v>
      </c>
      <c r="Y105" s="40">
        <v>3</v>
      </c>
      <c r="Z105" s="40">
        <v>1</v>
      </c>
      <c r="AA105" s="40">
        <v>2</v>
      </c>
      <c r="AB105" s="40">
        <v>0</v>
      </c>
      <c r="AE105" s="40">
        <v>2</v>
      </c>
      <c r="AF105" s="40">
        <v>2</v>
      </c>
      <c r="AJ105" s="40">
        <v>1</v>
      </c>
      <c r="AK105" s="40">
        <v>1</v>
      </c>
      <c r="AY105" s="40">
        <v>2</v>
      </c>
      <c r="BE105" s="49">
        <v>0</v>
      </c>
      <c r="BF105" s="40" t="s">
        <v>1560</v>
      </c>
      <c r="BJ105" s="49" t="s">
        <v>1960</v>
      </c>
    </row>
    <row r="106" spans="1:62" x14ac:dyDescent="0.2">
      <c r="A106" s="91">
        <v>1996</v>
      </c>
      <c r="D106" s="40">
        <v>1</v>
      </c>
      <c r="E106" s="49">
        <v>1</v>
      </c>
      <c r="G106" s="40">
        <v>1</v>
      </c>
      <c r="I106" s="40">
        <v>1</v>
      </c>
      <c r="K106" s="40">
        <v>1</v>
      </c>
      <c r="M106" s="40">
        <v>0</v>
      </c>
      <c r="P106" s="40">
        <v>1</v>
      </c>
      <c r="Q106" s="40">
        <v>1</v>
      </c>
      <c r="S106" s="40">
        <v>1</v>
      </c>
      <c r="X106" s="40">
        <v>4</v>
      </c>
      <c r="Y106" s="40">
        <v>2</v>
      </c>
      <c r="Z106" s="40">
        <v>1</v>
      </c>
      <c r="AA106" s="40">
        <v>2</v>
      </c>
      <c r="AB106" s="40">
        <v>0</v>
      </c>
      <c r="AE106" s="40">
        <v>1</v>
      </c>
      <c r="AF106" s="40">
        <v>2</v>
      </c>
      <c r="AJ106" s="40">
        <v>1</v>
      </c>
      <c r="AY106" s="40">
        <v>1</v>
      </c>
      <c r="BE106" s="40">
        <v>1</v>
      </c>
      <c r="BF106" s="40" t="s">
        <v>1560</v>
      </c>
      <c r="BJ106" s="49" t="s">
        <v>1961</v>
      </c>
    </row>
    <row r="107" spans="1:62" x14ac:dyDescent="0.2">
      <c r="A107" s="91">
        <v>1998</v>
      </c>
      <c r="D107" s="40">
        <v>1</v>
      </c>
      <c r="E107" s="49">
        <v>1</v>
      </c>
      <c r="G107" s="40">
        <v>1</v>
      </c>
      <c r="I107" s="40">
        <v>1</v>
      </c>
      <c r="K107" s="40">
        <v>1</v>
      </c>
      <c r="M107" s="40">
        <v>0</v>
      </c>
      <c r="P107" s="40">
        <v>1</v>
      </c>
      <c r="Q107" s="40">
        <v>1</v>
      </c>
      <c r="S107" s="40">
        <v>1</v>
      </c>
      <c r="X107" s="40">
        <v>4</v>
      </c>
      <c r="Y107" s="40">
        <v>2</v>
      </c>
      <c r="Z107" s="40">
        <v>1</v>
      </c>
      <c r="AA107" s="40">
        <v>2</v>
      </c>
      <c r="AB107" s="40">
        <v>0</v>
      </c>
      <c r="AE107" s="40">
        <v>1</v>
      </c>
      <c r="AF107" s="40">
        <v>2</v>
      </c>
      <c r="AJ107" s="40">
        <v>1</v>
      </c>
      <c r="AY107" s="40">
        <v>1</v>
      </c>
      <c r="BE107" s="40">
        <v>1</v>
      </c>
      <c r="BF107" s="40" t="s">
        <v>1560</v>
      </c>
      <c r="BJ107" s="49" t="s">
        <v>1961</v>
      </c>
    </row>
    <row r="108" spans="1:62" s="52" customFormat="1" ht="18" x14ac:dyDescent="0.25">
      <c r="A108" s="89" t="s">
        <v>1727</v>
      </c>
    </row>
    <row r="109" spans="1:62" s="52" customFormat="1" x14ac:dyDescent="0.2">
      <c r="A109" s="90" t="s">
        <v>1728</v>
      </c>
    </row>
    <row r="110" spans="1:62" x14ac:dyDescent="0.2">
      <c r="A110" s="40" t="s">
        <v>1821</v>
      </c>
      <c r="M110" s="40">
        <v>1</v>
      </c>
      <c r="N110" s="40" t="s">
        <v>1907</v>
      </c>
      <c r="P110" s="40">
        <v>1</v>
      </c>
      <c r="Q110" s="40">
        <v>3</v>
      </c>
      <c r="S110" s="40">
        <v>1</v>
      </c>
      <c r="X110" s="40">
        <v>4</v>
      </c>
      <c r="Y110" s="40">
        <v>2</v>
      </c>
      <c r="Z110" s="40">
        <v>1</v>
      </c>
      <c r="AA110" s="40">
        <v>1</v>
      </c>
      <c r="AB110" s="40">
        <v>1</v>
      </c>
      <c r="AC110" s="40">
        <v>3</v>
      </c>
      <c r="AI110" s="40">
        <v>3</v>
      </c>
      <c r="AM110" s="40">
        <v>1</v>
      </c>
      <c r="AO110" s="40">
        <v>1</v>
      </c>
      <c r="AT110" s="40">
        <v>1</v>
      </c>
      <c r="BE110" s="40">
        <v>1</v>
      </c>
      <c r="BF110" s="40" t="s">
        <v>1509</v>
      </c>
    </row>
    <row r="111" spans="1:62" x14ac:dyDescent="0.2">
      <c r="A111" s="40" t="s">
        <v>1822</v>
      </c>
      <c r="M111" s="40">
        <v>2</v>
      </c>
      <c r="N111" s="40" t="s">
        <v>1907</v>
      </c>
      <c r="P111" s="40">
        <v>1</v>
      </c>
      <c r="Q111" s="40">
        <v>1</v>
      </c>
      <c r="S111" s="50">
        <v>1</v>
      </c>
      <c r="X111" s="40">
        <v>4</v>
      </c>
      <c r="Y111" s="40">
        <v>2</v>
      </c>
      <c r="Z111" s="40">
        <v>1</v>
      </c>
      <c r="AA111" s="40">
        <v>1</v>
      </c>
      <c r="AB111" s="40">
        <v>1</v>
      </c>
      <c r="AC111" s="40">
        <v>1</v>
      </c>
      <c r="AI111" s="40">
        <v>1</v>
      </c>
      <c r="AM111" s="40">
        <v>1</v>
      </c>
      <c r="BE111" s="40">
        <v>1</v>
      </c>
      <c r="BF111" s="40" t="s">
        <v>1509</v>
      </c>
      <c r="BJ111" s="40" t="s">
        <v>1962</v>
      </c>
    </row>
    <row r="112" spans="1:62" x14ac:dyDescent="0.2">
      <c r="A112" s="40" t="s">
        <v>1823</v>
      </c>
      <c r="M112" s="40">
        <v>1</v>
      </c>
      <c r="N112" s="40" t="s">
        <v>1906</v>
      </c>
      <c r="P112" s="40">
        <v>1</v>
      </c>
      <c r="Q112" s="40">
        <v>5</v>
      </c>
      <c r="U112" s="40">
        <v>1</v>
      </c>
      <c r="W112" s="49" t="s">
        <v>1517</v>
      </c>
      <c r="X112" s="40">
        <v>4</v>
      </c>
      <c r="Y112" s="40">
        <v>2</v>
      </c>
      <c r="Z112" s="40">
        <v>1</v>
      </c>
      <c r="AA112" s="40">
        <v>1</v>
      </c>
      <c r="AB112" s="40">
        <v>1</v>
      </c>
      <c r="AC112" s="40">
        <v>5</v>
      </c>
      <c r="AI112" s="40">
        <v>5</v>
      </c>
      <c r="AM112" s="40">
        <v>2</v>
      </c>
      <c r="AO112" s="40">
        <v>1</v>
      </c>
      <c r="AT112" s="40">
        <v>2</v>
      </c>
      <c r="BE112" s="40">
        <v>1</v>
      </c>
      <c r="BF112" s="40" t="s">
        <v>1509</v>
      </c>
    </row>
    <row r="113" spans="1:62" s="52" customFormat="1" x14ac:dyDescent="0.2">
      <c r="A113" s="90" t="s">
        <v>1729</v>
      </c>
    </row>
    <row r="114" spans="1:62" x14ac:dyDescent="0.2">
      <c r="A114" s="91">
        <v>1935</v>
      </c>
      <c r="D114" s="40">
        <v>1</v>
      </c>
      <c r="E114" s="49">
        <v>1</v>
      </c>
      <c r="G114" s="40">
        <v>1</v>
      </c>
      <c r="I114" s="40">
        <v>1</v>
      </c>
      <c r="J114" s="40">
        <v>1</v>
      </c>
      <c r="M114" s="40">
        <v>2</v>
      </c>
      <c r="N114" s="40" t="s">
        <v>1906</v>
      </c>
      <c r="P114" s="40">
        <v>1</v>
      </c>
      <c r="Q114" s="40">
        <v>3</v>
      </c>
      <c r="U114" s="40">
        <v>1</v>
      </c>
      <c r="X114" s="40">
        <v>4</v>
      </c>
      <c r="Y114" s="40">
        <v>2</v>
      </c>
      <c r="Z114" s="40">
        <v>1</v>
      </c>
      <c r="AA114" s="40">
        <v>1</v>
      </c>
      <c r="AB114" s="40">
        <v>0</v>
      </c>
      <c r="AE114" s="40">
        <v>3</v>
      </c>
      <c r="AF114" s="40">
        <v>4</v>
      </c>
      <c r="AJ114" s="40">
        <v>1</v>
      </c>
      <c r="AK114" s="40">
        <v>2</v>
      </c>
      <c r="AL114" s="40" t="s">
        <v>1930</v>
      </c>
      <c r="AY114" s="40">
        <v>1</v>
      </c>
      <c r="AZ114" s="40">
        <v>1</v>
      </c>
      <c r="BA114" s="49"/>
      <c r="BE114" s="40">
        <v>1</v>
      </c>
      <c r="BF114" s="40" t="s">
        <v>1940</v>
      </c>
      <c r="BG114" s="40">
        <v>5</v>
      </c>
      <c r="BH114" s="40">
        <v>0</v>
      </c>
      <c r="BJ114" s="40" t="s">
        <v>1963</v>
      </c>
    </row>
    <row r="115" spans="1:62" x14ac:dyDescent="0.2">
      <c r="A115" s="91">
        <v>2011</v>
      </c>
      <c r="D115" s="40">
        <v>1</v>
      </c>
      <c r="E115" s="49">
        <v>1</v>
      </c>
      <c r="G115" s="40">
        <v>1</v>
      </c>
      <c r="I115" s="40">
        <v>1</v>
      </c>
      <c r="J115" s="40">
        <v>1</v>
      </c>
      <c r="M115" s="40">
        <v>1</v>
      </c>
      <c r="N115" s="40" t="s">
        <v>1906</v>
      </c>
      <c r="P115" s="40">
        <v>1</v>
      </c>
      <c r="Q115" s="40">
        <v>3</v>
      </c>
      <c r="U115" s="40">
        <v>1</v>
      </c>
      <c r="X115" s="40">
        <v>4</v>
      </c>
      <c r="Y115" s="40">
        <v>2</v>
      </c>
      <c r="Z115" s="40">
        <v>1</v>
      </c>
      <c r="AA115" s="40">
        <v>1</v>
      </c>
      <c r="AB115" s="40">
        <v>0</v>
      </c>
      <c r="AE115" s="40">
        <v>3</v>
      </c>
      <c r="AF115" s="40">
        <v>4</v>
      </c>
      <c r="AJ115" s="40">
        <v>1</v>
      </c>
      <c r="AK115" s="40">
        <v>2</v>
      </c>
      <c r="AL115" s="40" t="s">
        <v>1930</v>
      </c>
      <c r="AY115" s="40">
        <v>1</v>
      </c>
      <c r="AZ115" s="40">
        <v>1</v>
      </c>
      <c r="BA115" s="49"/>
      <c r="BE115" s="40">
        <v>1</v>
      </c>
      <c r="BF115" s="40" t="s">
        <v>1940</v>
      </c>
      <c r="BG115" s="40">
        <v>6</v>
      </c>
      <c r="BH115" s="40">
        <v>0</v>
      </c>
    </row>
    <row r="116" spans="1:62" s="52" customFormat="1" x14ac:dyDescent="0.2">
      <c r="A116" s="90" t="s">
        <v>1730</v>
      </c>
    </row>
    <row r="117" spans="1:62" x14ac:dyDescent="0.2">
      <c r="A117" s="40" t="s">
        <v>1824</v>
      </c>
      <c r="M117" s="40">
        <v>1</v>
      </c>
      <c r="N117" s="40" t="s">
        <v>1907</v>
      </c>
      <c r="P117" s="40">
        <v>1</v>
      </c>
      <c r="Q117" s="40">
        <v>4</v>
      </c>
      <c r="U117" s="40">
        <v>1</v>
      </c>
      <c r="X117" s="40">
        <v>4</v>
      </c>
      <c r="Y117" s="40">
        <v>2</v>
      </c>
      <c r="Z117" s="40">
        <v>1</v>
      </c>
      <c r="AA117" s="40">
        <v>1</v>
      </c>
      <c r="AB117" s="40">
        <v>1</v>
      </c>
      <c r="AC117" s="40">
        <v>3</v>
      </c>
      <c r="AE117" s="40">
        <v>1</v>
      </c>
      <c r="AI117" s="40">
        <v>4</v>
      </c>
      <c r="AM117" s="40">
        <v>2</v>
      </c>
      <c r="AO117" s="40">
        <v>1</v>
      </c>
      <c r="AU117" s="40">
        <v>1</v>
      </c>
      <c r="BE117" s="49">
        <v>0</v>
      </c>
      <c r="BF117" s="40" t="s">
        <v>1509</v>
      </c>
      <c r="BJ117" s="40" t="s">
        <v>1964</v>
      </c>
    </row>
    <row r="118" spans="1:62" x14ac:dyDescent="0.2">
      <c r="A118" s="40" t="s">
        <v>1825</v>
      </c>
      <c r="M118" s="40">
        <v>1</v>
      </c>
      <c r="N118" s="40" t="s">
        <v>1907</v>
      </c>
      <c r="P118" s="40">
        <v>1</v>
      </c>
      <c r="Q118" s="40">
        <v>4</v>
      </c>
      <c r="U118" s="40">
        <v>1</v>
      </c>
      <c r="X118" s="40">
        <v>4</v>
      </c>
      <c r="Y118" s="40">
        <v>2</v>
      </c>
      <c r="Z118" s="40">
        <v>1</v>
      </c>
      <c r="AA118" s="40">
        <v>1</v>
      </c>
      <c r="AB118" s="40">
        <v>1</v>
      </c>
      <c r="AC118" s="40">
        <v>3</v>
      </c>
      <c r="AE118" s="40">
        <v>1</v>
      </c>
      <c r="AI118" s="40">
        <v>4</v>
      </c>
      <c r="AM118" s="40">
        <v>2</v>
      </c>
      <c r="AO118" s="40">
        <v>1</v>
      </c>
      <c r="AU118" s="40">
        <v>1</v>
      </c>
      <c r="BE118" s="49">
        <v>0</v>
      </c>
      <c r="BF118" s="40" t="s">
        <v>1509</v>
      </c>
      <c r="BJ118" s="49" t="s">
        <v>1965</v>
      </c>
    </row>
    <row r="119" spans="1:62" x14ac:dyDescent="0.2">
      <c r="A119" s="40" t="s">
        <v>1826</v>
      </c>
      <c r="M119" s="40">
        <v>1</v>
      </c>
      <c r="N119" s="40" t="s">
        <v>1906</v>
      </c>
      <c r="P119" s="40">
        <v>1</v>
      </c>
      <c r="Q119" s="40">
        <v>2</v>
      </c>
      <c r="S119" s="40">
        <v>1</v>
      </c>
      <c r="T119" s="49"/>
      <c r="X119" s="40">
        <v>4</v>
      </c>
      <c r="Y119" s="40">
        <v>2</v>
      </c>
      <c r="Z119" s="40">
        <v>1</v>
      </c>
      <c r="AA119" s="40">
        <v>1</v>
      </c>
      <c r="AB119" s="40">
        <v>1</v>
      </c>
      <c r="AC119" s="40">
        <v>2</v>
      </c>
      <c r="AI119" s="40">
        <v>2</v>
      </c>
      <c r="AM119" s="40">
        <v>2</v>
      </c>
      <c r="BE119" s="40">
        <v>1</v>
      </c>
      <c r="BF119" s="40" t="s">
        <v>1509</v>
      </c>
      <c r="BJ119" s="40" t="s">
        <v>1966</v>
      </c>
    </row>
    <row r="120" spans="1:62" x14ac:dyDescent="0.2">
      <c r="A120" s="40" t="s">
        <v>1827</v>
      </c>
      <c r="M120" s="40">
        <v>2</v>
      </c>
      <c r="N120" s="40" t="s">
        <v>1967</v>
      </c>
      <c r="P120" s="40">
        <v>1</v>
      </c>
      <c r="Q120" s="40">
        <v>3</v>
      </c>
      <c r="U120" s="40">
        <v>1</v>
      </c>
      <c r="X120" s="40">
        <v>4</v>
      </c>
      <c r="Y120" s="40">
        <v>2</v>
      </c>
      <c r="Z120" s="40">
        <v>1</v>
      </c>
      <c r="AA120" s="40">
        <v>1</v>
      </c>
      <c r="AB120" s="40">
        <v>1</v>
      </c>
      <c r="AC120" s="40">
        <v>2</v>
      </c>
      <c r="AE120" s="40">
        <v>1</v>
      </c>
      <c r="AI120" s="40">
        <v>3</v>
      </c>
      <c r="AM120" s="40">
        <v>1</v>
      </c>
      <c r="AO120" s="40">
        <v>1</v>
      </c>
      <c r="AU120" s="40">
        <v>1</v>
      </c>
      <c r="BE120" s="40">
        <v>1</v>
      </c>
      <c r="BF120" s="40" t="s">
        <v>1509</v>
      </c>
      <c r="BJ120" s="49" t="s">
        <v>1968</v>
      </c>
    </row>
    <row r="121" spans="1:62" x14ac:dyDescent="0.2">
      <c r="A121" s="40" t="s">
        <v>1828</v>
      </c>
      <c r="M121" s="40">
        <v>3</v>
      </c>
      <c r="N121" s="40" t="s">
        <v>1908</v>
      </c>
      <c r="P121" s="40">
        <v>1</v>
      </c>
      <c r="Q121" s="40">
        <v>2</v>
      </c>
      <c r="S121" s="50">
        <v>1</v>
      </c>
      <c r="U121" s="49"/>
      <c r="X121" s="40">
        <v>4</v>
      </c>
      <c r="Y121" s="40">
        <v>2</v>
      </c>
      <c r="Z121" s="40">
        <v>1</v>
      </c>
      <c r="AA121" s="40">
        <v>1</v>
      </c>
      <c r="AB121" s="40">
        <v>1</v>
      </c>
      <c r="AC121" s="40">
        <v>1</v>
      </c>
      <c r="AE121" s="40">
        <v>1</v>
      </c>
      <c r="AI121" s="40">
        <v>2</v>
      </c>
      <c r="AM121" s="40">
        <v>1</v>
      </c>
      <c r="AU121" s="40">
        <v>1</v>
      </c>
      <c r="BE121" s="49">
        <v>0</v>
      </c>
      <c r="BF121" s="40" t="s">
        <v>1509</v>
      </c>
      <c r="BI121" s="40" t="s">
        <v>1909</v>
      </c>
      <c r="BJ121" s="40" t="s">
        <v>1969</v>
      </c>
    </row>
    <row r="122" spans="1:62" s="52" customFormat="1" x14ac:dyDescent="0.2">
      <c r="A122" s="90" t="s">
        <v>1731</v>
      </c>
    </row>
    <row r="123" spans="1:62" x14ac:dyDescent="0.2">
      <c r="A123" s="40" t="s">
        <v>1829</v>
      </c>
      <c r="M123" s="40">
        <v>1</v>
      </c>
      <c r="N123" s="40" t="s">
        <v>1906</v>
      </c>
      <c r="P123" s="40">
        <v>1</v>
      </c>
      <c r="Q123" s="40">
        <v>4</v>
      </c>
      <c r="S123" s="40">
        <v>1</v>
      </c>
      <c r="X123" s="40">
        <v>4</v>
      </c>
      <c r="Y123" s="40">
        <v>2</v>
      </c>
      <c r="Z123" s="40">
        <v>1</v>
      </c>
      <c r="AA123" s="40">
        <v>2</v>
      </c>
      <c r="AB123" s="40">
        <v>0</v>
      </c>
      <c r="AC123" s="40">
        <v>3</v>
      </c>
      <c r="AE123" s="40">
        <v>1</v>
      </c>
      <c r="AI123" s="40">
        <v>4</v>
      </c>
      <c r="AM123" s="40">
        <v>1</v>
      </c>
      <c r="AO123" s="40">
        <v>1</v>
      </c>
      <c r="AT123" s="40">
        <v>1</v>
      </c>
      <c r="AU123" s="40">
        <v>1</v>
      </c>
      <c r="BE123" s="49">
        <v>0</v>
      </c>
      <c r="BF123" s="40" t="s">
        <v>1509</v>
      </c>
      <c r="BI123" s="40" t="s">
        <v>1909</v>
      </c>
      <c r="BJ123" s="40" t="s">
        <v>1970</v>
      </c>
    </row>
    <row r="124" spans="1:62" x14ac:dyDescent="0.2">
      <c r="A124" s="40" t="s">
        <v>1830</v>
      </c>
      <c r="M124" s="40">
        <v>1</v>
      </c>
      <c r="N124" s="40" t="s">
        <v>1906</v>
      </c>
      <c r="P124" s="40">
        <v>1</v>
      </c>
      <c r="Q124" s="40">
        <v>3</v>
      </c>
      <c r="S124" s="50">
        <v>1</v>
      </c>
      <c r="X124" s="40">
        <v>4</v>
      </c>
      <c r="Y124" s="40">
        <v>2</v>
      </c>
      <c r="Z124" s="40">
        <v>1</v>
      </c>
      <c r="AA124" s="40">
        <v>2</v>
      </c>
      <c r="AB124" s="40">
        <v>0</v>
      </c>
      <c r="AC124" s="40">
        <v>2</v>
      </c>
      <c r="AE124" s="40">
        <v>1</v>
      </c>
      <c r="AI124" s="40">
        <v>3</v>
      </c>
      <c r="AM124" s="40">
        <v>1</v>
      </c>
      <c r="AO124" s="40">
        <v>1</v>
      </c>
      <c r="AU124" s="40">
        <v>1</v>
      </c>
      <c r="BE124" s="49">
        <v>0</v>
      </c>
      <c r="BF124" s="40" t="s">
        <v>1509</v>
      </c>
      <c r="BI124" s="40" t="s">
        <v>1909</v>
      </c>
      <c r="BJ124" s="40" t="s">
        <v>1970</v>
      </c>
    </row>
    <row r="125" spans="1:62" x14ac:dyDescent="0.2">
      <c r="A125" s="40" t="s">
        <v>1831</v>
      </c>
      <c r="M125" s="40">
        <v>2</v>
      </c>
      <c r="N125" s="40" t="s">
        <v>1906</v>
      </c>
      <c r="P125" s="40">
        <v>1</v>
      </c>
      <c r="Q125" s="40">
        <v>3</v>
      </c>
      <c r="S125" s="50">
        <v>1</v>
      </c>
      <c r="X125" s="40">
        <v>4</v>
      </c>
      <c r="Y125" s="40">
        <v>2</v>
      </c>
      <c r="Z125" s="40">
        <v>1</v>
      </c>
      <c r="AA125" s="40">
        <v>2</v>
      </c>
      <c r="AB125" s="40">
        <v>0</v>
      </c>
      <c r="AC125" s="40">
        <v>2</v>
      </c>
      <c r="AE125" s="40">
        <v>1</v>
      </c>
      <c r="AI125" s="40">
        <v>3</v>
      </c>
      <c r="AM125" s="40">
        <v>1</v>
      </c>
      <c r="AO125" s="40">
        <v>1</v>
      </c>
      <c r="AU125" s="40">
        <v>1</v>
      </c>
      <c r="BE125" s="49">
        <v>0</v>
      </c>
      <c r="BF125" s="40" t="s">
        <v>1509</v>
      </c>
      <c r="BI125" s="40" t="s">
        <v>1909</v>
      </c>
      <c r="BJ125" s="40" t="s">
        <v>1970</v>
      </c>
    </row>
    <row r="126" spans="1:62" x14ac:dyDescent="0.2">
      <c r="A126" s="40" t="s">
        <v>1832</v>
      </c>
      <c r="M126" s="51">
        <v>1</v>
      </c>
      <c r="N126" s="40" t="s">
        <v>1906</v>
      </c>
      <c r="P126" s="40">
        <v>1</v>
      </c>
      <c r="Q126" s="40">
        <v>3</v>
      </c>
      <c r="S126" s="50">
        <v>1</v>
      </c>
      <c r="X126" s="40">
        <v>4</v>
      </c>
      <c r="Y126" s="40">
        <v>2</v>
      </c>
      <c r="Z126" s="40">
        <v>1</v>
      </c>
      <c r="AA126" s="40">
        <v>2</v>
      </c>
      <c r="AB126" s="40">
        <v>0</v>
      </c>
      <c r="AC126" s="40">
        <v>2</v>
      </c>
      <c r="AE126" s="40">
        <v>1</v>
      </c>
      <c r="AI126" s="40">
        <v>3</v>
      </c>
      <c r="AM126" s="40">
        <v>1</v>
      </c>
      <c r="AO126" s="40">
        <v>1</v>
      </c>
      <c r="AU126" s="40">
        <v>1</v>
      </c>
      <c r="BE126" s="49">
        <v>0</v>
      </c>
      <c r="BF126" s="40" t="s">
        <v>1509</v>
      </c>
      <c r="BI126" s="40" t="s">
        <v>1909</v>
      </c>
      <c r="BJ126" s="40" t="s">
        <v>1970</v>
      </c>
    </row>
    <row r="127" spans="1:62" s="52" customFormat="1" x14ac:dyDescent="0.2">
      <c r="A127" s="90" t="s">
        <v>1732</v>
      </c>
    </row>
    <row r="128" spans="1:62" x14ac:dyDescent="0.2">
      <c r="A128" s="50" t="s">
        <v>1833</v>
      </c>
      <c r="M128" s="40">
        <v>3</v>
      </c>
      <c r="N128" s="40" t="s">
        <v>1906</v>
      </c>
      <c r="P128" s="40">
        <v>1</v>
      </c>
      <c r="Q128" s="40">
        <v>3</v>
      </c>
      <c r="R128" s="40">
        <v>3</v>
      </c>
      <c r="S128" s="40">
        <v>1</v>
      </c>
      <c r="T128" s="49"/>
      <c r="V128" s="49"/>
      <c r="X128" s="40">
        <v>4</v>
      </c>
      <c r="Y128" s="40">
        <v>3</v>
      </c>
      <c r="Z128" s="40">
        <v>1</v>
      </c>
      <c r="AA128" s="40">
        <v>2</v>
      </c>
      <c r="AB128" s="40">
        <v>0</v>
      </c>
      <c r="AC128" s="40">
        <v>3</v>
      </c>
      <c r="AI128" s="40">
        <v>3</v>
      </c>
      <c r="AM128" s="40">
        <v>2</v>
      </c>
      <c r="AO128" s="40">
        <v>1</v>
      </c>
      <c r="BE128" s="40">
        <v>1</v>
      </c>
      <c r="BF128" s="40" t="s">
        <v>1509</v>
      </c>
      <c r="BI128" s="40" t="s">
        <v>1909</v>
      </c>
      <c r="BJ128" s="40" t="s">
        <v>1971</v>
      </c>
    </row>
    <row r="129" spans="1:62" x14ac:dyDescent="0.2">
      <c r="A129" s="40" t="s">
        <v>1834</v>
      </c>
      <c r="M129" s="40">
        <v>1</v>
      </c>
      <c r="N129" s="40" t="s">
        <v>1907</v>
      </c>
      <c r="P129" s="40">
        <v>1</v>
      </c>
      <c r="Q129" s="40">
        <v>3</v>
      </c>
      <c r="S129" s="49">
        <v>1</v>
      </c>
      <c r="V129" s="50"/>
      <c r="X129" s="40">
        <v>4</v>
      </c>
      <c r="Y129" s="40">
        <v>3</v>
      </c>
      <c r="Z129" s="40">
        <v>1</v>
      </c>
      <c r="AA129" s="40">
        <v>2</v>
      </c>
      <c r="AB129" s="40">
        <v>0</v>
      </c>
      <c r="AC129" s="40">
        <v>3</v>
      </c>
      <c r="AI129" s="40">
        <v>3</v>
      </c>
      <c r="AM129" s="40">
        <v>2</v>
      </c>
      <c r="AO129" s="40">
        <v>1</v>
      </c>
      <c r="BE129" s="40">
        <v>1</v>
      </c>
      <c r="BF129" s="40" t="s">
        <v>1509</v>
      </c>
      <c r="BI129" s="40" t="s">
        <v>1909</v>
      </c>
    </row>
    <row r="130" spans="1:62" s="52" customFormat="1" ht="18" x14ac:dyDescent="0.25">
      <c r="A130" s="89" t="s">
        <v>1733</v>
      </c>
    </row>
    <row r="131" spans="1:62" s="52" customFormat="1" x14ac:dyDescent="0.2">
      <c r="A131" s="90" t="s">
        <v>1734</v>
      </c>
    </row>
    <row r="132" spans="1:62" x14ac:dyDescent="0.2">
      <c r="A132" s="40" t="s">
        <v>1835</v>
      </c>
      <c r="M132" s="40">
        <v>2</v>
      </c>
      <c r="N132" s="40" t="s">
        <v>1907</v>
      </c>
      <c r="P132" s="40">
        <v>1</v>
      </c>
      <c r="Q132" s="40">
        <v>2</v>
      </c>
      <c r="R132" s="40">
        <v>1</v>
      </c>
      <c r="U132" s="40">
        <v>1</v>
      </c>
      <c r="X132" s="40">
        <v>4</v>
      </c>
      <c r="Y132" s="40">
        <v>2</v>
      </c>
      <c r="Z132" s="40">
        <v>1</v>
      </c>
      <c r="AA132" s="40">
        <v>1</v>
      </c>
      <c r="AB132" s="40">
        <v>1</v>
      </c>
      <c r="AC132" s="40">
        <v>2</v>
      </c>
      <c r="AI132" s="40">
        <v>2</v>
      </c>
      <c r="AM132" s="40">
        <v>1</v>
      </c>
      <c r="AP132" s="40">
        <v>1</v>
      </c>
      <c r="BE132" s="40">
        <v>1</v>
      </c>
      <c r="BF132" s="40" t="s">
        <v>1509</v>
      </c>
    </row>
    <row r="133" spans="1:62" x14ac:dyDescent="0.2">
      <c r="A133" s="49" t="s">
        <v>1977</v>
      </c>
      <c r="BJ133" s="49" t="s">
        <v>1972</v>
      </c>
    </row>
    <row r="134" spans="1:62" s="52" customFormat="1" x14ac:dyDescent="0.2">
      <c r="A134" s="90" t="s">
        <v>1735</v>
      </c>
    </row>
    <row r="135" spans="1:62" x14ac:dyDescent="0.2">
      <c r="A135" s="40" t="s">
        <v>1836</v>
      </c>
      <c r="M135" s="40">
        <v>1</v>
      </c>
      <c r="N135" s="40" t="s">
        <v>1906</v>
      </c>
      <c r="P135" s="40">
        <v>1</v>
      </c>
      <c r="Q135" s="40">
        <v>4</v>
      </c>
      <c r="R135" s="40">
        <v>1</v>
      </c>
      <c r="U135" s="40">
        <v>1</v>
      </c>
      <c r="X135" s="40">
        <v>4</v>
      </c>
      <c r="Y135" s="40">
        <v>2</v>
      </c>
      <c r="Z135" s="40">
        <v>1</v>
      </c>
      <c r="AA135" s="40">
        <v>1</v>
      </c>
      <c r="AB135" s="40">
        <v>1</v>
      </c>
      <c r="AC135" s="40">
        <v>4</v>
      </c>
      <c r="AI135" s="40">
        <v>4</v>
      </c>
      <c r="AM135" s="40">
        <v>4</v>
      </c>
      <c r="BE135" s="40">
        <v>1</v>
      </c>
      <c r="BF135" s="40" t="s">
        <v>1509</v>
      </c>
      <c r="BI135" s="40" t="s">
        <v>1909</v>
      </c>
    </row>
    <row r="136" spans="1:62" x14ac:dyDescent="0.2">
      <c r="A136" s="40" t="s">
        <v>1837</v>
      </c>
      <c r="M136" s="40">
        <v>1</v>
      </c>
      <c r="N136" s="40" t="s">
        <v>1906</v>
      </c>
      <c r="P136" s="40">
        <v>1</v>
      </c>
      <c r="Q136" s="40">
        <v>4</v>
      </c>
      <c r="U136" s="40">
        <v>1</v>
      </c>
      <c r="W136" s="49" t="s">
        <v>1517</v>
      </c>
      <c r="X136" s="40">
        <v>4</v>
      </c>
      <c r="Y136" s="40">
        <v>2</v>
      </c>
      <c r="Z136" s="40">
        <v>1</v>
      </c>
      <c r="AA136" s="40">
        <v>1</v>
      </c>
      <c r="AB136" s="40">
        <v>1</v>
      </c>
      <c r="AC136" s="40">
        <v>4</v>
      </c>
      <c r="AI136" s="40">
        <v>4</v>
      </c>
      <c r="AM136" s="40">
        <v>4</v>
      </c>
      <c r="BE136" s="40">
        <v>1</v>
      </c>
      <c r="BF136" s="40" t="s">
        <v>1509</v>
      </c>
    </row>
    <row r="137" spans="1:62" x14ac:dyDescent="0.2">
      <c r="A137" s="40" t="s">
        <v>1838</v>
      </c>
      <c r="D137" s="40">
        <v>2</v>
      </c>
      <c r="E137" s="49">
        <v>2</v>
      </c>
      <c r="G137" s="40">
        <v>2</v>
      </c>
      <c r="I137" s="40">
        <v>2</v>
      </c>
      <c r="K137" s="40">
        <v>2</v>
      </c>
      <c r="M137" s="40">
        <v>4</v>
      </c>
      <c r="N137" s="40" t="s">
        <v>1906</v>
      </c>
      <c r="P137" s="40">
        <v>1</v>
      </c>
      <c r="Q137" s="40">
        <v>2</v>
      </c>
      <c r="T137" s="40">
        <v>1</v>
      </c>
      <c r="X137" s="40">
        <v>4</v>
      </c>
      <c r="Y137" s="40">
        <v>1</v>
      </c>
      <c r="AA137" s="40">
        <v>2</v>
      </c>
      <c r="AB137" s="40">
        <v>0</v>
      </c>
      <c r="AE137" s="40">
        <v>2</v>
      </c>
      <c r="AJ137" s="40">
        <v>2</v>
      </c>
      <c r="AY137" s="40">
        <v>2</v>
      </c>
      <c r="BE137" s="40">
        <v>1</v>
      </c>
      <c r="BF137" s="40" t="s">
        <v>1560</v>
      </c>
    </row>
    <row r="138" spans="1:62" s="52" customFormat="1" x14ac:dyDescent="0.2">
      <c r="A138" s="90" t="s">
        <v>1736</v>
      </c>
    </row>
    <row r="139" spans="1:62" x14ac:dyDescent="0.2">
      <c r="A139" s="40" t="s">
        <v>1839</v>
      </c>
      <c r="M139" s="40">
        <v>1</v>
      </c>
      <c r="N139" s="40" t="s">
        <v>1906</v>
      </c>
      <c r="P139" s="40">
        <v>1</v>
      </c>
      <c r="Q139" s="40">
        <v>5</v>
      </c>
      <c r="U139" s="40">
        <v>1</v>
      </c>
      <c r="X139" s="40">
        <v>1</v>
      </c>
      <c r="Y139" s="40">
        <v>2</v>
      </c>
      <c r="Z139" s="40">
        <v>1</v>
      </c>
      <c r="AA139" s="40">
        <v>1</v>
      </c>
      <c r="AB139" s="40">
        <v>1</v>
      </c>
      <c r="AC139" s="40">
        <v>5</v>
      </c>
      <c r="AI139" s="40">
        <v>4</v>
      </c>
      <c r="AJ139" s="40">
        <v>1</v>
      </c>
      <c r="AL139" s="40" t="s">
        <v>1930</v>
      </c>
      <c r="AM139" s="40">
        <v>3</v>
      </c>
      <c r="AO139" s="40">
        <v>1</v>
      </c>
      <c r="AP139" s="40">
        <v>1</v>
      </c>
      <c r="BE139" s="40">
        <v>1</v>
      </c>
      <c r="BF139" s="40" t="s">
        <v>1510</v>
      </c>
      <c r="BG139" s="40">
        <v>4</v>
      </c>
      <c r="BI139" s="40" t="s">
        <v>1909</v>
      </c>
    </row>
    <row r="140" spans="1:62" x14ac:dyDescent="0.2">
      <c r="A140" s="40" t="s">
        <v>1840</v>
      </c>
      <c r="M140" s="40">
        <v>3</v>
      </c>
      <c r="N140" s="40" t="s">
        <v>1906</v>
      </c>
      <c r="P140" s="40">
        <v>1</v>
      </c>
      <c r="Q140" s="40">
        <v>5</v>
      </c>
      <c r="U140" s="40">
        <v>1</v>
      </c>
      <c r="X140" s="40">
        <v>4</v>
      </c>
      <c r="Y140" s="40">
        <v>3</v>
      </c>
      <c r="Z140" s="40">
        <v>1</v>
      </c>
      <c r="AA140" s="40">
        <v>1</v>
      </c>
      <c r="AB140" s="40">
        <v>1</v>
      </c>
      <c r="AC140" s="40">
        <v>5</v>
      </c>
      <c r="AI140" s="40">
        <v>5</v>
      </c>
      <c r="AM140" s="40">
        <v>1</v>
      </c>
      <c r="AO140" s="40">
        <v>1</v>
      </c>
      <c r="AP140" s="40">
        <v>1</v>
      </c>
      <c r="AT140" s="40">
        <v>2</v>
      </c>
      <c r="BE140" s="40">
        <v>1</v>
      </c>
      <c r="BF140" s="40" t="s">
        <v>1509</v>
      </c>
      <c r="BI140" s="40" t="s">
        <v>1905</v>
      </c>
      <c r="BJ140" s="49" t="s">
        <v>1973</v>
      </c>
    </row>
    <row r="141" spans="1:62" x14ac:dyDescent="0.2">
      <c r="A141" s="50" t="s">
        <v>1841</v>
      </c>
      <c r="B141" s="40">
        <v>1</v>
      </c>
      <c r="M141" s="40">
        <v>1</v>
      </c>
      <c r="N141" s="40" t="s">
        <v>1906</v>
      </c>
      <c r="O141" s="40">
        <v>1</v>
      </c>
      <c r="P141" s="40">
        <v>4</v>
      </c>
      <c r="Q141" s="40">
        <v>4</v>
      </c>
      <c r="S141" s="50">
        <v>4</v>
      </c>
      <c r="W141" s="49" t="s">
        <v>1994</v>
      </c>
      <c r="X141" s="40">
        <v>1</v>
      </c>
      <c r="Y141" s="40">
        <v>1</v>
      </c>
      <c r="AA141" s="49" t="s">
        <v>1975</v>
      </c>
      <c r="AB141" s="40">
        <v>1</v>
      </c>
      <c r="AC141" s="40">
        <v>4</v>
      </c>
      <c r="AI141" s="40">
        <v>4</v>
      </c>
      <c r="AM141" s="40">
        <v>4</v>
      </c>
      <c r="BE141" s="40">
        <v>1</v>
      </c>
      <c r="BF141" s="40" t="s">
        <v>1509</v>
      </c>
      <c r="BI141" s="40" t="s">
        <v>1905</v>
      </c>
      <c r="BJ141" s="40" t="s">
        <v>1974</v>
      </c>
    </row>
    <row r="142" spans="1:62" x14ac:dyDescent="0.2">
      <c r="A142" s="50" t="s">
        <v>1842</v>
      </c>
      <c r="M142" s="40">
        <v>3</v>
      </c>
      <c r="N142" s="40" t="s">
        <v>1906</v>
      </c>
      <c r="O142" s="40">
        <v>1</v>
      </c>
      <c r="P142" s="40">
        <v>5</v>
      </c>
      <c r="Q142" s="40">
        <v>7</v>
      </c>
      <c r="S142" s="50">
        <v>5</v>
      </c>
      <c r="W142" s="49" t="s">
        <v>1994</v>
      </c>
      <c r="X142" s="40">
        <v>1</v>
      </c>
      <c r="Y142" s="40">
        <v>1</v>
      </c>
      <c r="AA142" s="49" t="s">
        <v>1975</v>
      </c>
      <c r="AB142" s="40">
        <v>1</v>
      </c>
      <c r="AC142" s="40">
        <v>7</v>
      </c>
      <c r="AI142" s="40">
        <v>7</v>
      </c>
      <c r="AM142" s="40">
        <v>5</v>
      </c>
      <c r="AP142" s="40">
        <v>2</v>
      </c>
      <c r="BE142" s="40">
        <v>1</v>
      </c>
      <c r="BF142" s="40" t="s">
        <v>1509</v>
      </c>
      <c r="BI142" s="40" t="s">
        <v>1905</v>
      </c>
      <c r="BJ142" s="49" t="s">
        <v>1961</v>
      </c>
    </row>
    <row r="143" spans="1:62" x14ac:dyDescent="0.2">
      <c r="A143" s="50" t="s">
        <v>1843</v>
      </c>
      <c r="M143" s="49">
        <v>1</v>
      </c>
      <c r="N143" s="49" t="s">
        <v>1906</v>
      </c>
      <c r="P143" s="40">
        <v>1</v>
      </c>
      <c r="Q143" s="40">
        <v>2</v>
      </c>
      <c r="S143" s="50">
        <v>1</v>
      </c>
      <c r="W143" s="49" t="s">
        <v>1517</v>
      </c>
      <c r="X143" s="40">
        <v>4</v>
      </c>
      <c r="Y143" s="40">
        <v>2</v>
      </c>
      <c r="AA143" s="40">
        <v>1</v>
      </c>
      <c r="AB143" s="40">
        <v>1</v>
      </c>
      <c r="AC143" s="40">
        <v>2</v>
      </c>
      <c r="AI143" s="40">
        <v>2</v>
      </c>
      <c r="AM143" s="40">
        <v>1</v>
      </c>
      <c r="AO143" s="40">
        <v>1</v>
      </c>
      <c r="BE143" s="40">
        <v>1</v>
      </c>
      <c r="BF143" s="40" t="s">
        <v>1509</v>
      </c>
      <c r="BI143" s="40" t="s">
        <v>1909</v>
      </c>
      <c r="BJ143" s="49" t="s">
        <v>1956</v>
      </c>
    </row>
    <row r="144" spans="1:62" s="52" customFormat="1" ht="18" x14ac:dyDescent="0.25">
      <c r="A144" s="89" t="s">
        <v>1737</v>
      </c>
    </row>
    <row r="145" spans="1:62" s="52" customFormat="1" x14ac:dyDescent="0.2">
      <c r="A145" s="90" t="s">
        <v>1738</v>
      </c>
    </row>
    <row r="146" spans="1:62" x14ac:dyDescent="0.2">
      <c r="A146" s="49" t="s">
        <v>1978</v>
      </c>
      <c r="M146" s="40">
        <v>1</v>
      </c>
      <c r="N146" s="40" t="s">
        <v>1907</v>
      </c>
      <c r="BJ146" s="49" t="s">
        <v>1979</v>
      </c>
    </row>
    <row r="147" spans="1:62" s="90" customFormat="1" x14ac:dyDescent="0.2">
      <c r="A147" s="90" t="s">
        <v>1739</v>
      </c>
    </row>
    <row r="148" spans="1:62" x14ac:dyDescent="0.2">
      <c r="A148" s="49" t="s">
        <v>1981</v>
      </c>
      <c r="M148" s="40">
        <v>7</v>
      </c>
      <c r="N148" s="40" t="s">
        <v>1980</v>
      </c>
      <c r="O148" s="40">
        <v>1</v>
      </c>
      <c r="P148" s="40">
        <v>1</v>
      </c>
      <c r="Q148" s="40">
        <v>4</v>
      </c>
      <c r="U148" s="40">
        <v>1</v>
      </c>
      <c r="X148" s="40">
        <v>3</v>
      </c>
      <c r="Y148" s="40">
        <v>2</v>
      </c>
      <c r="Z148" s="40">
        <v>1</v>
      </c>
      <c r="AA148" s="40">
        <v>1</v>
      </c>
      <c r="AB148" s="40">
        <v>1</v>
      </c>
      <c r="AC148" s="40">
        <v>3</v>
      </c>
      <c r="AE148" s="40">
        <v>1</v>
      </c>
      <c r="AI148" s="40">
        <v>4</v>
      </c>
      <c r="AM148" s="40">
        <v>1</v>
      </c>
      <c r="AP148" s="40">
        <v>2</v>
      </c>
      <c r="AU148" s="40">
        <v>1</v>
      </c>
      <c r="BE148" s="40">
        <v>1</v>
      </c>
      <c r="BF148" s="40" t="s">
        <v>1509</v>
      </c>
      <c r="BI148" s="40" t="s">
        <v>1909</v>
      </c>
      <c r="BJ148" s="40" t="s">
        <v>1987</v>
      </c>
    </row>
    <row r="149" spans="1:62" x14ac:dyDescent="0.2">
      <c r="A149" s="49" t="s">
        <v>1982</v>
      </c>
      <c r="O149" s="40">
        <v>1</v>
      </c>
      <c r="P149" s="40">
        <v>1</v>
      </c>
      <c r="Q149" s="40">
        <v>5</v>
      </c>
      <c r="U149" s="40">
        <v>1</v>
      </c>
      <c r="X149" s="40">
        <v>4</v>
      </c>
      <c r="Y149" s="40">
        <v>3</v>
      </c>
      <c r="Z149" s="40">
        <v>1</v>
      </c>
      <c r="AA149" s="40">
        <v>1</v>
      </c>
      <c r="AB149" s="40">
        <v>1</v>
      </c>
      <c r="AC149" s="40">
        <v>4</v>
      </c>
      <c r="AE149" s="40">
        <v>1</v>
      </c>
      <c r="AI149" s="40">
        <v>5</v>
      </c>
      <c r="AM149" s="40">
        <v>1</v>
      </c>
      <c r="AP149" s="40">
        <v>3</v>
      </c>
      <c r="AU149" s="40">
        <v>1</v>
      </c>
      <c r="BE149" s="40">
        <v>1</v>
      </c>
      <c r="BF149" s="40" t="s">
        <v>1509</v>
      </c>
    </row>
    <row r="150" spans="1:62" x14ac:dyDescent="0.2">
      <c r="A150" s="49" t="s">
        <v>1983</v>
      </c>
      <c r="O150" s="40">
        <v>1</v>
      </c>
      <c r="P150" s="40">
        <v>1</v>
      </c>
      <c r="Q150" s="40">
        <v>6</v>
      </c>
      <c r="U150" s="40">
        <v>1</v>
      </c>
      <c r="X150" s="40">
        <v>4</v>
      </c>
      <c r="Y150" s="40">
        <v>3</v>
      </c>
      <c r="Z150" s="40">
        <v>1</v>
      </c>
      <c r="AA150" s="40">
        <v>1</v>
      </c>
      <c r="AB150" s="40">
        <v>1</v>
      </c>
      <c r="AC150" s="40">
        <v>5</v>
      </c>
      <c r="AE150" s="40">
        <v>1</v>
      </c>
      <c r="AI150" s="40">
        <v>6</v>
      </c>
      <c r="AM150" s="40">
        <v>1</v>
      </c>
      <c r="AP150" s="40">
        <v>4</v>
      </c>
      <c r="AU150" s="40">
        <v>1</v>
      </c>
      <c r="BE150" s="40">
        <v>1</v>
      </c>
      <c r="BF150" s="40" t="s">
        <v>1509</v>
      </c>
    </row>
    <row r="151" spans="1:62" x14ac:dyDescent="0.2">
      <c r="A151" s="50" t="s">
        <v>1739</v>
      </c>
      <c r="M151" s="40">
        <v>1</v>
      </c>
      <c r="N151" s="40" t="s">
        <v>1908</v>
      </c>
      <c r="O151" s="40">
        <v>1</v>
      </c>
      <c r="P151" s="40">
        <v>6</v>
      </c>
      <c r="Q151" s="40">
        <v>24</v>
      </c>
      <c r="S151" s="49">
        <v>6</v>
      </c>
      <c r="U151" s="49"/>
      <c r="X151" s="40">
        <v>4</v>
      </c>
      <c r="Y151" s="40">
        <v>2</v>
      </c>
      <c r="Z151" s="40">
        <v>1</v>
      </c>
      <c r="AA151" s="40">
        <v>1</v>
      </c>
      <c r="AB151" s="40">
        <v>1</v>
      </c>
      <c r="AC151" s="40">
        <v>18</v>
      </c>
      <c r="AE151" s="40">
        <v>6</v>
      </c>
      <c r="AI151" s="40">
        <v>24</v>
      </c>
      <c r="AM151" s="40">
        <v>10</v>
      </c>
      <c r="AO151" s="40">
        <v>2</v>
      </c>
      <c r="AP151" s="40">
        <v>6</v>
      </c>
      <c r="AU151" s="40">
        <v>6</v>
      </c>
      <c r="BE151" s="40">
        <v>1</v>
      </c>
      <c r="BF151" s="40" t="s">
        <v>1509</v>
      </c>
    </row>
    <row r="152" spans="1:62" s="52" customFormat="1" x14ac:dyDescent="0.2">
      <c r="A152" s="98" t="s">
        <v>1740</v>
      </c>
    </row>
    <row r="153" spans="1:62" x14ac:dyDescent="0.2">
      <c r="A153" s="49" t="s">
        <v>1988</v>
      </c>
      <c r="M153" s="40">
        <v>2</v>
      </c>
      <c r="N153" s="40" t="s">
        <v>1908</v>
      </c>
      <c r="BJ153" s="49" t="s">
        <v>1979</v>
      </c>
    </row>
    <row r="154" spans="1:62" x14ac:dyDescent="0.2">
      <c r="A154" s="50" t="s">
        <v>1844</v>
      </c>
      <c r="M154" s="40">
        <v>0</v>
      </c>
      <c r="O154" s="40">
        <v>1</v>
      </c>
      <c r="P154" s="40">
        <v>1</v>
      </c>
      <c r="Q154" s="40">
        <v>3</v>
      </c>
      <c r="R154" s="40">
        <v>2</v>
      </c>
      <c r="S154" s="40">
        <v>1</v>
      </c>
      <c r="U154" s="49"/>
      <c r="X154" s="40">
        <v>4</v>
      </c>
      <c r="Y154" s="40">
        <v>2</v>
      </c>
      <c r="Z154" s="40">
        <v>1</v>
      </c>
      <c r="AA154" s="40">
        <v>1</v>
      </c>
      <c r="AB154" s="40">
        <v>1</v>
      </c>
      <c r="AC154" s="40">
        <v>2</v>
      </c>
      <c r="AE154" s="40">
        <v>1</v>
      </c>
      <c r="AI154" s="40">
        <v>3</v>
      </c>
      <c r="AM154" s="40">
        <v>1</v>
      </c>
      <c r="AP154" s="40">
        <v>1</v>
      </c>
      <c r="AU154" s="40">
        <v>1</v>
      </c>
      <c r="BE154" s="40">
        <v>1</v>
      </c>
      <c r="BF154" s="40" t="s">
        <v>1509</v>
      </c>
      <c r="BJ154" s="49" t="s">
        <v>1961</v>
      </c>
    </row>
    <row r="155" spans="1:62" x14ac:dyDescent="0.2">
      <c r="A155" s="50" t="s">
        <v>1845</v>
      </c>
      <c r="M155" s="40">
        <v>7</v>
      </c>
      <c r="N155" s="40" t="s">
        <v>1908</v>
      </c>
      <c r="O155" s="40">
        <v>1</v>
      </c>
      <c r="P155" s="40">
        <v>5</v>
      </c>
      <c r="Q155" s="40">
        <v>20</v>
      </c>
      <c r="S155" s="40">
        <v>5</v>
      </c>
      <c r="U155" s="49"/>
      <c r="X155" s="40">
        <v>4</v>
      </c>
      <c r="Y155" s="40">
        <v>2</v>
      </c>
      <c r="Z155" s="40">
        <v>1</v>
      </c>
      <c r="AA155" s="40">
        <v>1</v>
      </c>
      <c r="AB155" s="40">
        <v>1</v>
      </c>
      <c r="AC155" s="40">
        <v>15</v>
      </c>
      <c r="AE155" s="40">
        <v>5</v>
      </c>
      <c r="AI155" s="40">
        <v>20</v>
      </c>
      <c r="AM155" s="40">
        <v>10</v>
      </c>
      <c r="AP155" s="40">
        <v>5</v>
      </c>
      <c r="AU155" s="40">
        <v>5</v>
      </c>
      <c r="BE155" s="40">
        <v>1</v>
      </c>
      <c r="BF155" s="40" t="s">
        <v>1509</v>
      </c>
      <c r="BJ155" s="49" t="s">
        <v>1989</v>
      </c>
    </row>
    <row r="156" spans="1:62" x14ac:dyDescent="0.2">
      <c r="A156" s="50" t="s">
        <v>1846</v>
      </c>
      <c r="M156" s="40">
        <v>0</v>
      </c>
      <c r="P156" s="40">
        <v>1</v>
      </c>
      <c r="Q156" s="40">
        <v>3</v>
      </c>
      <c r="S156" s="50">
        <v>1</v>
      </c>
      <c r="X156" s="40">
        <v>3</v>
      </c>
      <c r="Y156" s="40">
        <v>1</v>
      </c>
      <c r="AA156" s="40">
        <v>1</v>
      </c>
      <c r="AB156" s="40">
        <v>1</v>
      </c>
      <c r="AC156" s="40">
        <v>2</v>
      </c>
      <c r="AE156" s="40">
        <v>1</v>
      </c>
      <c r="AI156" s="40">
        <v>3</v>
      </c>
      <c r="AM156" s="40">
        <v>1</v>
      </c>
      <c r="AP156" s="40">
        <v>1</v>
      </c>
      <c r="AU156" s="40">
        <v>1</v>
      </c>
      <c r="BE156" s="40">
        <v>1</v>
      </c>
      <c r="BF156" s="40" t="s">
        <v>1509</v>
      </c>
      <c r="BI156" s="40" t="s">
        <v>1909</v>
      </c>
      <c r="BJ156" s="49" t="s">
        <v>1990</v>
      </c>
    </row>
    <row r="157" spans="1:62" s="52" customFormat="1" x14ac:dyDescent="0.2">
      <c r="A157" s="98" t="s">
        <v>1741</v>
      </c>
    </row>
    <row r="158" spans="1:62" x14ac:dyDescent="0.2">
      <c r="A158" s="50" t="s">
        <v>1847</v>
      </c>
      <c r="M158" s="40">
        <v>1</v>
      </c>
      <c r="N158" s="40" t="s">
        <v>1908</v>
      </c>
      <c r="P158" s="40">
        <v>1</v>
      </c>
      <c r="Q158" s="40">
        <v>1</v>
      </c>
      <c r="S158" s="40">
        <v>1</v>
      </c>
      <c r="X158" s="40">
        <v>5</v>
      </c>
      <c r="Y158" s="40">
        <v>1</v>
      </c>
      <c r="AA158" s="40">
        <v>1</v>
      </c>
      <c r="AB158" s="40">
        <v>1</v>
      </c>
      <c r="AE158" s="40">
        <v>1</v>
      </c>
      <c r="AI158" s="40">
        <v>1</v>
      </c>
      <c r="AU158" s="40">
        <v>1</v>
      </c>
      <c r="BE158" s="40">
        <v>1</v>
      </c>
      <c r="BF158" s="40" t="s">
        <v>1509</v>
      </c>
    </row>
    <row r="159" spans="1:62" x14ac:dyDescent="0.2">
      <c r="A159" s="50" t="s">
        <v>1848</v>
      </c>
      <c r="M159" s="49">
        <v>1</v>
      </c>
      <c r="N159" s="49" t="s">
        <v>1908</v>
      </c>
      <c r="O159" s="40">
        <v>1</v>
      </c>
      <c r="P159" s="40">
        <v>3</v>
      </c>
      <c r="Q159" s="40">
        <v>7</v>
      </c>
      <c r="S159" s="40">
        <v>3</v>
      </c>
      <c r="X159" s="40">
        <v>4</v>
      </c>
      <c r="Y159" s="40">
        <v>2</v>
      </c>
      <c r="Z159" s="40">
        <v>1</v>
      </c>
      <c r="AA159" s="49" t="s">
        <v>1992</v>
      </c>
      <c r="AB159" s="40">
        <v>1</v>
      </c>
      <c r="AC159" s="40">
        <v>7</v>
      </c>
      <c r="AI159" s="40">
        <v>7</v>
      </c>
      <c r="AM159" s="40">
        <v>3</v>
      </c>
      <c r="AO159" s="40">
        <v>1</v>
      </c>
      <c r="AP159" s="40">
        <v>3</v>
      </c>
      <c r="BE159" s="40">
        <v>1</v>
      </c>
      <c r="BF159" s="40" t="s">
        <v>1509</v>
      </c>
      <c r="BJ159" s="49" t="s">
        <v>1993</v>
      </c>
    </row>
    <row r="160" spans="1:62" x14ac:dyDescent="0.2">
      <c r="A160" s="50" t="s">
        <v>1849</v>
      </c>
      <c r="M160" s="40">
        <v>1</v>
      </c>
      <c r="N160" s="40" t="s">
        <v>1908</v>
      </c>
      <c r="O160" s="40">
        <v>1</v>
      </c>
      <c r="P160" s="40">
        <v>1</v>
      </c>
      <c r="Q160" s="40">
        <v>4</v>
      </c>
      <c r="R160" s="40">
        <v>2</v>
      </c>
      <c r="U160" s="49">
        <v>1</v>
      </c>
      <c r="X160" s="40">
        <v>4</v>
      </c>
      <c r="Y160" s="40">
        <v>2</v>
      </c>
      <c r="Z160" s="40">
        <v>1</v>
      </c>
      <c r="AA160" s="49" t="s">
        <v>1992</v>
      </c>
      <c r="AB160" s="40">
        <v>1</v>
      </c>
      <c r="AC160" s="40">
        <v>4</v>
      </c>
      <c r="AI160" s="40">
        <v>4</v>
      </c>
      <c r="AM160" s="40">
        <v>1</v>
      </c>
      <c r="AO160" s="40">
        <v>1</v>
      </c>
      <c r="AP160" s="40">
        <v>1</v>
      </c>
      <c r="AT160" s="40">
        <v>1</v>
      </c>
      <c r="BE160" s="40">
        <v>1</v>
      </c>
      <c r="BF160" s="40" t="s">
        <v>1509</v>
      </c>
    </row>
    <row r="161" spans="1:62" x14ac:dyDescent="0.2">
      <c r="A161" s="50" t="s">
        <v>1850</v>
      </c>
      <c r="M161" s="49">
        <v>1</v>
      </c>
      <c r="N161" s="49" t="s">
        <v>1908</v>
      </c>
      <c r="O161" s="40">
        <v>1</v>
      </c>
      <c r="P161" s="40">
        <v>2</v>
      </c>
      <c r="Q161" s="40">
        <v>6</v>
      </c>
      <c r="S161" s="50">
        <v>2</v>
      </c>
      <c r="X161" s="40">
        <v>1</v>
      </c>
      <c r="Y161" s="40">
        <v>1</v>
      </c>
      <c r="AA161" s="49" t="s">
        <v>1975</v>
      </c>
      <c r="AB161" s="40">
        <v>0</v>
      </c>
      <c r="AC161" s="40">
        <v>6</v>
      </c>
      <c r="AI161" s="40">
        <v>6</v>
      </c>
      <c r="AM161" s="40">
        <v>1</v>
      </c>
      <c r="AO161" s="40">
        <v>1</v>
      </c>
      <c r="AP161" s="40">
        <v>1</v>
      </c>
      <c r="BE161" s="40">
        <v>1</v>
      </c>
      <c r="BF161" s="40" t="s">
        <v>1509</v>
      </c>
      <c r="BJ161" s="49" t="s">
        <v>1991</v>
      </c>
    </row>
    <row r="162" spans="1:62" x14ac:dyDescent="0.2">
      <c r="A162" s="50" t="s">
        <v>1851</v>
      </c>
      <c r="M162" s="49">
        <v>1</v>
      </c>
      <c r="N162" s="49" t="s">
        <v>1908</v>
      </c>
      <c r="P162" s="40">
        <v>1</v>
      </c>
      <c r="Q162" s="40">
        <v>2</v>
      </c>
      <c r="S162" s="40">
        <v>1</v>
      </c>
      <c r="X162" s="40">
        <v>5</v>
      </c>
      <c r="Y162" s="40">
        <v>1</v>
      </c>
      <c r="AA162" s="40">
        <v>1</v>
      </c>
      <c r="AB162" s="40">
        <v>1</v>
      </c>
      <c r="AC162" s="40">
        <v>1</v>
      </c>
      <c r="AE162" s="40">
        <v>1</v>
      </c>
      <c r="AI162" s="40">
        <v>2</v>
      </c>
      <c r="AO162" s="40">
        <v>1</v>
      </c>
      <c r="AU162" s="40">
        <v>1</v>
      </c>
      <c r="BE162" s="40">
        <v>1</v>
      </c>
      <c r="BF162" s="40" t="s">
        <v>1509</v>
      </c>
      <c r="BJ162" s="49" t="s">
        <v>1991</v>
      </c>
    </row>
    <row r="163" spans="1:62" s="52" customFormat="1" x14ac:dyDescent="0.2">
      <c r="A163" s="98" t="s">
        <v>1742</v>
      </c>
    </row>
    <row r="164" spans="1:62" x14ac:dyDescent="0.2">
      <c r="A164" s="50" t="s">
        <v>1852</v>
      </c>
      <c r="M164" s="40">
        <v>1</v>
      </c>
      <c r="N164" s="40" t="s">
        <v>1906</v>
      </c>
      <c r="P164" s="40">
        <v>1</v>
      </c>
      <c r="Q164" s="40">
        <v>3</v>
      </c>
      <c r="U164" s="40">
        <v>1</v>
      </c>
      <c r="X164" s="40">
        <v>5</v>
      </c>
      <c r="Y164" s="40">
        <v>1</v>
      </c>
      <c r="AA164" s="40">
        <v>1</v>
      </c>
      <c r="AB164" s="40">
        <v>1</v>
      </c>
      <c r="AC164" s="40">
        <v>2</v>
      </c>
      <c r="AE164" s="40">
        <v>1</v>
      </c>
      <c r="AI164" s="40">
        <v>3</v>
      </c>
      <c r="AM164" s="40">
        <v>1</v>
      </c>
      <c r="AT164" s="40">
        <v>1</v>
      </c>
      <c r="AU164" s="40">
        <v>1</v>
      </c>
      <c r="BE164" s="40">
        <v>1</v>
      </c>
      <c r="BF164" s="40" t="s">
        <v>1509</v>
      </c>
    </row>
    <row r="165" spans="1:62" x14ac:dyDescent="0.2">
      <c r="A165" s="50" t="s">
        <v>1853</v>
      </c>
      <c r="M165" s="40">
        <v>1</v>
      </c>
      <c r="N165" s="40" t="s">
        <v>1906</v>
      </c>
      <c r="P165" s="40">
        <v>1</v>
      </c>
      <c r="Q165" s="40">
        <v>3</v>
      </c>
      <c r="S165" s="40">
        <v>1</v>
      </c>
      <c r="T165" s="49"/>
      <c r="X165" s="40">
        <v>4</v>
      </c>
      <c r="Y165" s="40">
        <v>2</v>
      </c>
      <c r="Z165" s="40">
        <v>1</v>
      </c>
      <c r="AA165" s="40">
        <v>1</v>
      </c>
      <c r="AB165" s="40">
        <v>1</v>
      </c>
      <c r="AC165" s="40">
        <v>3</v>
      </c>
      <c r="AI165" s="40">
        <v>3</v>
      </c>
      <c r="AM165" s="40">
        <v>2</v>
      </c>
      <c r="AO165" s="40">
        <v>1</v>
      </c>
      <c r="BE165" s="40">
        <v>1</v>
      </c>
      <c r="BF165" s="40" t="s">
        <v>1509</v>
      </c>
      <c r="BJ165" s="49" t="s">
        <v>1995</v>
      </c>
    </row>
    <row r="166" spans="1:62" x14ac:dyDescent="0.2">
      <c r="A166" s="50" t="s">
        <v>1854</v>
      </c>
      <c r="M166" s="40">
        <v>1</v>
      </c>
      <c r="N166" s="40" t="s">
        <v>1906</v>
      </c>
      <c r="P166" s="40">
        <v>1</v>
      </c>
      <c r="Q166" s="40">
        <v>5</v>
      </c>
      <c r="R166" s="40">
        <v>3</v>
      </c>
      <c r="U166" s="40">
        <v>1</v>
      </c>
      <c r="X166" s="40">
        <v>4</v>
      </c>
      <c r="Y166" s="40">
        <v>2</v>
      </c>
      <c r="Z166" s="40">
        <v>1</v>
      </c>
      <c r="AA166" s="40">
        <v>1</v>
      </c>
      <c r="AB166" s="40">
        <v>1</v>
      </c>
      <c r="AC166" s="40">
        <v>5</v>
      </c>
      <c r="AI166" s="40">
        <v>5</v>
      </c>
      <c r="AM166" s="40">
        <v>4</v>
      </c>
      <c r="AT166" s="40">
        <v>1</v>
      </c>
      <c r="BE166" s="40">
        <v>1</v>
      </c>
      <c r="BF166" s="40" t="s">
        <v>1509</v>
      </c>
      <c r="BJ166" s="49" t="s">
        <v>1961</v>
      </c>
    </row>
    <row r="167" spans="1:62" s="52" customFormat="1" x14ac:dyDescent="0.2">
      <c r="A167" s="98" t="s">
        <v>1743</v>
      </c>
    </row>
    <row r="168" spans="1:62" x14ac:dyDescent="0.2">
      <c r="A168" s="50" t="s">
        <v>1855</v>
      </c>
      <c r="M168" s="40">
        <v>3</v>
      </c>
      <c r="N168" s="40" t="s">
        <v>1906</v>
      </c>
      <c r="P168" s="40">
        <v>1</v>
      </c>
      <c r="Q168" s="40">
        <v>3</v>
      </c>
      <c r="S168" s="40">
        <v>1</v>
      </c>
      <c r="X168" s="40">
        <v>5</v>
      </c>
      <c r="Y168" s="40">
        <v>1</v>
      </c>
      <c r="AA168" s="40">
        <v>2</v>
      </c>
      <c r="AB168" s="40">
        <v>0</v>
      </c>
      <c r="AC168" s="40">
        <v>2</v>
      </c>
      <c r="AE168" s="40">
        <v>1</v>
      </c>
      <c r="AF168" s="40">
        <v>2</v>
      </c>
      <c r="AI168" s="40">
        <v>3</v>
      </c>
      <c r="AM168" s="40">
        <v>1</v>
      </c>
      <c r="AO168" s="40">
        <v>1</v>
      </c>
      <c r="BE168" s="40">
        <v>1</v>
      </c>
      <c r="BF168" s="40" t="s">
        <v>1509</v>
      </c>
      <c r="BI168" s="40" t="s">
        <v>1909</v>
      </c>
      <c r="BJ168" s="40" t="s">
        <v>1996</v>
      </c>
    </row>
    <row r="169" spans="1:62" x14ac:dyDescent="0.2">
      <c r="A169" s="50" t="s">
        <v>1856</v>
      </c>
      <c r="M169" s="49">
        <v>3</v>
      </c>
      <c r="N169" s="49" t="s">
        <v>1906</v>
      </c>
      <c r="P169" s="40">
        <v>1</v>
      </c>
      <c r="Q169" s="40">
        <v>3</v>
      </c>
      <c r="S169" s="40">
        <v>1</v>
      </c>
      <c r="X169" s="40">
        <v>5</v>
      </c>
      <c r="Y169" s="40">
        <v>1</v>
      </c>
      <c r="AA169" s="40">
        <v>2</v>
      </c>
      <c r="AB169" s="40">
        <v>0</v>
      </c>
      <c r="AC169" s="40">
        <v>2</v>
      </c>
      <c r="AE169" s="40">
        <v>1</v>
      </c>
      <c r="AF169" s="40">
        <v>2</v>
      </c>
      <c r="AI169" s="40">
        <v>3</v>
      </c>
      <c r="AM169" s="40">
        <v>1</v>
      </c>
      <c r="AO169" s="40">
        <v>1</v>
      </c>
      <c r="BE169" s="40">
        <v>1</v>
      </c>
      <c r="BF169" s="40" t="s">
        <v>1509</v>
      </c>
      <c r="BI169" s="40" t="s">
        <v>1909</v>
      </c>
      <c r="BJ169" s="49" t="s">
        <v>1991</v>
      </c>
    </row>
    <row r="170" spans="1:62" x14ac:dyDescent="0.2">
      <c r="A170" s="50" t="s">
        <v>1857</v>
      </c>
      <c r="M170" s="49">
        <v>3</v>
      </c>
      <c r="N170" s="49" t="s">
        <v>1906</v>
      </c>
      <c r="P170" s="40">
        <v>1</v>
      </c>
      <c r="Q170" s="40">
        <v>3</v>
      </c>
      <c r="S170" s="40">
        <v>1</v>
      </c>
      <c r="X170" s="40">
        <v>5</v>
      </c>
      <c r="Y170" s="40">
        <v>1</v>
      </c>
      <c r="AA170" s="40">
        <v>2</v>
      </c>
      <c r="AB170" s="40">
        <v>0</v>
      </c>
      <c r="AC170" s="40">
        <v>2</v>
      </c>
      <c r="AE170" s="40">
        <v>1</v>
      </c>
      <c r="AF170" s="40">
        <v>2</v>
      </c>
      <c r="AI170" s="40">
        <v>3</v>
      </c>
      <c r="AM170" s="40">
        <v>1</v>
      </c>
      <c r="AO170" s="40">
        <v>1</v>
      </c>
      <c r="BE170" s="40">
        <v>1</v>
      </c>
      <c r="BF170" s="40" t="s">
        <v>1509</v>
      </c>
      <c r="BI170" s="40" t="s">
        <v>1909</v>
      </c>
      <c r="BJ170" s="49" t="s">
        <v>1991</v>
      </c>
    </row>
    <row r="171" spans="1:62" x14ac:dyDescent="0.2">
      <c r="A171" s="50" t="s">
        <v>1858</v>
      </c>
      <c r="M171" s="40">
        <v>0</v>
      </c>
      <c r="P171" s="40">
        <v>1</v>
      </c>
      <c r="Q171" s="40">
        <v>1</v>
      </c>
      <c r="S171" s="49"/>
      <c r="T171" s="49"/>
      <c r="V171" s="49">
        <v>1</v>
      </c>
      <c r="W171" s="49"/>
      <c r="X171" s="40">
        <v>5</v>
      </c>
      <c r="Y171" s="40">
        <v>1</v>
      </c>
      <c r="AA171" s="40">
        <v>2</v>
      </c>
      <c r="AB171" s="40">
        <v>1</v>
      </c>
      <c r="AC171" s="40">
        <v>1</v>
      </c>
      <c r="AI171" s="40">
        <v>1</v>
      </c>
      <c r="AM171" s="40">
        <v>1</v>
      </c>
      <c r="BE171" s="40">
        <v>1</v>
      </c>
      <c r="BF171" s="40" t="s">
        <v>1509</v>
      </c>
      <c r="BI171" s="40" t="s">
        <v>1910</v>
      </c>
      <c r="BJ171" s="49" t="s">
        <v>1997</v>
      </c>
    </row>
    <row r="172" spans="1:62" x14ac:dyDescent="0.2">
      <c r="A172" s="50" t="s">
        <v>1859</v>
      </c>
      <c r="M172" s="40">
        <v>0</v>
      </c>
      <c r="P172" s="40">
        <v>1</v>
      </c>
      <c r="Q172" s="40">
        <v>1</v>
      </c>
      <c r="S172" s="40">
        <v>1</v>
      </c>
      <c r="W172" s="49"/>
      <c r="X172" s="40">
        <v>4</v>
      </c>
      <c r="Y172" s="40">
        <v>1</v>
      </c>
      <c r="AA172" s="40">
        <v>1</v>
      </c>
      <c r="AB172" s="40">
        <v>1</v>
      </c>
      <c r="AC172" s="40">
        <v>1</v>
      </c>
      <c r="AI172" s="40">
        <v>1</v>
      </c>
      <c r="AM172" s="40">
        <v>1</v>
      </c>
      <c r="BE172" s="40">
        <v>1</v>
      </c>
      <c r="BF172" s="40" t="s">
        <v>1509</v>
      </c>
      <c r="BJ172" s="49" t="s">
        <v>1961</v>
      </c>
    </row>
    <row r="173" spans="1:62" x14ac:dyDescent="0.2">
      <c r="A173" s="50" t="s">
        <v>1860</v>
      </c>
      <c r="M173" s="40">
        <v>3</v>
      </c>
      <c r="N173" s="40" t="s">
        <v>1906</v>
      </c>
      <c r="P173" s="40">
        <v>1</v>
      </c>
      <c r="Q173" s="40">
        <v>2</v>
      </c>
      <c r="S173" s="40">
        <v>1</v>
      </c>
      <c r="W173" s="49"/>
      <c r="X173" s="40">
        <v>4</v>
      </c>
      <c r="Y173" s="40">
        <v>1</v>
      </c>
      <c r="AA173" s="40">
        <v>1</v>
      </c>
      <c r="AB173" s="40">
        <v>1</v>
      </c>
      <c r="AC173" s="40">
        <v>2</v>
      </c>
      <c r="AI173" s="40">
        <v>2</v>
      </c>
      <c r="AM173" s="40">
        <v>2</v>
      </c>
      <c r="BE173" s="40">
        <v>1</v>
      </c>
      <c r="BF173" s="40" t="s">
        <v>1509</v>
      </c>
      <c r="BJ173" s="49" t="s">
        <v>1961</v>
      </c>
    </row>
    <row r="174" spans="1:62" x14ac:dyDescent="0.2">
      <c r="A174" s="50" t="s">
        <v>1861</v>
      </c>
      <c r="M174" s="40">
        <v>3</v>
      </c>
      <c r="N174" s="40" t="s">
        <v>1906</v>
      </c>
      <c r="P174" s="40">
        <v>1</v>
      </c>
      <c r="Q174" s="40">
        <v>1</v>
      </c>
      <c r="S174" s="40">
        <v>1</v>
      </c>
      <c r="X174" s="40">
        <v>4</v>
      </c>
      <c r="Y174" s="40">
        <v>1</v>
      </c>
      <c r="AA174" s="40">
        <v>1</v>
      </c>
      <c r="AB174" s="40">
        <v>1</v>
      </c>
      <c r="AC174" s="40">
        <v>1</v>
      </c>
      <c r="AI174" s="40">
        <v>1</v>
      </c>
      <c r="AM174" s="40">
        <v>1</v>
      </c>
      <c r="BE174" s="40">
        <v>1</v>
      </c>
      <c r="BF174" s="40" t="s">
        <v>1509</v>
      </c>
      <c r="BJ174" s="49" t="s">
        <v>1998</v>
      </c>
    </row>
    <row r="175" spans="1:62" x14ac:dyDescent="0.2">
      <c r="A175" s="50" t="s">
        <v>1862</v>
      </c>
      <c r="D175" s="40">
        <v>1</v>
      </c>
      <c r="E175" s="49">
        <v>1</v>
      </c>
      <c r="G175" s="40">
        <v>1</v>
      </c>
      <c r="I175" s="40">
        <v>1</v>
      </c>
      <c r="J175" s="40">
        <v>1</v>
      </c>
      <c r="M175" s="40">
        <v>0</v>
      </c>
      <c r="P175" s="40">
        <v>3</v>
      </c>
      <c r="Q175" s="40">
        <v>10</v>
      </c>
      <c r="S175" s="40">
        <v>3</v>
      </c>
      <c r="U175" s="49"/>
      <c r="X175" s="40">
        <v>4</v>
      </c>
      <c r="Y175" s="40">
        <v>1</v>
      </c>
      <c r="AA175" s="40">
        <v>1</v>
      </c>
      <c r="AB175" s="40">
        <v>1</v>
      </c>
      <c r="AC175" s="40">
        <v>5</v>
      </c>
      <c r="AE175" s="40">
        <v>5</v>
      </c>
      <c r="AI175" s="40">
        <v>8</v>
      </c>
      <c r="AJ175" s="40">
        <v>1</v>
      </c>
      <c r="AK175" s="40">
        <v>1</v>
      </c>
      <c r="AM175" s="40">
        <v>5</v>
      </c>
      <c r="AU175" s="40">
        <v>3</v>
      </c>
      <c r="AY175" s="40">
        <v>1</v>
      </c>
      <c r="BE175" s="40">
        <v>1</v>
      </c>
      <c r="BF175" s="40" t="s">
        <v>1560</v>
      </c>
      <c r="BI175" s="40" t="s">
        <v>1909</v>
      </c>
      <c r="BJ175" s="49" t="s">
        <v>1999</v>
      </c>
    </row>
    <row r="176" spans="1:62" s="52" customFormat="1" x14ac:dyDescent="0.2">
      <c r="A176" s="98" t="s">
        <v>1744</v>
      </c>
    </row>
    <row r="177" spans="1:62" x14ac:dyDescent="0.2">
      <c r="A177" s="50" t="s">
        <v>1863</v>
      </c>
      <c r="M177" s="40">
        <v>1</v>
      </c>
      <c r="N177" s="40" t="s">
        <v>1906</v>
      </c>
      <c r="O177" s="40">
        <v>1</v>
      </c>
      <c r="P177" s="40">
        <v>2</v>
      </c>
      <c r="Q177" s="40">
        <v>8</v>
      </c>
      <c r="U177" s="49">
        <v>2</v>
      </c>
      <c r="X177" s="49" t="s">
        <v>2038</v>
      </c>
      <c r="Y177" s="40">
        <v>4</v>
      </c>
      <c r="Z177" s="49" t="s">
        <v>2001</v>
      </c>
      <c r="AA177" s="49" t="s">
        <v>2002</v>
      </c>
      <c r="AB177" s="40">
        <v>1</v>
      </c>
      <c r="AC177" s="40">
        <v>8</v>
      </c>
      <c r="AI177" s="40">
        <v>8</v>
      </c>
      <c r="AM177" s="40">
        <v>2</v>
      </c>
      <c r="AO177" s="40">
        <v>1</v>
      </c>
      <c r="AP177" s="40">
        <v>2</v>
      </c>
      <c r="AT177" s="40">
        <v>3</v>
      </c>
      <c r="BE177" s="40">
        <v>1</v>
      </c>
      <c r="BF177" s="40" t="s">
        <v>1509</v>
      </c>
      <c r="BJ177" s="40" t="s">
        <v>2000</v>
      </c>
    </row>
    <row r="178" spans="1:62" x14ac:dyDescent="0.2">
      <c r="A178" s="50" t="s">
        <v>1864</v>
      </c>
      <c r="M178" s="40">
        <v>1</v>
      </c>
      <c r="N178" s="40" t="s">
        <v>1906</v>
      </c>
      <c r="O178" s="40">
        <v>1</v>
      </c>
      <c r="P178" s="40">
        <v>4</v>
      </c>
      <c r="Q178" s="40">
        <v>28</v>
      </c>
      <c r="U178" s="40">
        <v>4</v>
      </c>
      <c r="X178" s="40">
        <v>4</v>
      </c>
      <c r="Y178" s="40">
        <v>3</v>
      </c>
      <c r="Z178" s="40">
        <v>1</v>
      </c>
      <c r="AA178" s="40">
        <v>1</v>
      </c>
      <c r="AB178" s="40">
        <v>1</v>
      </c>
      <c r="AC178" s="40">
        <v>28</v>
      </c>
      <c r="AI178" s="40">
        <v>28</v>
      </c>
      <c r="AM178" s="40">
        <v>12</v>
      </c>
      <c r="AO178" s="40">
        <v>7</v>
      </c>
      <c r="AP178" s="40">
        <v>4</v>
      </c>
      <c r="AT178" s="40">
        <v>5</v>
      </c>
      <c r="BE178" s="40">
        <v>1</v>
      </c>
      <c r="BF178" s="40" t="s">
        <v>1509</v>
      </c>
      <c r="BI178" s="40" t="s">
        <v>1909</v>
      </c>
      <c r="BJ178" s="40" t="s">
        <v>2003</v>
      </c>
    </row>
    <row r="179" spans="1:62" x14ac:dyDescent="0.2">
      <c r="A179" s="50" t="s">
        <v>1865</v>
      </c>
      <c r="M179" s="40">
        <v>4</v>
      </c>
      <c r="N179" s="40" t="s">
        <v>1906</v>
      </c>
      <c r="O179" s="40">
        <v>1</v>
      </c>
      <c r="P179" s="40">
        <v>6</v>
      </c>
      <c r="Q179" s="40">
        <v>31</v>
      </c>
      <c r="S179" s="40">
        <v>1</v>
      </c>
      <c r="U179" s="40">
        <v>5</v>
      </c>
      <c r="X179" s="40">
        <v>4</v>
      </c>
      <c r="Y179" s="40">
        <v>2</v>
      </c>
      <c r="Z179" s="40">
        <v>1</v>
      </c>
      <c r="AA179" s="40">
        <v>1</v>
      </c>
      <c r="AB179" s="40">
        <v>1</v>
      </c>
      <c r="AC179" s="40">
        <v>30</v>
      </c>
      <c r="AE179" s="40">
        <v>1</v>
      </c>
      <c r="AF179" s="40">
        <v>0</v>
      </c>
      <c r="AI179" s="40">
        <v>31</v>
      </c>
      <c r="AM179" s="40">
        <v>10</v>
      </c>
      <c r="AO179" s="40">
        <v>10</v>
      </c>
      <c r="AP179" s="40">
        <v>5</v>
      </c>
      <c r="AT179" s="40">
        <v>5</v>
      </c>
      <c r="AU179" s="40">
        <v>1</v>
      </c>
      <c r="BE179" s="49">
        <v>0</v>
      </c>
      <c r="BF179" s="40" t="s">
        <v>1509</v>
      </c>
      <c r="BJ179" s="40" t="s">
        <v>2004</v>
      </c>
    </row>
    <row r="180" spans="1:62" x14ac:dyDescent="0.2">
      <c r="A180" s="50" t="s">
        <v>1866</v>
      </c>
      <c r="M180" s="40">
        <v>1</v>
      </c>
      <c r="N180" s="40" t="s">
        <v>1906</v>
      </c>
      <c r="O180" s="40">
        <v>1</v>
      </c>
      <c r="P180" s="40">
        <v>3</v>
      </c>
      <c r="Q180" s="40">
        <v>7</v>
      </c>
      <c r="S180" s="40">
        <v>2</v>
      </c>
      <c r="U180" s="49">
        <v>1</v>
      </c>
      <c r="X180" s="40">
        <v>3</v>
      </c>
      <c r="Y180" s="40">
        <v>2</v>
      </c>
      <c r="Z180" s="40">
        <v>1</v>
      </c>
      <c r="AA180" s="49" t="s">
        <v>1992</v>
      </c>
      <c r="AB180" s="40">
        <v>1</v>
      </c>
      <c r="AC180" s="40">
        <v>7</v>
      </c>
      <c r="AI180" s="40">
        <v>7</v>
      </c>
      <c r="AM180" s="40">
        <v>3</v>
      </c>
      <c r="AO180" s="40">
        <v>3</v>
      </c>
      <c r="AP180" s="40">
        <v>1</v>
      </c>
      <c r="BE180" s="40">
        <v>1</v>
      </c>
      <c r="BF180" s="40" t="s">
        <v>1509</v>
      </c>
      <c r="BI180" s="40" t="s">
        <v>1905</v>
      </c>
      <c r="BJ180" s="49" t="s">
        <v>2005</v>
      </c>
    </row>
    <row r="181" spans="1:62" s="52" customFormat="1" ht="18" x14ac:dyDescent="0.25">
      <c r="A181" s="99" t="s">
        <v>1745</v>
      </c>
    </row>
    <row r="182" spans="1:62" s="52" customFormat="1" x14ac:dyDescent="0.2">
      <c r="A182" s="98" t="s">
        <v>1746</v>
      </c>
    </row>
    <row r="183" spans="1:62" x14ac:dyDescent="0.2">
      <c r="A183" s="50" t="s">
        <v>1867</v>
      </c>
      <c r="M183" s="40">
        <v>2</v>
      </c>
      <c r="N183" s="40" t="s">
        <v>2006</v>
      </c>
      <c r="P183" s="40">
        <v>1</v>
      </c>
      <c r="Q183" s="40">
        <v>4</v>
      </c>
      <c r="U183" s="49">
        <v>1</v>
      </c>
      <c r="V183" s="49"/>
      <c r="W183" s="49" t="s">
        <v>1517</v>
      </c>
      <c r="X183" s="40">
        <v>4</v>
      </c>
      <c r="Y183" s="40">
        <v>2</v>
      </c>
      <c r="Z183" s="50">
        <v>1</v>
      </c>
      <c r="AA183" s="50">
        <v>1</v>
      </c>
      <c r="AB183" s="40">
        <v>1</v>
      </c>
      <c r="AC183" s="40">
        <v>4</v>
      </c>
      <c r="AI183" s="40">
        <v>4</v>
      </c>
      <c r="AM183" s="40">
        <v>2</v>
      </c>
      <c r="AO183" s="40">
        <v>1</v>
      </c>
      <c r="AT183" s="40">
        <v>1</v>
      </c>
      <c r="BE183" s="40">
        <v>1</v>
      </c>
      <c r="BF183" s="40" t="s">
        <v>1509</v>
      </c>
      <c r="BI183" s="40" t="s">
        <v>1905</v>
      </c>
    </row>
    <row r="184" spans="1:62" x14ac:dyDescent="0.2">
      <c r="A184" s="50" t="s">
        <v>1868</v>
      </c>
      <c r="M184" s="40">
        <v>2</v>
      </c>
      <c r="N184" s="40" t="s">
        <v>1908</v>
      </c>
      <c r="P184" s="40">
        <v>1</v>
      </c>
      <c r="Q184" s="40">
        <v>2</v>
      </c>
      <c r="S184" s="40">
        <v>1</v>
      </c>
      <c r="V184" s="49"/>
      <c r="X184" s="40">
        <v>5</v>
      </c>
      <c r="Y184" s="40">
        <v>1</v>
      </c>
      <c r="AA184" s="40">
        <v>1</v>
      </c>
      <c r="AB184" s="40">
        <v>1</v>
      </c>
      <c r="AC184" s="40">
        <v>2</v>
      </c>
      <c r="AI184" s="40">
        <v>2</v>
      </c>
      <c r="AM184" s="40">
        <v>1</v>
      </c>
      <c r="AO184" s="40">
        <v>1</v>
      </c>
      <c r="BE184" s="40">
        <v>1</v>
      </c>
      <c r="BF184" s="40" t="s">
        <v>1509</v>
      </c>
    </row>
    <row r="185" spans="1:62" x14ac:dyDescent="0.2">
      <c r="A185" s="50" t="s">
        <v>1869</v>
      </c>
      <c r="M185" s="40">
        <v>2</v>
      </c>
      <c r="N185" s="40" t="s">
        <v>1967</v>
      </c>
      <c r="P185" s="40">
        <v>1</v>
      </c>
      <c r="Q185" s="40">
        <v>2</v>
      </c>
      <c r="S185" s="40">
        <v>1</v>
      </c>
      <c r="X185" s="40">
        <v>4</v>
      </c>
      <c r="AA185" s="40">
        <v>1</v>
      </c>
      <c r="AB185" s="40">
        <v>1</v>
      </c>
      <c r="AC185" s="40">
        <v>2</v>
      </c>
      <c r="AI185" s="40">
        <v>2</v>
      </c>
      <c r="AM185" s="40">
        <v>1</v>
      </c>
      <c r="AO185" s="40">
        <v>1</v>
      </c>
      <c r="BE185" s="40">
        <v>1</v>
      </c>
      <c r="BF185" s="40" t="s">
        <v>1509</v>
      </c>
    </row>
    <row r="186" spans="1:62" x14ac:dyDescent="0.2">
      <c r="A186" s="50" t="s">
        <v>1870</v>
      </c>
      <c r="M186" s="40">
        <v>7</v>
      </c>
      <c r="N186" s="40" t="s">
        <v>1907</v>
      </c>
      <c r="P186" s="40">
        <v>1</v>
      </c>
      <c r="Q186" s="40">
        <v>1</v>
      </c>
      <c r="S186" s="40">
        <v>1</v>
      </c>
      <c r="X186" s="40">
        <v>4</v>
      </c>
      <c r="Y186" s="40">
        <v>1</v>
      </c>
      <c r="AA186" s="40">
        <v>1</v>
      </c>
      <c r="AB186" s="40">
        <v>1</v>
      </c>
      <c r="AC186" s="40">
        <v>1</v>
      </c>
      <c r="AI186" s="40">
        <v>1</v>
      </c>
      <c r="AM186" s="40">
        <v>1</v>
      </c>
      <c r="BE186" s="40">
        <v>1</v>
      </c>
      <c r="BF186" s="40" t="s">
        <v>1509</v>
      </c>
    </row>
    <row r="187" spans="1:62" s="52" customFormat="1" x14ac:dyDescent="0.2">
      <c r="A187" s="98" t="s">
        <v>1747</v>
      </c>
    </row>
    <row r="188" spans="1:62" x14ac:dyDescent="0.2">
      <c r="A188" s="50" t="s">
        <v>1871</v>
      </c>
      <c r="D188" s="40">
        <v>2</v>
      </c>
      <c r="E188" s="40">
        <v>1</v>
      </c>
      <c r="F188" s="40">
        <v>1</v>
      </c>
      <c r="G188" s="40">
        <v>1</v>
      </c>
      <c r="J188" s="40">
        <v>1</v>
      </c>
      <c r="M188" s="40">
        <v>1</v>
      </c>
      <c r="N188" s="40" t="s">
        <v>1908</v>
      </c>
      <c r="O188" s="40">
        <v>1</v>
      </c>
      <c r="P188" s="40">
        <v>1</v>
      </c>
      <c r="Q188" s="40">
        <v>4</v>
      </c>
      <c r="R188" s="40">
        <v>4</v>
      </c>
      <c r="U188" s="50">
        <v>1</v>
      </c>
      <c r="X188" s="40">
        <v>4</v>
      </c>
      <c r="Y188" s="40">
        <v>2</v>
      </c>
      <c r="Z188" s="40">
        <v>1</v>
      </c>
      <c r="AA188" s="40">
        <v>1</v>
      </c>
      <c r="AB188" s="40">
        <v>1</v>
      </c>
      <c r="AC188" s="40">
        <v>4</v>
      </c>
      <c r="AI188" s="40">
        <v>3</v>
      </c>
      <c r="AJ188" s="40">
        <v>1</v>
      </c>
      <c r="AL188" s="40" t="s">
        <v>1930</v>
      </c>
      <c r="AM188" s="40">
        <v>1</v>
      </c>
      <c r="AO188" s="40">
        <v>1</v>
      </c>
      <c r="AT188" s="40">
        <v>2</v>
      </c>
      <c r="BE188" s="40">
        <v>1</v>
      </c>
      <c r="BF188" s="40" t="s">
        <v>1560</v>
      </c>
      <c r="BG188" s="40">
        <v>5</v>
      </c>
      <c r="BH188" s="40">
        <v>0</v>
      </c>
      <c r="BJ188" s="49" t="s">
        <v>2007</v>
      </c>
    </row>
    <row r="189" spans="1:62" x14ac:dyDescent="0.2">
      <c r="A189" s="50" t="s">
        <v>1872</v>
      </c>
      <c r="D189" s="40">
        <v>1</v>
      </c>
      <c r="E189" s="40">
        <v>1</v>
      </c>
      <c r="G189" s="40">
        <v>1</v>
      </c>
      <c r="J189" s="40">
        <v>1</v>
      </c>
      <c r="M189" s="40">
        <v>3</v>
      </c>
      <c r="N189" s="40" t="s">
        <v>1908</v>
      </c>
      <c r="O189" s="40">
        <v>1</v>
      </c>
      <c r="P189" s="40">
        <v>1</v>
      </c>
      <c r="Q189" s="40">
        <v>2</v>
      </c>
      <c r="R189" s="40">
        <v>4</v>
      </c>
      <c r="T189" s="50">
        <v>1</v>
      </c>
      <c r="U189" s="49"/>
      <c r="V189" s="49"/>
      <c r="X189" s="40">
        <v>4</v>
      </c>
      <c r="Y189" s="40">
        <v>2</v>
      </c>
      <c r="Z189" s="40">
        <v>1</v>
      </c>
      <c r="AA189" s="40">
        <v>1</v>
      </c>
      <c r="AB189" s="40">
        <v>1</v>
      </c>
      <c r="AC189" s="40">
        <v>2</v>
      </c>
      <c r="AI189" s="40">
        <v>1</v>
      </c>
      <c r="AJ189" s="40">
        <v>1</v>
      </c>
      <c r="AL189" s="40" t="s">
        <v>1930</v>
      </c>
      <c r="AM189" s="40">
        <v>1</v>
      </c>
      <c r="AT189" s="40">
        <v>1</v>
      </c>
      <c r="BE189" s="40">
        <v>1</v>
      </c>
      <c r="BF189" s="40" t="s">
        <v>1560</v>
      </c>
      <c r="BG189" s="40">
        <v>4</v>
      </c>
      <c r="BH189" s="40">
        <v>0</v>
      </c>
      <c r="BJ189" s="40" t="s">
        <v>2008</v>
      </c>
    </row>
    <row r="190" spans="1:62" x14ac:dyDescent="0.2">
      <c r="A190" s="50" t="s">
        <v>1873</v>
      </c>
      <c r="D190" s="40">
        <v>1</v>
      </c>
      <c r="E190" s="40">
        <v>1</v>
      </c>
      <c r="G190" s="40">
        <v>1</v>
      </c>
      <c r="J190" s="40">
        <v>1</v>
      </c>
      <c r="M190" s="40">
        <v>2</v>
      </c>
      <c r="N190" s="40" t="s">
        <v>1906</v>
      </c>
      <c r="P190" s="40">
        <v>1</v>
      </c>
      <c r="Q190" s="40">
        <v>2</v>
      </c>
      <c r="T190" s="50">
        <v>1</v>
      </c>
      <c r="X190" s="40">
        <v>4</v>
      </c>
      <c r="Y190" s="40">
        <v>2</v>
      </c>
      <c r="Z190" s="40">
        <v>1</v>
      </c>
      <c r="AA190" s="40">
        <v>1</v>
      </c>
      <c r="AB190" s="40">
        <v>1</v>
      </c>
      <c r="AC190" s="40">
        <v>2</v>
      </c>
      <c r="AI190" s="40">
        <v>1</v>
      </c>
      <c r="AJ190" s="40">
        <v>1</v>
      </c>
      <c r="AL190" s="40" t="s">
        <v>1930</v>
      </c>
      <c r="AM190" s="40">
        <v>1</v>
      </c>
      <c r="AT190" s="40">
        <v>1</v>
      </c>
      <c r="BE190" s="40">
        <v>1</v>
      </c>
      <c r="BF190" s="40" t="s">
        <v>1560</v>
      </c>
      <c r="BG190" s="40">
        <v>6</v>
      </c>
      <c r="BH190" s="40">
        <v>0</v>
      </c>
      <c r="BJ190" s="49" t="s">
        <v>2009</v>
      </c>
    </row>
    <row r="191" spans="1:62" x14ac:dyDescent="0.2">
      <c r="A191" s="50" t="s">
        <v>1874</v>
      </c>
      <c r="M191" s="49">
        <v>1</v>
      </c>
      <c r="N191" s="49" t="s">
        <v>1906</v>
      </c>
      <c r="O191" s="40">
        <v>1</v>
      </c>
      <c r="P191" s="40">
        <v>8</v>
      </c>
      <c r="Q191" s="40">
        <v>24</v>
      </c>
      <c r="T191" s="50">
        <v>7</v>
      </c>
      <c r="V191" s="40">
        <v>1</v>
      </c>
      <c r="X191" s="40">
        <v>4</v>
      </c>
      <c r="Y191" s="40">
        <v>2</v>
      </c>
      <c r="Z191" s="49">
        <v>0</v>
      </c>
      <c r="AA191" s="49">
        <v>2</v>
      </c>
      <c r="AB191" s="40">
        <v>0</v>
      </c>
      <c r="AC191" s="40">
        <v>24</v>
      </c>
      <c r="AI191" s="40">
        <v>24</v>
      </c>
      <c r="AM191" s="40">
        <v>8</v>
      </c>
      <c r="AO191" s="40">
        <v>8</v>
      </c>
      <c r="AT191" s="40">
        <v>8</v>
      </c>
      <c r="BE191" s="40">
        <v>1</v>
      </c>
      <c r="BF191" s="40" t="s">
        <v>1509</v>
      </c>
      <c r="BJ191" s="49" t="s">
        <v>2010</v>
      </c>
    </row>
    <row r="192" spans="1:62" s="52" customFormat="1" x14ac:dyDescent="0.2">
      <c r="A192" s="98" t="s">
        <v>1748</v>
      </c>
    </row>
    <row r="193" spans="1:62" x14ac:dyDescent="0.2">
      <c r="A193" s="50" t="s">
        <v>1875</v>
      </c>
      <c r="M193" s="40">
        <v>2</v>
      </c>
      <c r="N193" s="40" t="s">
        <v>1907</v>
      </c>
      <c r="P193" s="40">
        <v>1</v>
      </c>
      <c r="Q193" s="40">
        <v>2</v>
      </c>
      <c r="R193" s="40">
        <v>4</v>
      </c>
      <c r="U193" s="40">
        <v>1</v>
      </c>
      <c r="X193" s="40">
        <v>4</v>
      </c>
      <c r="Y193" s="40">
        <v>2</v>
      </c>
      <c r="Z193" s="40">
        <v>1</v>
      </c>
      <c r="AA193" s="40">
        <v>1</v>
      </c>
      <c r="AB193" s="40">
        <v>1</v>
      </c>
      <c r="AC193" s="40">
        <v>2</v>
      </c>
      <c r="AI193" s="40">
        <v>2</v>
      </c>
      <c r="AM193" s="40">
        <v>2</v>
      </c>
      <c r="BE193" s="40">
        <v>1</v>
      </c>
      <c r="BF193" s="40" t="s">
        <v>1509</v>
      </c>
      <c r="BI193" s="40" t="s">
        <v>1909</v>
      </c>
      <c r="BJ193" s="40" t="s">
        <v>2011</v>
      </c>
    </row>
    <row r="194" spans="1:62" x14ac:dyDescent="0.2">
      <c r="A194" s="50" t="s">
        <v>1876</v>
      </c>
      <c r="M194" s="49">
        <v>2</v>
      </c>
      <c r="N194" s="49" t="s">
        <v>1907</v>
      </c>
      <c r="P194" s="40">
        <v>1</v>
      </c>
      <c r="Q194" s="40">
        <v>1</v>
      </c>
      <c r="R194" s="40">
        <v>4</v>
      </c>
      <c r="S194" s="40">
        <v>1</v>
      </c>
      <c r="X194" s="40">
        <v>4</v>
      </c>
      <c r="Y194" s="40">
        <v>2</v>
      </c>
      <c r="Z194" s="40">
        <v>1</v>
      </c>
      <c r="AA194" s="40">
        <v>1</v>
      </c>
      <c r="AB194" s="40">
        <v>1</v>
      </c>
      <c r="AC194" s="40">
        <v>1</v>
      </c>
      <c r="AI194" s="40">
        <v>1</v>
      </c>
      <c r="AM194" s="40">
        <v>1</v>
      </c>
      <c r="BE194" s="40">
        <v>1</v>
      </c>
      <c r="BF194" s="40" t="s">
        <v>1509</v>
      </c>
      <c r="BJ194" s="49" t="s">
        <v>2012</v>
      </c>
    </row>
    <row r="195" spans="1:62" x14ac:dyDescent="0.2">
      <c r="A195" s="50" t="s">
        <v>1877</v>
      </c>
      <c r="D195" s="40">
        <v>1</v>
      </c>
      <c r="E195" s="40">
        <v>1</v>
      </c>
      <c r="G195" s="40">
        <v>1</v>
      </c>
      <c r="I195" s="40">
        <v>1</v>
      </c>
      <c r="J195" s="40">
        <v>1</v>
      </c>
      <c r="M195" s="40">
        <v>2</v>
      </c>
      <c r="N195" s="40" t="s">
        <v>1907</v>
      </c>
      <c r="P195" s="40">
        <v>1</v>
      </c>
      <c r="Q195" s="40">
        <v>2</v>
      </c>
      <c r="U195" s="40">
        <v>1</v>
      </c>
      <c r="X195" s="40">
        <v>4</v>
      </c>
      <c r="Y195" s="40">
        <v>2</v>
      </c>
      <c r="Z195" s="40">
        <v>1</v>
      </c>
      <c r="AA195" s="40">
        <v>1</v>
      </c>
      <c r="AB195" s="40">
        <v>1</v>
      </c>
      <c r="AC195" s="40">
        <v>2</v>
      </c>
      <c r="AI195" s="40">
        <v>1</v>
      </c>
      <c r="AJ195" s="40">
        <v>1</v>
      </c>
      <c r="AM195" s="40">
        <v>2</v>
      </c>
      <c r="BE195" s="40">
        <v>1</v>
      </c>
      <c r="BF195" s="40" t="s">
        <v>1560</v>
      </c>
      <c r="BG195" s="40">
        <v>3</v>
      </c>
      <c r="BJ195" s="49" t="s">
        <v>2013</v>
      </c>
    </row>
    <row r="196" spans="1:62" x14ac:dyDescent="0.2">
      <c r="A196" s="50" t="s">
        <v>1878</v>
      </c>
      <c r="M196" s="40">
        <v>1</v>
      </c>
      <c r="N196" s="40" t="s">
        <v>1906</v>
      </c>
      <c r="P196" s="40">
        <v>1</v>
      </c>
      <c r="Q196" s="40">
        <v>6</v>
      </c>
      <c r="U196" s="40">
        <v>1</v>
      </c>
      <c r="X196" s="40">
        <v>4</v>
      </c>
      <c r="Y196" s="40">
        <v>2</v>
      </c>
      <c r="Z196" s="40">
        <v>1</v>
      </c>
      <c r="AA196" s="40">
        <v>1</v>
      </c>
      <c r="AB196" s="49">
        <v>0</v>
      </c>
      <c r="AC196" s="40">
        <v>6</v>
      </c>
      <c r="AI196" s="40">
        <v>6</v>
      </c>
      <c r="AM196" s="40">
        <v>3</v>
      </c>
      <c r="AO196" s="40">
        <v>1</v>
      </c>
      <c r="AT196" s="40">
        <v>2</v>
      </c>
      <c r="BE196" s="40">
        <v>1</v>
      </c>
      <c r="BF196" s="40" t="s">
        <v>1509</v>
      </c>
      <c r="BJ196" s="49" t="s">
        <v>2013</v>
      </c>
    </row>
    <row r="197" spans="1:62" x14ac:dyDescent="0.2">
      <c r="A197" s="50" t="s">
        <v>1879</v>
      </c>
      <c r="D197" s="40">
        <v>1</v>
      </c>
      <c r="E197" s="49">
        <v>1</v>
      </c>
      <c r="G197" s="40">
        <v>1</v>
      </c>
      <c r="I197" s="40">
        <v>1</v>
      </c>
      <c r="J197" s="40">
        <v>1</v>
      </c>
      <c r="M197" s="40">
        <v>1</v>
      </c>
      <c r="N197" s="40" t="s">
        <v>1906</v>
      </c>
      <c r="P197" s="40">
        <v>1</v>
      </c>
      <c r="Q197" s="40">
        <v>5</v>
      </c>
      <c r="R197" s="40">
        <v>5</v>
      </c>
      <c r="U197" s="40">
        <v>1</v>
      </c>
      <c r="W197" s="49" t="s">
        <v>1517</v>
      </c>
      <c r="X197" s="40">
        <v>4</v>
      </c>
      <c r="Y197" s="40">
        <v>3</v>
      </c>
      <c r="Z197" s="40">
        <v>1</v>
      </c>
      <c r="AA197" s="40">
        <v>2</v>
      </c>
      <c r="AB197" s="49">
        <v>0</v>
      </c>
      <c r="AC197" s="40">
        <v>5</v>
      </c>
      <c r="AI197" s="40">
        <v>3</v>
      </c>
      <c r="AJ197" s="40">
        <v>1</v>
      </c>
      <c r="AK197" s="40">
        <v>1</v>
      </c>
      <c r="AM197" s="40">
        <v>3</v>
      </c>
      <c r="AO197" s="40">
        <v>1</v>
      </c>
      <c r="BE197" s="49">
        <v>0</v>
      </c>
      <c r="BF197" s="40" t="s">
        <v>1509</v>
      </c>
      <c r="BJ197" s="49" t="s">
        <v>2014</v>
      </c>
    </row>
    <row r="198" spans="1:62" s="52" customFormat="1" x14ac:dyDescent="0.2">
      <c r="A198" s="98" t="s">
        <v>1749</v>
      </c>
    </row>
    <row r="199" spans="1:62" x14ac:dyDescent="0.2">
      <c r="A199" s="50" t="s">
        <v>1880</v>
      </c>
      <c r="M199" s="40">
        <v>1</v>
      </c>
      <c r="N199" s="40" t="s">
        <v>1908</v>
      </c>
      <c r="O199" s="40">
        <v>1</v>
      </c>
      <c r="P199" s="40">
        <v>1</v>
      </c>
      <c r="Q199" s="40">
        <v>1</v>
      </c>
      <c r="R199" s="40">
        <v>4</v>
      </c>
      <c r="S199" s="40">
        <v>1</v>
      </c>
      <c r="X199" s="40">
        <v>4</v>
      </c>
      <c r="Y199" s="40">
        <v>2</v>
      </c>
      <c r="Z199" s="40">
        <v>1</v>
      </c>
      <c r="AA199" s="40">
        <v>1</v>
      </c>
      <c r="AB199" s="40">
        <v>1</v>
      </c>
      <c r="AC199" s="40">
        <v>1</v>
      </c>
      <c r="AI199" s="40">
        <v>1</v>
      </c>
      <c r="AO199" s="40">
        <v>1</v>
      </c>
      <c r="BE199" s="40">
        <v>1</v>
      </c>
      <c r="BF199" s="40" t="s">
        <v>1509</v>
      </c>
    </row>
    <row r="200" spans="1:62" x14ac:dyDescent="0.2">
      <c r="A200" s="50" t="s">
        <v>1881</v>
      </c>
      <c r="M200" s="49">
        <v>1</v>
      </c>
      <c r="N200" s="49" t="s">
        <v>1908</v>
      </c>
      <c r="O200" s="40">
        <v>1</v>
      </c>
      <c r="P200" s="40">
        <v>1</v>
      </c>
      <c r="Q200" s="40">
        <v>1</v>
      </c>
      <c r="R200" s="40">
        <v>3</v>
      </c>
      <c r="S200" s="40">
        <v>1</v>
      </c>
      <c r="X200" s="40">
        <v>4</v>
      </c>
      <c r="Y200" s="40">
        <v>2</v>
      </c>
      <c r="Z200" s="40">
        <v>1</v>
      </c>
      <c r="AA200" s="40">
        <v>1</v>
      </c>
      <c r="AB200" s="40">
        <v>1</v>
      </c>
      <c r="AC200" s="40">
        <v>1</v>
      </c>
      <c r="AI200" s="40">
        <v>1</v>
      </c>
      <c r="AO200" s="40">
        <v>1</v>
      </c>
      <c r="BE200" s="40">
        <v>1</v>
      </c>
      <c r="BF200" s="40" t="s">
        <v>1509</v>
      </c>
      <c r="BJ200" s="49" t="s">
        <v>2015</v>
      </c>
    </row>
    <row r="201" spans="1:62" x14ac:dyDescent="0.2">
      <c r="A201" s="50" t="s">
        <v>1882</v>
      </c>
      <c r="M201" s="40">
        <v>1</v>
      </c>
      <c r="N201" s="40" t="s">
        <v>1908</v>
      </c>
      <c r="O201" s="40">
        <v>1</v>
      </c>
      <c r="P201" s="40">
        <v>1</v>
      </c>
      <c r="Q201" s="40">
        <v>1</v>
      </c>
      <c r="R201" s="40">
        <v>5</v>
      </c>
      <c r="S201" s="40">
        <v>1</v>
      </c>
      <c r="X201" s="40">
        <v>4</v>
      </c>
      <c r="Y201" s="40">
        <v>2</v>
      </c>
      <c r="Z201" s="40">
        <v>1</v>
      </c>
      <c r="AA201" s="40">
        <v>1</v>
      </c>
      <c r="AB201" s="40">
        <v>1</v>
      </c>
      <c r="AC201" s="40">
        <v>1</v>
      </c>
      <c r="AI201" s="40">
        <v>1</v>
      </c>
      <c r="AO201" s="40">
        <v>1</v>
      </c>
      <c r="BE201" s="40">
        <v>1</v>
      </c>
      <c r="BF201" s="40" t="s">
        <v>1509</v>
      </c>
    </row>
    <row r="202" spans="1:62" x14ac:dyDescent="0.2">
      <c r="A202" s="50" t="s">
        <v>1883</v>
      </c>
      <c r="M202" s="40">
        <v>1</v>
      </c>
      <c r="N202" s="40" t="s">
        <v>1908</v>
      </c>
      <c r="O202" s="40">
        <v>1</v>
      </c>
      <c r="P202" s="40">
        <v>1</v>
      </c>
      <c r="Q202" s="40">
        <v>1</v>
      </c>
      <c r="R202" s="40">
        <v>7</v>
      </c>
      <c r="S202" s="40">
        <v>1</v>
      </c>
      <c r="X202" s="40">
        <v>4</v>
      </c>
      <c r="Y202" s="40">
        <v>2</v>
      </c>
      <c r="Z202" s="40">
        <v>1</v>
      </c>
      <c r="AA202" s="40">
        <v>1</v>
      </c>
      <c r="AB202" s="40">
        <v>1</v>
      </c>
      <c r="AC202" s="40">
        <v>1</v>
      </c>
      <c r="AI202" s="40">
        <v>1</v>
      </c>
      <c r="AO202" s="40">
        <v>1</v>
      </c>
      <c r="BE202" s="40">
        <v>1</v>
      </c>
      <c r="BF202" s="40" t="s">
        <v>1509</v>
      </c>
    </row>
    <row r="203" spans="1:62" s="52" customFormat="1" x14ac:dyDescent="0.2">
      <c r="A203" s="98" t="s">
        <v>1750</v>
      </c>
    </row>
    <row r="204" spans="1:62" x14ac:dyDescent="0.2">
      <c r="A204" s="50" t="s">
        <v>1884</v>
      </c>
      <c r="M204" s="40">
        <v>2</v>
      </c>
      <c r="N204" s="40" t="s">
        <v>1907</v>
      </c>
      <c r="P204" s="40">
        <v>1</v>
      </c>
      <c r="Q204" s="40">
        <v>1</v>
      </c>
      <c r="S204" s="40">
        <v>1</v>
      </c>
      <c r="X204" s="40">
        <v>4</v>
      </c>
      <c r="Y204" s="40">
        <v>2</v>
      </c>
      <c r="Z204" s="40">
        <v>1</v>
      </c>
      <c r="AA204" s="40">
        <v>1</v>
      </c>
      <c r="AB204" s="40">
        <v>1</v>
      </c>
      <c r="AC204" s="40">
        <v>1</v>
      </c>
      <c r="AI204" s="40">
        <v>1</v>
      </c>
      <c r="AT204" s="40">
        <v>1</v>
      </c>
      <c r="BE204" s="40">
        <v>1</v>
      </c>
      <c r="BF204" s="40" t="s">
        <v>1509</v>
      </c>
    </row>
    <row r="205" spans="1:62" x14ac:dyDescent="0.2">
      <c r="A205" s="50" t="s">
        <v>1885</v>
      </c>
      <c r="M205" s="49">
        <v>2</v>
      </c>
      <c r="N205" s="49" t="s">
        <v>1907</v>
      </c>
      <c r="P205" s="40">
        <v>1</v>
      </c>
      <c r="Q205" s="40">
        <v>4</v>
      </c>
      <c r="U205" s="40">
        <v>1</v>
      </c>
      <c r="X205" s="40">
        <v>4</v>
      </c>
      <c r="Y205" s="40">
        <v>2</v>
      </c>
      <c r="Z205" s="40">
        <v>1</v>
      </c>
      <c r="AA205" s="40">
        <v>1</v>
      </c>
      <c r="AB205" s="40">
        <v>1</v>
      </c>
      <c r="AC205" s="40">
        <v>4</v>
      </c>
      <c r="AI205" s="40">
        <v>4</v>
      </c>
      <c r="AM205" s="40">
        <v>3</v>
      </c>
      <c r="AU205" s="40">
        <v>1</v>
      </c>
      <c r="BE205" s="49">
        <v>0</v>
      </c>
      <c r="BF205" s="40" t="s">
        <v>1509</v>
      </c>
      <c r="BJ205" s="49" t="s">
        <v>2016</v>
      </c>
    </row>
    <row r="206" spans="1:62" x14ac:dyDescent="0.2">
      <c r="A206" s="50" t="s">
        <v>1886</v>
      </c>
      <c r="B206" s="40">
        <v>1</v>
      </c>
      <c r="M206" s="40">
        <v>1</v>
      </c>
      <c r="N206" s="40" t="s">
        <v>1908</v>
      </c>
      <c r="P206" s="40">
        <v>1</v>
      </c>
      <c r="Q206" s="40">
        <v>3</v>
      </c>
      <c r="U206" s="40">
        <v>1</v>
      </c>
      <c r="V206" s="49"/>
      <c r="X206" s="40">
        <v>4</v>
      </c>
      <c r="Y206" s="40">
        <v>3</v>
      </c>
      <c r="Z206" s="40">
        <v>1</v>
      </c>
      <c r="AA206" s="40">
        <v>1</v>
      </c>
      <c r="AB206" s="40">
        <v>1</v>
      </c>
      <c r="AC206" s="40">
        <v>3</v>
      </c>
      <c r="AI206" s="40">
        <v>3</v>
      </c>
      <c r="AM206" s="40">
        <v>2</v>
      </c>
      <c r="AU206" s="40">
        <v>1</v>
      </c>
      <c r="BE206" s="40">
        <v>1</v>
      </c>
      <c r="BF206" s="40" t="s">
        <v>1509</v>
      </c>
    </row>
    <row r="207" spans="1:62" x14ac:dyDescent="0.2">
      <c r="A207" s="49" t="s">
        <v>2017</v>
      </c>
      <c r="M207" s="40">
        <v>2</v>
      </c>
      <c r="N207" s="40" t="s">
        <v>1906</v>
      </c>
      <c r="BJ207" s="49" t="s">
        <v>2018</v>
      </c>
    </row>
    <row r="208" spans="1:62" x14ac:dyDescent="0.2">
      <c r="A208" s="50" t="s">
        <v>1887</v>
      </c>
      <c r="M208" s="40">
        <v>1</v>
      </c>
      <c r="N208" s="40" t="s">
        <v>1906</v>
      </c>
      <c r="P208" s="40">
        <v>1</v>
      </c>
      <c r="Q208" s="40">
        <v>2</v>
      </c>
      <c r="S208" s="40">
        <v>1</v>
      </c>
      <c r="V208" s="49"/>
      <c r="X208" s="40">
        <v>4</v>
      </c>
      <c r="Y208" s="40">
        <v>2</v>
      </c>
      <c r="Z208" s="40">
        <v>1</v>
      </c>
      <c r="AA208" s="40">
        <v>1</v>
      </c>
      <c r="AB208" s="40">
        <v>1</v>
      </c>
      <c r="AC208" s="40">
        <v>2</v>
      </c>
      <c r="AI208" s="40">
        <v>2</v>
      </c>
      <c r="AM208" s="40">
        <v>1</v>
      </c>
      <c r="AU208" s="40">
        <v>1</v>
      </c>
      <c r="BE208" s="40">
        <v>1</v>
      </c>
      <c r="BF208" s="40" t="s">
        <v>1509</v>
      </c>
    </row>
    <row r="209" spans="1:62" s="52" customFormat="1" x14ac:dyDescent="0.2">
      <c r="A209" s="98" t="s">
        <v>1751</v>
      </c>
    </row>
    <row r="210" spans="1:62" x14ac:dyDescent="0.2">
      <c r="A210" s="50" t="s">
        <v>1377</v>
      </c>
      <c r="M210" s="40">
        <v>3</v>
      </c>
      <c r="N210" s="40" t="s">
        <v>2019</v>
      </c>
      <c r="P210" s="40">
        <v>1</v>
      </c>
      <c r="Q210" s="40">
        <v>3</v>
      </c>
      <c r="T210" s="50">
        <v>1</v>
      </c>
      <c r="X210" s="40">
        <v>4</v>
      </c>
      <c r="Y210" s="40">
        <v>2</v>
      </c>
      <c r="Z210" s="40">
        <v>1</v>
      </c>
      <c r="AA210" s="49" t="s">
        <v>1992</v>
      </c>
      <c r="AB210" s="40">
        <v>1</v>
      </c>
      <c r="AC210" s="40">
        <v>3</v>
      </c>
      <c r="AI210" s="40">
        <v>3</v>
      </c>
      <c r="AM210" s="40">
        <v>2</v>
      </c>
      <c r="AO210" s="40">
        <v>1</v>
      </c>
      <c r="BE210" s="40">
        <v>1</v>
      </c>
      <c r="BF210" s="40" t="s">
        <v>1509</v>
      </c>
    </row>
    <row r="211" spans="1:62" x14ac:dyDescent="0.2">
      <c r="A211" s="50" t="s">
        <v>1888</v>
      </c>
      <c r="D211" s="40">
        <v>1</v>
      </c>
      <c r="E211" s="49">
        <v>1</v>
      </c>
      <c r="G211" s="40">
        <v>1</v>
      </c>
      <c r="I211" s="40">
        <v>1</v>
      </c>
      <c r="J211" s="40">
        <v>1</v>
      </c>
      <c r="M211" s="40">
        <v>5</v>
      </c>
      <c r="N211" s="40" t="s">
        <v>1906</v>
      </c>
      <c r="O211" s="40">
        <v>1</v>
      </c>
      <c r="P211" s="40">
        <v>1</v>
      </c>
      <c r="Q211" s="40">
        <v>3</v>
      </c>
      <c r="R211" s="40">
        <v>6</v>
      </c>
      <c r="S211" s="49"/>
      <c r="T211" s="49">
        <v>1</v>
      </c>
      <c r="V211" s="49"/>
      <c r="X211" s="40">
        <v>4</v>
      </c>
      <c r="Y211" s="40">
        <v>3</v>
      </c>
      <c r="Z211" s="40">
        <v>1</v>
      </c>
      <c r="AA211" s="49" t="s">
        <v>1992</v>
      </c>
      <c r="AB211" s="40">
        <v>1</v>
      </c>
      <c r="AC211" s="40">
        <v>3</v>
      </c>
      <c r="AI211" s="40">
        <v>1</v>
      </c>
      <c r="AJ211" s="40">
        <v>1</v>
      </c>
      <c r="AK211" s="40">
        <v>1</v>
      </c>
      <c r="AM211" s="40">
        <v>1</v>
      </c>
      <c r="AY211" s="40">
        <v>1</v>
      </c>
      <c r="BE211" s="40">
        <v>1</v>
      </c>
      <c r="BF211" s="40" t="s">
        <v>1560</v>
      </c>
      <c r="BG211" s="40">
        <v>5</v>
      </c>
      <c r="BH211" s="40">
        <v>1</v>
      </c>
      <c r="BI211" s="49" t="s">
        <v>1905</v>
      </c>
    </row>
    <row r="212" spans="1:62" x14ac:dyDescent="0.2">
      <c r="A212" s="50" t="s">
        <v>1889</v>
      </c>
      <c r="M212" s="40">
        <v>5</v>
      </c>
      <c r="N212" s="40" t="s">
        <v>2020</v>
      </c>
      <c r="O212" s="40">
        <v>1</v>
      </c>
      <c r="P212" s="40">
        <v>1</v>
      </c>
      <c r="Q212" s="40">
        <v>1</v>
      </c>
      <c r="R212" s="40">
        <v>5</v>
      </c>
      <c r="S212" s="40">
        <v>1</v>
      </c>
      <c r="X212" s="40">
        <v>4</v>
      </c>
      <c r="Y212" s="40">
        <v>3</v>
      </c>
      <c r="Z212" s="40">
        <v>1</v>
      </c>
      <c r="AA212" s="49" t="s">
        <v>1992</v>
      </c>
      <c r="AB212" s="40">
        <v>1</v>
      </c>
      <c r="AC212" s="40">
        <v>1</v>
      </c>
      <c r="AI212" s="40">
        <v>1</v>
      </c>
      <c r="AM212" s="40">
        <v>1</v>
      </c>
      <c r="BE212" s="40">
        <v>1</v>
      </c>
      <c r="BF212" s="40" t="s">
        <v>1509</v>
      </c>
    </row>
    <row r="213" spans="1:62" x14ac:dyDescent="0.2">
      <c r="A213" s="50" t="s">
        <v>1890</v>
      </c>
      <c r="M213" s="40">
        <v>3</v>
      </c>
      <c r="N213" s="40" t="s">
        <v>1906</v>
      </c>
      <c r="O213" s="51">
        <v>1</v>
      </c>
      <c r="P213" s="40">
        <v>1</v>
      </c>
      <c r="Q213" s="40">
        <v>2</v>
      </c>
      <c r="R213" s="40">
        <v>6</v>
      </c>
      <c r="T213" s="49">
        <v>1</v>
      </c>
      <c r="V213" s="49"/>
      <c r="X213" s="40">
        <v>4</v>
      </c>
      <c r="Y213" s="40">
        <v>3</v>
      </c>
      <c r="Z213" s="40">
        <v>1</v>
      </c>
      <c r="AA213" s="49" t="s">
        <v>1992</v>
      </c>
      <c r="AB213" s="40">
        <v>1</v>
      </c>
      <c r="AC213" s="40">
        <v>2</v>
      </c>
      <c r="AI213" s="40">
        <v>2</v>
      </c>
      <c r="AM213" s="40">
        <v>1</v>
      </c>
      <c r="BE213" s="40">
        <v>1</v>
      </c>
      <c r="BF213" s="40" t="s">
        <v>1509</v>
      </c>
      <c r="BJ213" s="49" t="s">
        <v>1944</v>
      </c>
    </row>
    <row r="214" spans="1:62" x14ac:dyDescent="0.2">
      <c r="A214" s="50" t="s">
        <v>1891</v>
      </c>
      <c r="M214" s="40">
        <v>7</v>
      </c>
      <c r="N214" s="40" t="s">
        <v>1906</v>
      </c>
      <c r="O214" s="40">
        <v>1</v>
      </c>
      <c r="P214" s="40">
        <v>1</v>
      </c>
      <c r="Q214" s="40">
        <v>1</v>
      </c>
      <c r="R214" s="40">
        <v>6</v>
      </c>
      <c r="S214" s="40">
        <v>1</v>
      </c>
      <c r="W214" s="49" t="s">
        <v>1994</v>
      </c>
      <c r="X214" s="49">
        <v>1</v>
      </c>
      <c r="Y214" s="49">
        <v>5</v>
      </c>
      <c r="Z214" s="40">
        <v>1</v>
      </c>
      <c r="AA214" s="49" t="s">
        <v>2022</v>
      </c>
      <c r="AB214" s="40">
        <v>1</v>
      </c>
      <c r="AC214" s="40">
        <v>1</v>
      </c>
      <c r="AI214" s="40">
        <v>1</v>
      </c>
      <c r="AM214" s="40">
        <v>1</v>
      </c>
      <c r="BE214" s="40">
        <v>1</v>
      </c>
      <c r="BF214" s="40" t="s">
        <v>1509</v>
      </c>
    </row>
    <row r="215" spans="1:62" s="90" customFormat="1" x14ac:dyDescent="0.2">
      <c r="A215" s="98" t="s">
        <v>1752</v>
      </c>
    </row>
    <row r="216" spans="1:62" x14ac:dyDescent="0.2">
      <c r="A216" s="50" t="s">
        <v>1892</v>
      </c>
      <c r="M216" s="40">
        <v>2</v>
      </c>
      <c r="N216" s="40" t="s">
        <v>1906</v>
      </c>
      <c r="P216" s="40">
        <v>1</v>
      </c>
      <c r="Q216" s="40">
        <v>2</v>
      </c>
      <c r="T216" s="40">
        <v>1</v>
      </c>
      <c r="X216" s="40">
        <v>4</v>
      </c>
      <c r="Y216" s="40">
        <v>3</v>
      </c>
      <c r="Z216" s="40">
        <v>1</v>
      </c>
      <c r="AA216" s="40">
        <v>1</v>
      </c>
      <c r="AB216" s="40">
        <v>1</v>
      </c>
      <c r="AC216" s="40">
        <v>2</v>
      </c>
      <c r="AI216" s="40">
        <v>2</v>
      </c>
      <c r="AM216" s="40">
        <v>1</v>
      </c>
      <c r="AT216" s="40">
        <v>1</v>
      </c>
      <c r="BE216" s="40">
        <v>1</v>
      </c>
      <c r="BF216" s="40" t="s">
        <v>1509</v>
      </c>
    </row>
    <row r="217" spans="1:62" s="94" customFormat="1" ht="15.75" thickBot="1" x14ac:dyDescent="0.25">
      <c r="A217" s="94" t="s">
        <v>1893</v>
      </c>
      <c r="M217" s="94">
        <v>2</v>
      </c>
      <c r="N217" s="94" t="s">
        <v>1906</v>
      </c>
      <c r="P217" s="94">
        <v>1</v>
      </c>
      <c r="Q217" s="94">
        <v>1</v>
      </c>
      <c r="S217" s="94">
        <v>1</v>
      </c>
      <c r="X217" s="94">
        <v>4</v>
      </c>
      <c r="Y217" s="94">
        <v>3</v>
      </c>
      <c r="Z217" s="94">
        <v>1</v>
      </c>
      <c r="AA217" s="94">
        <v>1</v>
      </c>
      <c r="AB217" s="94">
        <v>1</v>
      </c>
      <c r="AC217" s="94">
        <v>1</v>
      </c>
      <c r="AI217" s="94">
        <v>1</v>
      </c>
      <c r="AM217" s="94">
        <v>1</v>
      </c>
      <c r="BE217" s="94">
        <v>1</v>
      </c>
      <c r="BF217" s="94" t="s">
        <v>1509</v>
      </c>
    </row>
    <row r="218" spans="1:62" s="93" customFormat="1" x14ac:dyDescent="0.2">
      <c r="D218" s="93">
        <f>SUM(D4:D217)</f>
        <v>29</v>
      </c>
      <c r="E218" s="93">
        <f>SUM(E4:E217)</f>
        <v>25</v>
      </c>
      <c r="F218" s="93">
        <f>SUM(F4:F217)</f>
        <v>4</v>
      </c>
      <c r="G218" s="93">
        <f>SUM(G4:G217)</f>
        <v>28</v>
      </c>
      <c r="H218" s="93">
        <f t="shared" ref="H218:L218" si="0">SUM(H4:H217)</f>
        <v>0</v>
      </c>
      <c r="I218" s="93">
        <f t="shared" si="0"/>
        <v>21</v>
      </c>
      <c r="J218" s="93">
        <f t="shared" si="0"/>
        <v>16</v>
      </c>
      <c r="K218" s="93">
        <f t="shared" si="0"/>
        <v>12</v>
      </c>
      <c r="L218" s="93">
        <f t="shared" si="0"/>
        <v>0</v>
      </c>
      <c r="M218" s="93">
        <f>SUM(M4:M217)</f>
        <v>260</v>
      </c>
      <c r="O218" s="93">
        <f>SUM(O4:O217)</f>
        <v>31</v>
      </c>
      <c r="P218" s="93">
        <f>SUM(P4:P217)</f>
        <v>207</v>
      </c>
      <c r="Q218" s="93">
        <f>SUM(Q4:Q217)</f>
        <v>592</v>
      </c>
      <c r="R218" s="93">
        <f>SUM(R4:R217)</f>
        <v>83</v>
      </c>
      <c r="S218" s="93">
        <f>SUM(S4:S217)</f>
        <v>125</v>
      </c>
      <c r="T218" s="93">
        <f t="shared" ref="T218:V218" si="1">SUM(T4:T217)</f>
        <v>23</v>
      </c>
      <c r="U218" s="93">
        <f t="shared" si="1"/>
        <v>56</v>
      </c>
      <c r="V218" s="93">
        <f t="shared" si="1"/>
        <v>3</v>
      </c>
      <c r="Y218" s="93">
        <f>COUNTIFS(Y4:Y217, 1)</f>
        <v>32</v>
      </c>
    </row>
    <row r="219" spans="1:62" x14ac:dyDescent="0.2">
      <c r="Y219" s="93">
        <f>COUNTIFS(Y5:Y218, 2)</f>
        <v>95</v>
      </c>
      <c r="AC219" s="40">
        <f>SUM(AC4:AC217)</f>
        <v>481</v>
      </c>
      <c r="AD219" s="40">
        <f t="shared" ref="AD219:AK219" si="2">SUM(AD4:AD217)</f>
        <v>0</v>
      </c>
      <c r="AE219" s="40">
        <f t="shared" si="2"/>
        <v>111</v>
      </c>
      <c r="AG219" s="40">
        <f t="shared" si="2"/>
        <v>0</v>
      </c>
      <c r="AH219" s="40">
        <f t="shared" si="2"/>
        <v>0</v>
      </c>
      <c r="AI219" s="40">
        <f t="shared" si="2"/>
        <v>543</v>
      </c>
      <c r="AJ219" s="40">
        <f t="shared" si="2"/>
        <v>31</v>
      </c>
      <c r="AK219" s="40">
        <f t="shared" si="2"/>
        <v>18</v>
      </c>
      <c r="AM219" s="40">
        <f>SUM(AM4:AM217)</f>
        <v>214</v>
      </c>
      <c r="AN219" s="40">
        <f t="shared" ref="AN219:BC219" si="3">SUM(AN4:AN217)</f>
        <v>0</v>
      </c>
      <c r="AO219" s="40">
        <f t="shared" si="3"/>
        <v>114</v>
      </c>
      <c r="AP219" s="40">
        <f t="shared" si="3"/>
        <v>56</v>
      </c>
      <c r="AQ219" s="40">
        <f t="shared" si="3"/>
        <v>0</v>
      </c>
      <c r="AR219" s="40">
        <f t="shared" si="3"/>
        <v>0</v>
      </c>
      <c r="AS219" s="40">
        <f t="shared" si="3"/>
        <v>0</v>
      </c>
      <c r="AT219" s="40">
        <f t="shared" si="3"/>
        <v>91</v>
      </c>
      <c r="AU219" s="40">
        <f t="shared" si="3"/>
        <v>70</v>
      </c>
      <c r="AV219" s="40">
        <f t="shared" si="3"/>
        <v>1</v>
      </c>
      <c r="AW219" s="40">
        <f t="shared" si="3"/>
        <v>0</v>
      </c>
      <c r="AX219" s="40">
        <f t="shared" si="3"/>
        <v>0</v>
      </c>
      <c r="AY219" s="40">
        <f t="shared" si="3"/>
        <v>23</v>
      </c>
      <c r="AZ219" s="40">
        <f t="shared" si="3"/>
        <v>9</v>
      </c>
      <c r="BA219" s="40">
        <f t="shared" si="3"/>
        <v>0</v>
      </c>
      <c r="BB219" s="40">
        <f t="shared" si="3"/>
        <v>0</v>
      </c>
      <c r="BC219" s="40">
        <f t="shared" si="3"/>
        <v>0</v>
      </c>
    </row>
    <row r="220" spans="1:62" x14ac:dyDescent="0.2">
      <c r="Y220" s="93">
        <f>COUNTIFS(Y6:Y219, 3)</f>
        <v>29</v>
      </c>
    </row>
    <row r="221" spans="1:62" x14ac:dyDescent="0.2">
      <c r="Y221" s="93">
        <f>COUNTIFS(Y7:Y220, 4)</f>
        <v>1</v>
      </c>
    </row>
    <row r="222" spans="1:62" x14ac:dyDescent="0.2">
      <c r="Y222" s="93">
        <f>COUNTIFS(Y8:Y221, 5)</f>
        <v>1</v>
      </c>
    </row>
    <row r="223" spans="1:62" x14ac:dyDescent="0.2">
      <c r="Y223" s="40">
        <f>SUM(Y218:Y222)</f>
        <v>158</v>
      </c>
    </row>
    <row r="225" spans="3:5" x14ac:dyDescent="0.2">
      <c r="C225" s="161"/>
      <c r="D225" s="161"/>
      <c r="E225" s="16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ЗАГАЛЬНА</vt:lpstr>
      <vt:lpstr>ІНТЕРФЕЙС</vt:lpstr>
      <vt:lpstr>ІА та НАВІГАЦІЯ</vt:lpstr>
      <vt:lpstr>РЕПРЕЗЕНТАЦІЯ</vt:lpstr>
      <vt:lpstr>ФУНКЦІОНАЛЬНІСТЬ</vt:lpstr>
      <vt:lpstr>EAS</vt:lpstr>
      <vt:lpstr>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2025-05-14T17:07:49Z</dcterms:modified>
</cp:coreProperties>
</file>