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agcc-my.sharepoint.com/personal/kayla_altendorf_usda_gov/Documents/Documents/2025/W1108-333 Vera Release/Data/"/>
    </mc:Choice>
  </mc:AlternateContent>
  <xr:revisionPtr revIDLastSave="458" documentId="8_{36E83E71-4D4D-E446-99A7-7B0A2C6C3F99}" xr6:coauthVersionLast="47" xr6:coauthVersionMax="47" xr10:uidLastSave="{0A7CE01C-5CEA-5A4F-A47F-59DFD69DA52F}"/>
  <bookViews>
    <workbookView xWindow="-29960" yWindow="-840" windowWidth="29700" windowHeight="16740" xr2:uid="{6EE2A56D-5D2A-7346-ABE8-E36DB2FB6AF5}"/>
  </bookViews>
  <sheets>
    <sheet name="Sheet1" sheetId="1" r:id="rId1"/>
  </sheets>
  <definedNames>
    <definedName name="_xlnm._FilterDatabase" localSheetId="0" hidden="1">Sheet1!$A$1:$R$45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L3" i="1" l="1"/>
  <c r="L2" i="1"/>
  <c r="N15" i="1"/>
  <c r="N16" i="1"/>
  <c r="N17" i="1"/>
  <c r="N18" i="1"/>
  <c r="N19" i="1"/>
  <c r="N20" i="1"/>
  <c r="N21" i="1"/>
  <c r="L7" i="1" l="1"/>
  <c r="L6" i="1"/>
  <c r="L18" i="1"/>
  <c r="L20" i="1"/>
  <c r="L21" i="1"/>
  <c r="L15" i="1" l="1"/>
  <c r="L16" i="1"/>
  <c r="L17" i="1"/>
  <c r="L19" i="1"/>
  <c r="L14" i="1"/>
</calcChain>
</file>

<file path=xl/sharedStrings.xml><?xml version="1.0" encoding="utf-8"?>
<sst xmlns="http://schemas.openxmlformats.org/spreadsheetml/2006/main" count="556" uniqueCount="36">
  <si>
    <t>year</t>
  </si>
  <si>
    <t>harvest_date</t>
  </si>
  <si>
    <t>trial</t>
  </si>
  <si>
    <t>row</t>
  </si>
  <si>
    <t>hills</t>
  </si>
  <si>
    <t>genotype</t>
  </si>
  <si>
    <t>rep</t>
  </si>
  <si>
    <t>strings</t>
  </si>
  <si>
    <t>wet_yield_lbs</t>
  </si>
  <si>
    <t>wet_yield_kg</t>
  </si>
  <si>
    <t>dry_matter</t>
  </si>
  <si>
    <t>dry_yield_kg</t>
  </si>
  <si>
    <t>moisture</t>
  </si>
  <si>
    <t>hopbox_wt_g</t>
  </si>
  <si>
    <t>Advanced</t>
  </si>
  <si>
    <t>34-40</t>
  </si>
  <si>
    <t>Zeus</t>
  </si>
  <si>
    <t>66-72</t>
  </si>
  <si>
    <t>Cascade</t>
  </si>
  <si>
    <t>.</t>
  </si>
  <si>
    <t>50-56</t>
  </si>
  <si>
    <t>NA</t>
  </si>
  <si>
    <t>Pre-Elite</t>
  </si>
  <si>
    <t>Roy Farms</t>
  </si>
  <si>
    <t>Gooding Farms</t>
  </si>
  <si>
    <t>lbs_acre</t>
  </si>
  <si>
    <t>plot_age</t>
  </si>
  <si>
    <t>51-56</t>
  </si>
  <si>
    <t>state</t>
  </si>
  <si>
    <t>ID</t>
  </si>
  <si>
    <t>WA</t>
  </si>
  <si>
    <t>trial_type</t>
  </si>
  <si>
    <t>Experiment Station</t>
  </si>
  <si>
    <t>On-Farm</t>
  </si>
  <si>
    <t>Vera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</si>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</sst>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865C-FFB3-8D4E-B71E-62665A13EDC3}">
  <dimension ref="A1:R45"/>
  <sheetViews>
    <sheetView tabSelected="1" workbookViewId="0">
      <selection sqref="A1:A1048576"/>
    </sheetView>
  </sheetViews>
  <sheetFormatPr baseColWidth="10" defaultRowHeight="16" x14ac:dyDescent="0.2"/>
  <cols>
    <col min="1" max="3" width="10.83203125" style="1"/>
    <col min="4" max="4" width="13.6640625" style="1" bestFit="1" customWidth="1"/>
    <col min="5" max="16384" width="10.83203125" style="1"/>
  </cols>
  <sheetData>
    <row r="1" spans="1:18" x14ac:dyDescent="0.2">
      <c r="A1" s="1" t="s">
        <v>0</v>
      </c>
      <c r="B1" s="1" t="s">
        <v>26</v>
      </c>
      <c r="C1" s="1" t="s">
        <v>1</v>
      </c>
      <c r="D1" s="1" t="s">
        <v>2</v>
      </c>
      <c r="E1" s="1" t="s">
        <v>28</v>
      </c>
      <c r="F1" s="1" t="s">
        <v>31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6" t="s">
        <v>8</v>
      </c>
      <c r="M1" s="6" t="s">
        <v>9</v>
      </c>
      <c r="N1" s="7" t="s">
        <v>10</v>
      </c>
      <c r="O1" s="1" t="s">
        <v>11</v>
      </c>
      <c r="P1" s="6" t="s">
        <v>12</v>
      </c>
      <c r="Q1" s="6" t="s">
        <v>13</v>
      </c>
      <c r="R1" s="6" t="s">
        <v>25</v>
      </c>
    </row>
    <row r="2" spans="1:18" x14ac:dyDescent="0.2">
      <c r="A2" s="1">
        <v>2023</v>
      </c>
      <c r="B2" s="1">
        <v>1</v>
      </c>
      <c r="C2" s="3">
        <v>45195</v>
      </c>
      <c r="D2" s="3" t="s">
        <v>14</v>
      </c>
      <c r="E2" s="3" t="s">
        <v>30</v>
      </c>
      <c r="F2" s="3" t="s">
        <v>32</v>
      </c>
      <c r="G2" s="1">
        <v>219</v>
      </c>
      <c r="H2" s="2" t="s">
        <v>20</v>
      </c>
      <c r="I2" s="1" t="s">
        <v>18</v>
      </c>
      <c r="J2" s="1">
        <v>2</v>
      </c>
      <c r="K2" s="1">
        <v>14</v>
      </c>
      <c r="L2" s="1">
        <f>M2*2.20462</f>
        <v>22.024153799999997</v>
      </c>
      <c r="M2" s="1">
        <v>9.99</v>
      </c>
      <c r="N2" s="4">
        <v>0.30869999999999997</v>
      </c>
      <c r="O2" s="1" t="s">
        <v>19</v>
      </c>
      <c r="P2" s="1" t="s">
        <v>19</v>
      </c>
      <c r="Q2" s="1">
        <v>3.5</v>
      </c>
      <c r="R2" s="1" t="s">
        <v>19</v>
      </c>
    </row>
    <row r="3" spans="1:18" x14ac:dyDescent="0.2">
      <c r="A3" s="1">
        <v>2023</v>
      </c>
      <c r="B3" s="1">
        <v>1</v>
      </c>
      <c r="C3" s="3">
        <v>45195</v>
      </c>
      <c r="D3" s="3" t="s">
        <v>14</v>
      </c>
      <c r="E3" s="3" t="s">
        <v>30</v>
      </c>
      <c r="F3" s="3" t="s">
        <v>32</v>
      </c>
      <c r="G3" s="1">
        <v>216</v>
      </c>
      <c r="H3" s="2" t="s">
        <v>17</v>
      </c>
      <c r="I3" s="1" t="s">
        <v>18</v>
      </c>
      <c r="J3" s="1">
        <v>1</v>
      </c>
      <c r="K3" s="1">
        <v>14</v>
      </c>
      <c r="L3" s="1">
        <f>M3*2.20462</f>
        <v>25.286991399999998</v>
      </c>
      <c r="M3" s="1">
        <v>11.47</v>
      </c>
      <c r="N3" s="4">
        <v>0.30869999999999997</v>
      </c>
      <c r="O3" s="1" t="s">
        <v>19</v>
      </c>
      <c r="P3" s="1" t="s">
        <v>19</v>
      </c>
      <c r="Q3" s="1">
        <v>3.3</v>
      </c>
      <c r="R3" s="1" t="s">
        <v>19</v>
      </c>
    </row>
    <row r="4" spans="1:18" x14ac:dyDescent="0.2">
      <c r="A4" s="1">
        <v>2024</v>
      </c>
      <c r="B4" s="1">
        <v>2</v>
      </c>
      <c r="C4" s="3">
        <v>45538</v>
      </c>
      <c r="D4" s="3" t="s">
        <v>14</v>
      </c>
      <c r="E4" s="3" t="s">
        <v>30</v>
      </c>
      <c r="F4" s="3" t="s">
        <v>32</v>
      </c>
      <c r="G4" s="1">
        <v>219</v>
      </c>
      <c r="H4" s="2" t="s">
        <v>20</v>
      </c>
      <c r="I4" s="1" t="s">
        <v>18</v>
      </c>
      <c r="J4" s="1">
        <v>2</v>
      </c>
      <c r="K4" s="1">
        <v>14</v>
      </c>
      <c r="L4" s="1">
        <v>51.027671600000005</v>
      </c>
      <c r="M4" s="1">
        <v>23.146000000000001</v>
      </c>
      <c r="N4" s="4">
        <v>0.23</v>
      </c>
      <c r="O4" s="1" t="s">
        <v>19</v>
      </c>
      <c r="P4" s="1" t="s">
        <v>19</v>
      </c>
      <c r="Q4" s="1" t="s">
        <v>19</v>
      </c>
      <c r="R4" s="1" t="s">
        <v>19</v>
      </c>
    </row>
    <row r="5" spans="1:18" x14ac:dyDescent="0.2">
      <c r="A5" s="1">
        <v>2024</v>
      </c>
      <c r="B5" s="1">
        <v>2</v>
      </c>
      <c r="C5" s="3">
        <v>45538</v>
      </c>
      <c r="D5" s="3" t="s">
        <v>14</v>
      </c>
      <c r="E5" s="3" t="s">
        <v>30</v>
      </c>
      <c r="F5" s="3" t="s">
        <v>32</v>
      </c>
      <c r="G5" s="1">
        <v>216</v>
      </c>
      <c r="H5" s="2" t="s">
        <v>17</v>
      </c>
      <c r="I5" s="1" t="s">
        <v>18</v>
      </c>
      <c r="J5" s="1">
        <v>1</v>
      </c>
      <c r="K5" s="1">
        <v>14</v>
      </c>
      <c r="L5" s="1">
        <v>60.992463600000001</v>
      </c>
      <c r="M5" s="1">
        <v>27.666</v>
      </c>
      <c r="N5" s="4">
        <v>0.23</v>
      </c>
      <c r="O5" s="1" t="s">
        <v>19</v>
      </c>
      <c r="P5" s="1" t="s">
        <v>19</v>
      </c>
      <c r="Q5" s="1" t="s">
        <v>19</v>
      </c>
      <c r="R5" s="1" t="s">
        <v>19</v>
      </c>
    </row>
    <row r="6" spans="1:18" x14ac:dyDescent="0.2">
      <c r="A6" s="1">
        <v>2023</v>
      </c>
      <c r="B6" s="1">
        <v>1</v>
      </c>
      <c r="C6" s="3">
        <v>45197</v>
      </c>
      <c r="D6" s="3" t="s">
        <v>14</v>
      </c>
      <c r="E6" s="3" t="s">
        <v>30</v>
      </c>
      <c r="F6" s="3" t="s">
        <v>32</v>
      </c>
      <c r="G6" s="1">
        <v>218</v>
      </c>
      <c r="H6" s="2" t="s">
        <v>15</v>
      </c>
      <c r="I6" s="1" t="s">
        <v>16</v>
      </c>
      <c r="J6" s="1">
        <v>2</v>
      </c>
      <c r="K6" s="1">
        <v>14</v>
      </c>
      <c r="L6" s="1">
        <f>M6*2.20462</f>
        <v>36.442368600000002</v>
      </c>
      <c r="M6" s="1">
        <v>16.53</v>
      </c>
      <c r="N6" s="5">
        <v>0.27599999999999997</v>
      </c>
      <c r="O6" s="1" t="s">
        <v>19</v>
      </c>
      <c r="P6" s="1" t="s">
        <v>19</v>
      </c>
      <c r="Q6" s="1" t="s">
        <v>19</v>
      </c>
      <c r="R6" s="1" t="s">
        <v>19</v>
      </c>
    </row>
    <row r="7" spans="1:18" x14ac:dyDescent="0.2">
      <c r="A7" s="1">
        <v>2023</v>
      </c>
      <c r="B7" s="1">
        <v>1</v>
      </c>
      <c r="C7" s="3">
        <v>45197</v>
      </c>
      <c r="D7" s="3" t="s">
        <v>14</v>
      </c>
      <c r="E7" s="3" t="s">
        <v>30</v>
      </c>
      <c r="F7" s="3" t="s">
        <v>32</v>
      </c>
      <c r="G7" s="1">
        <v>214</v>
      </c>
      <c r="H7" s="2" t="s">
        <v>27</v>
      </c>
      <c r="I7" s="1" t="s">
        <v>16</v>
      </c>
      <c r="J7" s="1">
        <v>1</v>
      </c>
      <c r="K7" s="1">
        <v>13</v>
      </c>
      <c r="L7" s="1">
        <f>M7*2.20462</f>
        <v>39.996216039999993</v>
      </c>
      <c r="M7" s="1">
        <v>18.141999999999999</v>
      </c>
      <c r="N7" s="5">
        <v>0.27600000000000002</v>
      </c>
      <c r="O7" s="1" t="s">
        <v>19</v>
      </c>
      <c r="P7" s="1" t="s">
        <v>19</v>
      </c>
      <c r="Q7" s="1" t="s">
        <v>19</v>
      </c>
      <c r="R7" s="1" t="s">
        <v>19</v>
      </c>
    </row>
    <row r="8" spans="1:18" x14ac:dyDescent="0.2">
      <c r="A8" s="1">
        <v>2024</v>
      </c>
      <c r="B8" s="1">
        <v>2</v>
      </c>
      <c r="C8" s="3">
        <v>45560</v>
      </c>
      <c r="D8" s="3" t="s">
        <v>14</v>
      </c>
      <c r="E8" s="3" t="s">
        <v>30</v>
      </c>
      <c r="F8" s="3" t="s">
        <v>32</v>
      </c>
      <c r="G8" s="1">
        <v>213</v>
      </c>
      <c r="H8" s="1" t="s">
        <v>15</v>
      </c>
      <c r="I8" s="1" t="s">
        <v>16</v>
      </c>
      <c r="J8" s="1">
        <v>2</v>
      </c>
      <c r="K8" s="1">
        <v>14</v>
      </c>
      <c r="L8" s="1">
        <v>62.566548000000004</v>
      </c>
      <c r="M8" s="1">
        <v>28.38</v>
      </c>
      <c r="N8" s="5">
        <v>0.28000000000000003</v>
      </c>
      <c r="O8" s="1" t="s">
        <v>19</v>
      </c>
      <c r="P8" s="1" t="s">
        <v>19</v>
      </c>
      <c r="Q8" s="1" t="s">
        <v>19</v>
      </c>
      <c r="R8" s="1" t="s">
        <v>19</v>
      </c>
    </row>
    <row r="9" spans="1:18" x14ac:dyDescent="0.2">
      <c r="A9" s="1">
        <v>2024</v>
      </c>
      <c r="B9" s="1">
        <v>2</v>
      </c>
      <c r="C9" s="3">
        <v>45560</v>
      </c>
      <c r="D9" s="3" t="s">
        <v>14</v>
      </c>
      <c r="E9" s="3" t="s">
        <v>30</v>
      </c>
      <c r="F9" s="3" t="s">
        <v>32</v>
      </c>
      <c r="G9" s="1">
        <v>214</v>
      </c>
      <c r="H9" s="1" t="s">
        <v>20</v>
      </c>
      <c r="I9" s="1" t="s">
        <v>16</v>
      </c>
      <c r="J9" s="1">
        <v>1</v>
      </c>
      <c r="K9" s="1">
        <v>14</v>
      </c>
      <c r="L9" s="1" t="s">
        <v>19</v>
      </c>
      <c r="M9" s="1" t="s">
        <v>19</v>
      </c>
      <c r="N9" s="5">
        <v>0.28000000000000003</v>
      </c>
      <c r="O9" s="1" t="s">
        <v>19</v>
      </c>
      <c r="P9" s="1" t="s">
        <v>19</v>
      </c>
      <c r="Q9" s="1" t="s">
        <v>19</v>
      </c>
      <c r="R9" s="1" t="s">
        <v>19</v>
      </c>
    </row>
    <row r="10" spans="1:18" x14ac:dyDescent="0.2">
      <c r="A10" s="1">
        <v>2024</v>
      </c>
      <c r="B10" s="1">
        <v>1</v>
      </c>
      <c r="C10" s="3">
        <v>45560</v>
      </c>
      <c r="D10" s="3" t="s">
        <v>14</v>
      </c>
      <c r="E10" s="3" t="s">
        <v>30</v>
      </c>
      <c r="F10" s="3" t="s">
        <v>32</v>
      </c>
      <c r="H10" s="1" t="s">
        <v>19</v>
      </c>
      <c r="I10" s="1" t="s">
        <v>16</v>
      </c>
      <c r="J10" s="1">
        <v>1</v>
      </c>
      <c r="K10" s="1">
        <v>14</v>
      </c>
      <c r="L10" s="1">
        <v>73.793040640000001</v>
      </c>
      <c r="M10" s="1">
        <v>33.472000000000001</v>
      </c>
      <c r="N10" s="5">
        <v>0.28000000000000003</v>
      </c>
    </row>
    <row r="11" spans="1:18" x14ac:dyDescent="0.2">
      <c r="A11" s="1">
        <v>2024</v>
      </c>
      <c r="B11" s="1">
        <v>1</v>
      </c>
      <c r="C11" s="3">
        <v>45560</v>
      </c>
      <c r="D11" s="3" t="s">
        <v>14</v>
      </c>
      <c r="E11" s="3" t="s">
        <v>30</v>
      </c>
      <c r="F11" s="3" t="s">
        <v>32</v>
      </c>
      <c r="H11" s="1" t="s">
        <v>19</v>
      </c>
      <c r="I11" s="1" t="s">
        <v>16</v>
      </c>
      <c r="J11" s="1">
        <v>2</v>
      </c>
      <c r="K11" s="1">
        <v>14</v>
      </c>
      <c r="L11" s="1">
        <v>57.461215679999995</v>
      </c>
      <c r="M11" s="1">
        <v>26.064</v>
      </c>
      <c r="N11" s="5">
        <v>0.28000000000000003</v>
      </c>
    </row>
    <row r="12" spans="1:18" x14ac:dyDescent="0.2">
      <c r="A12" s="1">
        <v>2024</v>
      </c>
      <c r="B12" s="1">
        <v>1</v>
      </c>
      <c r="C12" s="3">
        <v>45538</v>
      </c>
      <c r="D12" s="3" t="s">
        <v>14</v>
      </c>
      <c r="E12" s="3" t="s">
        <v>30</v>
      </c>
      <c r="F12" s="3" t="s">
        <v>32</v>
      </c>
      <c r="H12" s="1" t="s">
        <v>19</v>
      </c>
      <c r="I12" s="1" t="s">
        <v>18</v>
      </c>
      <c r="J12" s="1">
        <v>1</v>
      </c>
      <c r="K12" s="1">
        <v>14</v>
      </c>
      <c r="L12" s="1">
        <v>43.849891799999995</v>
      </c>
      <c r="M12" s="1">
        <v>19.89</v>
      </c>
      <c r="N12" s="5">
        <v>0.28000000000000003</v>
      </c>
    </row>
    <row r="13" spans="1:18" x14ac:dyDescent="0.2">
      <c r="A13" s="1">
        <v>2024</v>
      </c>
      <c r="B13" s="1">
        <v>1</v>
      </c>
      <c r="C13" s="3">
        <v>45538</v>
      </c>
      <c r="D13" s="3" t="s">
        <v>14</v>
      </c>
      <c r="E13" s="3" t="s">
        <v>30</v>
      </c>
      <c r="F13" s="3" t="s">
        <v>32</v>
      </c>
      <c r="H13" s="1" t="s">
        <v>19</v>
      </c>
      <c r="I13" s="1" t="s">
        <v>18</v>
      </c>
      <c r="J13" s="1">
        <v>2</v>
      </c>
      <c r="K13" s="1">
        <v>14</v>
      </c>
      <c r="L13" s="1">
        <v>42.328703999999995</v>
      </c>
      <c r="M13" s="1">
        <v>19.2</v>
      </c>
      <c r="N13" s="5">
        <v>0.28000000000000003</v>
      </c>
    </row>
    <row r="14" spans="1:18" x14ac:dyDescent="0.2">
      <c r="A14" s="1">
        <v>2024</v>
      </c>
      <c r="B14" s="1">
        <v>2</v>
      </c>
      <c r="C14" s="3">
        <v>45565</v>
      </c>
      <c r="D14" s="3" t="s">
        <v>22</v>
      </c>
      <c r="E14" s="3" t="s">
        <v>30</v>
      </c>
      <c r="F14" s="3" t="s">
        <v>32</v>
      </c>
      <c r="G14" s="1" t="s">
        <v>21</v>
      </c>
      <c r="H14" s="2" t="s">
        <v>21</v>
      </c>
      <c r="I14" s="1" t="s">
        <v>34</v>
      </c>
      <c r="J14" s="1">
        <v>1</v>
      </c>
      <c r="K14" s="1">
        <v>13</v>
      </c>
      <c r="L14" s="1">
        <f>M14*2.20462</f>
        <v>38.400071159999996</v>
      </c>
      <c r="M14" s="1">
        <v>17.417999999999999</v>
      </c>
      <c r="N14" s="5">
        <f t="shared" ref="N14:N21" si="0">AVERAGE($N$2:$N$9)</f>
        <v>0.273675</v>
      </c>
      <c r="O14" s="1" t="s">
        <v>19</v>
      </c>
      <c r="P14" s="1" t="s">
        <v>19</v>
      </c>
      <c r="Q14" s="1" t="s">
        <v>19</v>
      </c>
      <c r="R14" s="1" t="s">
        <v>19</v>
      </c>
    </row>
    <row r="15" spans="1:18" x14ac:dyDescent="0.2">
      <c r="A15" s="1">
        <v>2024</v>
      </c>
      <c r="B15" s="1">
        <v>2</v>
      </c>
      <c r="C15" s="3">
        <v>45565</v>
      </c>
      <c r="D15" s="3" t="s">
        <v>22</v>
      </c>
      <c r="E15" s="3" t="s">
        <v>30</v>
      </c>
      <c r="F15" s="3" t="s">
        <v>32</v>
      </c>
      <c r="G15" s="1" t="s">
        <v>21</v>
      </c>
      <c r="H15" s="2" t="s">
        <v>21</v>
      </c>
      <c r="I15" s="1" t="s">
        <v>34</v>
      </c>
      <c r="J15" s="1">
        <v>2</v>
      </c>
      <c r="K15" s="1">
        <v>14</v>
      </c>
      <c r="L15" s="1">
        <f t="shared" ref="L15:L21" si="1">M15*2.20462</f>
        <v>39.863938839999996</v>
      </c>
      <c r="M15" s="1">
        <v>18.082000000000001</v>
      </c>
      <c r="N15" s="5">
        <f t="shared" si="0"/>
        <v>0.273675</v>
      </c>
      <c r="O15" s="1" t="s">
        <v>19</v>
      </c>
      <c r="P15" s="1" t="s">
        <v>19</v>
      </c>
      <c r="Q15" s="1" t="s">
        <v>19</v>
      </c>
      <c r="R15" s="1" t="s">
        <v>19</v>
      </c>
    </row>
    <row r="16" spans="1:18" x14ac:dyDescent="0.2">
      <c r="A16" s="1">
        <v>2024</v>
      </c>
      <c r="B16" s="1">
        <v>2</v>
      </c>
      <c r="C16" s="3">
        <v>45565</v>
      </c>
      <c r="D16" s="3" t="s">
        <v>22</v>
      </c>
      <c r="E16" s="3" t="s">
        <v>30</v>
      </c>
      <c r="F16" s="3" t="s">
        <v>32</v>
      </c>
      <c r="G16" s="1" t="s">
        <v>21</v>
      </c>
      <c r="H16" s="2" t="s">
        <v>21</v>
      </c>
      <c r="I16" s="1" t="s">
        <v>34</v>
      </c>
      <c r="J16" s="1">
        <v>3</v>
      </c>
      <c r="K16" s="1">
        <v>14</v>
      </c>
      <c r="L16" s="1">
        <f t="shared" si="1"/>
        <v>41.116162999999993</v>
      </c>
      <c r="M16" s="1">
        <v>18.649999999999999</v>
      </c>
      <c r="N16" s="5">
        <f t="shared" si="0"/>
        <v>0.273675</v>
      </c>
      <c r="O16" s="1" t="s">
        <v>19</v>
      </c>
      <c r="P16" s="1" t="s">
        <v>19</v>
      </c>
      <c r="Q16" s="1" t="s">
        <v>19</v>
      </c>
      <c r="R16" s="1" t="s">
        <v>19</v>
      </c>
    </row>
    <row r="17" spans="1:18" x14ac:dyDescent="0.2">
      <c r="A17" s="1">
        <v>2024</v>
      </c>
      <c r="B17" s="1">
        <v>2</v>
      </c>
      <c r="C17" s="3">
        <v>45565</v>
      </c>
      <c r="D17" s="3" t="s">
        <v>22</v>
      </c>
      <c r="E17" s="3" t="s">
        <v>30</v>
      </c>
      <c r="F17" s="3" t="s">
        <v>32</v>
      </c>
      <c r="G17" s="1" t="s">
        <v>21</v>
      </c>
      <c r="H17" s="2" t="s">
        <v>21</v>
      </c>
      <c r="I17" s="1" t="s">
        <v>34</v>
      </c>
      <c r="J17" s="1">
        <v>4</v>
      </c>
      <c r="K17" s="1">
        <v>14</v>
      </c>
      <c r="L17" s="1">
        <f t="shared" si="1"/>
        <v>50.997269839999994</v>
      </c>
      <c r="M17" s="1">
        <v>23.131999999999998</v>
      </c>
      <c r="N17" s="5">
        <f t="shared" si="0"/>
        <v>0.273675</v>
      </c>
      <c r="O17" s="1" t="s">
        <v>19</v>
      </c>
      <c r="P17" s="1" t="s">
        <v>19</v>
      </c>
      <c r="Q17" s="1" t="s">
        <v>19</v>
      </c>
      <c r="R17" s="1" t="s">
        <v>19</v>
      </c>
    </row>
    <row r="18" spans="1:18" x14ac:dyDescent="0.2">
      <c r="A18" s="1">
        <v>2024</v>
      </c>
      <c r="B18" s="1">
        <v>2</v>
      </c>
      <c r="C18" s="3">
        <v>45565</v>
      </c>
      <c r="D18" s="3" t="s">
        <v>22</v>
      </c>
      <c r="E18" s="3" t="s">
        <v>30</v>
      </c>
      <c r="F18" s="3" t="s">
        <v>32</v>
      </c>
      <c r="G18" s="1" t="s">
        <v>21</v>
      </c>
      <c r="H18" s="2" t="s">
        <v>21</v>
      </c>
      <c r="I18" s="1" t="s">
        <v>34</v>
      </c>
      <c r="J18" s="1">
        <v>5</v>
      </c>
      <c r="K18" s="1">
        <v>14</v>
      </c>
      <c r="L18" s="1">
        <f>M18*2.20462</f>
        <v>42.610895359999994</v>
      </c>
      <c r="M18" s="1">
        <v>19.327999999999999</v>
      </c>
      <c r="N18" s="5">
        <f t="shared" si="0"/>
        <v>0.273675</v>
      </c>
      <c r="O18" s="1" t="s">
        <v>19</v>
      </c>
      <c r="P18" s="1" t="s">
        <v>19</v>
      </c>
      <c r="Q18" s="1" t="s">
        <v>19</v>
      </c>
      <c r="R18" s="1" t="s">
        <v>19</v>
      </c>
    </row>
    <row r="19" spans="1:18" x14ac:dyDescent="0.2">
      <c r="A19" s="1">
        <v>2024</v>
      </c>
      <c r="B19" s="1">
        <v>2</v>
      </c>
      <c r="C19" s="3">
        <v>45565</v>
      </c>
      <c r="D19" s="3" t="s">
        <v>22</v>
      </c>
      <c r="E19" s="3" t="s">
        <v>30</v>
      </c>
      <c r="F19" s="3" t="s">
        <v>32</v>
      </c>
      <c r="G19" s="1" t="s">
        <v>21</v>
      </c>
      <c r="H19" s="2" t="s">
        <v>21</v>
      </c>
      <c r="I19" s="1" t="s">
        <v>34</v>
      </c>
      <c r="J19" s="1">
        <v>6</v>
      </c>
      <c r="K19" s="1">
        <v>14</v>
      </c>
      <c r="L19" s="1">
        <f t="shared" si="1"/>
        <v>48.75296668</v>
      </c>
      <c r="M19" s="1">
        <v>22.114000000000001</v>
      </c>
      <c r="N19" s="5">
        <f t="shared" si="0"/>
        <v>0.273675</v>
      </c>
      <c r="O19" s="1" t="s">
        <v>19</v>
      </c>
      <c r="P19" s="1" t="s">
        <v>19</v>
      </c>
      <c r="Q19" s="1" t="s">
        <v>19</v>
      </c>
      <c r="R19" s="1" t="s">
        <v>19</v>
      </c>
    </row>
    <row r="20" spans="1:18" x14ac:dyDescent="0.2">
      <c r="A20" s="1">
        <v>2023</v>
      </c>
      <c r="B20" s="1">
        <v>1</v>
      </c>
      <c r="C20" s="3">
        <v>45189</v>
      </c>
      <c r="D20" s="3" t="s">
        <v>22</v>
      </c>
      <c r="E20" s="3" t="s">
        <v>30</v>
      </c>
      <c r="F20" s="3" t="s">
        <v>32</v>
      </c>
      <c r="G20" s="1" t="s">
        <v>21</v>
      </c>
      <c r="H20" s="2" t="s">
        <v>21</v>
      </c>
      <c r="I20" s="1" t="s">
        <v>34</v>
      </c>
      <c r="J20" s="1">
        <v>1</v>
      </c>
      <c r="K20" s="1">
        <v>12</v>
      </c>
      <c r="L20" s="1">
        <f t="shared" si="1"/>
        <v>6.5344936799999997</v>
      </c>
      <c r="M20" s="1">
        <v>2.964</v>
      </c>
      <c r="N20" s="5">
        <f t="shared" si="0"/>
        <v>0.273675</v>
      </c>
      <c r="O20" s="1" t="s">
        <v>19</v>
      </c>
      <c r="P20" s="1" t="s">
        <v>19</v>
      </c>
      <c r="Q20" s="1" t="s">
        <v>19</v>
      </c>
      <c r="R20" s="1" t="s">
        <v>19</v>
      </c>
    </row>
    <row r="21" spans="1:18" x14ac:dyDescent="0.2">
      <c r="A21" s="1">
        <v>2023</v>
      </c>
      <c r="B21" s="1">
        <v>1</v>
      </c>
      <c r="C21" s="3">
        <v>45189</v>
      </c>
      <c r="D21" s="3" t="s">
        <v>22</v>
      </c>
      <c r="E21" s="3" t="s">
        <v>30</v>
      </c>
      <c r="F21" s="3" t="s">
        <v>32</v>
      </c>
      <c r="G21" s="1" t="s">
        <v>21</v>
      </c>
      <c r="H21" s="2" t="s">
        <v>21</v>
      </c>
      <c r="I21" s="1" t="s">
        <v>34</v>
      </c>
      <c r="J21" s="1">
        <v>4</v>
      </c>
      <c r="K21" s="1">
        <v>14</v>
      </c>
      <c r="L21" s="1">
        <f t="shared" si="1"/>
        <v>10.070704159999998</v>
      </c>
      <c r="M21" s="1">
        <v>4.5679999999999996</v>
      </c>
      <c r="N21" s="5">
        <f t="shared" si="0"/>
        <v>0.273675</v>
      </c>
      <c r="O21" s="1" t="s">
        <v>19</v>
      </c>
      <c r="P21" s="1" t="s">
        <v>19</v>
      </c>
      <c r="Q21" s="1" t="s">
        <v>19</v>
      </c>
      <c r="R21" s="1" t="s">
        <v>19</v>
      </c>
    </row>
    <row r="22" spans="1:18" x14ac:dyDescent="0.2">
      <c r="A22" s="1">
        <v>2022</v>
      </c>
      <c r="B22" s="1">
        <v>1</v>
      </c>
      <c r="C22" s="3">
        <v>44825</v>
      </c>
      <c r="D22" s="3" t="s">
        <v>24</v>
      </c>
      <c r="E22" s="3" t="s">
        <v>29</v>
      </c>
      <c r="F22" s="3" t="s">
        <v>33</v>
      </c>
      <c r="G22" s="1" t="s">
        <v>21</v>
      </c>
      <c r="H22" s="2" t="s">
        <v>21</v>
      </c>
      <c r="I22" s="1" t="s">
        <v>34</v>
      </c>
      <c r="J22" s="1">
        <v>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19</v>
      </c>
      <c r="P22" s="1" t="s">
        <v>19</v>
      </c>
      <c r="Q22" s="1" t="s">
        <v>19</v>
      </c>
      <c r="R22" s="1">
        <v>100</v>
      </c>
    </row>
    <row r="23" spans="1:18" x14ac:dyDescent="0.2">
      <c r="A23" s="1">
        <v>2023</v>
      </c>
      <c r="B23" s="1">
        <v>2</v>
      </c>
      <c r="C23" s="3">
        <v>45190</v>
      </c>
      <c r="D23" s="3" t="s">
        <v>24</v>
      </c>
      <c r="E23" s="3" t="s">
        <v>29</v>
      </c>
      <c r="F23" s="3" t="s">
        <v>33</v>
      </c>
      <c r="G23" s="1" t="s">
        <v>21</v>
      </c>
      <c r="H23" s="2" t="s">
        <v>21</v>
      </c>
      <c r="I23" s="1" t="s">
        <v>34</v>
      </c>
      <c r="J23" s="1">
        <v>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19</v>
      </c>
      <c r="P23" s="1" t="s">
        <v>19</v>
      </c>
      <c r="Q23" s="1" t="s">
        <v>19</v>
      </c>
      <c r="R23" s="1">
        <v>2720</v>
      </c>
    </row>
    <row r="24" spans="1:18" x14ac:dyDescent="0.2">
      <c r="A24" s="1">
        <v>2024</v>
      </c>
      <c r="B24" s="1">
        <v>3</v>
      </c>
      <c r="C24" s="3">
        <v>45555</v>
      </c>
      <c r="D24" s="3" t="s">
        <v>24</v>
      </c>
      <c r="E24" s="3" t="s">
        <v>29</v>
      </c>
      <c r="F24" s="3" t="s">
        <v>33</v>
      </c>
      <c r="G24" s="1" t="s">
        <v>21</v>
      </c>
      <c r="H24" s="2" t="s">
        <v>21</v>
      </c>
      <c r="I24" s="1" t="s">
        <v>34</v>
      </c>
      <c r="J24" s="1">
        <v>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19</v>
      </c>
      <c r="P24" s="1" t="s">
        <v>19</v>
      </c>
      <c r="Q24" s="1" t="s">
        <v>19</v>
      </c>
      <c r="R24" s="1">
        <v>2300</v>
      </c>
    </row>
    <row r="25" spans="1:18" x14ac:dyDescent="0.2">
      <c r="A25" s="1">
        <v>2022</v>
      </c>
      <c r="B25" s="1">
        <v>1</v>
      </c>
      <c r="C25" s="3">
        <v>44824</v>
      </c>
      <c r="D25" s="3" t="s">
        <v>23</v>
      </c>
      <c r="E25" s="3" t="s">
        <v>30</v>
      </c>
      <c r="F25" s="3" t="s">
        <v>33</v>
      </c>
      <c r="G25" s="1" t="s">
        <v>21</v>
      </c>
      <c r="H25" s="2" t="s">
        <v>21</v>
      </c>
      <c r="I25" s="1" t="s">
        <v>34</v>
      </c>
      <c r="J25" s="1">
        <v>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19</v>
      </c>
      <c r="P25" s="1" t="s">
        <v>19</v>
      </c>
      <c r="Q25" s="1" t="s">
        <v>19</v>
      </c>
      <c r="R25" s="1">
        <v>300</v>
      </c>
    </row>
    <row r="26" spans="1:18" x14ac:dyDescent="0.2">
      <c r="A26" s="1">
        <v>2023</v>
      </c>
      <c r="B26" s="1">
        <v>2</v>
      </c>
      <c r="C26" s="3">
        <v>45186</v>
      </c>
      <c r="D26" s="3" t="s">
        <v>23</v>
      </c>
      <c r="E26" s="3" t="s">
        <v>30</v>
      </c>
      <c r="F26" s="3" t="s">
        <v>33</v>
      </c>
      <c r="G26" s="1" t="s">
        <v>21</v>
      </c>
      <c r="H26" s="2" t="s">
        <v>21</v>
      </c>
      <c r="I26" s="1" t="s">
        <v>34</v>
      </c>
      <c r="J26" s="1">
        <v>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19</v>
      </c>
      <c r="P26" s="1" t="s">
        <v>19</v>
      </c>
      <c r="Q26" s="1" t="s">
        <v>19</v>
      </c>
      <c r="R26" s="1">
        <v>1875</v>
      </c>
    </row>
    <row r="27" spans="1:18" x14ac:dyDescent="0.2">
      <c r="A27" s="1">
        <v>2024</v>
      </c>
      <c r="B27" s="1">
        <v>3</v>
      </c>
      <c r="C27" s="3">
        <v>45560</v>
      </c>
      <c r="D27" s="3" t="s">
        <v>23</v>
      </c>
      <c r="E27" s="3" t="s">
        <v>30</v>
      </c>
      <c r="F27" s="3" t="s">
        <v>33</v>
      </c>
      <c r="G27" s="1" t="s">
        <v>21</v>
      </c>
      <c r="H27" s="2" t="s">
        <v>21</v>
      </c>
      <c r="I27" s="1" t="s">
        <v>34</v>
      </c>
      <c r="J27" s="1">
        <v>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19</v>
      </c>
      <c r="P27" s="1" t="s">
        <v>19</v>
      </c>
      <c r="Q27" s="1" t="s">
        <v>19</v>
      </c>
      <c r="R27" s="1">
        <v>1537</v>
      </c>
    </row>
    <row r="28" spans="1:18" x14ac:dyDescent="0.2">
      <c r="A28" s="1">
        <v>2022</v>
      </c>
      <c r="B28" s="1" t="s">
        <v>21</v>
      </c>
      <c r="C28" s="1" t="s">
        <v>21</v>
      </c>
      <c r="D28" s="1" t="s">
        <v>21</v>
      </c>
      <c r="E28" s="3" t="s">
        <v>29</v>
      </c>
      <c r="F28" s="3" t="s">
        <v>33</v>
      </c>
      <c r="G28" s="1" t="s">
        <v>21</v>
      </c>
      <c r="H28" s="2" t="s">
        <v>21</v>
      </c>
      <c r="I28" s="1" t="s">
        <v>18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>
        <v>1494</v>
      </c>
    </row>
    <row r="29" spans="1:18" x14ac:dyDescent="0.2">
      <c r="A29" s="1">
        <v>2023</v>
      </c>
      <c r="B29" s="1" t="s">
        <v>21</v>
      </c>
      <c r="C29" s="1" t="s">
        <v>21</v>
      </c>
      <c r="D29" s="1" t="s">
        <v>21</v>
      </c>
      <c r="E29" s="3" t="s">
        <v>29</v>
      </c>
      <c r="F29" s="3" t="s">
        <v>33</v>
      </c>
      <c r="G29" s="1" t="s">
        <v>21</v>
      </c>
      <c r="H29" s="2" t="s">
        <v>21</v>
      </c>
      <c r="I29" s="1" t="s">
        <v>18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>
        <v>1957</v>
      </c>
    </row>
    <row r="30" spans="1:18" x14ac:dyDescent="0.2">
      <c r="A30" s="1">
        <v>2024</v>
      </c>
      <c r="B30" s="1" t="s">
        <v>21</v>
      </c>
      <c r="C30" s="1" t="s">
        <v>21</v>
      </c>
      <c r="D30" s="1" t="s">
        <v>21</v>
      </c>
      <c r="E30" s="3" t="s">
        <v>29</v>
      </c>
      <c r="F30" s="3" t="s">
        <v>33</v>
      </c>
      <c r="G30" s="1" t="s">
        <v>21</v>
      </c>
      <c r="H30" s="2" t="s">
        <v>21</v>
      </c>
      <c r="I30" s="1" t="s">
        <v>18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>
        <v>2136</v>
      </c>
    </row>
    <row r="31" spans="1:18" x14ac:dyDescent="0.2">
      <c r="A31" s="1">
        <v>2022</v>
      </c>
      <c r="B31" s="1" t="s">
        <v>21</v>
      </c>
      <c r="C31" s="1" t="s">
        <v>21</v>
      </c>
      <c r="D31" s="1" t="s">
        <v>21</v>
      </c>
      <c r="E31" s="3" t="s">
        <v>29</v>
      </c>
      <c r="F31" s="3" t="s">
        <v>33</v>
      </c>
      <c r="G31" s="1" t="s">
        <v>21</v>
      </c>
      <c r="H31" s="2" t="s">
        <v>21</v>
      </c>
      <c r="I31" s="1" t="s">
        <v>16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>
        <v>3027</v>
      </c>
    </row>
    <row r="32" spans="1:18" x14ac:dyDescent="0.2">
      <c r="A32" s="1">
        <v>2023</v>
      </c>
      <c r="B32" s="1" t="s">
        <v>21</v>
      </c>
      <c r="C32" s="1" t="s">
        <v>21</v>
      </c>
      <c r="D32" s="1" t="s">
        <v>21</v>
      </c>
      <c r="E32" s="3" t="s">
        <v>29</v>
      </c>
      <c r="F32" s="3" t="s">
        <v>33</v>
      </c>
      <c r="G32" s="1" t="s">
        <v>21</v>
      </c>
      <c r="H32" s="2" t="s">
        <v>21</v>
      </c>
      <c r="I32" s="1" t="s">
        <v>16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>
        <v>2638</v>
      </c>
    </row>
    <row r="33" spans="1:18" x14ac:dyDescent="0.2">
      <c r="A33" s="1">
        <v>2024</v>
      </c>
      <c r="B33" s="1" t="s">
        <v>21</v>
      </c>
      <c r="C33" s="1" t="s">
        <v>21</v>
      </c>
      <c r="D33" s="1" t="s">
        <v>21</v>
      </c>
      <c r="E33" s="3" t="s">
        <v>29</v>
      </c>
      <c r="F33" s="3" t="s">
        <v>33</v>
      </c>
      <c r="G33" s="1" t="s">
        <v>21</v>
      </c>
      <c r="H33" s="2" t="s">
        <v>21</v>
      </c>
      <c r="I33" s="1" t="s">
        <v>16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>
        <v>3336</v>
      </c>
    </row>
    <row r="34" spans="1:18" x14ac:dyDescent="0.2">
      <c r="A34" s="1">
        <v>2022</v>
      </c>
      <c r="B34" s="1" t="s">
        <v>21</v>
      </c>
      <c r="C34" s="1" t="s">
        <v>21</v>
      </c>
      <c r="D34" s="1" t="s">
        <v>21</v>
      </c>
      <c r="E34" s="3" t="s">
        <v>30</v>
      </c>
      <c r="F34" s="3" t="s">
        <v>33</v>
      </c>
      <c r="G34" s="1" t="s">
        <v>21</v>
      </c>
      <c r="H34" s="2" t="s">
        <v>21</v>
      </c>
      <c r="I34" s="1" t="s">
        <v>18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>
        <v>1477</v>
      </c>
    </row>
    <row r="35" spans="1:18" x14ac:dyDescent="0.2">
      <c r="A35" s="1">
        <v>2023</v>
      </c>
      <c r="B35" s="1" t="s">
        <v>21</v>
      </c>
      <c r="C35" s="1" t="s">
        <v>21</v>
      </c>
      <c r="D35" s="1" t="s">
        <v>21</v>
      </c>
      <c r="E35" s="3" t="s">
        <v>30</v>
      </c>
      <c r="F35" s="3" t="s">
        <v>33</v>
      </c>
      <c r="G35" s="1" t="s">
        <v>21</v>
      </c>
      <c r="H35" s="2" t="s">
        <v>21</v>
      </c>
      <c r="I35" s="1" t="s">
        <v>18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>
        <v>1957</v>
      </c>
    </row>
    <row r="36" spans="1:18" x14ac:dyDescent="0.2">
      <c r="A36" s="1">
        <v>2024</v>
      </c>
      <c r="B36" s="1" t="s">
        <v>21</v>
      </c>
      <c r="C36" s="1" t="s">
        <v>21</v>
      </c>
      <c r="D36" s="1" t="s">
        <v>21</v>
      </c>
      <c r="E36" s="3" t="s">
        <v>30</v>
      </c>
      <c r="F36" s="3" t="s">
        <v>33</v>
      </c>
      <c r="G36" s="1" t="s">
        <v>21</v>
      </c>
      <c r="H36" s="2" t="s">
        <v>21</v>
      </c>
      <c r="I36" s="1" t="s">
        <v>18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>
        <v>1839</v>
      </c>
    </row>
    <row r="37" spans="1:18" x14ac:dyDescent="0.2">
      <c r="A37" s="1">
        <v>2022</v>
      </c>
      <c r="B37" s="1" t="s">
        <v>21</v>
      </c>
      <c r="C37" s="1" t="s">
        <v>21</v>
      </c>
      <c r="D37" s="1" t="s">
        <v>21</v>
      </c>
      <c r="E37" s="3" t="s">
        <v>30</v>
      </c>
      <c r="F37" s="3" t="s">
        <v>33</v>
      </c>
      <c r="G37" s="1" t="s">
        <v>21</v>
      </c>
      <c r="H37" s="2" t="s">
        <v>21</v>
      </c>
      <c r="I37" s="1" t="s">
        <v>16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>
        <v>2256</v>
      </c>
    </row>
    <row r="38" spans="1:18" x14ac:dyDescent="0.2">
      <c r="A38" s="1">
        <v>2023</v>
      </c>
      <c r="B38" s="1" t="s">
        <v>21</v>
      </c>
      <c r="C38" s="1" t="s">
        <v>21</v>
      </c>
      <c r="D38" s="1" t="s">
        <v>21</v>
      </c>
      <c r="E38" s="3" t="s">
        <v>30</v>
      </c>
      <c r="F38" s="3" t="s">
        <v>33</v>
      </c>
      <c r="G38" s="1" t="s">
        <v>21</v>
      </c>
      <c r="H38" s="2" t="s">
        <v>21</v>
      </c>
      <c r="I38" s="1" t="s">
        <v>16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>
        <v>2465</v>
      </c>
    </row>
    <row r="39" spans="1:18" x14ac:dyDescent="0.2">
      <c r="A39" s="1">
        <v>2024</v>
      </c>
      <c r="B39" s="1" t="s">
        <v>21</v>
      </c>
      <c r="C39" s="1" t="s">
        <v>21</v>
      </c>
      <c r="D39" s="1" t="s">
        <v>21</v>
      </c>
      <c r="E39" s="3" t="s">
        <v>30</v>
      </c>
      <c r="F39" s="3" t="s">
        <v>33</v>
      </c>
      <c r="G39" s="1" t="s">
        <v>21</v>
      </c>
      <c r="H39" s="2" t="s">
        <v>21</v>
      </c>
      <c r="I39" s="1" t="s">
        <v>16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>
        <v>2496</v>
      </c>
    </row>
    <row r="40" spans="1:18" x14ac:dyDescent="0.2">
      <c r="A40" s="1">
        <v>2022</v>
      </c>
      <c r="B40" s="1" t="s">
        <v>21</v>
      </c>
      <c r="C40" s="1" t="s">
        <v>21</v>
      </c>
      <c r="D40" s="1" t="s">
        <v>21</v>
      </c>
      <c r="E40" s="3" t="s">
        <v>29</v>
      </c>
      <c r="F40" s="3" t="s">
        <v>33</v>
      </c>
      <c r="G40" s="1" t="s">
        <v>21</v>
      </c>
      <c r="H40" s="2" t="s">
        <v>21</v>
      </c>
      <c r="I40" s="1" t="s">
        <v>35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>
        <v>1303</v>
      </c>
    </row>
    <row r="41" spans="1:18" x14ac:dyDescent="0.2">
      <c r="A41" s="1">
        <v>2022</v>
      </c>
      <c r="B41" s="1" t="s">
        <v>21</v>
      </c>
      <c r="C41" s="1" t="s">
        <v>21</v>
      </c>
      <c r="D41" s="1" t="s">
        <v>21</v>
      </c>
      <c r="E41" s="3" t="s">
        <v>30</v>
      </c>
      <c r="F41" s="3" t="s">
        <v>33</v>
      </c>
      <c r="G41" s="1" t="s">
        <v>21</v>
      </c>
      <c r="H41" s="2" t="s">
        <v>21</v>
      </c>
      <c r="I41" s="1" t="s">
        <v>35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>
        <v>1361</v>
      </c>
    </row>
    <row r="42" spans="1:18" x14ac:dyDescent="0.2">
      <c r="A42" s="1">
        <v>2023</v>
      </c>
      <c r="B42" s="1" t="s">
        <v>21</v>
      </c>
      <c r="C42" s="1" t="s">
        <v>21</v>
      </c>
      <c r="D42" s="1" t="s">
        <v>21</v>
      </c>
      <c r="E42" s="3" t="s">
        <v>29</v>
      </c>
      <c r="F42" s="3" t="s">
        <v>33</v>
      </c>
      <c r="G42" s="1" t="s">
        <v>21</v>
      </c>
      <c r="H42" s="2" t="s">
        <v>21</v>
      </c>
      <c r="I42" s="1" t="s">
        <v>35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>
        <v>1319</v>
      </c>
    </row>
    <row r="43" spans="1:18" x14ac:dyDescent="0.2">
      <c r="A43" s="1">
        <v>2023</v>
      </c>
      <c r="B43" s="1" t="s">
        <v>21</v>
      </c>
      <c r="C43" s="1" t="s">
        <v>21</v>
      </c>
      <c r="D43" s="1" t="s">
        <v>21</v>
      </c>
      <c r="E43" s="3" t="s">
        <v>30</v>
      </c>
      <c r="F43" s="3" t="s">
        <v>33</v>
      </c>
      <c r="G43" s="1" t="s">
        <v>21</v>
      </c>
      <c r="H43" s="2" t="s">
        <v>21</v>
      </c>
      <c r="I43" s="1" t="s">
        <v>35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>
        <v>1781</v>
      </c>
    </row>
    <row r="44" spans="1:18" x14ac:dyDescent="0.2">
      <c r="A44" s="1">
        <v>2024</v>
      </c>
      <c r="B44" s="1" t="s">
        <v>21</v>
      </c>
      <c r="C44" s="1" t="s">
        <v>21</v>
      </c>
      <c r="D44" s="1" t="s">
        <v>21</v>
      </c>
      <c r="E44" s="3" t="s">
        <v>29</v>
      </c>
      <c r="F44" s="3" t="s">
        <v>33</v>
      </c>
      <c r="G44" s="1" t="s">
        <v>21</v>
      </c>
      <c r="H44" s="2" t="s">
        <v>21</v>
      </c>
      <c r="I44" s="1" t="s">
        <v>35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>
        <v>1607</v>
      </c>
    </row>
    <row r="45" spans="1:18" x14ac:dyDescent="0.2">
      <c r="A45" s="1">
        <v>2024</v>
      </c>
      <c r="B45" s="1" t="s">
        <v>21</v>
      </c>
      <c r="C45" s="1" t="s">
        <v>21</v>
      </c>
      <c r="D45" s="1" t="s">
        <v>21</v>
      </c>
      <c r="E45" s="3" t="s">
        <v>30</v>
      </c>
      <c r="F45" s="3" t="s">
        <v>33</v>
      </c>
      <c r="G45" s="1" t="s">
        <v>21</v>
      </c>
      <c r="H45" s="2" t="s">
        <v>21</v>
      </c>
      <c r="I45" s="1" t="s">
        <v>35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>
        <v>1663</v>
      </c>
    </row>
  </sheetData>
  <sortState xmlns:xlrd2="http://schemas.microsoft.com/office/spreadsheetml/2017/richdata2" ref="A2:Q14">
    <sortCondition ref="I2:I14"/>
  </sortState>
  <phoneticPr fontId="3" type="noConversion"/>
  <conditionalFormatting sqref="I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2025-04-02T20:47:06Z</dcterms:created>
  <dcterms:modified xsi:type="dcterms:W3CDTF">2025-08-08T17:55:12Z</dcterms:modified>
</cp:coreProperties>
</file>