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R_WIP\public\Professional - Predictive Modeling\Optimization\"/>
    </mc:Choice>
  </mc:AlternateContent>
  <xr:revisionPtr revIDLastSave="0" documentId="8_{47C189E9-50D0-4900-9877-A20C9129CBA7}" xr6:coauthVersionLast="43" xr6:coauthVersionMax="43" xr10:uidLastSave="{00000000-0000-0000-0000-000000000000}"/>
  <bookViews>
    <workbookView xWindow="-120" yWindow="-120" windowWidth="20730" windowHeight="11160" xr2:uid="{7B33CBB6-8B92-45B9-A88A-D0828F812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F15" i="1"/>
  <c r="F14" i="1"/>
  <c r="F7" i="1"/>
  <c r="E7" i="1"/>
  <c r="B7" i="1"/>
  <c r="C7" i="1"/>
  <c r="A7" i="1"/>
  <c r="E3" i="1"/>
  <c r="E4" i="1"/>
  <c r="E5" i="1"/>
  <c r="E2" i="1"/>
  <c r="C3" i="1"/>
  <c r="C4" i="1"/>
  <c r="C5" i="1"/>
  <c r="C2" i="1"/>
  <c r="A21" i="1"/>
</calcChain>
</file>

<file path=xl/sharedStrings.xml><?xml version="1.0" encoding="utf-8"?>
<sst xmlns="http://schemas.openxmlformats.org/spreadsheetml/2006/main" count="17" uniqueCount="17">
  <si>
    <t>unscaled crit ratio</t>
  </si>
  <si>
    <t>scaled crit ratio</t>
  </si>
  <si>
    <t>## attr(,"coefs")$alpha</t>
  </si>
  <si>
    <t>## [1] 0.35 0.35</t>
  </si>
  <si>
    <t>## attr(,"coefs")$norm2</t>
  </si>
  <si>
    <t>## [1] 1e+00 4e+00 5e-02 4e-04</t>
  </si>
  <si>
    <t>Ratio</t>
  </si>
  <si>
    <t>Perf</t>
  </si>
  <si>
    <t>Ratio^2</t>
  </si>
  <si>
    <t xml:space="preserve">              1    2</t>
  </si>
  <si>
    <t>[1,] -0.6708204  0.5</t>
  </si>
  <si>
    <t>[2,] -0.2236068 -0.5</t>
  </si>
  <si>
    <t>[3,]  0.2236068 -0.5</t>
  </si>
  <si>
    <t>[4,]  0.6708204  0.5</t>
  </si>
  <si>
    <t>Ratio - Mean</t>
  </si>
  <si>
    <t>(Ratio - Mean) / Norm Constant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</si>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</sst>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249</c:v>
                </c:pt>
                <c:pt idx="1">
                  <c:v>953</c:v>
                </c:pt>
                <c:pt idx="2">
                  <c:v>1252</c:v>
                </c:pt>
                <c:pt idx="3">
                  <c:v>1078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5-454C-A652-3A769E587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27440"/>
        <c:axId val="282325472"/>
      </c:scatterChart>
      <c:valAx>
        <c:axId val="28232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25472"/>
        <c:crosses val="autoZero"/>
        <c:crossBetween val="midCat"/>
      </c:valAx>
      <c:valAx>
        <c:axId val="2823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2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500062</xdr:colOff>
      <xdr:row>6</xdr:row>
      <xdr:rowOff>100012</xdr:rowOff>
    </xdr:from>
    <xdr:to>
      <xdr:col>15</xdr:col>
      <xdr:colOff>195262</xdr:colOff>
      <xdr:row>20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E3D8F-66B8-4E26-90C7-BEB23F40F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A1E6-E119-4481-8A4C-4762595347A8}">
  <dimension ref="A1:L22"/>
  <sheetViews>
    <sheetView tabSelected="1" workbookViewId="0">
      <selection activeCell="F12" sqref="F12"/>
    </sheetView>
  </sheetViews>
  <sheetFormatPr defaultRowHeight="15" x14ac:dyDescent="0.25"/>
  <cols>
    <col min="5" max="5" width="12.140625" bestFit="1" customWidth="1"/>
    <col min="6" max="6" width="20.85546875" bestFit="1" customWidth="1"/>
  </cols>
  <sheetData>
    <row r="1" spans="1:12" x14ac:dyDescent="0.25">
      <c r="A1" t="s">
        <v>6</v>
      </c>
      <c r="B1" t="s">
        <v>7</v>
      </c>
      <c r="C1" t="s">
        <v>8</v>
      </c>
      <c r="E1" t="s">
        <v>14</v>
      </c>
      <c r="F1" t="s">
        <v>15</v>
      </c>
      <c r="H1" s="1" t="s">
        <v>2</v>
      </c>
      <c r="L1" t="s">
        <v>16</v>
      </c>
    </row>
    <row r="2" spans="1:12" x14ac:dyDescent="0.25">
      <c r="A2">
        <v>0.2</v>
      </c>
      <c r="B2">
        <v>249</v>
      </c>
      <c r="C2">
        <f>A2^2</f>
        <v>4.0000000000000008E-2</v>
      </c>
      <c r="E2">
        <f>A2 - 0.35</f>
        <v>-0.14999999999999997</v>
      </c>
      <c r="F2">
        <f>E2/$E$7</f>
        <v>-1.1618950038622249</v>
      </c>
      <c r="H2" s="1" t="s">
        <v>3</v>
      </c>
      <c r="L2">
        <v>0.1</v>
      </c>
    </row>
    <row r="3" spans="1:12" x14ac:dyDescent="0.25">
      <c r="A3">
        <v>0.3</v>
      </c>
      <c r="B3">
        <v>953</v>
      </c>
      <c r="C3">
        <f t="shared" ref="C3:C5" si="0">A3^2</f>
        <v>0.09</v>
      </c>
      <c r="E3">
        <f t="shared" ref="E3:E5" si="1">A3 - 0.35</f>
        <v>-4.9999999999999989E-2</v>
      </c>
      <c r="F3">
        <f t="shared" ref="F3:F5" si="2">E3/$E$7</f>
        <v>-0.38729833462074165</v>
      </c>
      <c r="H3" s="1"/>
    </row>
    <row r="4" spans="1:12" x14ac:dyDescent="0.25">
      <c r="A4">
        <v>0.4</v>
      </c>
      <c r="B4">
        <v>1252</v>
      </c>
      <c r="C4">
        <f t="shared" si="0"/>
        <v>0.16000000000000003</v>
      </c>
      <c r="E4">
        <f t="shared" si="1"/>
        <v>5.0000000000000044E-2</v>
      </c>
      <c r="F4">
        <f t="shared" si="2"/>
        <v>0.38729833462074209</v>
      </c>
      <c r="H4" s="1" t="s">
        <v>4</v>
      </c>
    </row>
    <row r="5" spans="1:12" x14ac:dyDescent="0.25">
      <c r="A5">
        <v>0.5</v>
      </c>
      <c r="B5">
        <v>1078</v>
      </c>
      <c r="C5">
        <f t="shared" si="0"/>
        <v>0.25</v>
      </c>
      <c r="E5">
        <f t="shared" si="1"/>
        <v>0.15000000000000002</v>
      </c>
      <c r="F5">
        <f t="shared" si="2"/>
        <v>1.1618950038622253</v>
      </c>
      <c r="H5" s="1" t="s">
        <v>5</v>
      </c>
    </row>
    <row r="7" spans="1:12" x14ac:dyDescent="0.25">
      <c r="A7">
        <f>SUM(A2:A5)</f>
        <v>1.4</v>
      </c>
      <c r="B7">
        <f t="shared" ref="B7:C7" si="3">SUM(B2:B5)</f>
        <v>3532</v>
      </c>
      <c r="C7">
        <f t="shared" si="3"/>
        <v>0.54</v>
      </c>
      <c r="E7">
        <f>_xlfn.STDEV.S(E2:E5)</f>
        <v>0.12909944487358055</v>
      </c>
      <c r="F7">
        <f>_xlfn.STDEV.S(F2:F5)</f>
        <v>1</v>
      </c>
    </row>
    <row r="8" spans="1:12" x14ac:dyDescent="0.25">
      <c r="A8" s="2" t="s">
        <v>9</v>
      </c>
    </row>
    <row r="9" spans="1:12" x14ac:dyDescent="0.25">
      <c r="A9" s="2" t="s">
        <v>10</v>
      </c>
    </row>
    <row r="10" spans="1:12" x14ac:dyDescent="0.25">
      <c r="A10" s="2" t="s">
        <v>11</v>
      </c>
    </row>
    <row r="11" spans="1:12" x14ac:dyDescent="0.25">
      <c r="A11" s="2" t="s">
        <v>12</v>
      </c>
    </row>
    <row r="12" spans="1:12" x14ac:dyDescent="0.25">
      <c r="A12" s="3" t="s">
        <v>13</v>
      </c>
    </row>
    <row r="14" spans="1:12" x14ac:dyDescent="0.25">
      <c r="F14">
        <f>4</f>
        <v>4</v>
      </c>
    </row>
    <row r="15" spans="1:12" x14ac:dyDescent="0.25">
      <c r="F15">
        <f>0.05</f>
        <v>0.05</v>
      </c>
    </row>
    <row r="21" spans="1:2" x14ac:dyDescent="0.25">
      <c r="A21">
        <f>18151/2/21950</f>
        <v>0.41346241457858768</v>
      </c>
      <c r="B21" t="s">
        <v>0</v>
      </c>
    </row>
    <row r="22" spans="1:2" x14ac:dyDescent="0.25">
      <c r="A22">
        <v>0.70950000000000002</v>
      </c>
      <c r="B2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2019-08-24T20:59:38Z</dcterms:created>
  <dcterms:modified xsi:type="dcterms:W3CDTF">2019-08-24T23:20:18Z</dcterms:modified>
</cp:coreProperties>
</file>