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675" windowHeight="8192" windowWidth="16384" xWindow="0" yWindow="0"/>
  </bookViews>
  <sheets>
    <sheet name="XU3_1_A15_perfcpu" sheetId="1" state="visible" r:id="rId2"/>
    <sheet name="XU3_2_A15_perfthread" sheetId="2" state="visible" r:id="rId3"/>
    <sheet name="XU3_2_A15_perfcpu" sheetId="3" state="visible" r:id="rId4"/>
    <sheet name="XU3_2_A15_perfcpu_reboot" sheetId="4" state="visible" r:id="rId5"/>
    <sheet name="XU3_2_A15_perf_difference" sheetId="5" state="visible" r:id="rId6"/>
    <sheet name="XU3_2_A15_perfcpu_reboot_difference" sheetId="6" state="visible" r:id="rId7"/>
    <sheet name="XU3_A15_perfcpu_difference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<sst xmlns="http://schemas.openxmlformats.org/spreadsheetml/2006/main" count="181" uniqueCount="33">
  <si>
    <t>Freq</t>
  </si>
  <si>
    <t>Avg. Totall Runtime</t>
  </si>
  <si>
    <t>Measured Power Range</t>
  </si>
  <si>
    <t>Avg. Power</t>
  </si>
  <si>
    <t>Avg. Temp.</t>
  </si>
  <si>
    <t>Avg. Curr.</t>
  </si>
  <si>
    <t>Avg. Volt.</t>
  </si>
  <si>
    <t>Avg. CPU cycles</t>
  </si>
  <si>
    <t>Avg. L1 Data Cache access</t>
  </si>
  <si>
    <t>Avg. L1 Instructions Cache access</t>
  </si>
  <si>
    <t>Avg. L2 Data Cache access</t>
  </si>
  <si>
    <t>Avg. Bus Access</t>
  </si>
  <si>
    <t>Avg. Instructions architecturally executed</t>
  </si>
  <si>
    <t>Avg. Exceptions taken</t>
  </si>
  <si>
    <t>Avg. Predictable branch speculatively executed</t>
  </si>
  <si>
    <t>Avg. Mispredicted or not predicted branch speculatively executed</t>
  </si>
  <si>
    <t>Difference</t>
  </si>
  <si>
    <t>Avg. Diff.</t>
  </si>
  <si>
    <t>Measured Power range</t>
  </si>
  <si>
    <t>Average Power</t>
  </si>
  <si>
    <t>Average Temp.</t>
  </si>
  <si>
    <t>Average Curr.</t>
  </si>
  <si>
    <t>Voltage Level</t>
  </si>
  <si>
    <t>Average CPU cycles</t>
  </si>
  <si>
    <t>Average L1 Data Cache access</t>
  </si>
  <si>
    <t>Average L1 Instructions Cache access</t>
  </si>
  <si>
    <t>Average L2 Data Cache access</t>
  </si>
  <si>
    <t>Average Bus Access</t>
  </si>
  <si>
    <t>Average Instructions architecturally executed</t>
  </si>
  <si>
    <t>Average Exceptions taken</t>
  </si>
  <si>
    <t>Average Predictable branch speculatively executed</t>
  </si>
  <si>
    <t>Average Mispredicted or not predicted branch speculatively executed</t>
  </si>
  <si>
    <t>`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</si>
</sst>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294117647059"/>
    <col collapsed="false" hidden="false" max="3" min="2" style="0" width="20.756862745098"/>
    <col collapsed="false" hidden="false" max="4" min="4" style="0" width="14.2980392156863"/>
    <col collapsed="false" hidden="false" max="5" min="5" style="0" width="14.4352941176471"/>
    <col collapsed="false" hidden="false" max="6" min="6" style="0" width="13.121568627451"/>
    <col collapsed="false" hidden="false" max="7" min="7" style="0" width="12.9882352941176"/>
    <col collapsed="false" hidden="false" max="8" min="8" style="0" width="19.0196078431373"/>
    <col collapsed="false" hidden="false" max="9" min="9" style="0" width="39.3176470588235"/>
    <col collapsed="false" hidden="false" max="10" min="10" style="0" width="33.9882352941176"/>
    <col collapsed="false" hidden="false" max="11" min="11" style="0" width="44.3607843137255"/>
    <col collapsed="false" hidden="false" max="12" min="12" style="0" width="59.1686274509804"/>
    <col collapsed="false" hidden="false" max="1025" min="13" style="0" width="11.9294117647059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2000</v>
      </c>
      <c r="B2" s="0" t="n">
        <v>72.7</v>
      </c>
      <c r="C2" s="0" t="n">
        <v>217.208</v>
      </c>
      <c r="D2" s="0" t="n">
        <v>2.2224</v>
      </c>
      <c r="E2" s="0" t="n">
        <v>50.582</v>
      </c>
      <c r="F2" s="0" t="n">
        <v>1.6753</v>
      </c>
      <c r="G2" s="0" t="n">
        <v>1.3</v>
      </c>
      <c r="H2" s="0" t="n">
        <v>135329040543.4</v>
      </c>
      <c r="I2" s="0" t="n">
        <v>51836007356.2</v>
      </c>
      <c r="J2" s="0" t="n">
        <v>46547065714.4</v>
      </c>
      <c r="K2" s="0" t="n">
        <v>719927056.6</v>
      </c>
      <c r="L2" s="0" t="n">
        <v>27971470.4</v>
      </c>
    </row>
    <row collapsed="false" customFormat="false" customHeight="true" hidden="false" ht="12.65" outlineLevel="0" r="3">
      <c r="A3" s="0" t="n">
        <v>1100</v>
      </c>
      <c r="B3" s="0" t="n">
        <v>122.9</v>
      </c>
      <c r="C3" s="0" t="n">
        <v>217.181</v>
      </c>
      <c r="D3" s="0" t="n">
        <v>0.62983</v>
      </c>
      <c r="E3" s="0" t="n">
        <v>43.267</v>
      </c>
      <c r="F3" s="0" t="n">
        <v>0.63316</v>
      </c>
      <c r="G3" s="0" t="n">
        <v>0.90585</v>
      </c>
      <c r="H3" s="0" t="n">
        <v>130598114839</v>
      </c>
      <c r="I3" s="0" t="n">
        <v>52232685462.4</v>
      </c>
      <c r="J3" s="0" t="n">
        <v>47068474107.2</v>
      </c>
      <c r="K3" s="0" t="n">
        <v>727512850.8</v>
      </c>
      <c r="L3" s="0" t="n">
        <v>28181712.2</v>
      </c>
    </row>
    <row collapsed="false" customFormat="false" customHeight="true" hidden="false" ht="12.1" outlineLevel="0" r="4">
      <c r="A4" s="0" t="n">
        <v>200</v>
      </c>
      <c r="B4" s="0" t="n">
        <v>652.5</v>
      </c>
      <c r="C4" s="0" t="n">
        <v>155.738</v>
      </c>
      <c r="D4" s="0" t="n">
        <v>0.12274</v>
      </c>
      <c r="E4" s="0" t="n">
        <v>45.058</v>
      </c>
      <c r="F4" s="0" t="n">
        <v>0.13429</v>
      </c>
      <c r="G4" s="0" t="n">
        <v>0.9</v>
      </c>
      <c r="H4" s="0" t="n">
        <v>130709795455.8</v>
      </c>
      <c r="I4" s="0" t="n">
        <v>53309507727.4</v>
      </c>
      <c r="J4" s="0" t="n">
        <v>48539038385.8</v>
      </c>
      <c r="K4" s="0" t="n">
        <v>830957613.6</v>
      </c>
      <c r="L4" s="0" t="n">
        <v>31024589.2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2000</v>
      </c>
      <c r="B7" s="0" t="n">
        <v>74.8</v>
      </c>
      <c r="C7" s="0" t="n">
        <v>213.62</v>
      </c>
      <c r="D7" s="0" t="n">
        <v>2.2016</v>
      </c>
      <c r="E7" s="0" t="n">
        <v>53.148</v>
      </c>
      <c r="F7" s="0" t="n">
        <v>1.6601</v>
      </c>
      <c r="G7" s="0" t="n">
        <v>1.3</v>
      </c>
      <c r="H7" s="0" t="n">
        <v>141661117876</v>
      </c>
      <c r="I7" s="0" t="n">
        <v>162410096798.6</v>
      </c>
      <c r="J7" s="0" t="n">
        <v>197869.4</v>
      </c>
      <c r="K7" s="0" t="n">
        <v>19939922801.2</v>
      </c>
      <c r="L7" s="0" t="n">
        <v>106610521.6</v>
      </c>
    </row>
    <row collapsed="false" customFormat="false" customHeight="true" hidden="false" ht="12.65" outlineLevel="0" r="8">
      <c r="A8" s="0" t="n">
        <v>1100</v>
      </c>
      <c r="B8" s="0" t="n">
        <v>127.9</v>
      </c>
      <c r="C8" s="0" t="n">
        <v>224.201</v>
      </c>
      <c r="D8" s="0" t="n">
        <v>0.63413</v>
      </c>
      <c r="E8" s="0" t="n">
        <v>44.47</v>
      </c>
      <c r="F8" s="0" t="n">
        <v>0.63448</v>
      </c>
      <c r="G8" s="0" t="n">
        <v>0.96406</v>
      </c>
      <c r="H8" s="0" t="n">
        <v>137212027780.6</v>
      </c>
      <c r="I8" s="0" t="n">
        <v>163973467352.8</v>
      </c>
      <c r="J8" s="0" t="n">
        <v>208993.4</v>
      </c>
      <c r="K8" s="0" t="n">
        <v>20005109339.6</v>
      </c>
      <c r="L8" s="0" t="n">
        <v>107071172.8</v>
      </c>
    </row>
    <row collapsed="false" customFormat="false" customHeight="true" hidden="false" ht="12.1" outlineLevel="0" r="9">
      <c r="A9" s="0" t="n">
        <v>200</v>
      </c>
      <c r="B9" s="0" t="n">
        <v>687.5</v>
      </c>
      <c r="C9" s="0" t="n">
        <v>110.169</v>
      </c>
      <c r="D9" s="0" t="n">
        <v>0.11425</v>
      </c>
      <c r="E9" s="0" t="n">
        <v>47.029</v>
      </c>
      <c r="F9" s="0" t="n">
        <v>0.12483</v>
      </c>
      <c r="G9" s="0" t="n">
        <v>0.9</v>
      </c>
      <c r="H9" s="0" t="n">
        <v>137355706829.4</v>
      </c>
      <c r="I9" s="0" t="n">
        <v>165512722073.6</v>
      </c>
      <c r="J9" s="0" t="n">
        <v>331540.2</v>
      </c>
      <c r="K9" s="0" t="n">
        <v>20343633647.6</v>
      </c>
      <c r="L9" s="0" t="n">
        <v>111243908.6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0" t="n">
        <f aca="false">((ABS(B2-B7))/((B2+B7)/2))*100</f>
        <v>2.84745762711864</v>
      </c>
      <c r="C12" s="0" t="n">
        <f aca="false">((ABS(C2-C7))/((C2+C7)/2))*100</f>
        <v>1.6656299033489</v>
      </c>
      <c r="D12" s="0" t="n">
        <f aca="false">((ABS(D2-D7))/((D2+D7)/2))*100</f>
        <v>0.940325497287519</v>
      </c>
      <c r="E12" s="0" t="n">
        <f aca="false">((ABS(E2-E7))/((E2+E7)/2))*100</f>
        <v>4.94745975127736</v>
      </c>
      <c r="F12" s="0" t="n">
        <f aca="false">((ABS(F2-F7))/((F2+F7)/2))*100</f>
        <v>0.911434910355586</v>
      </c>
      <c r="G12" s="0" t="n">
        <f aca="false">((ABS(G2-G7))/((G2+G7)/2))*100</f>
        <v>0</v>
      </c>
      <c r="H12" s="0" t="n">
        <f aca="false">((ABS(H2-H7))/((H2+H7)/2))*100</f>
        <v>4.57205943253218</v>
      </c>
    </row>
    <row collapsed="false" customFormat="false" customHeight="true" hidden="false" ht="12.1" outlineLevel="0" r="13">
      <c r="B13" s="0" t="n">
        <f aca="false">((ABS(B3-B8))/((B3+B8)/2))*100</f>
        <v>3.98724082934609</v>
      </c>
      <c r="C13" s="0" t="n">
        <f aca="false">((ABS(C3-C8))/((C3+C8)/2))*100</f>
        <v>3.18091811628022</v>
      </c>
      <c r="D13" s="0" t="n">
        <f aca="false">((ABS(D3-D8))/((D3+D8)/2))*100</f>
        <v>0.680401278521485</v>
      </c>
      <c r="E13" s="0" t="n">
        <f aca="false">((ABS(E3-E8))/((E3+E8)/2))*100</f>
        <v>2.74228660656279</v>
      </c>
      <c r="F13" s="0" t="n">
        <f aca="false">((ABS(F3-F8))/((F3+F8)/2))*100</f>
        <v>0.208261020478998</v>
      </c>
      <c r="G13" s="0" t="n">
        <f aca="false">((ABS(G3-G8))/((G3+G8)/2))*100</f>
        <v>6.22596809472114</v>
      </c>
      <c r="H13" s="0" t="n">
        <f aca="false">((ABS(H3-H8))/((H3+H8)/2))*100</f>
        <v>4.93925500872046</v>
      </c>
    </row>
    <row collapsed="false" customFormat="false" customHeight="true" hidden="false" ht="12.1" outlineLevel="0" r="14">
      <c r="B14" s="0" t="n">
        <f aca="false">((ABS(B4-B9))/((B4+B9)/2))*100</f>
        <v>5.22388059701493</v>
      </c>
      <c r="C14" s="0" t="n">
        <f aca="false">((ABS(C4-C9))/((C4+C9)/2))*100</f>
        <v>34.274389166137</v>
      </c>
      <c r="D14" s="0" t="n">
        <f aca="false">((ABS(D4-D9))/((D4+D9)/2))*100</f>
        <v>7.16485927676274</v>
      </c>
      <c r="E14" s="0" t="n">
        <f aca="false">((ABS(E4-E9))/((E4+E9)/2))*100</f>
        <v>4.28073452278824</v>
      </c>
      <c r="F14" s="0" t="n">
        <f aca="false">((ABS(F4-F9))/((F4+F9)/2))*100</f>
        <v>7.30163630750232</v>
      </c>
      <c r="G14" s="0" t="n">
        <f aca="false">((ABS(G4-G9))/((G4+G9)/2))*100</f>
        <v>0</v>
      </c>
      <c r="H14" s="0" t="n">
        <f aca="false">((ABS(H4-H9))/((H4+H9)/2))*100</f>
        <v>4.9584234576587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2.84745762711864</v>
      </c>
      <c r="C16" s="0" t="n">
        <f aca="false">AVERAGE(C12:C12)</f>
        <v>1.6656299033489</v>
      </c>
      <c r="D16" s="0" t="n">
        <f aca="false">AVERAGE(D12:D12)</f>
        <v>0.940325497287519</v>
      </c>
      <c r="E16" s="0" t="n">
        <f aca="false">AVERAGE(E12:E12)</f>
        <v>4.94745975127736</v>
      </c>
      <c r="F16" s="0" t="n">
        <f aca="false">AVERAGE(F12:F12)</f>
        <v>0.911434910355586</v>
      </c>
      <c r="G16" s="0" t="n">
        <f aca="false">AVERAGE(G12:G12)</f>
        <v>0</v>
      </c>
      <c r="H16" s="0" t="n">
        <f aca="false">AVERAGE(H12:H12)</f>
        <v>4.57205943253218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294117647059"/>
    <col collapsed="false" hidden="false" max="3" min="2" style="0" width="20.756862745098"/>
    <col collapsed="false" hidden="false" max="4" min="4" style="0" width="14.2980392156863"/>
    <col collapsed="false" hidden="false" max="5" min="5" style="0" width="14.4352941176471"/>
    <col collapsed="false" hidden="false" max="6" min="6" style="0" width="13.121568627451"/>
    <col collapsed="false" hidden="false" max="7" min="7" style="0" width="12.9882352941176"/>
    <col collapsed="false" hidden="false" max="8" min="8" style="0" width="19.0196078431373"/>
    <col collapsed="false" hidden="false" max="9" min="9" style="0" width="39.3176470588235"/>
    <col collapsed="false" hidden="false" max="10" min="10" style="0" width="33.9882352941176"/>
    <col collapsed="false" hidden="false" max="11" min="11" style="0" width="44.3607843137255"/>
    <col collapsed="false" hidden="false" max="12" min="12" style="0" width="59.1686274509804"/>
    <col collapsed="false" hidden="false" max="1025" min="13" style="0" width="11.9294117647059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2000</v>
      </c>
      <c r="B2" s="0" t="n">
        <v>75.2</v>
      </c>
      <c r="C2" s="0" t="n">
        <v>186.923</v>
      </c>
      <c r="D2" s="0" t="n">
        <v>2.2348</v>
      </c>
      <c r="E2" s="0" t="n">
        <v>56.939</v>
      </c>
      <c r="F2" s="0" t="n">
        <v>1.7843</v>
      </c>
      <c r="G2" s="0" t="n">
        <v>1.2</v>
      </c>
      <c r="H2" s="0" t="n">
        <v>142727890995.4</v>
      </c>
      <c r="I2" s="0" t="n">
        <v>54870094171</v>
      </c>
      <c r="J2" s="0" t="n">
        <v>49765932691.6</v>
      </c>
      <c r="K2" s="0" t="n">
        <v>797993150</v>
      </c>
      <c r="L2" s="0" t="n">
        <v>31128695</v>
      </c>
    </row>
    <row collapsed="false" customFormat="false" customHeight="true" hidden="false" ht="12.65" outlineLevel="0" r="3">
      <c r="A3" s="0" t="n">
        <v>1100</v>
      </c>
      <c r="B3" s="0" t="n">
        <v>129.8</v>
      </c>
      <c r="C3" s="0" t="n">
        <v>192.444</v>
      </c>
      <c r="D3" s="0" t="n">
        <v>0.58929</v>
      </c>
      <c r="E3" s="0" t="n">
        <v>47.555</v>
      </c>
      <c r="F3" s="0" t="n">
        <v>0.63595</v>
      </c>
      <c r="G3" s="0" t="n">
        <v>0.9</v>
      </c>
      <c r="H3" s="0" t="n">
        <v>138870150733.4</v>
      </c>
      <c r="I3" s="0" t="n">
        <v>55502294726.8</v>
      </c>
      <c r="J3" s="0" t="n">
        <v>50297376525.4</v>
      </c>
      <c r="K3" s="0" t="n">
        <v>795670294.4</v>
      </c>
      <c r="L3" s="0" t="n">
        <v>30935780</v>
      </c>
    </row>
    <row collapsed="false" customFormat="false" customHeight="true" hidden="false" ht="12.1" outlineLevel="0" r="4">
      <c r="A4" s="0" t="n">
        <v>200</v>
      </c>
      <c r="B4" s="0" t="n">
        <v>688</v>
      </c>
      <c r="C4" s="0" t="n">
        <v>67</v>
      </c>
      <c r="D4" s="0" t="n">
        <v>0.15701</v>
      </c>
      <c r="E4" s="0" t="n">
        <v>50.012</v>
      </c>
      <c r="F4" s="0" t="n">
        <v>0.1716</v>
      </c>
      <c r="G4" s="0" t="n">
        <v>0.9</v>
      </c>
      <c r="H4" s="0" t="n">
        <v>139132263117.4</v>
      </c>
      <c r="I4" s="0" t="n">
        <v>56397141391</v>
      </c>
      <c r="J4" s="0" t="n">
        <v>51423339430.4</v>
      </c>
      <c r="K4" s="0" t="n">
        <v>897398913</v>
      </c>
      <c r="L4" s="0" t="n">
        <v>33453221.6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2000</v>
      </c>
      <c r="B7" s="0" t="n">
        <v>74.6</v>
      </c>
      <c r="C7" s="0" t="n">
        <v>181.533</v>
      </c>
      <c r="D7" s="0" t="n">
        <v>2.2396</v>
      </c>
      <c r="E7" s="0" t="n">
        <v>56.544</v>
      </c>
      <c r="F7" s="0" t="n">
        <v>1.7878</v>
      </c>
      <c r="G7" s="0" t="n">
        <v>1.2</v>
      </c>
      <c r="H7" s="0" t="n">
        <v>143210579277.2</v>
      </c>
      <c r="I7" s="0" t="n">
        <v>163088909130.6</v>
      </c>
      <c r="J7" s="0" t="n">
        <v>227379</v>
      </c>
      <c r="K7" s="0" t="n">
        <v>19986897363.2</v>
      </c>
      <c r="L7" s="0" t="n">
        <v>108298588.6</v>
      </c>
    </row>
    <row collapsed="false" customFormat="false" customHeight="true" hidden="false" ht="12.65" outlineLevel="0" r="8">
      <c r="A8" s="0" t="n">
        <v>1100</v>
      </c>
      <c r="B8" s="0" t="n">
        <v>129.5</v>
      </c>
      <c r="C8" s="0" t="n">
        <v>192</v>
      </c>
      <c r="D8" s="0" t="n">
        <v>0.58892</v>
      </c>
      <c r="E8" s="0" t="n">
        <v>47.047</v>
      </c>
      <c r="F8" s="0" t="n">
        <v>0.63553</v>
      </c>
      <c r="G8" s="0" t="n">
        <v>0.9</v>
      </c>
      <c r="H8" s="0" t="n">
        <v>139031998079.6</v>
      </c>
      <c r="I8" s="0" t="n">
        <v>164690961426.4</v>
      </c>
      <c r="J8" s="0" t="n">
        <v>238960.4</v>
      </c>
      <c r="K8" s="0" t="n">
        <v>20129550437.8</v>
      </c>
      <c r="L8" s="0" t="n">
        <v>109511700.8</v>
      </c>
    </row>
    <row collapsed="false" customFormat="false" customHeight="true" hidden="false" ht="12.1" outlineLevel="0" r="9">
      <c r="A9" s="0" t="n">
        <v>200</v>
      </c>
      <c r="B9" s="0" t="n">
        <v>689.4</v>
      </c>
      <c r="C9" s="0" t="n">
        <v>65</v>
      </c>
      <c r="D9" s="0" t="n">
        <v>0.15633</v>
      </c>
      <c r="E9" s="0" t="n">
        <v>49.663</v>
      </c>
      <c r="F9" s="0" t="n">
        <v>0.17091</v>
      </c>
      <c r="G9" s="0" t="n">
        <v>0.9</v>
      </c>
      <c r="H9" s="0" t="n">
        <v>139331387958</v>
      </c>
      <c r="I9" s="0" t="n">
        <v>166152737886</v>
      </c>
      <c r="J9" s="0" t="n">
        <v>372161.6</v>
      </c>
      <c r="K9" s="0" t="n">
        <v>20445703557</v>
      </c>
      <c r="L9" s="0" t="n">
        <v>111352643.4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0" t="n">
        <f aca="false">((ABS(B2-B7))/((B2+B7)/2))*100</f>
        <v>0.801068090787728</v>
      </c>
      <c r="C12" s="0" t="n">
        <f aca="false">((ABS(C2-C7))/((C2+C7)/2))*100</f>
        <v>2.9257224743253</v>
      </c>
      <c r="D12" s="0" t="n">
        <f aca="false">((ABS(D2-D7))/((D2+D7)/2))*100</f>
        <v>0.214553906669047</v>
      </c>
      <c r="E12" s="0" t="n">
        <f aca="false">((ABS(E2-E7))/((E2+E7)/2))*100</f>
        <v>0.696139509882543</v>
      </c>
      <c r="F12" s="0" t="n">
        <f aca="false">((ABS(F2-F7))/((F2+F7)/2))*100</f>
        <v>0.195963158926125</v>
      </c>
      <c r="G12" s="0" t="n">
        <f aca="false">((ABS(G2-G7))/((G2+G7)/2))*100</f>
        <v>0</v>
      </c>
      <c r="H12" s="0" t="n">
        <f aca="false">((ABS(H2-H7))/((H2+H7)/2))*100</f>
        <v>0.337616887535173</v>
      </c>
    </row>
    <row collapsed="false" customFormat="false" customHeight="true" hidden="false" ht="12.1" outlineLevel="0" r="13">
      <c r="B13" s="0" t="n">
        <f aca="false">((ABS(B3-B8))/((B3+B8)/2))*100</f>
        <v>0.231392209795612</v>
      </c>
      <c r="C13" s="0" t="n">
        <f aca="false">((ABS(C3-C8))/((C3+C8)/2))*100</f>
        <v>0.230982925991816</v>
      </c>
      <c r="D13" s="0" t="n">
        <f aca="false">((ABS(D3-D8))/((D3+D8)/2))*100</f>
        <v>0.062807139644052</v>
      </c>
      <c r="E13" s="0" t="n">
        <f aca="false">((ABS(E3-E8))/((E3+E8)/2))*100</f>
        <v>1.07397306610854</v>
      </c>
      <c r="F13" s="0" t="n">
        <f aca="false">((ABS(F3-F8))/((F3+F8)/2))*100</f>
        <v>0.0660647434485758</v>
      </c>
      <c r="G13" s="0" t="n">
        <f aca="false">((ABS(G3-G8))/((G3+G8)/2))*100</f>
        <v>0</v>
      </c>
      <c r="H13" s="0" t="n">
        <f aca="false">((ABS(H3-H8))/((H3+H8)/2))*100</f>
        <v>0.116477937929814</v>
      </c>
    </row>
    <row collapsed="false" customFormat="false" customHeight="true" hidden="false" ht="12.1" outlineLevel="0" r="14">
      <c r="B14" s="0" t="n">
        <f aca="false">((ABS(B4-B9))/((B4+B9)/2))*100</f>
        <v>0.203281544939738</v>
      </c>
      <c r="C14" s="0" t="n">
        <f aca="false">((ABS(C4-C9))/((C4+C9)/2))*100</f>
        <v>3.03030303030303</v>
      </c>
      <c r="D14" s="0" t="n">
        <f aca="false">((ABS(D4-D9))/((D4+D9)/2))*100</f>
        <v>0.434033318440024</v>
      </c>
      <c r="E14" s="0" t="n">
        <f aca="false">((ABS(E4-E9))/((E4+E9)/2))*100</f>
        <v>0.700275896664166</v>
      </c>
      <c r="F14" s="0" t="n">
        <f aca="false">((ABS(F4-F9))/((F4+F9)/2))*100</f>
        <v>0.402907944293595</v>
      </c>
      <c r="G14" s="0" t="n">
        <f aca="false">((ABS(G4-G9))/((G4+G9)/2))*100</f>
        <v>0</v>
      </c>
      <c r="H14" s="0" t="n">
        <f aca="false">((ABS(H4-H9))/((H4+H9)/2))*100</f>
        <v>0.143016756284711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0.801068090787728</v>
      </c>
      <c r="C16" s="0" t="n">
        <f aca="false">AVERAGE(C12:C12)</f>
        <v>2.9257224743253</v>
      </c>
      <c r="D16" s="0" t="n">
        <f aca="false">AVERAGE(D12:D12)</f>
        <v>0.214553906669047</v>
      </c>
      <c r="E16" s="0" t="n">
        <f aca="false">AVERAGE(E12:E12)</f>
        <v>0.696139509882543</v>
      </c>
      <c r="F16" s="0" t="n">
        <f aca="false">AVERAGE(F12:F12)</f>
        <v>0.195963158926125</v>
      </c>
      <c r="G16" s="0" t="n">
        <f aca="false">AVERAGE(G12:G12)</f>
        <v>0</v>
      </c>
      <c r="H16" s="0" t="n">
        <f aca="false">AVERAGE(H12:H12)</f>
        <v>0.337616887535173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294117647059"/>
    <col collapsed="false" hidden="false" max="3" min="2" style="0" width="20.756862745098"/>
    <col collapsed="false" hidden="false" max="4" min="4" style="0" width="14.2980392156863"/>
    <col collapsed="false" hidden="false" max="5" min="5" style="0" width="14.4352941176471"/>
    <col collapsed="false" hidden="false" max="6" min="6" style="0" width="13.121568627451"/>
    <col collapsed="false" hidden="false" max="7" min="7" style="0" width="12.9882352941176"/>
    <col collapsed="false" hidden="false" max="8" min="8" style="0" width="19.0196078431373"/>
    <col collapsed="false" hidden="false" max="9" min="9" style="0" width="39.3176470588235"/>
    <col collapsed="false" hidden="false" max="10" min="10" style="0" width="33.9882352941176"/>
    <col collapsed="false" hidden="false" max="11" min="11" style="0" width="44.3607843137255"/>
    <col collapsed="false" hidden="false" max="12" min="12" style="0" width="59.1686274509804"/>
    <col collapsed="false" hidden="false" max="1025" min="13" style="0" width="11.9294117647059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2000</v>
      </c>
      <c r="B2" s="0" t="n">
        <v>73.2</v>
      </c>
      <c r="C2" s="0" t="n">
        <v>168.744</v>
      </c>
      <c r="D2" s="0" t="n">
        <v>2.3388</v>
      </c>
      <c r="E2" s="0" t="n">
        <v>55.003</v>
      </c>
      <c r="F2" s="0" t="n">
        <v>1.8655</v>
      </c>
      <c r="G2" s="0" t="n">
        <v>1.2</v>
      </c>
      <c r="H2" s="0" t="n">
        <v>135331635846.4</v>
      </c>
      <c r="I2" s="0" t="n">
        <v>51643022732</v>
      </c>
      <c r="J2" s="0" t="n">
        <v>46560725562.4</v>
      </c>
      <c r="K2" s="0" t="n">
        <v>709944150.4</v>
      </c>
      <c r="L2" s="0" t="n">
        <v>27999507.2</v>
      </c>
    </row>
    <row collapsed="false" customFormat="false" customHeight="true" hidden="false" ht="12.65" outlineLevel="0" r="3">
      <c r="A3" s="0" t="n">
        <v>1100</v>
      </c>
      <c r="B3" s="0" t="n">
        <v>122.5</v>
      </c>
      <c r="C3" s="0" t="n">
        <v>174.4</v>
      </c>
      <c r="D3" s="0" t="n">
        <v>0.60301</v>
      </c>
      <c r="E3" s="0" t="n">
        <v>45.184</v>
      </c>
      <c r="F3" s="0" t="n">
        <v>0.65453</v>
      </c>
      <c r="G3" s="0" t="n">
        <v>0.9</v>
      </c>
      <c r="H3" s="0" t="n">
        <v>130323100448.2</v>
      </c>
      <c r="I3" s="0" t="n">
        <v>51910574855.2</v>
      </c>
      <c r="J3" s="0" t="n">
        <v>46988839526</v>
      </c>
      <c r="K3" s="0" t="n">
        <v>717618103.4</v>
      </c>
      <c r="L3" s="0" t="n">
        <v>27930299.8</v>
      </c>
    </row>
    <row collapsed="false" customFormat="false" customHeight="true" hidden="false" ht="12.1" outlineLevel="0" r="4">
      <c r="A4" s="0" t="n">
        <v>200</v>
      </c>
      <c r="B4" s="0" t="n">
        <v>652.4</v>
      </c>
      <c r="C4" s="0" t="n">
        <v>70</v>
      </c>
      <c r="D4" s="0" t="n">
        <v>0.18337</v>
      </c>
      <c r="E4" s="0" t="n">
        <v>47.781</v>
      </c>
      <c r="F4" s="0" t="n">
        <v>0.2005</v>
      </c>
      <c r="G4" s="0" t="n">
        <v>0.9</v>
      </c>
      <c r="H4" s="0" t="n">
        <v>130655541654.8</v>
      </c>
      <c r="I4" s="0" t="n">
        <v>53318113644.4</v>
      </c>
      <c r="J4" s="0" t="n">
        <v>48526930501.4</v>
      </c>
      <c r="K4" s="0" t="n">
        <v>824702298.2</v>
      </c>
      <c r="L4" s="0" t="n">
        <v>31074470.4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2000</v>
      </c>
      <c r="B7" s="0" t="n">
        <v>74.8</v>
      </c>
      <c r="C7" s="0" t="n">
        <v>180.238</v>
      </c>
      <c r="D7" s="0" t="n">
        <v>2.2356</v>
      </c>
      <c r="E7" s="0" t="n">
        <v>56.326</v>
      </c>
      <c r="F7" s="0" t="n">
        <v>1.7849</v>
      </c>
      <c r="G7" s="0" t="n">
        <v>1.2</v>
      </c>
      <c r="H7" s="0" t="n">
        <v>141896504846.4</v>
      </c>
      <c r="I7" s="0" t="n">
        <v>162481269409.2</v>
      </c>
      <c r="J7" s="0" t="n">
        <v>197943.4</v>
      </c>
      <c r="K7" s="0" t="n">
        <v>19920503770</v>
      </c>
      <c r="L7" s="0" t="n">
        <v>107497710.2</v>
      </c>
    </row>
    <row collapsed="false" customFormat="false" customHeight="true" hidden="false" ht="12.65" outlineLevel="0" r="8">
      <c r="A8" s="0" t="n">
        <v>1100</v>
      </c>
      <c r="B8" s="0" t="n">
        <v>127.5</v>
      </c>
      <c r="C8" s="0" t="n">
        <v>191.556</v>
      </c>
      <c r="D8" s="0" t="n">
        <v>0.59165</v>
      </c>
      <c r="E8" s="0" t="n">
        <v>46.578</v>
      </c>
      <c r="F8" s="0" t="n">
        <v>0.63844</v>
      </c>
      <c r="G8" s="0" t="n">
        <v>0.9</v>
      </c>
      <c r="H8" s="0" t="n">
        <v>137251268564</v>
      </c>
      <c r="I8" s="0" t="n">
        <v>163967450048.2</v>
      </c>
      <c r="J8" s="0" t="n">
        <v>209355</v>
      </c>
      <c r="K8" s="0" t="n">
        <v>20019408426.4</v>
      </c>
      <c r="L8" s="0" t="n">
        <v>107029138.6</v>
      </c>
    </row>
    <row collapsed="false" customFormat="false" customHeight="true" hidden="false" ht="12.1" outlineLevel="0" r="9">
      <c r="A9" s="0" t="n">
        <v>200</v>
      </c>
      <c r="B9" s="0" t="n">
        <v>685.7</v>
      </c>
      <c r="C9" s="0" t="n">
        <v>65</v>
      </c>
      <c r="D9" s="0" t="n">
        <v>0.15523</v>
      </c>
      <c r="E9" s="0" t="n">
        <v>48.964</v>
      </c>
      <c r="F9" s="0" t="n">
        <v>0.16979</v>
      </c>
      <c r="G9" s="0" t="n">
        <v>0.9</v>
      </c>
      <c r="H9" s="0" t="n">
        <v>136997740994.6</v>
      </c>
      <c r="I9" s="0" t="n">
        <v>165561598493.8</v>
      </c>
      <c r="J9" s="0" t="n">
        <v>331385.8</v>
      </c>
      <c r="K9" s="0" t="n">
        <v>20342844965.8</v>
      </c>
      <c r="L9" s="0" t="n">
        <v>109633428.6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0" t="n">
        <f aca="false">((ABS(B2-B7))/((B2+B7)/2))*100</f>
        <v>2.16216216216215</v>
      </c>
      <c r="C12" s="0" t="n">
        <f aca="false">((ABS(C2-C7))/((C2+C7)/2))*100</f>
        <v>6.58715922311179</v>
      </c>
      <c r="D12" s="0" t="n">
        <f aca="false">((ABS(D2-D7))/((D2+D7)/2))*100</f>
        <v>4.51206715634838</v>
      </c>
      <c r="E12" s="0" t="n">
        <f aca="false">((ABS(E2-E7))/((E2+E7)/2))*100</f>
        <v>2.37673921440056</v>
      </c>
      <c r="F12" s="0" t="n">
        <f aca="false">((ABS(F2-F7))/((F2+F7)/2))*100</f>
        <v>4.41595441595442</v>
      </c>
      <c r="G12" s="0" t="n">
        <f aca="false">((ABS(G2-G7))/((G2+G7)/2))*100</f>
        <v>0</v>
      </c>
      <c r="H12" s="0" t="n">
        <f aca="false">((ABS(H2-H7))/((H2+H7)/2))*100</f>
        <v>4.73607692465435</v>
      </c>
    </row>
    <row collapsed="false" customFormat="false" customHeight="true" hidden="false" ht="12.1" outlineLevel="0" r="13">
      <c r="B13" s="0" t="n">
        <f aca="false">((ABS(B3-B8))/((B3+B8)/2))*100</f>
        <v>4</v>
      </c>
      <c r="C13" s="0" t="n">
        <f aca="false">((ABS(C3-C8))/((C3+C8)/2))*100</f>
        <v>9.37599055624174</v>
      </c>
      <c r="D13" s="0" t="n">
        <f aca="false">((ABS(D3-D8))/((D3+D8)/2))*100</f>
        <v>1.90179632698844</v>
      </c>
      <c r="E13" s="0" t="n">
        <f aca="false">((ABS(E3-E8))/((E3+E8)/2))*100</f>
        <v>3.03829471894685</v>
      </c>
      <c r="F13" s="0" t="n">
        <f aca="false">((ABS(F3-F8))/((F3+F8)/2))*100</f>
        <v>2.48884351531745</v>
      </c>
      <c r="G13" s="0" t="n">
        <f aca="false">((ABS(G3-G8))/((G3+G8)/2))*100</f>
        <v>0</v>
      </c>
      <c r="H13" s="0" t="n">
        <f aca="false">((ABS(H3-H8))/((H3+H8)/2))*100</f>
        <v>5.17849907775293</v>
      </c>
    </row>
    <row collapsed="false" customFormat="false" customHeight="true" hidden="false" ht="12.1" outlineLevel="0" r="14">
      <c r="B14" s="0" t="n">
        <f aca="false">((ABS(B4-B9))/((B4+B9)/2))*100</f>
        <v>4.97720648680967</v>
      </c>
      <c r="C14" s="0" t="n">
        <f aca="false">((ABS(C4-C9))/((C4+C9)/2))*100</f>
        <v>7.40740740740741</v>
      </c>
      <c r="D14" s="0" t="n">
        <f aca="false">((ABS(D4-D9))/((D4+D9)/2))*100</f>
        <v>16.6213821618429</v>
      </c>
      <c r="E14" s="0" t="n">
        <f aca="false">((ABS(E4-E9))/((E4+E9)/2))*100</f>
        <v>2.44560442400124</v>
      </c>
      <c r="F14" s="0" t="n">
        <f aca="false">((ABS(F4-F9))/((F4+F9)/2))*100</f>
        <v>16.5869993788652</v>
      </c>
      <c r="G14" s="0" t="n">
        <f aca="false">((ABS(G4-G9))/((G4+G9)/2))*100</f>
        <v>0</v>
      </c>
      <c r="H14" s="0" t="n">
        <f aca="false">((ABS(H4-H9))/((H4+H9)/2))*100</f>
        <v>4.73911567758179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2.16216216216215</v>
      </c>
      <c r="C16" s="0" t="n">
        <f aca="false">AVERAGE(C12:C12)</f>
        <v>6.58715922311179</v>
      </c>
      <c r="D16" s="0" t="n">
        <f aca="false">AVERAGE(D12:D12)</f>
        <v>4.51206715634838</v>
      </c>
      <c r="E16" s="0" t="n">
        <f aca="false">AVERAGE(E12:E12)</f>
        <v>2.37673921440056</v>
      </c>
      <c r="F16" s="0" t="n">
        <f aca="false">AVERAGE(F12:F12)</f>
        <v>4.41595441595442</v>
      </c>
      <c r="G16" s="0" t="n">
        <f aca="false">AVERAGE(G12:G12)</f>
        <v>0</v>
      </c>
      <c r="H16" s="0" t="n">
        <f aca="false">AVERAGE(H12:H12)</f>
        <v>4.73607692465435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cols>
    <col collapsed="false" hidden="false" max="1" min="1" style="0" width="11.9294117647059"/>
    <col collapsed="false" hidden="false" max="3" min="2" style="0" width="20.756862745098"/>
    <col collapsed="false" hidden="false" max="4" min="4" style="0" width="14.2980392156863"/>
    <col collapsed="false" hidden="false" max="5" min="5" style="0" width="14.4352941176471"/>
    <col collapsed="false" hidden="false" max="6" min="6" style="0" width="13.121568627451"/>
    <col collapsed="false" hidden="false" max="7" min="7" style="0" width="12.9882352941176"/>
    <col collapsed="false" hidden="false" max="8" min="8" style="0" width="19.0196078431373"/>
    <col collapsed="false" hidden="false" max="9" min="9" style="0" width="39.3176470588235"/>
    <col collapsed="false" hidden="false" max="10" min="10" style="0" width="33.9882352941176"/>
    <col collapsed="false" hidden="false" max="11" min="11" style="0" width="44.3607843137255"/>
    <col collapsed="false" hidden="false" max="12" min="12" style="0" width="59.1686274509804"/>
    <col collapsed="false" hidden="false" max="1025" min="13" style="0" width="11.9294117647059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collapsed="false" customFormat="false" customHeight="true" hidden="false" ht="12.65" outlineLevel="0" r="2">
      <c r="A2" s="0" t="n">
        <v>2000</v>
      </c>
      <c r="B2" s="0" t="n">
        <v>72.2</v>
      </c>
      <c r="C2" s="0" t="n">
        <v>166.858</v>
      </c>
      <c r="D2" s="0" t="n">
        <v>2.3511</v>
      </c>
      <c r="E2" s="0" t="n">
        <v>55.163</v>
      </c>
      <c r="F2" s="0" t="n">
        <v>1.8762</v>
      </c>
      <c r="G2" s="0" t="n">
        <v>1.2</v>
      </c>
      <c r="H2" s="0" t="n">
        <v>135282308019.2</v>
      </c>
      <c r="I2" s="0" t="n">
        <v>51679267582.4</v>
      </c>
      <c r="J2" s="0" t="n">
        <v>46729483629.8</v>
      </c>
      <c r="K2" s="0" t="n">
        <v>710282186.8</v>
      </c>
      <c r="L2" s="0" t="n">
        <v>28236290.4</v>
      </c>
    </row>
    <row collapsed="false" customFormat="false" customHeight="true" hidden="false" ht="12.65" outlineLevel="0" r="3">
      <c r="A3" s="0" t="n">
        <v>1100</v>
      </c>
      <c r="B3" s="0" t="n">
        <v>122</v>
      </c>
      <c r="C3" s="0" t="n">
        <v>171.542</v>
      </c>
      <c r="D3" s="0" t="n">
        <v>0.60452</v>
      </c>
      <c r="E3" s="0" t="n">
        <v>45.745</v>
      </c>
      <c r="F3" s="0" t="n">
        <v>0.6559</v>
      </c>
      <c r="G3" s="0" t="n">
        <v>0.9</v>
      </c>
      <c r="H3" s="0" t="n">
        <v>130240422494.4</v>
      </c>
      <c r="I3" s="0" t="n">
        <v>51908912565.2</v>
      </c>
      <c r="J3" s="0" t="n">
        <v>46916709788.2</v>
      </c>
      <c r="K3" s="0" t="n">
        <v>726387646.4</v>
      </c>
      <c r="L3" s="0" t="n">
        <v>28179589.8</v>
      </c>
    </row>
    <row collapsed="false" customFormat="false" customHeight="true" hidden="false" ht="12.1" outlineLevel="0" r="4">
      <c r="A4" s="0" t="n">
        <v>200</v>
      </c>
      <c r="B4" s="0" t="n">
        <v>652.3</v>
      </c>
      <c r="C4" s="0" t="n">
        <v>85</v>
      </c>
      <c r="D4" s="0" t="n">
        <v>0.18398</v>
      </c>
      <c r="E4" s="0" t="n">
        <v>48.006</v>
      </c>
      <c r="F4" s="0" t="n">
        <v>0.20133</v>
      </c>
      <c r="G4" s="0" t="n">
        <v>0.9</v>
      </c>
      <c r="H4" s="0" t="n">
        <v>130674745134.4</v>
      </c>
      <c r="I4" s="0" t="n">
        <v>53301783800.2</v>
      </c>
      <c r="J4" s="0" t="n">
        <v>48468816697.8</v>
      </c>
      <c r="K4" s="0" t="n">
        <v>833584612.4</v>
      </c>
      <c r="L4" s="0" t="n">
        <v>31254186.4</v>
      </c>
    </row>
    <row collapsed="false" customFormat="false" customHeight="true" hidden="false" ht="12.1" outlineLevel="0" r="5"/>
    <row collapsed="false" customFormat="false" customHeight="true" hidden="false" ht="12.65" outlineLevel="0" r="6"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12</v>
      </c>
      <c r="J6" s="0" t="s">
        <v>13</v>
      </c>
      <c r="K6" s="0" t="s">
        <v>14</v>
      </c>
      <c r="L6" s="0" t="s">
        <v>15</v>
      </c>
    </row>
    <row collapsed="false" customFormat="false" customHeight="true" hidden="false" ht="12.65" outlineLevel="0" r="7">
      <c r="A7" s="0" t="n">
        <v>2000</v>
      </c>
      <c r="B7" s="0" t="n">
        <v>74.6</v>
      </c>
      <c r="C7" s="0" t="n">
        <v>181.061</v>
      </c>
      <c r="D7" s="0" t="n">
        <v>2.2301</v>
      </c>
      <c r="E7" s="0" t="n">
        <v>56.249</v>
      </c>
      <c r="F7" s="0" t="n">
        <v>1.7808</v>
      </c>
      <c r="G7" s="0" t="n">
        <v>1.2</v>
      </c>
      <c r="H7" s="0" t="n">
        <v>141946155532</v>
      </c>
      <c r="I7" s="0" t="n">
        <v>162262119630.4</v>
      </c>
      <c r="J7" s="0" t="n">
        <v>198349</v>
      </c>
      <c r="K7" s="0" t="n">
        <v>19914719953.6</v>
      </c>
      <c r="L7" s="0" t="n">
        <v>106883545.4</v>
      </c>
    </row>
    <row collapsed="false" customFormat="false" customHeight="true" hidden="false" ht="12.65" outlineLevel="0" r="8">
      <c r="A8" s="0" t="n">
        <v>1100</v>
      </c>
      <c r="B8" s="0" t="n">
        <v>128.4</v>
      </c>
      <c r="C8" s="0" t="n">
        <v>192</v>
      </c>
      <c r="D8" s="0" t="n">
        <v>0.58966</v>
      </c>
      <c r="E8" s="0" t="n">
        <v>46.514</v>
      </c>
      <c r="F8" s="0" t="n">
        <v>0.63625</v>
      </c>
      <c r="G8" s="0" t="n">
        <v>0.9</v>
      </c>
      <c r="H8" s="0" t="n">
        <v>137364351273.4</v>
      </c>
      <c r="I8" s="0" t="n">
        <v>163918006753.6</v>
      </c>
      <c r="J8" s="0" t="n">
        <v>209272.2</v>
      </c>
      <c r="K8" s="0" t="n">
        <v>20020473901.4</v>
      </c>
      <c r="L8" s="0" t="n">
        <v>107966236.4</v>
      </c>
    </row>
    <row collapsed="false" customFormat="false" customHeight="true" hidden="false" ht="12.1" outlineLevel="0" r="9">
      <c r="A9" s="0" t="n">
        <v>200</v>
      </c>
      <c r="B9" s="0" t="n">
        <v>687.6</v>
      </c>
      <c r="C9" s="0" t="n">
        <v>68.367</v>
      </c>
      <c r="D9" s="0" t="n">
        <v>0.15537</v>
      </c>
      <c r="E9" s="0" t="n">
        <v>49.062</v>
      </c>
      <c r="F9" s="0" t="n">
        <v>0.16993</v>
      </c>
      <c r="G9" s="0" t="n">
        <v>0.9</v>
      </c>
      <c r="H9" s="0" t="n">
        <v>137402591132.8</v>
      </c>
      <c r="I9" s="0" t="n">
        <v>165579764175.6</v>
      </c>
      <c r="J9" s="0" t="n">
        <v>335188</v>
      </c>
      <c r="K9" s="0" t="n">
        <v>20359627850.4</v>
      </c>
      <c r="L9" s="0" t="n">
        <v>110679769.4</v>
      </c>
    </row>
    <row collapsed="false" customFormat="false" customHeight="true" hidden="false" ht="12.1" outlineLevel="0" r="10"/>
    <row collapsed="false" customFormat="false" customHeight="true" hidden="false" ht="12.1" outlineLevel="0" r="11">
      <c r="A11" s="1"/>
      <c r="B11" s="1"/>
      <c r="C11" s="2" t="s">
        <v>16</v>
      </c>
      <c r="D11" s="2"/>
      <c r="E11" s="2"/>
      <c r="F11" s="2"/>
      <c r="G11" s="2"/>
      <c r="H11" s="2"/>
    </row>
    <row collapsed="false" customFormat="false" customHeight="true" hidden="false" ht="12.1" outlineLevel="0" r="12">
      <c r="B12" s="3" t="n">
        <f aca="false">((ABS(B2-B7))/((B2+B7)/2))*100</f>
        <v>3.26975476839236</v>
      </c>
      <c r="C12" s="0" t="n">
        <f aca="false">((ABS(C2-C7))/((C2+C7)/2))*100</f>
        <v>8.16454404617167</v>
      </c>
      <c r="D12" s="0" t="n">
        <f aca="false">((ABS(D2-D7))/((D2+D7)/2))*100</f>
        <v>5.28245874443377</v>
      </c>
      <c r="E12" s="0" t="n">
        <f aca="false">((ABS(E2-E7))/((E2+E7)/2))*100</f>
        <v>1.94952069794996</v>
      </c>
      <c r="F12" s="0" t="n">
        <f aca="false">((ABS(F2-F7))/((F2+F7)/2))*100</f>
        <v>5.21739130434782</v>
      </c>
      <c r="G12" s="0" t="n">
        <f aca="false">((ABS(G2-G7))/((G2+G7)/2))*100</f>
        <v>0</v>
      </c>
      <c r="H12" s="0" t="n">
        <f aca="false">((ABS(H2-H7))/((H2+H7)/2))*100</f>
        <v>4.80747714533958</v>
      </c>
    </row>
    <row collapsed="false" customFormat="false" customHeight="true" hidden="false" ht="12.1" outlineLevel="0" r="13">
      <c r="B13" s="0" t="n">
        <f aca="false">((ABS(B3-B8))/((B3+B8)/2))*100</f>
        <v>5.11182108626199</v>
      </c>
      <c r="C13" s="0" t="n">
        <f aca="false">((ABS(C3-C8))/((C3+C8)/2))*100</f>
        <v>11.2548206259524</v>
      </c>
      <c r="D13" s="0" t="n">
        <f aca="false">((ABS(D3-D8))/((D3+D8)/2))*100</f>
        <v>2.48873704131705</v>
      </c>
      <c r="E13" s="0" t="n">
        <f aca="false">((ABS(E3-E8))/((E3+E8)/2))*100</f>
        <v>1.66704603344932</v>
      </c>
      <c r="F13" s="0" t="n">
        <f aca="false">((ABS(F3-F8))/((F3+F8)/2))*100</f>
        <v>3.04144255697867</v>
      </c>
      <c r="G13" s="0" t="n">
        <f aca="false">((ABS(G3-G8))/((G3+G8)/2))*100</f>
        <v>0</v>
      </c>
      <c r="H13" s="0" t="n">
        <f aca="false">((ABS(H3-H8))/((H3+H8)/2))*100</f>
        <v>5.32421651429987</v>
      </c>
    </row>
    <row collapsed="false" customFormat="false" customHeight="true" hidden="false" ht="12.1" outlineLevel="0" r="14">
      <c r="B14" s="0" t="n">
        <f aca="false">((ABS(B4-B9))/((B4+B9)/2))*100</f>
        <v>5.2690499290992</v>
      </c>
      <c r="C14" s="0" t="n">
        <f aca="false">((ABS(C4-C9))/((C4+C9)/2))*100</f>
        <v>21.6904549218541</v>
      </c>
      <c r="D14" s="0" t="n">
        <f aca="false">((ABS(D4-D9))/((D4+D9)/2))*100</f>
        <v>16.8616472668337</v>
      </c>
      <c r="E14" s="0" t="n">
        <f aca="false">((ABS(E4-E9))/((E4+E9)/2))*100</f>
        <v>2.17579428853999</v>
      </c>
      <c r="F14" s="0" t="n">
        <f aca="false">((ABS(F4-F9))/((F4+F9)/2))*100</f>
        <v>16.9153692829823</v>
      </c>
      <c r="G14" s="0" t="n">
        <f aca="false">((ABS(G4-G9))/((G4+G9)/2))*100</f>
        <v>0</v>
      </c>
      <c r="H14" s="0" t="n">
        <f aca="false">((ABS(H4-H9))/((H4+H9)/2))*100</f>
        <v>5.01933217636435</v>
      </c>
    </row>
    <row collapsed="false" customFormat="false" customHeight="true" hidden="false" ht="12.1" outlineLevel="0" r="15"/>
    <row collapsed="false" customFormat="false" customHeight="true" hidden="false" ht="12.65" outlineLevel="0" r="16">
      <c r="A16" s="0" t="s">
        <v>17</v>
      </c>
      <c r="B16" s="0" t="n">
        <f aca="false">AVERAGE(B12:B12)</f>
        <v>3.26975476839236</v>
      </c>
      <c r="C16" s="0" t="n">
        <f aca="false">AVERAGE(C12:C12)</f>
        <v>8.16454404617167</v>
      </c>
      <c r="D16" s="0" t="n">
        <f aca="false">AVERAGE(D12:D12)</f>
        <v>5.28245874443377</v>
      </c>
      <c r="E16" s="0" t="n">
        <f aca="false">AVERAGE(E12:E12)</f>
        <v>1.94952069794996</v>
      </c>
      <c r="F16" s="0" t="n">
        <f aca="false">AVERAGE(F12:F12)</f>
        <v>5.21739130434782</v>
      </c>
      <c r="G16" s="0" t="n">
        <f aca="false">AVERAGE(G12:G12)</f>
        <v>0</v>
      </c>
      <c r="H16" s="0" t="n">
        <f aca="false">AVERAGE(H12:H12)</f>
        <v>4.80747714533958</v>
      </c>
    </row>
  </sheetData>
  <mergeCells count="1">
    <mergeCell ref="C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9" activeCellId="0" pane="topLeft" sqref="B9"/>
    </sheetView>
  </sheetViews>
  <cols>
    <col collapsed="false" hidden="false" max="1" min="1" style="0" width="11.9294117647059"/>
    <col collapsed="false" hidden="false" max="3" min="2" style="0" width="20.756862745098"/>
    <col collapsed="false" hidden="false" max="4" min="4" style="0" width="14.2980392156863"/>
    <col collapsed="false" hidden="false" max="5" min="5" style="0" width="14.4352941176471"/>
    <col collapsed="false" hidden="false" max="6" min="6" style="0" width="13.121568627451"/>
    <col collapsed="false" hidden="false" max="7" min="7" style="0" width="12.9882352941176"/>
    <col collapsed="false" hidden="false" max="8" min="8" style="0" width="19.0196078431373"/>
    <col collapsed="false" hidden="false" max="9" min="9" style="0" width="39.3176470588235"/>
    <col collapsed="false" hidden="false" max="10" min="10" style="0" width="33.9882352941176"/>
    <col collapsed="false" hidden="false" max="11" min="11" style="0" width="44.3607843137255"/>
    <col collapsed="false" hidden="false" max="12" min="12" style="0" width="59.1686274509804"/>
    <col collapsed="false" hidden="false" max="1025" min="13" style="0" width="11.9294117647059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</row>
    <row collapsed="false" customFormat="false" customHeight="true" hidden="false" ht="12.65" outlineLevel="0" r="2">
      <c r="A2" s="0" t="n">
        <v>2000</v>
      </c>
      <c r="B2" s="4" t="n">
        <f aca="false">(ABS(XU3_2_A15_perfthread!B2-XU3_2_A15_perfcpu!B2))/((XU3_2_A15_perfthread!B2+XU3_2_A15_perfcpu!B2)/2)*100</f>
        <v>2.69541778975741</v>
      </c>
      <c r="C2" s="4" t="n">
        <f aca="false">(ABS(XU3_2_A15_perfthread!C2-XU3_2_A15_perfcpu!C2))/((XU3_2_A15_perfthread!C2+XU3_2_A15_perfcpu!C2)/2)*100</f>
        <v>10.2224833903623</v>
      </c>
      <c r="D2" s="4" t="n">
        <f aca="false">(ABS(XU3_2_A15_perfthread!D2-XU3_2_A15_perfcpu!D2))/((XU3_2_A15_perfthread!D2+XU3_2_A15_perfcpu!D2)/2)*100</f>
        <v>4.54783977610635</v>
      </c>
      <c r="E2" s="4" t="n">
        <f aca="false">(ABS(XU3_2_A15_perfthread!E2-XU3_2_A15_perfcpu!E2))/((XU3_2_A15_perfthread!E2+XU3_2_A15_perfcpu!E2)/2)*100</f>
        <v>3.45893409086849</v>
      </c>
      <c r="F2" s="4" t="n">
        <f aca="false">(ABS(XU3_2_A15_perfthread!F2-XU3_2_A15_perfcpu!F2))/((XU3_2_A15_perfthread!F2+XU3_2_A15_perfcpu!F2)/2)*100</f>
        <v>4.44955887993862</v>
      </c>
      <c r="G2" s="4" t="n">
        <f aca="false">(ABS(XU3_2_A15_perfthread!G2-XU3_2_A15_perfcpu!G2))/((XU3_2_A15_perfthread!G2+XU3_2_A15_perfcpu!G2)/2)*100</f>
        <v>0</v>
      </c>
      <c r="H2" s="4" t="n">
        <f aca="false">(ABS(XU3_2_A15_perfthread!H2-XU3_2_A15_perfcpu!H2))/((XU3_2_A15_perfthread!H2+XU3_2_A15_perfcpu!H2)/2)*100</f>
        <v>5.31990774278203</v>
      </c>
      <c r="I2" s="4" t="n">
        <f aca="false">(ABS(XU3_2_A15_perfthread!I2-XU3_2_A15_perfcpu!I2))/((XU3_2_A15_perfthread!I2+XU3_2_A15_perfcpu!I2)/2)*100</f>
        <v>6.05948174803456</v>
      </c>
      <c r="J2" s="4" t="n">
        <f aca="false">(ABS(XU3_2_A15_perfthread!J2-XU3_2_A15_perfcpu!J2))/((XU3_2_A15_perfthread!J2+XU3_2_A15_perfcpu!J2)/2)*100</f>
        <v>6.6548703906001</v>
      </c>
      <c r="K2" s="4" t="n">
        <f aca="false">(ABS(XU3_2_A15_perfthread!K2-XU3_2_A15_perfcpu!K2))/((XU3_2_A15_perfthread!K2+XU3_2_A15_perfcpu!K2)/2)*100</f>
        <v>11.6780717045256</v>
      </c>
      <c r="L2" s="4" t="n">
        <f aca="false">(ABS(XU3_2_A15_perfthread!L2-XU3_2_A15_perfcpu!L2))/((XU3_2_A15_perfthread!L2+XU3_2_A15_perfcpu!L2)/2)*100</f>
        <v>10.5844171937296</v>
      </c>
    </row>
    <row collapsed="false" customFormat="false" customHeight="true" hidden="false" ht="12.65" outlineLevel="0" r="3">
      <c r="A3" s="0" t="n">
        <v>1100</v>
      </c>
      <c r="B3" s="4" t="n">
        <f aca="false">(ABS(XU3_2_A15_perfthread!B3-XU3_2_A15_perfcpu!B3))/((XU3_2_A15_perfthread!B3+XU3_2_A15_perfcpu!B3)/2)*100</f>
        <v>5.78676179151804</v>
      </c>
      <c r="C3" s="4" t="n">
        <f aca="false">(ABS(XU3_2_A15_perfthread!C3-XU3_2_A15_perfcpu!C3))/((XU3_2_A15_perfthread!C3+XU3_2_A15_perfcpu!C3)/2)*100</f>
        <v>9.83742408217116</v>
      </c>
      <c r="D3" s="4" t="n">
        <f aca="false">(ABS(XU3_2_A15_perfthread!D3-XU3_2_A15_perfcpu!D3))/((XU3_2_A15_perfthread!D3+XU3_2_A15_perfcpu!D3)/2)*100</f>
        <v>2.3014342028013</v>
      </c>
      <c r="E3" s="4" t="n">
        <f aca="false">(ABS(XU3_2_A15_perfthread!E3-XU3_2_A15_perfcpu!E3))/((XU3_2_A15_perfthread!E3+XU3_2_A15_perfcpu!E3)/2)*100</f>
        <v>5.11327488974434</v>
      </c>
      <c r="F3" s="4" t="n">
        <f aca="false">(ABS(XU3_2_A15_perfthread!F3-XU3_2_A15_perfcpu!F3))/((XU3_2_A15_perfthread!F3+XU3_2_A15_perfcpu!F3)/2)*100</f>
        <v>2.87954869505921</v>
      </c>
      <c r="G3" s="4" t="n">
        <f aca="false">(ABS(XU3_2_A15_perfthread!G3-XU3_2_A15_perfcpu!G3))/((XU3_2_A15_perfthread!G3+XU3_2_A15_perfcpu!G3)/2)*100</f>
        <v>0</v>
      </c>
      <c r="H3" s="4" t="n">
        <f aca="false">(ABS(XU3_2_A15_perfthread!H3-XU3_2_A15_perfcpu!H3))/((XU3_2_A15_perfthread!H3+XU3_2_A15_perfcpu!H3)/2)*100</f>
        <v>6.35012226174577</v>
      </c>
      <c r="I3" s="4" t="n">
        <f aca="false">(ABS(XU3_2_A15_perfthread!I3-XU3_2_A15_perfcpu!I3))/((XU3_2_A15_perfthread!I3+XU3_2_A15_perfcpu!I3)/2)*100</f>
        <v>6.68769000507533</v>
      </c>
      <c r="J3" s="4" t="n">
        <f aca="false">(ABS(XU3_2_A15_perfthread!J3-XU3_2_A15_perfcpu!J3))/((XU3_2_A15_perfthread!J3+XU3_2_A15_perfcpu!J3)/2)*100</f>
        <v>6.80165625447284</v>
      </c>
      <c r="K3" s="4" t="n">
        <f aca="false">(ABS(XU3_2_A15_perfthread!K3-XU3_2_A15_perfcpu!K3))/((XU3_2_A15_perfthread!K3+XU3_2_A15_perfcpu!K3)/2)*100</f>
        <v>10.3155738342369</v>
      </c>
      <c r="L3" s="4" t="n">
        <f aca="false">(ABS(XU3_2_A15_perfthread!L3-XU3_2_A15_perfcpu!L3))/((XU3_2_A15_perfthread!L3+XU3_2_A15_perfcpu!L3)/2)*100</f>
        <v>10.2112463075892</v>
      </c>
    </row>
    <row collapsed="false" customFormat="false" customHeight="true" hidden="false" ht="12.1" outlineLevel="0" r="4">
      <c r="A4" s="0" t="n">
        <v>200</v>
      </c>
      <c r="B4" s="4" t="n">
        <f aca="false">(ABS(XU3_2_A15_perfthread!B4-XU3_2_A15_perfcpu!B4))/((XU3_2_A15_perfthread!B4+XU3_2_A15_perfcpu!B4)/2)*100</f>
        <v>5.31184720978813</v>
      </c>
      <c r="C4" s="4" t="n">
        <f aca="false">(ABS(XU3_2_A15_perfthread!C4-XU3_2_A15_perfcpu!C4))/((XU3_2_A15_perfthread!C4+XU3_2_A15_perfcpu!C4)/2)*100</f>
        <v>4.37956204379562</v>
      </c>
      <c r="D4" s="4" t="n">
        <f aca="false">(ABS(XU3_2_A15_perfthread!D4-XU3_2_A15_perfcpu!D4))/((XU3_2_A15_perfthread!D4+XU3_2_A15_perfcpu!D4)/2)*100</f>
        <v>15.488571596451</v>
      </c>
      <c r="E4" s="4" t="n">
        <f aca="false">(ABS(XU3_2_A15_perfthread!E4-XU3_2_A15_perfcpu!E4))/((XU3_2_A15_perfthread!E4+XU3_2_A15_perfcpu!E4)/2)*100</f>
        <v>4.56269876167006</v>
      </c>
      <c r="F4" s="4" t="n">
        <f aca="false">(ABS(XU3_2_A15_perfthread!F4-XU3_2_A15_perfcpu!F4))/((XU3_2_A15_perfthread!F4+XU3_2_A15_perfcpu!F4)/2)*100</f>
        <v>15.5334587476485</v>
      </c>
      <c r="G4" s="4" t="n">
        <f aca="false">(ABS(XU3_2_A15_perfthread!G4-XU3_2_A15_perfcpu!G4))/((XU3_2_A15_perfthread!G4+XU3_2_A15_perfcpu!G4)/2)*100</f>
        <v>0</v>
      </c>
      <c r="H4" s="4" t="n">
        <f aca="false">(ABS(XU3_2_A15_perfthread!H4-XU3_2_A15_perfcpu!H4))/((XU3_2_A15_perfthread!H4+XU3_2_A15_perfcpu!H4)/2)*100</f>
        <v>6.28399157608881</v>
      </c>
      <c r="I4" s="4" t="n">
        <f aca="false">(ABS(XU3_2_A15_perfthread!I4-XU3_2_A15_perfcpu!I4))/((XU3_2_A15_perfthread!I4+XU3_2_A15_perfcpu!I4)/2)*100</f>
        <v>5.61276140789454</v>
      </c>
      <c r="J4" s="4" t="n">
        <f aca="false">(ABS(XU3_2_A15_perfthread!J4-XU3_2_A15_perfcpu!J4))/((XU3_2_A15_perfthread!J4+XU3_2_A15_perfcpu!J4)/2)*100</f>
        <v>5.79570006359429</v>
      </c>
      <c r="K4" s="4" t="n">
        <f aca="false">(ABS(XU3_2_A15_perfthread!K4-XU3_2_A15_perfcpu!K4))/((XU3_2_A15_perfthread!K4+XU3_2_A15_perfcpu!K4)/2)*100</f>
        <v>8.4427807526299</v>
      </c>
      <c r="L4" s="4" t="n">
        <f aca="false">(ABS(XU3_2_A15_perfthread!L4-XU3_2_A15_perfcpu!L4))/((XU3_2_A15_perfthread!L4+XU3_2_A15_perfcpu!L4)/2)*100</f>
        <v>7.37280732123505</v>
      </c>
    </row>
    <row collapsed="false" customFormat="false" customHeight="true" hidden="false" ht="12.1" outlineLevel="0" r="5"/>
    <row collapsed="false" customFormat="false" customHeight="true" hidden="false" ht="12.1" outlineLevel="0" r="6">
      <c r="A6" s="0" t="s">
        <v>17</v>
      </c>
      <c r="B6" s="0" t="n">
        <f aca="false">AVERAGE(B2:B4)</f>
        <v>4.59800893035453</v>
      </c>
      <c r="C6" s="0" t="n">
        <f aca="false">AVERAGE(C2:C4)</f>
        <v>8.14648983877637</v>
      </c>
      <c r="D6" s="0" t="n">
        <f aca="false">AVERAGE(D2:D4)</f>
        <v>7.44594852511956</v>
      </c>
      <c r="E6" s="0" t="n">
        <f aca="false">AVERAGE(E2:E4)</f>
        <v>4.37830258076096</v>
      </c>
      <c r="F6" s="0" t="n">
        <f aca="false">AVERAGE(F2:F4)</f>
        <v>7.62085544088211</v>
      </c>
      <c r="G6" s="0" t="n">
        <f aca="false">AVERAGE(G2:G4)</f>
        <v>0</v>
      </c>
      <c r="H6" s="0" t="n">
        <f aca="false">AVERAGE(H2:H4)</f>
        <v>5.98467386020554</v>
      </c>
      <c r="I6" s="0" t="n">
        <f aca="false">AVERAGE(I2:I4)</f>
        <v>6.11997772033481</v>
      </c>
      <c r="J6" s="0" t="n">
        <f aca="false">AVERAGE(J2:J4)</f>
        <v>6.41740890288908</v>
      </c>
      <c r="K6" s="0" t="n">
        <f aca="false">AVERAGE(K2:K4)</f>
        <v>10.1454754304642</v>
      </c>
      <c r="L6" s="0" t="n">
        <f aca="false">AVERAGE(L2:L4)</f>
        <v>9.38949027418461</v>
      </c>
    </row>
    <row collapsed="false" customFormat="false" customHeight="true" hidden="false" ht="12.1" outlineLevel="0" r="7"/>
    <row collapsed="false" customFormat="false" customHeight="true" hidden="false" ht="12.65" outlineLevel="0" r="8">
      <c r="B8" s="0" t="s">
        <v>1</v>
      </c>
      <c r="C8" s="0" t="s">
        <v>2</v>
      </c>
      <c r="D8" s="0" t="s">
        <v>19</v>
      </c>
      <c r="E8" s="0" t="s">
        <v>20</v>
      </c>
      <c r="F8" s="0" t="s">
        <v>21</v>
      </c>
      <c r="G8" s="0" t="s">
        <v>22</v>
      </c>
      <c r="H8" s="0" t="s">
        <v>23</v>
      </c>
      <c r="I8" s="0" t="s">
        <v>28</v>
      </c>
      <c r="J8" s="0" t="s">
        <v>29</v>
      </c>
      <c r="K8" s="0" t="s">
        <v>30</v>
      </c>
      <c r="L8" s="0" t="s">
        <v>31</v>
      </c>
    </row>
    <row collapsed="false" customFormat="false" customHeight="true" hidden="false" ht="12.65" outlineLevel="0" r="9">
      <c r="A9" s="0" t="n">
        <v>2000</v>
      </c>
      <c r="B9" s="4" t="n">
        <f aca="false">(ABS((XU3_2_A15_perfthread!B7-XU3_2_A15_perfcpu!B7)/((XU3_2_A15_perfthread!B7+XU3_2_A15_perfcpu!B7)/2))*100)</f>
        <v>0.267737617135211</v>
      </c>
      <c r="C9" s="4" t="n">
        <f aca="false">(ABS((XU3_2_A15_perfthread!C7-XU3_2_A15_perfcpu!C7)/((XU3_2_A15_perfthread!C7+XU3_2_A15_perfcpu!C7)/2))*100)</f>
        <v>0.715922503462128</v>
      </c>
      <c r="D9" s="4" t="n">
        <f aca="false">(ABS((XU3_2_A15_perfthread!D7-XU3_2_A15_perfcpu!D7)/((XU3_2_A15_perfthread!D7+XU3_2_A15_perfcpu!D7)/2))*100)</f>
        <v>0.178762960314623</v>
      </c>
      <c r="E9" s="4" t="n">
        <f aca="false">(ABS((XU3_2_A15_perfthread!E7-XU3_2_A15_perfcpu!E7)/((XU3_2_A15_perfthread!E7+XU3_2_A15_perfcpu!E7)/2))*100)</f>
        <v>0.386285106759983</v>
      </c>
      <c r="F9" s="4" t="n">
        <f aca="false">(ABS((XU3_2_A15_perfthread!F7-XU3_2_A15_perfcpu!F7)/((XU3_2_A15_perfthread!F7+XU3_2_A15_perfcpu!F7)/2))*100)</f>
        <v>0.162342206174609</v>
      </c>
      <c r="G9" s="4" t="n">
        <f aca="false">(ABS((XU3_2_A15_perfthread!G7-XU3_2_A15_perfcpu!G7)/((XU3_2_A15_perfthread!G7+XU3_2_A15_perfcpu!G7)/2))*100)</f>
        <v>0</v>
      </c>
      <c r="H9" s="4" t="n">
        <f aca="false">(ABS((XU3_2_A15_perfthread!H7-XU3_2_A15_perfcpu!H7)/((XU3_2_A15_perfthread!H7+XU3_2_A15_perfcpu!H7)/2))*100)</f>
        <v>0.92181113972625</v>
      </c>
      <c r="I9" s="4" t="n">
        <f aca="false">(ABS((XU3_2_A15_perfthread!I7-XU3_2_A15_perfcpu!I7)/((XU3_2_A15_perfthread!I7+XU3_2_A15_perfcpu!I7)/2))*100)</f>
        <v>0.37327726029779</v>
      </c>
      <c r="J9" s="4" t="n">
        <f aca="false">(ABS((XU3_2_A15_perfthread!J7-XU3_2_A15_perfcpu!J7)/((XU3_2_A15_perfthread!J7+XU3_2_A15_perfcpu!J7)/2))*100)</f>
        <v>13.8415470240928</v>
      </c>
      <c r="K9" s="4" t="n">
        <f aca="false">(ABS((XU3_2_A15_perfthread!K7-XU3_2_A15_perfcpu!K7)/((XU3_2_A15_perfthread!K7+XU3_2_A15_perfcpu!K7)/2))*100)</f>
        <v>0.332738245612121</v>
      </c>
      <c r="L9" s="4" t="n">
        <f aca="false">(ABS((XU3_2_A15_perfthread!L7-XU3_2_A15_perfcpu!L7)/((XU3_2_A15_perfthread!L7+XU3_2_A15_perfcpu!L7)/2))*100)</f>
        <v>0.742254065017348</v>
      </c>
    </row>
    <row collapsed="false" customFormat="false" customHeight="true" hidden="false" ht="12.65" outlineLevel="0" r="10">
      <c r="A10" s="0" t="n">
        <v>1100</v>
      </c>
      <c r="B10" s="4" t="n">
        <f aca="false">(ABS((XU3_2_A15_perfthread!B8-XU3_2_A15_perfcpu!B8)/((XU3_2_A15_perfthread!B8+XU3_2_A15_perfcpu!B8)/2))*100)</f>
        <v>1.55642023346304</v>
      </c>
      <c r="C10" s="4" t="n">
        <f aca="false">(ABS((XU3_2_A15_perfthread!C8-XU3_2_A15_perfcpu!C8)/((XU3_2_A15_perfthread!C8+XU3_2_A15_perfcpu!C8)/2))*100)</f>
        <v>0.231517692331752</v>
      </c>
      <c r="D10" s="4" t="n">
        <f aca="false">(ABS((XU3_2_A15_perfthread!D8-XU3_2_A15_perfcpu!D8)/((XU3_2_A15_perfthread!D8+XU3_2_A15_perfcpu!D8)/2))*100)</f>
        <v>0.462488458964739</v>
      </c>
      <c r="E10" s="4" t="n">
        <f aca="false">(ABS((XU3_2_A15_perfthread!E8-XU3_2_A15_perfcpu!E8)/((XU3_2_A15_perfthread!E8+XU3_2_A15_perfcpu!E8)/2))*100)</f>
        <v>1.00186915887849</v>
      </c>
      <c r="F10" s="4" t="n">
        <f aca="false">(ABS((XU3_2_A15_perfthread!F8-XU3_2_A15_perfcpu!F8)/((XU3_2_A15_perfthread!F8+XU3_2_A15_perfcpu!F8)/2))*100)</f>
        <v>0.456839643005717</v>
      </c>
      <c r="G10" s="4" t="n">
        <f aca="false">(ABS((XU3_2_A15_perfthread!G8-XU3_2_A15_perfcpu!G8)/((XU3_2_A15_perfthread!G8+XU3_2_A15_perfcpu!G8)/2))*100)</f>
        <v>0</v>
      </c>
      <c r="H10" s="4" t="n">
        <f aca="false">(ABS((XU3_2_A15_perfthread!H8-XU3_2_A15_perfcpu!H8)/((XU3_2_A15_perfthread!H8+XU3_2_A15_perfcpu!H8)/2))*100)</f>
        <v>1.28906070731899</v>
      </c>
      <c r="I10" s="4" t="n">
        <f aca="false">(ABS((XU3_2_A15_perfthread!I8-XU3_2_A15_perfcpu!I8)/((XU3_2_A15_perfthread!I8+XU3_2_A15_perfcpu!I8)/2))*100)</f>
        <v>0.440281674187972</v>
      </c>
      <c r="J10" s="4" t="n">
        <f aca="false">(ABS((XU3_2_A15_perfthread!J8-XU3_2_A15_perfcpu!J8)/((XU3_2_A15_perfthread!J8+XU3_2_A15_perfcpu!J8)/2))*100)</f>
        <v>13.2073981844032</v>
      </c>
      <c r="K10" s="4" t="n">
        <f aca="false">(ABS((XU3_2_A15_perfthread!K8-XU3_2_A15_perfcpu!K8)/((XU3_2_A15_perfthread!K8+XU3_2_A15_perfcpu!K8)/2))*100)</f>
        <v>0.548666837277363</v>
      </c>
      <c r="L10" s="4" t="n">
        <f aca="false">(ABS((XU3_2_A15_perfthread!L8-XU3_2_A15_perfcpu!L8)/((XU3_2_A15_perfthread!L8+XU3_2_A15_perfcpu!L8)/2))*100)</f>
        <v>2.29292747444665</v>
      </c>
    </row>
    <row collapsed="false" customFormat="false" customHeight="true" hidden="false" ht="12.1" outlineLevel="0" r="11">
      <c r="A11" s="0" t="n">
        <v>200</v>
      </c>
      <c r="B11" s="4" t="n">
        <f aca="false">(ABS((XU3_2_A15_perfthread!B9-XU3_2_A15_perfcpu!B9)/((XU3_2_A15_perfthread!B9+XU3_2_A15_perfcpu!B9)/2))*100)</f>
        <v>0.538142680532315</v>
      </c>
      <c r="C11" s="4" t="n">
        <f aca="false">(ABS((XU3_2_A15_perfthread!C9-XU3_2_A15_perfcpu!C9)/((XU3_2_A15_perfthread!C9+XU3_2_A15_perfcpu!C9)/2))*100)</f>
        <v>0</v>
      </c>
      <c r="D11" s="4" t="n">
        <f aca="false">(ABS((XU3_2_A15_perfthread!D9-XU3_2_A15_perfcpu!D9)/((XU3_2_A15_perfthread!D9+XU3_2_A15_perfcpu!D9)/2))*100)</f>
        <v>0.706124021055346</v>
      </c>
      <c r="E11" s="4" t="n">
        <f aca="false">(ABS((XU3_2_A15_perfthread!E9-XU3_2_A15_perfcpu!E9)/((XU3_2_A15_perfthread!E9+XU3_2_A15_perfcpu!E9)/2))*100)</f>
        <v>1.41746174982509</v>
      </c>
      <c r="F11" s="4" t="n">
        <f aca="false">(ABS((XU3_2_A15_perfthread!F9-XU3_2_A15_perfcpu!F9)/((XU3_2_A15_perfthread!F9+XU3_2_A15_perfcpu!F9)/2))*100)</f>
        <v>0.657469914881117</v>
      </c>
      <c r="G11" s="4" t="n">
        <f aca="false">(ABS((XU3_2_A15_perfthread!G9-XU3_2_A15_perfcpu!G9)/((XU3_2_A15_perfthread!G9+XU3_2_A15_perfcpu!G9)/2))*100)</f>
        <v>0</v>
      </c>
      <c r="H11" s="4" t="n">
        <f aca="false">(ABS((XU3_2_A15_perfthread!H9-XU3_2_A15_perfcpu!H9)/((XU3_2_A15_perfthread!H9+XU3_2_A15_perfcpu!H9)/2))*100)</f>
        <v>1.68903435714177</v>
      </c>
      <c r="I11" s="4" t="n">
        <f aca="false">(ABS((XU3_2_A15_perfthread!I9-XU3_2_A15_perfcpu!I9)/((XU3_2_A15_perfthread!I9+XU3_2_A15_perfcpu!I9)/2))*100)</f>
        <v>0.356414738447229</v>
      </c>
      <c r="J11" s="4" t="n">
        <f aca="false">(ABS((XU3_2_A15_perfthread!J9-XU3_2_A15_perfcpu!J9)/((XU3_2_A15_perfthread!J9+XU3_2_A15_perfcpu!J9)/2))*100)</f>
        <v>11.5914862310628</v>
      </c>
      <c r="K11" s="4" t="n">
        <f aca="false">(ABS((XU3_2_A15_perfthread!K9-XU3_2_A15_perfcpu!K9)/((XU3_2_A15_perfthread!K9+XU3_2_A15_perfcpu!K9)/2))*100)</f>
        <v>0.504350338147016</v>
      </c>
      <c r="L11" s="4" t="n">
        <f aca="false">(ABS((XU3_2_A15_perfthread!L9-XU3_2_A15_perfcpu!L9)/((XU3_2_A15_perfthread!L9+XU3_2_A15_perfcpu!L9)/2))*100)</f>
        <v>1.55594855769916</v>
      </c>
    </row>
    <row collapsed="false" customFormat="false" customHeight="true" hidden="false" ht="12.1" outlineLevel="0" r="12">
      <c r="B12" s="0" t="s">
        <v>32</v>
      </c>
      <c r="C12" s="0" t="s">
        <v>32</v>
      </c>
    </row>
    <row collapsed="false" customFormat="false" customHeight="true" hidden="false" ht="12.1" outlineLevel="0" r="13">
      <c r="A13" s="0" t="s">
        <v>17</v>
      </c>
      <c r="B13" s="0" t="n">
        <f aca="false">AVERAGE(B9:B11)</f>
        <v>0.787433510376854</v>
      </c>
      <c r="C13" s="0" t="n">
        <f aca="false">AVERAGE(C9:C11)</f>
        <v>0.31581339859796</v>
      </c>
      <c r="D13" s="0" t="n">
        <f aca="false">AVERAGE(D9:D11)</f>
        <v>0.449125146778236</v>
      </c>
      <c r="E13" s="0" t="n">
        <f aca="false">AVERAGE(E9:E11)</f>
        <v>0.935205338487857</v>
      </c>
      <c r="F13" s="0" t="n">
        <f aca="false">AVERAGE(F9:F11)</f>
        <v>0.425550588020481</v>
      </c>
      <c r="G13" s="0" t="n">
        <f aca="false">AVERAGE(G9:G11)</f>
        <v>0</v>
      </c>
      <c r="H13" s="0" t="n">
        <f aca="false">AVERAGE(H9:H11)</f>
        <v>1.299968734729</v>
      </c>
      <c r="I13" s="0" t="n">
        <f aca="false">AVERAGE(I9:I11)</f>
        <v>0.389991224310997</v>
      </c>
      <c r="J13" s="0" t="n">
        <f aca="false">AVERAGE(J9:J11)</f>
        <v>12.8801438131862</v>
      </c>
      <c r="K13" s="0" t="n">
        <f aca="false">AVERAGE(K9:K11)</f>
        <v>0.461918473678833</v>
      </c>
      <c r="L13" s="0" t="n">
        <f aca="false">AVERAGE(L9:L11)</f>
        <v>1.53037669905439</v>
      </c>
    </row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65" outlineLevel="0" r="18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7" activeCellId="0" pane="topLeft" sqref="E17"/>
    </sheetView>
  </sheetViews>
  <cols>
    <col collapsed="false" hidden="false" max="1" min="1" style="0" width="11.9294117647059"/>
    <col collapsed="false" hidden="false" max="3" min="2" style="0" width="20.756862745098"/>
    <col collapsed="false" hidden="false" max="4" min="4" style="0" width="14.2980392156863"/>
    <col collapsed="false" hidden="false" max="5" min="5" style="0" width="14.4352941176471"/>
    <col collapsed="false" hidden="false" max="6" min="6" style="0" width="13.121568627451"/>
    <col collapsed="false" hidden="false" max="7" min="7" style="0" width="12.9882352941176"/>
    <col collapsed="false" hidden="false" max="8" min="8" style="0" width="19.0196078431373"/>
    <col collapsed="false" hidden="false" max="9" min="9" style="0" width="39.3176470588235"/>
    <col collapsed="false" hidden="false" max="10" min="10" style="0" width="33.9882352941176"/>
    <col collapsed="false" hidden="false" max="11" min="11" style="0" width="44.3607843137255"/>
    <col collapsed="false" hidden="false" max="12" min="12" style="0" width="59.1686274509804"/>
    <col collapsed="false" hidden="false" max="1025" min="13" style="0" width="11.9294117647059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</row>
    <row collapsed="false" customFormat="false" customHeight="true" hidden="false" ht="12.65" outlineLevel="0" r="2">
      <c r="A2" s="0" t="n">
        <v>2000</v>
      </c>
      <c r="B2" s="4" t="n">
        <f aca="false">(ABS(XU3_2_A15_perfcpu!B2-XU3_2_A15_perfcpu_reboot!B2))/((XU3_2_A15_perfcpu!B2+XU3_2_A15_perfcpu_reboot!B2)/2)*100</f>
        <v>1.37551581843191</v>
      </c>
      <c r="C2" s="4" t="n">
        <f aca="false">(ABS(XU3_2_A15_perfcpu!C2-XU3_2_A15_perfcpu_reboot!C2))/((XU3_2_A15_perfcpu!C2+XU3_2_A15_perfcpu_reboot!C2)/2)*100</f>
        <v>1.12395039362101</v>
      </c>
      <c r="D2" s="4" t="n">
        <f aca="false">(ABS(XU3_2_A15_perfcpu!D2-XU3_2_A15_perfcpu_reboot!D2))/((XU3_2_A15_perfcpu!D2+XU3_2_A15_perfcpu_reboot!D2)/2)*100</f>
        <v>0.524531439902778</v>
      </c>
      <c r="E2" s="4" t="n">
        <f aca="false">(ABS(XU3_2_A15_perfcpu!E2-XU3_2_A15_perfcpu_reboot!E2))/((XU3_2_A15_perfcpu!E2+XU3_2_A15_perfcpu_reboot!E2)/2)*100</f>
        <v>0.290470744149731</v>
      </c>
      <c r="F2" s="4" t="n">
        <f aca="false">(ABS(XU3_2_A15_perfcpu!F2-XU3_2_A15_perfcpu_reboot!F2))/((XU3_2_A15_perfcpu!F2+XU3_2_A15_perfcpu_reboot!F2)/2)*100</f>
        <v>0.571932544030796</v>
      </c>
      <c r="G2" s="4" t="n">
        <f aca="false">(ABS(XU3_2_A15_perfcpu!G2-XU3_2_A15_perfcpu_reboot!G2))/((XU3_2_A15_perfcpu!G2+XU3_2_A15_perfcpu_reboot!G2)/2)*100</f>
        <v>0</v>
      </c>
      <c r="H2" s="4" t="n">
        <f aca="false">(ABS(XU3_2_A15_perfcpu!H2-XU3_2_A15_perfcpu_reboot!H2))/((XU3_2_A15_perfcpu!H2+XU3_2_A15_perfcpu_reboot!H2)/2)*100</f>
        <v>0.0364562346606172</v>
      </c>
      <c r="I2" s="4" t="n">
        <f aca="false">(ABS(XU3_2_A15_perfcpu!I2-XU3_2_A15_perfcpu_reboot!I2))/((XU3_2_A15_perfcpu!I2+XU3_2_A15_perfcpu_reboot!I2)/2)*100</f>
        <v>0.0701588210824825</v>
      </c>
      <c r="J2" s="4" t="n">
        <f aca="false">(ABS(XU3_2_A15_perfcpu!J2-XU3_2_A15_perfcpu_reboot!J2))/((XU3_2_A15_perfcpu!J2+XU3_2_A15_perfcpu_reboot!J2)/2)*100</f>
        <v>0.361791593911682</v>
      </c>
      <c r="K2" s="4" t="n">
        <f aca="false">(ABS(XU3_2_A15_perfcpu!K2-XU3_2_A15_perfcpu_reboot!K2))/((XU3_2_A15_perfcpu!K2+XU3_2_A15_perfcpu_reboot!K2)/2)*100</f>
        <v>0.0476031729796563</v>
      </c>
      <c r="L2" s="4" t="n">
        <f aca="false">(ABS(XU3_2_A15_perfcpu!L2-XU3_2_A15_perfcpu_reboot!L2))/((XU3_2_A15_perfcpu!L2+XU3_2_A15_perfcpu_reboot!L2)/2)*100</f>
        <v>0.842108443750425</v>
      </c>
    </row>
    <row collapsed="false" customFormat="false" customHeight="true" hidden="false" ht="12.65" outlineLevel="0" r="3">
      <c r="A3" s="0" t="n">
        <v>1100</v>
      </c>
      <c r="B3" s="4" t="n">
        <f aca="false">(ABS(XU3_2_A15_perfcpu!B3-XU3_2_A15_perfcpu_reboot!B3))/((XU3_2_A15_perfcpu!B3+XU3_2_A15_perfcpu_reboot!B3)/2)*100</f>
        <v>0.408997955010225</v>
      </c>
      <c r="C3" s="4" t="n">
        <f aca="false">(ABS(XU3_2_A15_perfcpu!C3-XU3_2_A15_perfcpu_reboot!C3))/((XU3_2_A15_perfcpu!C3+XU3_2_A15_perfcpu_reboot!C3)/2)*100</f>
        <v>1.65230009654798</v>
      </c>
      <c r="D3" s="4" t="n">
        <f aca="false">(ABS(XU3_2_A15_perfcpu!D3-XU3_2_A15_perfcpu_reboot!D3))/((XU3_2_A15_perfcpu!D3+XU3_2_A15_perfcpu_reboot!D3)/2)*100</f>
        <v>0.250097306071072</v>
      </c>
      <c r="E3" s="4" t="n">
        <f aca="false">(ABS(XU3_2_A15_perfcpu!E3-XU3_2_A15_perfcpu_reboot!E3))/((XU3_2_A15_perfcpu!E3+XU3_2_A15_perfcpu_reboot!E3)/2)*100</f>
        <v>1.23392976938051</v>
      </c>
      <c r="F3" s="4" t="n">
        <f aca="false">(ABS(XU3_2_A15_perfcpu!F3-XU3_2_A15_perfcpu_reboot!F3))/((XU3_2_A15_perfcpu!F3+XU3_2_A15_perfcpu_reboot!F3)/2)*100</f>
        <v>0.209091672199199</v>
      </c>
      <c r="G3" s="4" t="n">
        <f aca="false">(ABS(XU3_2_A15_perfcpu!G3-XU3_2_A15_perfcpu_reboot!G3))/((XU3_2_A15_perfcpu!G3+XU3_2_A15_perfcpu_reboot!G3)/2)*100</f>
        <v>0</v>
      </c>
      <c r="H3" s="4" t="n">
        <f aca="false">(ABS(XU3_2_A15_perfcpu!H3-XU3_2_A15_perfcpu_reboot!H3))/((XU3_2_A15_perfcpu!H3+XU3_2_A15_perfcpu_reboot!H3)/2)*100</f>
        <v>0.0634608811443007</v>
      </c>
      <c r="I3" s="4" t="n">
        <f aca="false">(ABS(XU3_2_A15_perfcpu!I3-XU3_2_A15_perfcpu_reboot!I3))/((XU3_2_A15_perfcpu!I3+XU3_2_A15_perfcpu_reboot!I3)/2)*100</f>
        <v>0.00320226971121294</v>
      </c>
      <c r="J3" s="4" t="n">
        <f aca="false">(ABS(XU3_2_A15_perfcpu!J3-XU3_2_A15_perfcpu_reboot!J3))/((XU3_2_A15_perfcpu!J3+XU3_2_A15_perfcpu_reboot!J3)/2)*100</f>
        <v>0.15362188566442</v>
      </c>
      <c r="K3" s="4" t="n">
        <f aca="false">(ABS(XU3_2_A15_perfcpu!K3-XU3_2_A15_perfcpu_reboot!K3))/((XU3_2_A15_perfcpu!K3+XU3_2_A15_perfcpu_reboot!K3)/2)*100</f>
        <v>1.21461330762909</v>
      </c>
      <c r="L3" s="4" t="n">
        <f aca="false">(ABS(XU3_2_A15_perfcpu!L3-XU3_2_A15_perfcpu_reboot!L3))/((XU3_2_A15_perfcpu!L3+XU3_2_A15_perfcpu_reboot!L3)/2)*100</f>
        <v>0.888577759739524</v>
      </c>
    </row>
    <row collapsed="false" customFormat="false" customHeight="true" hidden="false" ht="12.1" outlineLevel="0" r="4">
      <c r="A4" s="0" t="n">
        <v>200</v>
      </c>
      <c r="B4" s="4" t="n">
        <f aca="false">(ABS(XU3_2_A15_perfcpu!B4-XU3_2_A15_perfcpu_reboot!B4))/((XU3_2_A15_perfcpu!B4+XU3_2_A15_perfcpu_reboot!B4)/2)*100</f>
        <v>0.0153291944508351</v>
      </c>
      <c r="C4" s="4" t="n">
        <f aca="false">(ABS(XU3_2_A15_perfcpu!C4-XU3_2_A15_perfcpu_reboot!C4))/((XU3_2_A15_perfcpu!C4+XU3_2_A15_perfcpu_reboot!C4)/2)*100</f>
        <v>19.3548387096774</v>
      </c>
      <c r="D4" s="4" t="n">
        <f aca="false">(ABS(XU3_2_A15_perfcpu!D4-XU3_2_A15_perfcpu_reboot!D4))/((XU3_2_A15_perfcpu!D4+XU3_2_A15_perfcpu_reboot!D4)/2)*100</f>
        <v>0.332108343541581</v>
      </c>
      <c r="E4" s="4" t="n">
        <f aca="false">(ABS(XU3_2_A15_perfcpu!E4-XU3_2_A15_perfcpu_reboot!E4))/((XU3_2_A15_perfcpu!E4+XU3_2_A15_perfcpu_reboot!E4)/2)*100</f>
        <v>0.469792351780516</v>
      </c>
      <c r="F4" s="4" t="n">
        <f aca="false">(ABS(XU3_2_A15_perfcpu!F4-XU3_2_A15_perfcpu_reboot!F4))/((XU3_2_A15_perfcpu!F4+XU3_2_A15_perfcpu_reboot!F4)/2)*100</f>
        <v>0.413110021650946</v>
      </c>
      <c r="G4" s="4" t="n">
        <f aca="false">(ABS(XU3_2_A15_perfcpu!G4-XU3_2_A15_perfcpu_reboot!G4))/((XU3_2_A15_perfcpu!G4+XU3_2_A15_perfcpu_reboot!G4)/2)*100</f>
        <v>0</v>
      </c>
      <c r="H4" s="4" t="n">
        <f aca="false">(ABS(XU3_2_A15_perfcpu!H4-XU3_2_A15_perfcpu_reboot!H4))/((XU3_2_A15_perfcpu!H4+XU3_2_A15_perfcpu_reboot!H4)/2)*100</f>
        <v>0.0146967118399722</v>
      </c>
      <c r="I4" s="4" t="n">
        <f aca="false">(ABS(XU3_2_A15_perfcpu!I4-XU3_2_A15_perfcpu_reboot!I4))/((XU3_2_A15_perfcpu!I4+XU3_2_A15_perfcpu_reboot!I4)/2)*100</f>
        <v>0.0306318887775888</v>
      </c>
      <c r="J4" s="4" t="n">
        <f aca="false">(ABS(XU3_2_A15_perfcpu!J4-XU3_2_A15_perfcpu_reboot!J4))/((XU3_2_A15_perfcpu!J4+XU3_2_A15_perfcpu_reboot!J4)/2)*100</f>
        <v>0.119827529099086</v>
      </c>
      <c r="K4" s="4" t="n">
        <f aca="false">(ABS(XU3_2_A15_perfcpu!K4-XU3_2_A15_perfcpu_reboot!K4))/((XU3_2_A15_perfcpu!K4+XU3_2_A15_perfcpu_reboot!K4)/2)*100</f>
        <v>1.07126386190748</v>
      </c>
      <c r="L4" s="4" t="n">
        <f aca="false">(ABS(XU3_2_A15_perfcpu!L4-XU3_2_A15_perfcpu_reboot!L4))/((XU3_2_A15_perfcpu!L4+XU3_2_A15_perfcpu_reboot!L4)/2)*100</f>
        <v>0.576672141601486</v>
      </c>
    </row>
    <row collapsed="false" customFormat="false" customHeight="true" hidden="false" ht="12.1" outlineLevel="0" r="5"/>
    <row collapsed="false" customFormat="false" customHeight="true" hidden="false" ht="12.1" outlineLevel="0" r="6">
      <c r="A6" s="0" t="s">
        <v>17</v>
      </c>
      <c r="B6" s="0" t="n">
        <f aca="false">AVERAGE(B2:B4)</f>
        <v>0.599947655964324</v>
      </c>
      <c r="C6" s="0" t="n">
        <f aca="false">AVERAGE(C2:C4)</f>
        <v>7.37702973328214</v>
      </c>
      <c r="D6" s="0" t="n">
        <f aca="false">AVERAGE(D2:D4)</f>
        <v>0.368912363171811</v>
      </c>
      <c r="E6" s="0" t="n">
        <f aca="false">AVERAGE(E2:E4)</f>
        <v>0.664730955103584</v>
      </c>
      <c r="F6" s="0" t="n">
        <f aca="false">AVERAGE(F2:F4)</f>
        <v>0.398044745960314</v>
      </c>
      <c r="G6" s="0" t="n">
        <f aca="false">AVERAGE(G2:G4)</f>
        <v>0</v>
      </c>
      <c r="H6" s="0" t="n">
        <f aca="false">AVERAGE(H2:H4)</f>
        <v>0.0382046092149634</v>
      </c>
      <c r="I6" s="0" t="n">
        <f aca="false">AVERAGE(I2:I4)</f>
        <v>0.0346643265237614</v>
      </c>
      <c r="J6" s="0" t="n">
        <f aca="false">AVERAGE(J2:J4)</f>
        <v>0.211747002891729</v>
      </c>
      <c r="K6" s="0" t="n">
        <f aca="false">AVERAGE(K2:K4)</f>
        <v>0.777826780838743</v>
      </c>
      <c r="L6" s="0" t="n">
        <f aca="false">AVERAGE(L2:L4)</f>
        <v>0.769119448363811</v>
      </c>
    </row>
    <row collapsed="false" customFormat="false" customHeight="true" hidden="false" ht="12.1" outlineLevel="0" r="7"/>
    <row collapsed="false" customFormat="false" customHeight="true" hidden="false" ht="12.65" outlineLevel="0" r="8">
      <c r="B8" s="0" t="s">
        <v>1</v>
      </c>
      <c r="C8" s="0" t="s">
        <v>2</v>
      </c>
      <c r="D8" s="0" t="s">
        <v>19</v>
      </c>
      <c r="E8" s="0" t="s">
        <v>20</v>
      </c>
      <c r="F8" s="0" t="s">
        <v>21</v>
      </c>
      <c r="G8" s="0" t="s">
        <v>22</v>
      </c>
      <c r="H8" s="0" t="s">
        <v>23</v>
      </c>
      <c r="I8" s="0" t="s">
        <v>28</v>
      </c>
      <c r="J8" s="0" t="s">
        <v>29</v>
      </c>
      <c r="K8" s="0" t="s">
        <v>30</v>
      </c>
      <c r="L8" s="0" t="s">
        <v>31</v>
      </c>
    </row>
    <row collapsed="false" customFormat="false" customHeight="true" hidden="false" ht="12.65" outlineLevel="0" r="9">
      <c r="A9" s="0" t="n">
        <v>2000</v>
      </c>
      <c r="B9" s="4" t="n">
        <f aca="false">(ABS((XU3_2_A15_perfcpu!B7-XU3_2_A15_perfcpu_reboot!B7)/((XU3_2_A15_perfcpu!B7+XU3_2_A15_perfcpu_reboot!B7)/2))*100)</f>
        <v>0.267737617135211</v>
      </c>
      <c r="C9" s="4" t="n">
        <f aca="false">(ABS((XU3_2_A15_perfcpu!C7-XU3_2_A15_perfcpu_reboot!C7)/((XU3_2_A15_perfcpu!C7+XU3_2_A15_perfcpu_reboot!C7)/2))*100)</f>
        <v>0.455578343698714</v>
      </c>
      <c r="D9" s="4" t="n">
        <f aca="false">(ABS((XU3_2_A15_perfcpu!D7-XU3_2_A15_perfcpu_reboot!D7)/((XU3_2_A15_perfcpu!D7+XU3_2_A15_perfcpu_reboot!D7)/2))*100)</f>
        <v>0.246321965201407</v>
      </c>
      <c r="E9" s="4" t="n">
        <f aca="false">(ABS((XU3_2_A15_perfcpu!E7-XU3_2_A15_perfcpu_reboot!E7)/((XU3_2_A15_perfcpu!E7+XU3_2_A15_perfcpu_reboot!E7)/2))*100)</f>
        <v>0.1367976904286</v>
      </c>
      <c r="F9" s="4" t="n">
        <f aca="false">(ABS((XU3_2_A15_perfcpu!F7-XU3_2_A15_perfcpu_reboot!F7)/((XU3_2_A15_perfcpu!F7+XU3_2_A15_perfcpu_reboot!F7)/2))*100)</f>
        <v>0.229968870067576</v>
      </c>
      <c r="G9" s="4" t="n">
        <f aca="false">(ABS((XU3_2_A15_perfcpu!G7-XU3_2_A15_perfcpu_reboot!G7)/((XU3_2_A15_perfcpu!G7+XU3_2_A15_perfcpu_reboot!G7)/2))*100)</f>
        <v>0</v>
      </c>
      <c r="H9" s="4" t="n">
        <f aca="false">(ABS((XU3_2_A15_perfcpu!H7-XU3_2_A15_perfcpu_reboot!H7)/((XU3_2_A15_perfcpu!H7+XU3_2_A15_perfcpu_reboot!H7)/2))*100)</f>
        <v>0.0349846534934637</v>
      </c>
      <c r="I9" s="4" t="n">
        <f aca="false">(ABS((XU3_2_A15_perfcpu!I7-XU3_2_A15_perfcpu_reboot!I7)/((XU3_2_A15_perfcpu!I7+XU3_2_A15_perfcpu_reboot!I7)/2))*100)</f>
        <v>0.134967969293007</v>
      </c>
      <c r="J9" s="4" t="n">
        <f aca="false">(ABS((XU3_2_A15_perfcpu!J7-XU3_2_A15_perfcpu_reboot!J7)/((XU3_2_A15_perfcpu!J7+XU3_2_A15_perfcpu_reboot!J7)/2))*100)</f>
        <v>0.204697339641137</v>
      </c>
      <c r="K9" s="4" t="n">
        <f aca="false">(ABS((XU3_2_A15_perfcpu!K7-XU3_2_A15_perfcpu_reboot!K7)/((XU3_2_A15_perfcpu!K7+XU3_2_A15_perfcpu_reboot!K7)/2))*100)</f>
        <v>0.0290387042389068</v>
      </c>
      <c r="L9" s="4" t="n">
        <f aca="false">(ABS((XU3_2_A15_perfcpu!L7-XU3_2_A15_perfcpu_reboot!L7)/((XU3_2_A15_perfcpu!L7+XU3_2_A15_perfcpu_reboot!L7)/2))*100)</f>
        <v>0.572965018122598</v>
      </c>
    </row>
    <row collapsed="false" customFormat="false" customHeight="true" hidden="false" ht="12.65" outlineLevel="0" r="10">
      <c r="A10" s="0" t="n">
        <v>1100</v>
      </c>
      <c r="B10" s="4" t="n">
        <f aca="false">(ABS((XU3_2_A15_perfcpu!B8-XU3_2_A15_perfcpu_reboot!B8)/((XU3_2_A15_perfcpu!B8+XU3_2_A15_perfcpu_reboot!B8)/2))*100)</f>
        <v>0.703399765533416</v>
      </c>
      <c r="C10" s="4" t="n">
        <f aca="false">(ABS((XU3_2_A15_perfcpu!C8-XU3_2_A15_perfcpu_reboot!C8)/((XU3_2_A15_perfcpu!C8+XU3_2_A15_perfcpu_reboot!C8)/2))*100)</f>
        <v>0.231517692331752</v>
      </c>
      <c r="D10" s="4" t="n">
        <f aca="false">(ABS((XU3_2_A15_perfcpu!D8-XU3_2_A15_perfcpu_reboot!D8)/((XU3_2_A15_perfcpu!D8+XU3_2_A15_perfcpu_reboot!D8)/2))*100)</f>
        <v>0.336914103833868</v>
      </c>
      <c r="E10" s="4" t="n">
        <f aca="false">(ABS((XU3_2_A15_perfcpu!E8-XU3_2_A15_perfcpu_reboot!E8)/((XU3_2_A15_perfcpu!E8+XU3_2_A15_perfcpu_reboot!E8)/2))*100)</f>
        <v>0.137498388690758</v>
      </c>
      <c r="F10" s="4" t="n">
        <f aca="false">(ABS((XU3_2_A15_perfcpu!F8-XU3_2_A15_perfcpu_reboot!F8)/((XU3_2_A15_perfcpu!F8+XU3_2_A15_perfcpu_reboot!F8)/2))*100)</f>
        <v>0.343612956875776</v>
      </c>
      <c r="G10" s="4" t="n">
        <f aca="false">(ABS((XU3_2_A15_perfcpu!G8-XU3_2_A15_perfcpu_reboot!G8)/((XU3_2_A15_perfcpu!G8+XU3_2_A15_perfcpu_reboot!G8)/2))*100)</f>
        <v>0</v>
      </c>
      <c r="H10" s="4" t="n">
        <f aca="false">(ABS((XU3_2_A15_perfcpu!H8-XU3_2_A15_perfcpu_reboot!H8)/((XU3_2_A15_perfcpu!H8+XU3_2_A15_perfcpu_reboot!H8)/2))*100)</f>
        <v>0.0823570847622944</v>
      </c>
      <c r="I10" s="4" t="n">
        <f aca="false">(ABS((XU3_2_A15_perfcpu!I8-XU3_2_A15_perfcpu_reboot!I8)/((XU3_2_A15_perfcpu!I8+XU3_2_A15_perfcpu_reboot!I8)/2))*100)</f>
        <v>0.0301588823623205</v>
      </c>
      <c r="J10" s="4" t="n">
        <f aca="false">(ABS((XU3_2_A15_perfcpu!J8-XU3_2_A15_perfcpu_reboot!J8)/((XU3_2_A15_perfcpu!J8+XU3_2_A15_perfcpu_reboot!J8)/2))*100)</f>
        <v>0.0395578691494429</v>
      </c>
      <c r="K10" s="4" t="n">
        <f aca="false">(ABS((XU3_2_A15_perfcpu!K8-XU3_2_A15_perfcpu_reboot!K8)/((XU3_2_A15_perfcpu!K8+XU3_2_A15_perfcpu_reboot!K8)/2))*100)</f>
        <v>0.00532206858790008</v>
      </c>
      <c r="L10" s="4" t="n">
        <f aca="false">(ABS((XU3_2_A15_perfcpu!L8-XU3_2_A15_perfcpu_reboot!L8)/((XU3_2_A15_perfcpu!L8+XU3_2_A15_perfcpu_reboot!L8)/2))*100)</f>
        <v>0.871737636216604</v>
      </c>
    </row>
    <row collapsed="false" customFormat="false" customHeight="true" hidden="false" ht="12.1" outlineLevel="0" r="11">
      <c r="A11" s="0" t="n">
        <v>200</v>
      </c>
      <c r="B11" s="4" t="n">
        <f aca="false">(ABS((XU3_2_A15_perfcpu!B9-XU3_2_A15_perfcpu_reboot!B9)/((XU3_2_A15_perfcpu!B9+XU3_2_A15_perfcpu_reboot!B9)/2))*100)</f>
        <v>0.276705745285076</v>
      </c>
      <c r="C11" s="4" t="n">
        <f aca="false">(ABS((XU3_2_A15_perfcpu!C9-XU3_2_A15_perfcpu_reboot!C9)/((XU3_2_A15_perfcpu!C9+XU3_2_A15_perfcpu_reboot!C9)/2))*100)</f>
        <v>5.04922507066966</v>
      </c>
      <c r="D11" s="4" t="n">
        <f aca="false">(ABS((XU3_2_A15_perfcpu!D9-XU3_2_A15_perfcpu_reboot!D9)/((XU3_2_A15_perfcpu!D9+XU3_2_A15_perfcpu_reboot!D9)/2))*100)</f>
        <v>0.0901481004507413</v>
      </c>
      <c r="E11" s="4" t="n">
        <f aca="false">(ABS((XU3_2_A15_perfcpu!E9-XU3_2_A15_perfcpu_reboot!E9)/((XU3_2_A15_perfcpu!E9+XU3_2_A15_perfcpu_reboot!E9)/2))*100)</f>
        <v>0.199946952849242</v>
      </c>
      <c r="F11" s="4" t="n">
        <f aca="false">(ABS((XU3_2_A15_perfcpu!F9-XU3_2_A15_perfcpu_reboot!F9)/((XU3_2_A15_perfcpu!F9+XU3_2_A15_perfcpu_reboot!F9)/2))*100)</f>
        <v>0.0824208171435307</v>
      </c>
      <c r="G11" s="4" t="n">
        <f aca="false">(ABS((XU3_2_A15_perfcpu!G9-XU3_2_A15_perfcpu_reboot!G9)/((XU3_2_A15_perfcpu!G9+XU3_2_A15_perfcpu_reboot!G9)/2))*100)</f>
        <v>0</v>
      </c>
      <c r="H11" s="4" t="n">
        <f aca="false">(ABS((XU3_2_A15_perfcpu!H9-XU3_2_A15_perfcpu_reboot!H9)/((XU3_2_A15_perfcpu!H9+XU3_2_A15_perfcpu_reboot!H9)/2))*100)</f>
        <v>0.29507991849808</v>
      </c>
      <c r="I11" s="4" t="n">
        <f aca="false">(ABS((XU3_2_A15_perfcpu!I9-XU3_2_A15_perfcpu_reboot!I9)/((XU3_2_A15_perfcpu!I9+XU3_2_A15_perfcpu_reboot!I9)/2))*100)</f>
        <v>0.0109715570737409</v>
      </c>
      <c r="J11" s="4" t="n">
        <f aca="false">(ABS((XU3_2_A15_perfcpu!J9-XU3_2_A15_perfcpu_reboot!J9)/((XU3_2_A15_perfcpu!J9+XU3_2_A15_perfcpu_reboot!J9)/2))*100)</f>
        <v>1.14081891607501</v>
      </c>
      <c r="K11" s="4" t="n">
        <f aca="false">(ABS((XU3_2_A15_perfcpu!K9-XU3_2_A15_perfcpu_reboot!K9)/((XU3_2_A15_perfcpu!K9+XU3_2_A15_perfcpu_reboot!K9)/2))*100)</f>
        <v>0.0824661669859161</v>
      </c>
      <c r="L11" s="4" t="n">
        <f aca="false">(ABS((XU3_2_A15_perfcpu!L9-XU3_2_A15_perfcpu_reboot!L9)/((XU3_2_A15_perfcpu!L9+XU3_2_A15_perfcpu_reboot!L9)/2))*100)</f>
        <v>0.949866653018229</v>
      </c>
    </row>
    <row collapsed="false" customFormat="false" customHeight="true" hidden="false" ht="12.1" outlineLevel="0" r="12">
      <c r="B12" s="0" t="s">
        <v>32</v>
      </c>
      <c r="C12" s="0" t="s">
        <v>32</v>
      </c>
    </row>
    <row collapsed="false" customFormat="false" customHeight="true" hidden="false" ht="12.1" outlineLevel="0" r="13">
      <c r="A13" s="0" t="s">
        <v>17</v>
      </c>
      <c r="B13" s="0" t="n">
        <f aca="false">AVERAGE(B9:B11)</f>
        <v>0.415947709317901</v>
      </c>
      <c r="C13" s="0" t="n">
        <f aca="false">AVERAGE(C9:C11)</f>
        <v>1.91210703556671</v>
      </c>
      <c r="D13" s="0" t="n">
        <f aca="false">AVERAGE(D9:D11)</f>
        <v>0.224461389828672</v>
      </c>
      <c r="E13" s="0" t="n">
        <f aca="false">AVERAGE(E9:E11)</f>
        <v>0.1580810106562</v>
      </c>
      <c r="F13" s="0" t="n">
        <f aca="false">AVERAGE(F9:F11)</f>
        <v>0.218667548028961</v>
      </c>
      <c r="G13" s="0" t="n">
        <f aca="false">AVERAGE(G9:G11)</f>
        <v>0</v>
      </c>
      <c r="H13" s="0" t="n">
        <f aca="false">AVERAGE(H9:H11)</f>
        <v>0.137473885584613</v>
      </c>
      <c r="I13" s="0" t="n">
        <f aca="false">AVERAGE(I9:I11)</f>
        <v>0.0586994695763561</v>
      </c>
      <c r="J13" s="0" t="n">
        <f aca="false">AVERAGE(J9:J11)</f>
        <v>0.461691374955197</v>
      </c>
      <c r="K13" s="0" t="n">
        <f aca="false">AVERAGE(K9:K11)</f>
        <v>0.0389423132709077</v>
      </c>
      <c r="L13" s="0" t="n">
        <f aca="false">AVERAGE(L9:L11)</f>
        <v>0.798189769119144</v>
      </c>
    </row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65" outlineLevel="0" r="18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3" activeCellId="0" pane="topLeft" sqref="D13"/>
    </sheetView>
  </sheetViews>
  <cols>
    <col collapsed="false" hidden="false" max="1" min="1" style="0" width="11.9294117647059"/>
    <col collapsed="false" hidden="false" max="3" min="2" style="0" width="20.756862745098"/>
    <col collapsed="false" hidden="false" max="4" min="4" style="0" width="14.2980392156863"/>
    <col collapsed="false" hidden="false" max="5" min="5" style="0" width="14.4352941176471"/>
    <col collapsed="false" hidden="false" max="6" min="6" style="0" width="13.121568627451"/>
    <col collapsed="false" hidden="false" max="7" min="7" style="0" width="12.9882352941176"/>
    <col collapsed="false" hidden="false" max="8" min="8" style="0" width="19.0196078431373"/>
    <col collapsed="false" hidden="false" max="9" min="9" style="0" width="39.3176470588235"/>
    <col collapsed="false" hidden="false" max="10" min="10" style="0" width="33.9882352941176"/>
    <col collapsed="false" hidden="false" max="11" min="11" style="0" width="44.3607843137255"/>
    <col collapsed="false" hidden="false" max="12" min="12" style="0" width="59.1686274509804"/>
    <col collapsed="false" hidden="false" max="1025" min="13" style="0" width="11.9294117647059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</row>
    <row collapsed="false" customFormat="false" customHeight="true" hidden="false" ht="12.65" outlineLevel="0" r="2">
      <c r="A2" s="0" t="n">
        <v>2000</v>
      </c>
      <c r="B2" s="4" t="n">
        <f aca="false">(ABS(XU3_1_A15_perfcpu!B2-XU3_2_A15_perfcpu!B2))/((XU3_1_A15_perfcpu!B2+XU3_2_A15_perfcpu!B2)/2)*100</f>
        <v>0.685400959561343</v>
      </c>
      <c r="C2" s="4" t="n">
        <f aca="false">(ABS(XU3_1_A15_perfcpu!C2-XU3_2_A15_perfcpu!C2))/((XU3_1_A15_perfcpu!C2+XU3_2_A15_perfcpu!C2)/2)*100</f>
        <v>25.1140038139458</v>
      </c>
      <c r="D2" s="4" t="n">
        <f aca="false">(ABS(XU3_1_A15_perfcpu!D2-XU3_2_A15_perfcpu!D2))/((XU3_1_A15_perfcpu!D2+XU3_2_A15_perfcpu!D2)/2)*100</f>
        <v>5.1039200210471</v>
      </c>
      <c r="E2" s="4" t="n">
        <f aca="false">(ABS(XU3_1_A15_perfcpu!E2-XU3_2_A15_perfcpu!E2))/((XU3_1_A15_perfcpu!E2+XU3_2_A15_perfcpu!E2)/2)*100</f>
        <v>8.37429559122981</v>
      </c>
      <c r="F2" s="4" t="n">
        <f aca="false">(ABS(XU3_1_A15_perfcpu!F2-XU3_2_A15_perfcpu!F2))/((XU3_1_A15_perfcpu!F2+XU3_2_A15_perfcpu!F2)/2)*100</f>
        <v>10.7433348395843</v>
      </c>
      <c r="G2" s="4" t="n">
        <f aca="false">(ABS(XU3_1_A15_perfcpu!G2-XU3_2_A15_perfcpu!G2))/((XU3_1_A15_perfcpu!G2+XU3_2_A15_perfcpu!G2)/2)*100</f>
        <v>8.00000000000001</v>
      </c>
      <c r="H2" s="4" t="n">
        <f aca="false">(ABS(XU3_1_A15_perfcpu!H2-XU3_2_A15_perfcpu!H2))/((XU3_1_A15_perfcpu!H2+XU3_2_A15_perfcpu!H2)/2)*100</f>
        <v>0.00191775401925199</v>
      </c>
      <c r="I2" s="4" t="n">
        <f aca="false">(ABS(XU3_1_A15_perfcpu!I2-XU3_2_A15_perfcpu!I2))/((XU3_1_A15_perfcpu!I2+XU3_2_A15_perfcpu!I2)/2)*100</f>
        <v>0.372992719463078</v>
      </c>
      <c r="J2" s="4" t="n">
        <f aca="false">(ABS(XU3_1_A15_perfcpu!J2-XU3_2_A15_perfcpu!J2))/((XU3_1_A15_perfcpu!J2+XU3_2_A15_perfcpu!J2)/2)*100</f>
        <v>0.0293420084671339</v>
      </c>
      <c r="K2" s="4" t="n">
        <f aca="false">(ABS(XU3_1_A15_perfcpu!K2-XU3_2_A15_perfcpu!K2))/((XU3_1_A15_perfcpu!K2+XU3_2_A15_perfcpu!K2)/2)*100</f>
        <v>1.39633641843101</v>
      </c>
      <c r="L2" s="4" t="n">
        <f aca="false">(ABS(XU3_1_A15_perfcpu!L2-XU3_2_A15_perfcpu!L2))/((XU3_1_A15_perfcpu!L2+XU3_2_A15_perfcpu!L2)/2)*100</f>
        <v>0.100183349307805</v>
      </c>
    </row>
    <row collapsed="false" customFormat="false" customHeight="true" hidden="false" ht="12.65" outlineLevel="0" r="3">
      <c r="A3" s="0" t="n">
        <v>1100</v>
      </c>
      <c r="B3" s="4" t="n">
        <f aca="false">(ABS(XU3_1_A15_perfcpu!B3-XU3_2_A15_perfcpu!B3))/((XU3_1_A15_perfcpu!B3+XU3_2_A15_perfcpu!B3)/2)*100</f>
        <v>0.325998370008155</v>
      </c>
      <c r="C3" s="4" t="n">
        <f aca="false">(ABS(XU3_1_A15_perfcpu!C3-XU3_2_A15_perfcpu!C3))/((XU3_1_A15_perfcpu!C3+XU3_2_A15_perfcpu!C3)/2)*100</f>
        <v>21.8503962143209</v>
      </c>
      <c r="D3" s="4" t="n">
        <f aca="false">(ABS(XU3_1_A15_perfcpu!D3-XU3_2_A15_perfcpu!D3))/((XU3_1_A15_perfcpu!D3+XU3_2_A15_perfcpu!D3)/2)*100</f>
        <v>4.35092956101359</v>
      </c>
      <c r="E3" s="4" t="n">
        <f aca="false">(ABS(XU3_1_A15_perfcpu!E3-XU3_2_A15_perfcpu!E3))/((XU3_1_A15_perfcpu!E3+XU3_2_A15_perfcpu!E3)/2)*100</f>
        <v>4.3346033397022</v>
      </c>
      <c r="F3" s="4" t="n">
        <f aca="false">(ABS(XU3_1_A15_perfcpu!F3-XU3_2_A15_perfcpu!F3))/((XU3_1_A15_perfcpu!F3+XU3_2_A15_perfcpu!F3)/2)*100</f>
        <v>3.31912183833065</v>
      </c>
      <c r="G3" s="4" t="n">
        <f aca="false">(ABS(XU3_1_A15_perfcpu!G3-XU3_2_A15_perfcpu!G3))/((XU3_1_A15_perfcpu!G3+XU3_2_A15_perfcpu!G3)/2)*100</f>
        <v>0.647894343384004</v>
      </c>
      <c r="H3" s="4" t="n">
        <f aca="false">(ABS(XU3_1_A15_perfcpu!H3-XU3_2_A15_perfcpu!H3))/((XU3_1_A15_perfcpu!H3+XU3_2_A15_perfcpu!H3)/2)*100</f>
        <v>0.210802629059726</v>
      </c>
      <c r="I3" s="4" t="n">
        <f aca="false">(ABS(XU3_1_A15_perfcpu!I3-XU3_2_A15_perfcpu!I3))/((XU3_1_A15_perfcpu!I3+XU3_2_A15_perfcpu!I3)/2)*100</f>
        <v>0.61859136389178</v>
      </c>
      <c r="J3" s="4" t="n">
        <f aca="false">(ABS(XU3_1_A15_perfcpu!J3-XU3_2_A15_perfcpu!J3))/((XU3_1_A15_perfcpu!J3+XU3_2_A15_perfcpu!J3)/2)*100</f>
        <v>0.169332034105401</v>
      </c>
      <c r="K3" s="4" t="n">
        <f aca="false">(ABS(XU3_1_A15_perfcpu!K3-XU3_2_A15_perfcpu!K3))/((XU3_1_A15_perfcpu!K3+XU3_2_A15_perfcpu!K3)/2)*100</f>
        <v>1.36939110898466</v>
      </c>
      <c r="L3" s="4" t="n">
        <f aca="false">(ABS(XU3_1_A15_perfcpu!L3-XU3_2_A15_perfcpu!L3))/((XU3_1_A15_perfcpu!L3+XU3_2_A15_perfcpu!L3)/2)*100</f>
        <v>0.89610901851104</v>
      </c>
    </row>
    <row collapsed="false" customFormat="false" customHeight="true" hidden="false" ht="12.1" outlineLevel="0" r="4">
      <c r="A4" s="0" t="n">
        <v>200</v>
      </c>
      <c r="B4" s="4" t="n">
        <f aca="false">(ABS(XU3_1_A15_perfcpu!B4-XU3_2_A15_perfcpu!B4))/((XU3_1_A15_perfcpu!B4+XU3_2_A15_perfcpu!B4)/2)*100</f>
        <v>0.0153268449689666</v>
      </c>
      <c r="C4" s="4" t="n">
        <f aca="false">(ABS(XU3_1_A15_perfcpu!C4-XU3_2_A15_perfcpu!C4))/((XU3_1_A15_perfcpu!C4+XU3_2_A15_perfcpu!C4)/2)*100</f>
        <v>75.9623988872055</v>
      </c>
      <c r="D4" s="4" t="n">
        <f aca="false">(ABS(XU3_1_A15_perfcpu!D4-XU3_2_A15_perfcpu!D4))/((XU3_1_A15_perfcpu!D4+XU3_2_A15_perfcpu!D4)/2)*100</f>
        <v>39.6132109372448</v>
      </c>
      <c r="E4" s="4" t="n">
        <f aca="false">(ABS(XU3_1_A15_perfcpu!E4-XU3_2_A15_perfcpu!E4))/((XU3_1_A15_perfcpu!E4+XU3_2_A15_perfcpu!E4)/2)*100</f>
        <v>5.86606921660078</v>
      </c>
      <c r="F4" s="4" t="n">
        <f aca="false">(ABS(XU3_1_A15_perfcpu!F4-XU3_2_A15_perfcpu!F4))/((XU3_1_A15_perfcpu!F4+XU3_2_A15_perfcpu!F4)/2)*100</f>
        <v>39.5531527226022</v>
      </c>
      <c r="G4" s="4" t="n">
        <f aca="false">(ABS(XU3_1_A15_perfcpu!G4-XU3_2_A15_perfcpu!G4))/((XU3_1_A15_perfcpu!G4+XU3_2_A15_perfcpu!G4)/2)*100</f>
        <v>0</v>
      </c>
      <c r="H4" s="4" t="n">
        <f aca="false">(ABS(XU3_1_A15_perfcpu!H4-XU3_2_A15_perfcpu!H4))/((XU3_1_A15_perfcpu!H4+XU3_2_A15_perfcpu!H4)/2)*100</f>
        <v>0.0415156819184801</v>
      </c>
      <c r="I4" s="4" t="n">
        <f aca="false">(ABS(XU3_1_A15_perfcpu!I4-XU3_2_A15_perfcpu!I4))/((XU3_1_A15_perfcpu!I4+XU3_2_A15_perfcpu!I4)/2)*100</f>
        <v>0.0161420031494316</v>
      </c>
      <c r="J4" s="4" t="n">
        <f aca="false">(ABS(XU3_1_A15_perfcpu!J4-XU3_2_A15_perfcpu!J4))/((XU3_1_A15_perfcpu!J4+XU3_2_A15_perfcpu!J4)/2)*100</f>
        <v>0.024947743351889</v>
      </c>
      <c r="K4" s="4" t="n">
        <f aca="false">(ABS(XU3_1_A15_perfcpu!K4-XU3_2_A15_perfcpu!K4))/((XU3_1_A15_perfcpu!K4+XU3_2_A15_perfcpu!K4)/2)*100</f>
        <v>0.755628055667462</v>
      </c>
      <c r="L4" s="4" t="n">
        <f aca="false">(ABS(XU3_1_A15_perfcpu!L4-XU3_2_A15_perfcpu!L4))/((XU3_1_A15_perfcpu!L4+XU3_2_A15_perfcpu!L4)/2)*100</f>
        <v>0.160650419897822</v>
      </c>
    </row>
    <row collapsed="false" customFormat="false" customHeight="true" hidden="false" ht="12.1" outlineLevel="0" r="5"/>
    <row collapsed="false" customFormat="false" customHeight="true" hidden="false" ht="12.1" outlineLevel="0" r="6">
      <c r="A6" s="0" t="s">
        <v>17</v>
      </c>
      <c r="B6" s="0" t="n">
        <f aca="false">AVERAGE(B2:B4)</f>
        <v>0.342242058179488</v>
      </c>
      <c r="C6" s="0" t="n">
        <f aca="false">AVERAGE(C2:C4)</f>
        <v>40.9755996384907</v>
      </c>
      <c r="D6" s="0" t="n">
        <f aca="false">AVERAGE(D2:D4)</f>
        <v>16.3560201731018</v>
      </c>
      <c r="E6" s="0" t="n">
        <f aca="false">AVERAGE(E2:E4)</f>
        <v>6.1916560491776</v>
      </c>
      <c r="F6" s="0" t="n">
        <f aca="false">AVERAGE(F2:F4)</f>
        <v>17.8718698001724</v>
      </c>
      <c r="G6" s="0" t="n">
        <f aca="false">AVERAGE(G2:G4)</f>
        <v>2.88263144779467</v>
      </c>
      <c r="H6" s="0" t="n">
        <f aca="false">AVERAGE(H2:H4)</f>
        <v>0.0847453549991528</v>
      </c>
      <c r="I6" s="0" t="n">
        <f aca="false">AVERAGE(I2:I4)</f>
        <v>0.33590869550143</v>
      </c>
      <c r="J6" s="0" t="n">
        <f aca="false">AVERAGE(J2:J4)</f>
        <v>0.0745405953081412</v>
      </c>
      <c r="K6" s="0" t="n">
        <f aca="false">AVERAGE(K2:K4)</f>
        <v>1.17378519436104</v>
      </c>
      <c r="L6" s="0" t="n">
        <f aca="false">AVERAGE(L2:L4)</f>
        <v>0.385647595905556</v>
      </c>
    </row>
    <row collapsed="false" customFormat="false" customHeight="true" hidden="false" ht="12.1" outlineLevel="0" r="7"/>
    <row collapsed="false" customFormat="false" customHeight="true" hidden="false" ht="12.65" outlineLevel="0" r="8">
      <c r="B8" s="0" t="s">
        <v>1</v>
      </c>
      <c r="C8" s="0" t="s">
        <v>2</v>
      </c>
      <c r="D8" s="0" t="s">
        <v>19</v>
      </c>
      <c r="E8" s="0" t="s">
        <v>20</v>
      </c>
      <c r="F8" s="0" t="s">
        <v>21</v>
      </c>
      <c r="G8" s="0" t="s">
        <v>22</v>
      </c>
      <c r="H8" s="0" t="s">
        <v>23</v>
      </c>
      <c r="I8" s="0" t="s">
        <v>28</v>
      </c>
      <c r="J8" s="0" t="s">
        <v>29</v>
      </c>
      <c r="K8" s="0" t="s">
        <v>30</v>
      </c>
      <c r="L8" s="0" t="s">
        <v>31</v>
      </c>
    </row>
    <row collapsed="false" customFormat="false" customHeight="true" hidden="false" ht="12.65" outlineLevel="0" r="9">
      <c r="A9" s="0" t="n">
        <v>2000</v>
      </c>
      <c r="B9" s="3" t="n">
        <f aca="false">(ABS(XU3_1_A15_perfcpu!B7-XU3_2_A15_perfcpu!B7))/((XU3_1_A15_perfcpu!B7+XU3_2_A15_perfcpu!B7)/2)*100</f>
        <v>0</v>
      </c>
      <c r="C9" s="3" t="n">
        <f aca="false">(ABS(XU3_1_A15_perfcpu!C7-XU3_2_A15_perfcpu!C7))/((XU3_1_A15_perfcpu!C7+XU3_2_A15_perfcpu!C7)/2)*100</f>
        <v>16.9512870120703</v>
      </c>
      <c r="D9" s="3" t="n">
        <f aca="false">(ABS(XU3_1_A15_perfcpu!D7-XU3_2_A15_perfcpu!D7))/((XU3_1_A15_perfcpu!D7+XU3_2_A15_perfcpu!D7)/2)*100</f>
        <v>1.53249797169385</v>
      </c>
      <c r="E9" s="3" t="n">
        <f aca="false">(ABS(XU3_1_A15_perfcpu!E7-XU3_2_A15_perfcpu!E7))/((XU3_1_A15_perfcpu!E7+XU3_2_A15_perfcpu!E7)/2)*100</f>
        <v>5.80594479054387</v>
      </c>
      <c r="F9" s="3" t="n">
        <f aca="false">(ABS(XU3_1_A15_perfcpu!F7-XU3_2_A15_perfcpu!F7))/((XU3_1_A15_perfcpu!F7+XU3_2_A15_perfcpu!F7)/2)*100</f>
        <v>7.24528301886793</v>
      </c>
      <c r="G9" s="3" t="n">
        <f aca="false">(ABS(XU3_1_A15_perfcpu!G7-XU3_2_A15_perfcpu!G7))/((XU3_1_A15_perfcpu!G7+XU3_2_A15_perfcpu!G7)/2)*100</f>
        <v>8.00000000000001</v>
      </c>
      <c r="H9" s="3" t="n">
        <f aca="false">(ABS(XU3_1_A15_perfcpu!H7-XU3_2_A15_perfcpu!H7))/((XU3_1_A15_perfcpu!H7+XU3_2_A15_perfcpu!H7)/2)*100</f>
        <v>0.166024082258889</v>
      </c>
      <c r="I9" s="3" t="n">
        <f aca="false">(ABS(XU3_1_A15_perfcpu!I7-XU3_2_A15_perfcpu!I7))/((XU3_1_A15_perfcpu!I7+XU3_2_A15_perfcpu!I7)/2)*100</f>
        <v>0.0438131744962925</v>
      </c>
      <c r="J9" s="3" t="n">
        <f aca="false">(ABS(XU3_1_A15_perfcpu!J7-XU3_2_A15_perfcpu!J7))/((XU3_1_A15_perfcpu!J7+XU3_2_A15_perfcpu!J7)/2)*100</f>
        <v>0.037391413314577</v>
      </c>
      <c r="K9" s="3" t="n">
        <f aca="false">(ABS(XU3_1_A15_perfcpu!K7-XU3_2_A15_perfcpu!K7))/((XU3_1_A15_perfcpu!K7+XU3_2_A15_perfcpu!K7)/2)*100</f>
        <v>0.0974351399140893</v>
      </c>
      <c r="L9" s="3" t="n">
        <f aca="false">(ABS(XU3_1_A15_perfcpu!L7-XU3_2_A15_perfcpu!L7))/((XU3_1_A15_perfcpu!L7+XU3_2_A15_perfcpu!L7)/2)*100</f>
        <v>0.828729089527709</v>
      </c>
    </row>
    <row collapsed="false" customFormat="false" customHeight="true" hidden="false" ht="12.65" outlineLevel="0" r="10">
      <c r="A10" s="0" t="n">
        <v>1100</v>
      </c>
      <c r="B10" s="3" t="n">
        <f aca="false">(ABS(XU3_1_A15_perfcpu!B8-XU3_2_A15_perfcpu!B8))/((XU3_1_A15_perfcpu!B8+XU3_2_A15_perfcpu!B8)/2)*100</f>
        <v>0.313234142521539</v>
      </c>
      <c r="C10" s="3" t="n">
        <f aca="false">(ABS(XU3_1_A15_perfcpu!C8-XU3_2_A15_perfcpu!C8))/((XU3_1_A15_perfcpu!C8+XU3_2_A15_perfcpu!C8)/2)*100</f>
        <v>15.7038847211231</v>
      </c>
      <c r="D10" s="3" t="n">
        <f aca="false">(ABS(XU3_1_A15_perfcpu!D8-XU3_2_A15_perfcpu!D8))/((XU3_1_A15_perfcpu!D8+XU3_2_A15_perfcpu!D8)/2)*100</f>
        <v>6.93109693419701</v>
      </c>
      <c r="E10" s="3" t="n">
        <f aca="false">(ABS(XU3_1_A15_perfcpu!E8-XU3_2_A15_perfcpu!E8))/((XU3_1_A15_perfcpu!E8+XU3_2_A15_perfcpu!E8)/2)*100</f>
        <v>4.63052455847466</v>
      </c>
      <c r="F10" s="3" t="n">
        <f aca="false">(ABS(XU3_1_A15_perfcpu!F8-XU3_2_A15_perfcpu!F8))/((XU3_1_A15_perfcpu!F8+XU3_2_A15_perfcpu!F8)/2)*100</f>
        <v>0.622191496716206</v>
      </c>
      <c r="G10" s="3" t="n">
        <f aca="false">(ABS(XU3_1_A15_perfcpu!G8-XU3_2_A15_perfcpu!G8))/((XU3_1_A15_perfcpu!G8+XU3_2_A15_perfcpu!G8)/2)*100</f>
        <v>6.87316931858417</v>
      </c>
      <c r="H10" s="3" t="n">
        <f aca="false">(ABS(XU3_1_A15_perfcpu!H8-XU3_2_A15_perfcpu!H8))/((XU3_1_A15_perfcpu!H8+XU3_2_A15_perfcpu!H8)/2)*100</f>
        <v>0.0285945581231564</v>
      </c>
      <c r="I10" s="3" t="n">
        <f aca="false">(ABS(XU3_1_A15_perfcpu!I8-XU3_2_A15_perfcpu!I8))/((XU3_1_A15_perfcpu!I8+XU3_2_A15_perfcpu!I8)/2)*100</f>
        <v>0.00366974920218189</v>
      </c>
      <c r="J10" s="3" t="n">
        <f aca="false">(ABS(XU3_1_A15_perfcpu!J8-XU3_2_A15_perfcpu!J8))/((XU3_1_A15_perfcpu!J8+XU3_2_A15_perfcpu!J8)/2)*100</f>
        <v>0.172870267939357</v>
      </c>
      <c r="K10" s="3" t="n">
        <f aca="false">(ABS(XU3_1_A15_perfcpu!K8-XU3_2_A15_perfcpu!K8))/((XU3_1_A15_perfcpu!K8+XU3_2_A15_perfcpu!K8)/2)*100</f>
        <v>0.0714516381364116</v>
      </c>
      <c r="L10" s="3" t="n">
        <f aca="false">(ABS(XU3_1_A15_perfcpu!L8-XU3_2_A15_perfcpu!L8))/((XU3_1_A15_perfcpu!L8+XU3_2_A15_perfcpu!L8)/2)*100</f>
        <v>0.0392658933797356</v>
      </c>
    </row>
    <row collapsed="false" customFormat="false" customHeight="true" hidden="false" ht="12.1" outlineLevel="0" r="11">
      <c r="A11" s="0" t="n">
        <v>200</v>
      </c>
      <c r="B11" s="3" t="n">
        <f aca="false">(ABS(XU3_1_A15_perfcpu!B9-XU3_2_A15_perfcpu!B9))/((XU3_1_A15_perfcpu!B9+XU3_2_A15_perfcpu!B9)/2)*100</f>
        <v>0.262161374890759</v>
      </c>
      <c r="C11" s="3" t="n">
        <f aca="false">(ABS(XU3_1_A15_perfcpu!C9-XU3_2_A15_perfcpu!C9))/((XU3_1_A15_perfcpu!C9+XU3_2_A15_perfcpu!C9)/2)*100</f>
        <v>51.5719105549498</v>
      </c>
      <c r="D11" s="3" t="n">
        <f aca="false">(ABS(XU3_1_A15_perfcpu!D9-XU3_2_A15_perfcpu!D9))/((XU3_1_A15_perfcpu!D9+XU3_2_A15_perfcpu!D9)/2)*100</f>
        <v>30.4141309188066</v>
      </c>
      <c r="E11" s="3" t="n">
        <f aca="false">(ABS(XU3_1_A15_perfcpu!E9-XU3_2_A15_perfcpu!E9))/((XU3_1_A15_perfcpu!E9+XU3_2_A15_perfcpu!E9)/2)*100</f>
        <v>4.03154396674757</v>
      </c>
      <c r="F11" s="3" t="n">
        <f aca="false">(ABS(XU3_1_A15_perfcpu!F9-XU3_2_A15_perfcpu!F9))/((XU3_1_A15_perfcpu!F9+XU3_2_A15_perfcpu!F9)/2)*100</f>
        <v>30.5206706944539</v>
      </c>
      <c r="G11" s="3" t="n">
        <f aca="false">(ABS(XU3_1_A15_perfcpu!G9-XU3_2_A15_perfcpu!G9))/((XU3_1_A15_perfcpu!G9+XU3_2_A15_perfcpu!G9)/2)*100</f>
        <v>0</v>
      </c>
      <c r="H11" s="3" t="n">
        <f aca="false">(ABS(XU3_1_A15_perfcpu!H9-XU3_2_A15_perfcpu!H9))/((XU3_1_A15_perfcpu!H9+XU3_2_A15_perfcpu!H9)/2)*100</f>
        <v>0.260952313622554</v>
      </c>
      <c r="I11" s="3" t="n">
        <f aca="false">(ABS(XU3_1_A15_perfcpu!I9-XU3_2_A15_perfcpu!I9))/((XU3_1_A15_perfcpu!I9+XU3_2_A15_perfcpu!I9)/2)*100</f>
        <v>0.0295259506181069</v>
      </c>
      <c r="J11" s="3" t="n">
        <f aca="false">(ABS(XU3_1_A15_perfcpu!J9-XU3_2_A15_perfcpu!J9))/((XU3_1_A15_perfcpu!J9+XU3_2_A15_perfcpu!J9)/2)*100</f>
        <v>0.0465813680561702</v>
      </c>
      <c r="K11" s="3" t="n">
        <f aca="false">(ABS(XU3_1_A15_perfcpu!K9-XU3_2_A15_perfcpu!K9))/((XU3_1_A15_perfcpu!K9+XU3_2_A15_perfcpu!K9)/2)*100</f>
        <v>0.00387687421904085</v>
      </c>
      <c r="L11" s="3" t="n">
        <f aca="false">(ABS(XU3_1_A15_perfcpu!L9-XU3_2_A15_perfcpu!L9))/((XU3_1_A15_perfcpu!L9+XU3_2_A15_perfcpu!L9)/2)*100</f>
        <v>1.45825734809701</v>
      </c>
    </row>
    <row collapsed="false" customFormat="false" customHeight="true" hidden="false" ht="12.1" outlineLevel="0" r="12">
      <c r="B12" s="0" t="s">
        <v>32</v>
      </c>
      <c r="C12" s="0" t="s">
        <v>32</v>
      </c>
    </row>
    <row collapsed="false" customFormat="false" customHeight="true" hidden="false" ht="12.1" outlineLevel="0" r="13">
      <c r="A13" s="0" t="s">
        <v>17</v>
      </c>
      <c r="B13" s="0" t="n">
        <f aca="false">AVERAGE(B9:B11)</f>
        <v>0.1917985058041</v>
      </c>
      <c r="C13" s="0" t="n">
        <f aca="false">AVERAGE(C9:C11)</f>
        <v>28.0756940960478</v>
      </c>
      <c r="D13" s="0" t="n">
        <f aca="false">AVERAGE(D9:D11)</f>
        <v>12.9592419415658</v>
      </c>
      <c r="E13" s="0" t="n">
        <f aca="false">AVERAGE(E9:E11)</f>
        <v>4.82267110525536</v>
      </c>
      <c r="F13" s="0" t="n">
        <f aca="false">AVERAGE(F9:F11)</f>
        <v>12.796048403346</v>
      </c>
      <c r="G13" s="0" t="n">
        <f aca="false">AVERAGE(G9:G11)</f>
        <v>4.95772310619473</v>
      </c>
      <c r="H13" s="0" t="n">
        <f aca="false">AVERAGE(H9:H11)</f>
        <v>0.1518569846682</v>
      </c>
      <c r="I13" s="0" t="n">
        <f aca="false">AVERAGE(I9:I11)</f>
        <v>0.0256696247721938</v>
      </c>
      <c r="J13" s="0" t="n">
        <f aca="false">AVERAGE(J9:J11)</f>
        <v>0.0856143497700346</v>
      </c>
      <c r="K13" s="0" t="n">
        <f aca="false">AVERAGE(K9:K11)</f>
        <v>0.0575878840898472</v>
      </c>
      <c r="L13" s="0" t="n">
        <f aca="false">AVERAGE(L9:L11)</f>
        <v>0.77541744366815</v>
      </c>
    </row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65" outlineLevel="0" r="18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4868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2016-01-22T01:03:11.00Z</dcterms:created>
  <dcterms:modified xsi:type="dcterms:W3CDTF">2016-01-22T02:25:25.00Z</dcterms:modified>
  <cp:revision>3</cp:revision>
</cp:coreProperties>
</file>