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prmma\OneDrive\Desktop\"/>
    </mc:Choice>
  </mc:AlternateContent>
  <xr:revisionPtr revIDLastSave="0" documentId="8_{4DE4D58B-AC2A-4E9F-8B9C-A533F7E047A6}" xr6:coauthVersionLast="47" xr6:coauthVersionMax="47" xr10:uidLastSave="{00000000-0000-0000-0000-000000000000}"/>
  <bookViews>
    <workbookView xWindow="2688" yWindow="2688" windowWidth="17280" windowHeight="8880" firstSheet="2" activeTab="2" xr2:uid="{37B273DA-0F32-4AFD-92DF-2E946AE60640}"/>
  </bookViews>
  <sheets>
    <sheet name="Sheet2" sheetId="2" state="hidden" r:id="rId1"/>
    <sheet name="Sheet6" sheetId="6" state="hidden" r:id="rId2"/>
    <sheet name="Data_set" sheetId="17" r:id="rId3"/>
    <sheet name="Q1" sheetId="3" r:id="rId4"/>
    <sheet name="Q2" sheetId="4" r:id="rId5"/>
    <sheet name="Q3" sheetId="24" r:id="rId6"/>
    <sheet name="Q4" sheetId="7" r:id="rId7"/>
    <sheet name="Q5" sheetId="14" r:id="rId8"/>
    <sheet name="Q6" sheetId="19" r:id="rId9"/>
    <sheet name="Q7" sheetId="26" r:id="rId10"/>
    <sheet name="Q8" sheetId="22" r:id="rId11"/>
  </sheets>
  <definedNames>
    <definedName name="_xlchart.v1.0" hidden="1">Data_set!$J$1</definedName>
    <definedName name="_xlchart.v1.1" hidden="1">Data_set!$J$2:$J$507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8" i="19" l="1"/>
  <c r="K38" i="19" s="1"/>
  <c r="L38" i="19" s="1"/>
  <c r="M38" i="19" s="1"/>
  <c r="J39" i="19"/>
  <c r="K39" i="19" s="1"/>
  <c r="L39" i="19" s="1"/>
  <c r="M39" i="19" s="1"/>
  <c r="J40" i="19"/>
  <c r="K40" i="19" s="1"/>
  <c r="L40" i="19" s="1"/>
  <c r="M40" i="19" s="1"/>
  <c r="J41" i="19"/>
  <c r="K41" i="19" s="1"/>
  <c r="L41" i="19" s="1"/>
  <c r="M41" i="19" s="1"/>
  <c r="J42" i="19"/>
  <c r="K42" i="19" s="1"/>
  <c r="L42" i="19" s="1"/>
  <c r="M42" i="19" s="1"/>
  <c r="J43" i="19"/>
  <c r="K43" i="19" s="1"/>
  <c r="L43" i="19" s="1"/>
  <c r="M43" i="19" s="1"/>
  <c r="J44" i="19"/>
  <c r="K44" i="19" s="1"/>
  <c r="L44" i="19" s="1"/>
  <c r="M44" i="19" s="1"/>
  <c r="J45" i="19"/>
  <c r="K45" i="19" s="1"/>
  <c r="L45" i="19" s="1"/>
  <c r="M45" i="19" s="1"/>
  <c r="J46" i="19"/>
  <c r="K46" i="19" s="1"/>
  <c r="L46" i="19" s="1"/>
  <c r="M46" i="19" s="1"/>
  <c r="J47" i="19"/>
  <c r="K47" i="19" s="1"/>
  <c r="L47" i="19" s="1"/>
  <c r="M47" i="19" s="1"/>
  <c r="J48" i="19"/>
  <c r="K48" i="19" s="1"/>
  <c r="L48" i="19" s="1"/>
  <c r="M48" i="19" s="1"/>
  <c r="J49" i="19"/>
  <c r="K49" i="19" s="1"/>
  <c r="L49" i="19" s="1"/>
  <c r="M49" i="19" s="1"/>
  <c r="J50" i="19"/>
  <c r="K50" i="19" s="1"/>
  <c r="L50" i="19" s="1"/>
  <c r="M50" i="19" s="1"/>
  <c r="J51" i="19"/>
  <c r="K51" i="19" s="1"/>
  <c r="L51" i="19" s="1"/>
  <c r="M51" i="19" s="1"/>
  <c r="J52" i="19"/>
  <c r="K52" i="19" s="1"/>
  <c r="L52" i="19" s="1"/>
  <c r="M52" i="19" s="1"/>
  <c r="J53" i="19"/>
  <c r="K53" i="19" s="1"/>
  <c r="L53" i="19" s="1"/>
  <c r="M53" i="19" s="1"/>
  <c r="J54" i="19"/>
  <c r="K54" i="19" s="1"/>
  <c r="L54" i="19" s="1"/>
  <c r="M54" i="19" s="1"/>
  <c r="J55" i="19"/>
  <c r="K55" i="19" s="1"/>
  <c r="L55" i="19" s="1"/>
  <c r="M55" i="19" s="1"/>
  <c r="J56" i="19"/>
  <c r="K56" i="19" s="1"/>
  <c r="L56" i="19" s="1"/>
  <c r="M56" i="19" s="1"/>
  <c r="J57" i="19"/>
  <c r="K57" i="19" s="1"/>
  <c r="L57" i="19" s="1"/>
  <c r="M57" i="19" s="1"/>
  <c r="J58" i="19"/>
  <c r="K58" i="19" s="1"/>
  <c r="L58" i="19" s="1"/>
  <c r="M58" i="19" s="1"/>
  <c r="J59" i="19"/>
  <c r="K59" i="19" s="1"/>
  <c r="L59" i="19" s="1"/>
  <c r="M59" i="19" s="1"/>
  <c r="J60" i="19"/>
  <c r="K60" i="19" s="1"/>
  <c r="L60" i="19" s="1"/>
  <c r="M60" i="19" s="1"/>
  <c r="J61" i="19"/>
  <c r="K61" i="19" s="1"/>
  <c r="L61" i="19" s="1"/>
  <c r="M61" i="19" s="1"/>
  <c r="J62" i="19"/>
  <c r="K62" i="19" s="1"/>
  <c r="L62" i="19" s="1"/>
  <c r="M62" i="19" s="1"/>
  <c r="J63" i="19"/>
  <c r="K63" i="19" s="1"/>
  <c r="L63" i="19" s="1"/>
  <c r="M63" i="19" s="1"/>
  <c r="J64" i="19"/>
  <c r="K64" i="19" s="1"/>
  <c r="L64" i="19" s="1"/>
  <c r="M64" i="19" s="1"/>
  <c r="J65" i="19"/>
  <c r="K65" i="19" s="1"/>
  <c r="L65" i="19" s="1"/>
  <c r="M65" i="19" s="1"/>
  <c r="J66" i="19"/>
  <c r="K66" i="19" s="1"/>
  <c r="L66" i="19" s="1"/>
  <c r="M66" i="19" s="1"/>
  <c r="J67" i="19"/>
  <c r="K67" i="19" s="1"/>
  <c r="L67" i="19" s="1"/>
  <c r="M67" i="19" s="1"/>
  <c r="J68" i="19"/>
  <c r="K68" i="19" s="1"/>
  <c r="L68" i="19" s="1"/>
  <c r="M68" i="19" s="1"/>
  <c r="J69" i="19"/>
  <c r="K69" i="19" s="1"/>
  <c r="L69" i="19" s="1"/>
  <c r="M69" i="19" s="1"/>
  <c r="J70" i="19"/>
  <c r="K70" i="19" s="1"/>
  <c r="L70" i="19" s="1"/>
  <c r="M70" i="19" s="1"/>
  <c r="J71" i="19"/>
  <c r="K71" i="19" s="1"/>
  <c r="L71" i="19" s="1"/>
  <c r="M71" i="19" s="1"/>
  <c r="J72" i="19"/>
  <c r="K72" i="19" s="1"/>
  <c r="L72" i="19" s="1"/>
  <c r="M72" i="19" s="1"/>
  <c r="J73" i="19"/>
  <c r="K73" i="19" s="1"/>
  <c r="L73" i="19" s="1"/>
  <c r="M73" i="19" s="1"/>
  <c r="J74" i="19"/>
  <c r="K74" i="19" s="1"/>
  <c r="L74" i="19" s="1"/>
  <c r="M74" i="19" s="1"/>
  <c r="J75" i="19"/>
  <c r="K75" i="19" s="1"/>
  <c r="L75" i="19" s="1"/>
  <c r="M75" i="19" s="1"/>
  <c r="J76" i="19"/>
  <c r="K76" i="19" s="1"/>
  <c r="L76" i="19" s="1"/>
  <c r="M76" i="19" s="1"/>
  <c r="J77" i="19"/>
  <c r="K77" i="19" s="1"/>
  <c r="L77" i="19" s="1"/>
  <c r="M77" i="19" s="1"/>
  <c r="J78" i="19"/>
  <c r="K78" i="19" s="1"/>
  <c r="L78" i="19" s="1"/>
  <c r="M78" i="19" s="1"/>
  <c r="J79" i="19"/>
  <c r="K79" i="19" s="1"/>
  <c r="L79" i="19" s="1"/>
  <c r="M79" i="19" s="1"/>
  <c r="J80" i="19"/>
  <c r="K80" i="19" s="1"/>
  <c r="L80" i="19" s="1"/>
  <c r="M80" i="19" s="1"/>
  <c r="J81" i="19"/>
  <c r="K81" i="19" s="1"/>
  <c r="L81" i="19" s="1"/>
  <c r="M81" i="19" s="1"/>
  <c r="J82" i="19"/>
  <c r="K82" i="19" s="1"/>
  <c r="L82" i="19" s="1"/>
  <c r="M82" i="19" s="1"/>
  <c r="J83" i="19"/>
  <c r="K83" i="19" s="1"/>
  <c r="L83" i="19" s="1"/>
  <c r="M83" i="19" s="1"/>
  <c r="J84" i="19"/>
  <c r="K84" i="19" s="1"/>
  <c r="L84" i="19" s="1"/>
  <c r="M84" i="19" s="1"/>
  <c r="J85" i="19"/>
  <c r="K85" i="19" s="1"/>
  <c r="L85" i="19" s="1"/>
  <c r="M85" i="19" s="1"/>
  <c r="J86" i="19"/>
  <c r="K86" i="19" s="1"/>
  <c r="L86" i="19" s="1"/>
  <c r="M86" i="19" s="1"/>
  <c r="J87" i="19"/>
  <c r="K87" i="19" s="1"/>
  <c r="L87" i="19" s="1"/>
  <c r="M87" i="19" s="1"/>
  <c r="J88" i="19"/>
  <c r="K88" i="19" s="1"/>
  <c r="L88" i="19" s="1"/>
  <c r="M88" i="19" s="1"/>
  <c r="J89" i="19"/>
  <c r="K89" i="19" s="1"/>
  <c r="L89" i="19" s="1"/>
  <c r="M89" i="19" s="1"/>
  <c r="J90" i="19"/>
  <c r="K90" i="19" s="1"/>
  <c r="L90" i="19" s="1"/>
  <c r="M90" i="19" s="1"/>
  <c r="J91" i="19"/>
  <c r="K91" i="19" s="1"/>
  <c r="L91" i="19" s="1"/>
  <c r="M91" i="19" s="1"/>
  <c r="J92" i="19"/>
  <c r="K92" i="19" s="1"/>
  <c r="L92" i="19" s="1"/>
  <c r="M92" i="19" s="1"/>
  <c r="J93" i="19"/>
  <c r="K93" i="19" s="1"/>
  <c r="L93" i="19" s="1"/>
  <c r="M93" i="19" s="1"/>
  <c r="J94" i="19"/>
  <c r="K94" i="19" s="1"/>
  <c r="L94" i="19" s="1"/>
  <c r="M94" i="19" s="1"/>
  <c r="J95" i="19"/>
  <c r="K95" i="19" s="1"/>
  <c r="L95" i="19" s="1"/>
  <c r="M95" i="19" s="1"/>
  <c r="J96" i="19"/>
  <c r="K96" i="19" s="1"/>
  <c r="L96" i="19" s="1"/>
  <c r="M96" i="19" s="1"/>
  <c r="J97" i="19"/>
  <c r="K97" i="19" s="1"/>
  <c r="L97" i="19" s="1"/>
  <c r="M97" i="19" s="1"/>
  <c r="J98" i="19"/>
  <c r="K98" i="19" s="1"/>
  <c r="L98" i="19" s="1"/>
  <c r="M98" i="19" s="1"/>
  <c r="J99" i="19"/>
  <c r="K99" i="19" s="1"/>
  <c r="L99" i="19" s="1"/>
  <c r="M99" i="19" s="1"/>
  <c r="J100" i="19"/>
  <c r="K100" i="19" s="1"/>
  <c r="L100" i="19" s="1"/>
  <c r="M100" i="19" s="1"/>
  <c r="J101" i="19"/>
  <c r="K101" i="19" s="1"/>
  <c r="L101" i="19" s="1"/>
  <c r="M101" i="19" s="1"/>
  <c r="J102" i="19"/>
  <c r="K102" i="19" s="1"/>
  <c r="L102" i="19" s="1"/>
  <c r="M102" i="19" s="1"/>
  <c r="J103" i="19"/>
  <c r="K103" i="19" s="1"/>
  <c r="L103" i="19" s="1"/>
  <c r="M103" i="19" s="1"/>
  <c r="J104" i="19"/>
  <c r="K104" i="19" s="1"/>
  <c r="L104" i="19" s="1"/>
  <c r="M104" i="19" s="1"/>
  <c r="J105" i="19"/>
  <c r="K105" i="19" s="1"/>
  <c r="L105" i="19" s="1"/>
  <c r="M105" i="19" s="1"/>
  <c r="J106" i="19"/>
  <c r="K106" i="19" s="1"/>
  <c r="L106" i="19" s="1"/>
  <c r="M106" i="19" s="1"/>
  <c r="J107" i="19"/>
  <c r="K107" i="19" s="1"/>
  <c r="L107" i="19" s="1"/>
  <c r="M107" i="19" s="1"/>
  <c r="J108" i="19"/>
  <c r="K108" i="19" s="1"/>
  <c r="L108" i="19" s="1"/>
  <c r="M108" i="19" s="1"/>
  <c r="J109" i="19"/>
  <c r="K109" i="19" s="1"/>
  <c r="L109" i="19" s="1"/>
  <c r="M109" i="19" s="1"/>
  <c r="J110" i="19"/>
  <c r="K110" i="19" s="1"/>
  <c r="L110" i="19" s="1"/>
  <c r="M110" i="19" s="1"/>
  <c r="J111" i="19"/>
  <c r="K111" i="19" s="1"/>
  <c r="L111" i="19" s="1"/>
  <c r="M111" i="19" s="1"/>
  <c r="J112" i="19"/>
  <c r="K112" i="19" s="1"/>
  <c r="L112" i="19" s="1"/>
  <c r="M112" i="19" s="1"/>
  <c r="J113" i="19"/>
  <c r="K113" i="19" s="1"/>
  <c r="L113" i="19" s="1"/>
  <c r="M113" i="19" s="1"/>
  <c r="J114" i="19"/>
  <c r="K114" i="19" s="1"/>
  <c r="L114" i="19" s="1"/>
  <c r="M114" i="19" s="1"/>
  <c r="J115" i="19"/>
  <c r="K115" i="19" s="1"/>
  <c r="L115" i="19" s="1"/>
  <c r="M115" i="19" s="1"/>
  <c r="J116" i="19"/>
  <c r="K116" i="19" s="1"/>
  <c r="L116" i="19" s="1"/>
  <c r="M116" i="19" s="1"/>
  <c r="J117" i="19"/>
  <c r="K117" i="19" s="1"/>
  <c r="L117" i="19" s="1"/>
  <c r="M117" i="19" s="1"/>
  <c r="J118" i="19"/>
  <c r="K118" i="19" s="1"/>
  <c r="L118" i="19" s="1"/>
  <c r="M118" i="19" s="1"/>
  <c r="J119" i="19"/>
  <c r="K119" i="19" s="1"/>
  <c r="L119" i="19" s="1"/>
  <c r="M119" i="19" s="1"/>
  <c r="J120" i="19"/>
  <c r="K120" i="19" s="1"/>
  <c r="L120" i="19" s="1"/>
  <c r="M120" i="19" s="1"/>
  <c r="J121" i="19"/>
  <c r="K121" i="19" s="1"/>
  <c r="L121" i="19" s="1"/>
  <c r="M121" i="19" s="1"/>
  <c r="J122" i="19"/>
  <c r="K122" i="19" s="1"/>
  <c r="L122" i="19" s="1"/>
  <c r="M122" i="19" s="1"/>
  <c r="J123" i="19"/>
  <c r="K123" i="19" s="1"/>
  <c r="L123" i="19" s="1"/>
  <c r="M123" i="19" s="1"/>
  <c r="J124" i="19"/>
  <c r="K124" i="19" s="1"/>
  <c r="L124" i="19" s="1"/>
  <c r="M124" i="19" s="1"/>
  <c r="J125" i="19"/>
  <c r="K125" i="19" s="1"/>
  <c r="L125" i="19" s="1"/>
  <c r="M125" i="19" s="1"/>
  <c r="J126" i="19"/>
  <c r="K126" i="19" s="1"/>
  <c r="L126" i="19" s="1"/>
  <c r="M126" i="19" s="1"/>
  <c r="J127" i="19"/>
  <c r="K127" i="19" s="1"/>
  <c r="L127" i="19" s="1"/>
  <c r="M127" i="19" s="1"/>
  <c r="J128" i="19"/>
  <c r="K128" i="19" s="1"/>
  <c r="L128" i="19" s="1"/>
  <c r="M128" i="19" s="1"/>
  <c r="J129" i="19"/>
  <c r="K129" i="19" s="1"/>
  <c r="L129" i="19" s="1"/>
  <c r="M129" i="19" s="1"/>
  <c r="J130" i="19"/>
  <c r="K130" i="19" s="1"/>
  <c r="L130" i="19" s="1"/>
  <c r="M130" i="19" s="1"/>
  <c r="J131" i="19"/>
  <c r="K131" i="19" s="1"/>
  <c r="L131" i="19" s="1"/>
  <c r="M131" i="19" s="1"/>
  <c r="J132" i="19"/>
  <c r="K132" i="19" s="1"/>
  <c r="L132" i="19" s="1"/>
  <c r="M132" i="19" s="1"/>
  <c r="J133" i="19"/>
  <c r="K133" i="19" s="1"/>
  <c r="L133" i="19" s="1"/>
  <c r="M133" i="19" s="1"/>
  <c r="J134" i="19"/>
  <c r="K134" i="19" s="1"/>
  <c r="L134" i="19" s="1"/>
  <c r="M134" i="19" s="1"/>
  <c r="J135" i="19"/>
  <c r="K135" i="19" s="1"/>
  <c r="L135" i="19" s="1"/>
  <c r="M135" i="19" s="1"/>
  <c r="J136" i="19"/>
  <c r="K136" i="19" s="1"/>
  <c r="L136" i="19" s="1"/>
  <c r="M136" i="19" s="1"/>
  <c r="J137" i="19"/>
  <c r="K137" i="19" s="1"/>
  <c r="L137" i="19" s="1"/>
  <c r="M137" i="19" s="1"/>
  <c r="J138" i="19"/>
  <c r="K138" i="19" s="1"/>
  <c r="L138" i="19" s="1"/>
  <c r="M138" i="19" s="1"/>
  <c r="J139" i="19"/>
  <c r="K139" i="19" s="1"/>
  <c r="L139" i="19" s="1"/>
  <c r="M139" i="19" s="1"/>
  <c r="J140" i="19"/>
  <c r="K140" i="19" s="1"/>
  <c r="L140" i="19" s="1"/>
  <c r="M140" i="19" s="1"/>
  <c r="J141" i="19"/>
  <c r="K141" i="19" s="1"/>
  <c r="L141" i="19" s="1"/>
  <c r="M141" i="19" s="1"/>
  <c r="J142" i="19"/>
  <c r="K142" i="19" s="1"/>
  <c r="L142" i="19" s="1"/>
  <c r="M142" i="19" s="1"/>
  <c r="J143" i="19"/>
  <c r="K143" i="19" s="1"/>
  <c r="L143" i="19" s="1"/>
  <c r="M143" i="19" s="1"/>
  <c r="J144" i="19"/>
  <c r="K144" i="19" s="1"/>
  <c r="L144" i="19" s="1"/>
  <c r="M144" i="19" s="1"/>
  <c r="J145" i="19"/>
  <c r="K145" i="19" s="1"/>
  <c r="L145" i="19" s="1"/>
  <c r="M145" i="19" s="1"/>
  <c r="J146" i="19"/>
  <c r="K146" i="19" s="1"/>
  <c r="L146" i="19" s="1"/>
  <c r="M146" i="19" s="1"/>
  <c r="J147" i="19"/>
  <c r="K147" i="19" s="1"/>
  <c r="L147" i="19" s="1"/>
  <c r="M147" i="19" s="1"/>
  <c r="J148" i="19"/>
  <c r="K148" i="19" s="1"/>
  <c r="L148" i="19" s="1"/>
  <c r="M148" i="19" s="1"/>
  <c r="J149" i="19"/>
  <c r="K149" i="19" s="1"/>
  <c r="L149" i="19" s="1"/>
  <c r="M149" i="19" s="1"/>
  <c r="J150" i="19"/>
  <c r="K150" i="19" s="1"/>
  <c r="L150" i="19" s="1"/>
  <c r="M150" i="19" s="1"/>
  <c r="J151" i="19"/>
  <c r="K151" i="19" s="1"/>
  <c r="L151" i="19" s="1"/>
  <c r="M151" i="19" s="1"/>
  <c r="J152" i="19"/>
  <c r="K152" i="19" s="1"/>
  <c r="L152" i="19" s="1"/>
  <c r="M152" i="19" s="1"/>
  <c r="J153" i="19"/>
  <c r="K153" i="19" s="1"/>
  <c r="L153" i="19" s="1"/>
  <c r="M153" i="19" s="1"/>
  <c r="J154" i="19"/>
  <c r="K154" i="19" s="1"/>
  <c r="L154" i="19" s="1"/>
  <c r="M154" i="19" s="1"/>
  <c r="J155" i="19"/>
  <c r="K155" i="19" s="1"/>
  <c r="L155" i="19" s="1"/>
  <c r="M155" i="19" s="1"/>
  <c r="J156" i="19"/>
  <c r="K156" i="19" s="1"/>
  <c r="L156" i="19" s="1"/>
  <c r="M156" i="19" s="1"/>
  <c r="J157" i="19"/>
  <c r="K157" i="19" s="1"/>
  <c r="L157" i="19" s="1"/>
  <c r="M157" i="19" s="1"/>
  <c r="J158" i="19"/>
  <c r="K158" i="19" s="1"/>
  <c r="L158" i="19" s="1"/>
  <c r="M158" i="19" s="1"/>
  <c r="J159" i="19"/>
  <c r="K159" i="19" s="1"/>
  <c r="L159" i="19" s="1"/>
  <c r="M159" i="19" s="1"/>
  <c r="J160" i="19"/>
  <c r="K160" i="19" s="1"/>
  <c r="L160" i="19" s="1"/>
  <c r="M160" i="19" s="1"/>
  <c r="J161" i="19"/>
  <c r="K161" i="19" s="1"/>
  <c r="L161" i="19" s="1"/>
  <c r="M161" i="19" s="1"/>
  <c r="J162" i="19"/>
  <c r="K162" i="19" s="1"/>
  <c r="L162" i="19" s="1"/>
  <c r="M162" i="19" s="1"/>
  <c r="J163" i="19"/>
  <c r="K163" i="19" s="1"/>
  <c r="L163" i="19" s="1"/>
  <c r="M163" i="19" s="1"/>
  <c r="J164" i="19"/>
  <c r="K164" i="19" s="1"/>
  <c r="L164" i="19" s="1"/>
  <c r="M164" i="19" s="1"/>
  <c r="J165" i="19"/>
  <c r="K165" i="19" s="1"/>
  <c r="L165" i="19" s="1"/>
  <c r="M165" i="19" s="1"/>
  <c r="J166" i="19"/>
  <c r="K166" i="19" s="1"/>
  <c r="L166" i="19" s="1"/>
  <c r="M166" i="19" s="1"/>
  <c r="J167" i="19"/>
  <c r="K167" i="19" s="1"/>
  <c r="L167" i="19" s="1"/>
  <c r="M167" i="19" s="1"/>
  <c r="J168" i="19"/>
  <c r="K168" i="19" s="1"/>
  <c r="L168" i="19" s="1"/>
  <c r="M168" i="19" s="1"/>
  <c r="J169" i="19"/>
  <c r="K169" i="19" s="1"/>
  <c r="L169" i="19" s="1"/>
  <c r="M169" i="19" s="1"/>
  <c r="J170" i="19"/>
  <c r="K170" i="19" s="1"/>
  <c r="L170" i="19" s="1"/>
  <c r="M170" i="19" s="1"/>
  <c r="J171" i="19"/>
  <c r="K171" i="19" s="1"/>
  <c r="L171" i="19" s="1"/>
  <c r="M171" i="19" s="1"/>
  <c r="J172" i="19"/>
  <c r="K172" i="19" s="1"/>
  <c r="L172" i="19" s="1"/>
  <c r="M172" i="19" s="1"/>
  <c r="J173" i="19"/>
  <c r="K173" i="19" s="1"/>
  <c r="L173" i="19" s="1"/>
  <c r="M173" i="19" s="1"/>
  <c r="J174" i="19"/>
  <c r="K174" i="19" s="1"/>
  <c r="L174" i="19" s="1"/>
  <c r="M174" i="19" s="1"/>
  <c r="J175" i="19"/>
  <c r="K175" i="19" s="1"/>
  <c r="L175" i="19" s="1"/>
  <c r="M175" i="19" s="1"/>
  <c r="J176" i="19"/>
  <c r="K176" i="19" s="1"/>
  <c r="L176" i="19" s="1"/>
  <c r="M176" i="19" s="1"/>
  <c r="J177" i="19"/>
  <c r="K177" i="19" s="1"/>
  <c r="L177" i="19" s="1"/>
  <c r="M177" i="19" s="1"/>
  <c r="J178" i="19"/>
  <c r="K178" i="19" s="1"/>
  <c r="L178" i="19" s="1"/>
  <c r="M178" i="19" s="1"/>
  <c r="J179" i="19"/>
  <c r="K179" i="19" s="1"/>
  <c r="L179" i="19" s="1"/>
  <c r="M179" i="19" s="1"/>
  <c r="J180" i="19"/>
  <c r="K180" i="19" s="1"/>
  <c r="L180" i="19" s="1"/>
  <c r="M180" i="19" s="1"/>
  <c r="J181" i="19"/>
  <c r="K181" i="19" s="1"/>
  <c r="L181" i="19" s="1"/>
  <c r="M181" i="19" s="1"/>
  <c r="J182" i="19"/>
  <c r="K182" i="19" s="1"/>
  <c r="L182" i="19" s="1"/>
  <c r="M182" i="19" s="1"/>
  <c r="J183" i="19"/>
  <c r="K183" i="19" s="1"/>
  <c r="L183" i="19" s="1"/>
  <c r="M183" i="19" s="1"/>
  <c r="J184" i="19"/>
  <c r="K184" i="19" s="1"/>
  <c r="L184" i="19" s="1"/>
  <c r="M184" i="19" s="1"/>
  <c r="J185" i="19"/>
  <c r="K185" i="19" s="1"/>
  <c r="L185" i="19" s="1"/>
  <c r="M185" i="19" s="1"/>
  <c r="J186" i="19"/>
  <c r="K186" i="19" s="1"/>
  <c r="L186" i="19" s="1"/>
  <c r="M186" i="19" s="1"/>
  <c r="J187" i="19"/>
  <c r="K187" i="19" s="1"/>
  <c r="L187" i="19" s="1"/>
  <c r="M187" i="19" s="1"/>
  <c r="J188" i="19"/>
  <c r="K188" i="19" s="1"/>
  <c r="L188" i="19" s="1"/>
  <c r="M188" i="19" s="1"/>
  <c r="J189" i="19"/>
  <c r="K189" i="19" s="1"/>
  <c r="L189" i="19" s="1"/>
  <c r="M189" i="19" s="1"/>
  <c r="J190" i="19"/>
  <c r="K190" i="19" s="1"/>
  <c r="L190" i="19" s="1"/>
  <c r="M190" i="19" s="1"/>
  <c r="J191" i="19"/>
  <c r="K191" i="19" s="1"/>
  <c r="L191" i="19" s="1"/>
  <c r="M191" i="19" s="1"/>
  <c r="J192" i="19"/>
  <c r="K192" i="19" s="1"/>
  <c r="L192" i="19" s="1"/>
  <c r="M192" i="19" s="1"/>
  <c r="J193" i="19"/>
  <c r="K193" i="19" s="1"/>
  <c r="L193" i="19" s="1"/>
  <c r="M193" i="19" s="1"/>
  <c r="J194" i="19"/>
  <c r="K194" i="19" s="1"/>
  <c r="L194" i="19" s="1"/>
  <c r="M194" i="19" s="1"/>
  <c r="J195" i="19"/>
  <c r="K195" i="19" s="1"/>
  <c r="L195" i="19" s="1"/>
  <c r="M195" i="19" s="1"/>
  <c r="J196" i="19"/>
  <c r="K196" i="19" s="1"/>
  <c r="L196" i="19" s="1"/>
  <c r="M196" i="19" s="1"/>
  <c r="J197" i="19"/>
  <c r="K197" i="19" s="1"/>
  <c r="L197" i="19" s="1"/>
  <c r="M197" i="19" s="1"/>
  <c r="J198" i="19"/>
  <c r="K198" i="19" s="1"/>
  <c r="L198" i="19" s="1"/>
  <c r="M198" i="19" s="1"/>
  <c r="J199" i="19"/>
  <c r="K199" i="19" s="1"/>
  <c r="L199" i="19" s="1"/>
  <c r="M199" i="19" s="1"/>
  <c r="J200" i="19"/>
  <c r="K200" i="19" s="1"/>
  <c r="L200" i="19" s="1"/>
  <c r="M200" i="19" s="1"/>
  <c r="J201" i="19"/>
  <c r="K201" i="19" s="1"/>
  <c r="L201" i="19" s="1"/>
  <c r="M201" i="19" s="1"/>
  <c r="J202" i="19"/>
  <c r="K202" i="19" s="1"/>
  <c r="L202" i="19" s="1"/>
  <c r="M202" i="19" s="1"/>
  <c r="J203" i="19"/>
  <c r="K203" i="19" s="1"/>
  <c r="L203" i="19" s="1"/>
  <c r="M203" i="19" s="1"/>
  <c r="J204" i="19"/>
  <c r="K204" i="19" s="1"/>
  <c r="L204" i="19" s="1"/>
  <c r="M204" i="19" s="1"/>
  <c r="J205" i="19"/>
  <c r="K205" i="19" s="1"/>
  <c r="L205" i="19" s="1"/>
  <c r="M205" i="19" s="1"/>
  <c r="J206" i="19"/>
  <c r="K206" i="19" s="1"/>
  <c r="L206" i="19" s="1"/>
  <c r="M206" i="19" s="1"/>
  <c r="J207" i="19"/>
  <c r="K207" i="19" s="1"/>
  <c r="L207" i="19" s="1"/>
  <c r="M207" i="19" s="1"/>
  <c r="J208" i="19"/>
  <c r="K208" i="19" s="1"/>
  <c r="L208" i="19" s="1"/>
  <c r="M208" i="19" s="1"/>
  <c r="J209" i="19"/>
  <c r="K209" i="19" s="1"/>
  <c r="L209" i="19" s="1"/>
  <c r="M209" i="19" s="1"/>
  <c r="J210" i="19"/>
  <c r="K210" i="19" s="1"/>
  <c r="L210" i="19" s="1"/>
  <c r="M210" i="19" s="1"/>
  <c r="J211" i="19"/>
  <c r="K211" i="19" s="1"/>
  <c r="L211" i="19" s="1"/>
  <c r="M211" i="19" s="1"/>
  <c r="J212" i="19"/>
  <c r="K212" i="19" s="1"/>
  <c r="L212" i="19" s="1"/>
  <c r="M212" i="19" s="1"/>
  <c r="J213" i="19"/>
  <c r="K213" i="19" s="1"/>
  <c r="L213" i="19" s="1"/>
  <c r="M213" i="19" s="1"/>
  <c r="J214" i="19"/>
  <c r="K214" i="19" s="1"/>
  <c r="L214" i="19" s="1"/>
  <c r="M214" i="19" s="1"/>
  <c r="J215" i="19"/>
  <c r="K215" i="19" s="1"/>
  <c r="L215" i="19" s="1"/>
  <c r="M215" i="19" s="1"/>
  <c r="J216" i="19"/>
  <c r="K216" i="19" s="1"/>
  <c r="L216" i="19" s="1"/>
  <c r="M216" i="19" s="1"/>
  <c r="J217" i="19"/>
  <c r="K217" i="19" s="1"/>
  <c r="L217" i="19" s="1"/>
  <c r="M217" i="19" s="1"/>
  <c r="J218" i="19"/>
  <c r="K218" i="19" s="1"/>
  <c r="L218" i="19" s="1"/>
  <c r="M218" i="19" s="1"/>
  <c r="J219" i="19"/>
  <c r="K219" i="19" s="1"/>
  <c r="L219" i="19" s="1"/>
  <c r="M219" i="19" s="1"/>
  <c r="J220" i="19"/>
  <c r="K220" i="19" s="1"/>
  <c r="L220" i="19" s="1"/>
  <c r="M220" i="19" s="1"/>
  <c r="J221" i="19"/>
  <c r="K221" i="19" s="1"/>
  <c r="L221" i="19" s="1"/>
  <c r="M221" i="19" s="1"/>
  <c r="J222" i="19"/>
  <c r="K222" i="19" s="1"/>
  <c r="L222" i="19" s="1"/>
  <c r="M222" i="19" s="1"/>
  <c r="J223" i="19"/>
  <c r="K223" i="19" s="1"/>
  <c r="L223" i="19" s="1"/>
  <c r="M223" i="19" s="1"/>
  <c r="J224" i="19"/>
  <c r="K224" i="19" s="1"/>
  <c r="L224" i="19" s="1"/>
  <c r="M224" i="19" s="1"/>
  <c r="J225" i="19"/>
  <c r="K225" i="19" s="1"/>
  <c r="L225" i="19" s="1"/>
  <c r="M225" i="19" s="1"/>
  <c r="J226" i="19"/>
  <c r="K226" i="19" s="1"/>
  <c r="L226" i="19" s="1"/>
  <c r="M226" i="19" s="1"/>
  <c r="J227" i="19"/>
  <c r="K227" i="19" s="1"/>
  <c r="L227" i="19" s="1"/>
  <c r="M227" i="19" s="1"/>
  <c r="J228" i="19"/>
  <c r="K228" i="19" s="1"/>
  <c r="L228" i="19" s="1"/>
  <c r="M228" i="19" s="1"/>
  <c r="J229" i="19"/>
  <c r="K229" i="19" s="1"/>
  <c r="L229" i="19" s="1"/>
  <c r="M229" i="19" s="1"/>
  <c r="J230" i="19"/>
  <c r="K230" i="19" s="1"/>
  <c r="L230" i="19" s="1"/>
  <c r="M230" i="19" s="1"/>
  <c r="J231" i="19"/>
  <c r="K231" i="19" s="1"/>
  <c r="L231" i="19" s="1"/>
  <c r="M231" i="19" s="1"/>
  <c r="J232" i="19"/>
  <c r="K232" i="19" s="1"/>
  <c r="L232" i="19" s="1"/>
  <c r="M232" i="19" s="1"/>
  <c r="J233" i="19"/>
  <c r="K233" i="19" s="1"/>
  <c r="L233" i="19" s="1"/>
  <c r="M233" i="19" s="1"/>
  <c r="J234" i="19"/>
  <c r="K234" i="19" s="1"/>
  <c r="L234" i="19" s="1"/>
  <c r="M234" i="19" s="1"/>
  <c r="J235" i="19"/>
  <c r="K235" i="19" s="1"/>
  <c r="L235" i="19" s="1"/>
  <c r="M235" i="19" s="1"/>
  <c r="J236" i="19"/>
  <c r="K236" i="19" s="1"/>
  <c r="L236" i="19" s="1"/>
  <c r="M236" i="19" s="1"/>
  <c r="J237" i="19"/>
  <c r="K237" i="19" s="1"/>
  <c r="L237" i="19" s="1"/>
  <c r="M237" i="19" s="1"/>
  <c r="J238" i="19"/>
  <c r="K238" i="19" s="1"/>
  <c r="L238" i="19" s="1"/>
  <c r="M238" i="19" s="1"/>
  <c r="J239" i="19"/>
  <c r="K239" i="19" s="1"/>
  <c r="L239" i="19" s="1"/>
  <c r="M239" i="19" s="1"/>
  <c r="J240" i="19"/>
  <c r="K240" i="19" s="1"/>
  <c r="L240" i="19" s="1"/>
  <c r="M240" i="19" s="1"/>
  <c r="J241" i="19"/>
  <c r="K241" i="19" s="1"/>
  <c r="L241" i="19" s="1"/>
  <c r="M241" i="19" s="1"/>
  <c r="J242" i="19"/>
  <c r="K242" i="19" s="1"/>
  <c r="L242" i="19" s="1"/>
  <c r="M242" i="19" s="1"/>
  <c r="J243" i="19"/>
  <c r="K243" i="19" s="1"/>
  <c r="L243" i="19" s="1"/>
  <c r="M243" i="19" s="1"/>
  <c r="J244" i="19"/>
  <c r="K244" i="19" s="1"/>
  <c r="L244" i="19" s="1"/>
  <c r="M244" i="19" s="1"/>
  <c r="J245" i="19"/>
  <c r="K245" i="19" s="1"/>
  <c r="L245" i="19" s="1"/>
  <c r="M245" i="19" s="1"/>
  <c r="J246" i="19"/>
  <c r="K246" i="19" s="1"/>
  <c r="L246" i="19" s="1"/>
  <c r="M246" i="19" s="1"/>
  <c r="J247" i="19"/>
  <c r="K247" i="19" s="1"/>
  <c r="L247" i="19" s="1"/>
  <c r="M247" i="19" s="1"/>
  <c r="J248" i="19"/>
  <c r="K248" i="19" s="1"/>
  <c r="L248" i="19" s="1"/>
  <c r="M248" i="19" s="1"/>
  <c r="J249" i="19"/>
  <c r="K249" i="19" s="1"/>
  <c r="L249" i="19" s="1"/>
  <c r="M249" i="19" s="1"/>
  <c r="J250" i="19"/>
  <c r="K250" i="19" s="1"/>
  <c r="L250" i="19" s="1"/>
  <c r="M250" i="19" s="1"/>
  <c r="J251" i="19"/>
  <c r="K251" i="19" s="1"/>
  <c r="L251" i="19" s="1"/>
  <c r="M251" i="19" s="1"/>
  <c r="J252" i="19"/>
  <c r="K252" i="19" s="1"/>
  <c r="L252" i="19" s="1"/>
  <c r="M252" i="19" s="1"/>
  <c r="J253" i="19"/>
  <c r="K253" i="19" s="1"/>
  <c r="L253" i="19" s="1"/>
  <c r="M253" i="19" s="1"/>
  <c r="J254" i="19"/>
  <c r="K254" i="19" s="1"/>
  <c r="L254" i="19" s="1"/>
  <c r="M254" i="19" s="1"/>
  <c r="J255" i="19"/>
  <c r="K255" i="19" s="1"/>
  <c r="L255" i="19" s="1"/>
  <c r="M255" i="19" s="1"/>
  <c r="J256" i="19"/>
  <c r="K256" i="19" s="1"/>
  <c r="L256" i="19" s="1"/>
  <c r="M256" i="19" s="1"/>
  <c r="J257" i="19"/>
  <c r="K257" i="19" s="1"/>
  <c r="L257" i="19" s="1"/>
  <c r="M257" i="19" s="1"/>
  <c r="J258" i="19"/>
  <c r="K258" i="19" s="1"/>
  <c r="L258" i="19" s="1"/>
  <c r="M258" i="19" s="1"/>
  <c r="J259" i="19"/>
  <c r="K259" i="19" s="1"/>
  <c r="L259" i="19" s="1"/>
  <c r="M259" i="19" s="1"/>
  <c r="J260" i="19"/>
  <c r="K260" i="19" s="1"/>
  <c r="L260" i="19" s="1"/>
  <c r="M260" i="19" s="1"/>
  <c r="J261" i="19"/>
  <c r="K261" i="19" s="1"/>
  <c r="L261" i="19" s="1"/>
  <c r="M261" i="19" s="1"/>
  <c r="J262" i="19"/>
  <c r="K262" i="19" s="1"/>
  <c r="L262" i="19" s="1"/>
  <c r="M262" i="19" s="1"/>
  <c r="J263" i="19"/>
  <c r="K263" i="19" s="1"/>
  <c r="L263" i="19" s="1"/>
  <c r="M263" i="19" s="1"/>
  <c r="J264" i="19"/>
  <c r="K264" i="19" s="1"/>
  <c r="L264" i="19" s="1"/>
  <c r="M264" i="19" s="1"/>
  <c r="J265" i="19"/>
  <c r="K265" i="19" s="1"/>
  <c r="L265" i="19" s="1"/>
  <c r="M265" i="19" s="1"/>
  <c r="J266" i="19"/>
  <c r="K266" i="19" s="1"/>
  <c r="L266" i="19" s="1"/>
  <c r="M266" i="19" s="1"/>
  <c r="J267" i="19"/>
  <c r="K267" i="19" s="1"/>
  <c r="L267" i="19" s="1"/>
  <c r="M267" i="19" s="1"/>
  <c r="J268" i="19"/>
  <c r="K268" i="19" s="1"/>
  <c r="L268" i="19" s="1"/>
  <c r="M268" i="19" s="1"/>
  <c r="J269" i="19"/>
  <c r="K269" i="19" s="1"/>
  <c r="L269" i="19" s="1"/>
  <c r="M269" i="19" s="1"/>
  <c r="J270" i="19"/>
  <c r="K270" i="19" s="1"/>
  <c r="L270" i="19" s="1"/>
  <c r="M270" i="19" s="1"/>
  <c r="J271" i="19"/>
  <c r="K271" i="19" s="1"/>
  <c r="L271" i="19" s="1"/>
  <c r="M271" i="19" s="1"/>
  <c r="J272" i="19"/>
  <c r="K272" i="19" s="1"/>
  <c r="L272" i="19" s="1"/>
  <c r="M272" i="19" s="1"/>
  <c r="J273" i="19"/>
  <c r="K273" i="19" s="1"/>
  <c r="L273" i="19" s="1"/>
  <c r="M273" i="19" s="1"/>
  <c r="J274" i="19"/>
  <c r="K274" i="19" s="1"/>
  <c r="L274" i="19" s="1"/>
  <c r="M274" i="19" s="1"/>
  <c r="J275" i="19"/>
  <c r="K275" i="19" s="1"/>
  <c r="L275" i="19" s="1"/>
  <c r="M275" i="19" s="1"/>
  <c r="J276" i="19"/>
  <c r="K276" i="19" s="1"/>
  <c r="L276" i="19" s="1"/>
  <c r="M276" i="19" s="1"/>
  <c r="J277" i="19"/>
  <c r="K277" i="19" s="1"/>
  <c r="L277" i="19" s="1"/>
  <c r="M277" i="19" s="1"/>
  <c r="J278" i="19"/>
  <c r="K278" i="19" s="1"/>
  <c r="L278" i="19" s="1"/>
  <c r="M278" i="19" s="1"/>
  <c r="J279" i="19"/>
  <c r="K279" i="19" s="1"/>
  <c r="L279" i="19" s="1"/>
  <c r="M279" i="19" s="1"/>
  <c r="J280" i="19"/>
  <c r="K280" i="19" s="1"/>
  <c r="L280" i="19" s="1"/>
  <c r="M280" i="19" s="1"/>
  <c r="J281" i="19"/>
  <c r="K281" i="19" s="1"/>
  <c r="L281" i="19" s="1"/>
  <c r="M281" i="19" s="1"/>
  <c r="J282" i="19"/>
  <c r="K282" i="19" s="1"/>
  <c r="L282" i="19" s="1"/>
  <c r="M282" i="19" s="1"/>
  <c r="J283" i="19"/>
  <c r="K283" i="19" s="1"/>
  <c r="L283" i="19" s="1"/>
  <c r="M283" i="19" s="1"/>
  <c r="J284" i="19"/>
  <c r="K284" i="19" s="1"/>
  <c r="L284" i="19" s="1"/>
  <c r="M284" i="19" s="1"/>
  <c r="J285" i="19"/>
  <c r="K285" i="19" s="1"/>
  <c r="L285" i="19" s="1"/>
  <c r="M285" i="19" s="1"/>
  <c r="J286" i="19"/>
  <c r="K286" i="19" s="1"/>
  <c r="L286" i="19" s="1"/>
  <c r="M286" i="19" s="1"/>
  <c r="J287" i="19"/>
  <c r="K287" i="19" s="1"/>
  <c r="L287" i="19" s="1"/>
  <c r="M287" i="19" s="1"/>
  <c r="J288" i="19"/>
  <c r="K288" i="19" s="1"/>
  <c r="L288" i="19" s="1"/>
  <c r="M288" i="19" s="1"/>
  <c r="J289" i="19"/>
  <c r="K289" i="19" s="1"/>
  <c r="L289" i="19" s="1"/>
  <c r="M289" i="19" s="1"/>
  <c r="J290" i="19"/>
  <c r="K290" i="19" s="1"/>
  <c r="L290" i="19" s="1"/>
  <c r="M290" i="19" s="1"/>
  <c r="J291" i="19"/>
  <c r="K291" i="19" s="1"/>
  <c r="L291" i="19" s="1"/>
  <c r="M291" i="19" s="1"/>
  <c r="J292" i="19"/>
  <c r="K292" i="19" s="1"/>
  <c r="L292" i="19" s="1"/>
  <c r="M292" i="19" s="1"/>
  <c r="J293" i="19"/>
  <c r="K293" i="19" s="1"/>
  <c r="L293" i="19" s="1"/>
  <c r="M293" i="19" s="1"/>
  <c r="J294" i="19"/>
  <c r="K294" i="19" s="1"/>
  <c r="L294" i="19" s="1"/>
  <c r="M294" i="19" s="1"/>
  <c r="J295" i="19"/>
  <c r="K295" i="19" s="1"/>
  <c r="L295" i="19" s="1"/>
  <c r="M295" i="19" s="1"/>
  <c r="J296" i="19"/>
  <c r="K296" i="19" s="1"/>
  <c r="L296" i="19" s="1"/>
  <c r="M296" i="19" s="1"/>
  <c r="J297" i="19"/>
  <c r="K297" i="19" s="1"/>
  <c r="L297" i="19" s="1"/>
  <c r="M297" i="19" s="1"/>
  <c r="J298" i="19"/>
  <c r="K298" i="19" s="1"/>
  <c r="L298" i="19" s="1"/>
  <c r="M298" i="19" s="1"/>
  <c r="J299" i="19"/>
  <c r="K299" i="19" s="1"/>
  <c r="L299" i="19" s="1"/>
  <c r="M299" i="19" s="1"/>
  <c r="J300" i="19"/>
  <c r="K300" i="19" s="1"/>
  <c r="L300" i="19" s="1"/>
  <c r="M300" i="19" s="1"/>
  <c r="J301" i="19"/>
  <c r="K301" i="19" s="1"/>
  <c r="L301" i="19" s="1"/>
  <c r="M301" i="19" s="1"/>
  <c r="J302" i="19"/>
  <c r="K302" i="19" s="1"/>
  <c r="L302" i="19" s="1"/>
  <c r="M302" i="19" s="1"/>
  <c r="J303" i="19"/>
  <c r="K303" i="19" s="1"/>
  <c r="L303" i="19" s="1"/>
  <c r="M303" i="19" s="1"/>
  <c r="J304" i="19"/>
  <c r="K304" i="19" s="1"/>
  <c r="L304" i="19" s="1"/>
  <c r="M304" i="19" s="1"/>
  <c r="J305" i="19"/>
  <c r="K305" i="19" s="1"/>
  <c r="L305" i="19" s="1"/>
  <c r="M305" i="19" s="1"/>
  <c r="J306" i="19"/>
  <c r="K306" i="19" s="1"/>
  <c r="L306" i="19" s="1"/>
  <c r="M306" i="19" s="1"/>
  <c r="J307" i="19"/>
  <c r="K307" i="19" s="1"/>
  <c r="L307" i="19" s="1"/>
  <c r="M307" i="19" s="1"/>
  <c r="J308" i="19"/>
  <c r="K308" i="19" s="1"/>
  <c r="L308" i="19" s="1"/>
  <c r="M308" i="19" s="1"/>
  <c r="J309" i="19"/>
  <c r="K309" i="19" s="1"/>
  <c r="L309" i="19" s="1"/>
  <c r="M309" i="19" s="1"/>
  <c r="J310" i="19"/>
  <c r="K310" i="19" s="1"/>
  <c r="L310" i="19" s="1"/>
  <c r="M310" i="19" s="1"/>
  <c r="J311" i="19"/>
  <c r="K311" i="19" s="1"/>
  <c r="L311" i="19" s="1"/>
  <c r="M311" i="19" s="1"/>
  <c r="J312" i="19"/>
  <c r="K312" i="19" s="1"/>
  <c r="L312" i="19" s="1"/>
  <c r="M312" i="19" s="1"/>
  <c r="J313" i="19"/>
  <c r="K313" i="19" s="1"/>
  <c r="L313" i="19" s="1"/>
  <c r="M313" i="19" s="1"/>
  <c r="J314" i="19"/>
  <c r="K314" i="19" s="1"/>
  <c r="L314" i="19" s="1"/>
  <c r="M314" i="19" s="1"/>
  <c r="J315" i="19"/>
  <c r="K315" i="19" s="1"/>
  <c r="L315" i="19" s="1"/>
  <c r="M315" i="19" s="1"/>
  <c r="J316" i="19"/>
  <c r="K316" i="19" s="1"/>
  <c r="L316" i="19" s="1"/>
  <c r="M316" i="19" s="1"/>
  <c r="J317" i="19"/>
  <c r="K317" i="19" s="1"/>
  <c r="L317" i="19" s="1"/>
  <c r="M317" i="19" s="1"/>
  <c r="J318" i="19"/>
  <c r="K318" i="19" s="1"/>
  <c r="L318" i="19" s="1"/>
  <c r="M318" i="19" s="1"/>
  <c r="J319" i="19"/>
  <c r="K319" i="19" s="1"/>
  <c r="L319" i="19" s="1"/>
  <c r="M319" i="19" s="1"/>
  <c r="J320" i="19"/>
  <c r="K320" i="19" s="1"/>
  <c r="L320" i="19" s="1"/>
  <c r="M320" i="19" s="1"/>
  <c r="J321" i="19"/>
  <c r="K321" i="19" s="1"/>
  <c r="L321" i="19" s="1"/>
  <c r="M321" i="19" s="1"/>
  <c r="J322" i="19"/>
  <c r="K322" i="19" s="1"/>
  <c r="L322" i="19" s="1"/>
  <c r="M322" i="19" s="1"/>
  <c r="J323" i="19"/>
  <c r="K323" i="19" s="1"/>
  <c r="L323" i="19" s="1"/>
  <c r="M323" i="19" s="1"/>
  <c r="J324" i="19"/>
  <c r="K324" i="19" s="1"/>
  <c r="L324" i="19" s="1"/>
  <c r="M324" i="19" s="1"/>
  <c r="J325" i="19"/>
  <c r="K325" i="19" s="1"/>
  <c r="L325" i="19" s="1"/>
  <c r="M325" i="19" s="1"/>
  <c r="J326" i="19"/>
  <c r="K326" i="19" s="1"/>
  <c r="L326" i="19" s="1"/>
  <c r="M326" i="19" s="1"/>
  <c r="J327" i="19"/>
  <c r="K327" i="19" s="1"/>
  <c r="L327" i="19" s="1"/>
  <c r="M327" i="19" s="1"/>
  <c r="J328" i="19"/>
  <c r="K328" i="19" s="1"/>
  <c r="L328" i="19" s="1"/>
  <c r="M328" i="19" s="1"/>
  <c r="J329" i="19"/>
  <c r="K329" i="19" s="1"/>
  <c r="L329" i="19" s="1"/>
  <c r="M329" i="19" s="1"/>
  <c r="J330" i="19"/>
  <c r="K330" i="19" s="1"/>
  <c r="L330" i="19" s="1"/>
  <c r="M330" i="19" s="1"/>
  <c r="J331" i="19"/>
  <c r="K331" i="19" s="1"/>
  <c r="L331" i="19" s="1"/>
  <c r="M331" i="19" s="1"/>
  <c r="J332" i="19"/>
  <c r="K332" i="19" s="1"/>
  <c r="L332" i="19" s="1"/>
  <c r="M332" i="19" s="1"/>
  <c r="J333" i="19"/>
  <c r="K333" i="19" s="1"/>
  <c r="L333" i="19" s="1"/>
  <c r="M333" i="19" s="1"/>
  <c r="J334" i="19"/>
  <c r="K334" i="19" s="1"/>
  <c r="L334" i="19" s="1"/>
  <c r="M334" i="19" s="1"/>
  <c r="J335" i="19"/>
  <c r="K335" i="19" s="1"/>
  <c r="L335" i="19" s="1"/>
  <c r="M335" i="19" s="1"/>
  <c r="J336" i="19"/>
  <c r="K336" i="19" s="1"/>
  <c r="L336" i="19" s="1"/>
  <c r="M336" i="19" s="1"/>
  <c r="J337" i="19"/>
  <c r="K337" i="19" s="1"/>
  <c r="L337" i="19" s="1"/>
  <c r="M337" i="19" s="1"/>
  <c r="J338" i="19"/>
  <c r="K338" i="19" s="1"/>
  <c r="L338" i="19" s="1"/>
  <c r="M338" i="19" s="1"/>
  <c r="J339" i="19"/>
  <c r="K339" i="19" s="1"/>
  <c r="L339" i="19" s="1"/>
  <c r="M339" i="19" s="1"/>
  <c r="J340" i="19"/>
  <c r="K340" i="19" s="1"/>
  <c r="L340" i="19" s="1"/>
  <c r="M340" i="19" s="1"/>
  <c r="J341" i="19"/>
  <c r="K341" i="19" s="1"/>
  <c r="L341" i="19" s="1"/>
  <c r="M341" i="19" s="1"/>
  <c r="J342" i="19"/>
  <c r="K342" i="19" s="1"/>
  <c r="L342" i="19" s="1"/>
  <c r="M342" i="19" s="1"/>
  <c r="J343" i="19"/>
  <c r="K343" i="19" s="1"/>
  <c r="L343" i="19" s="1"/>
  <c r="M343" i="19" s="1"/>
  <c r="J344" i="19"/>
  <c r="K344" i="19" s="1"/>
  <c r="L344" i="19" s="1"/>
  <c r="M344" i="19" s="1"/>
  <c r="J345" i="19"/>
  <c r="K345" i="19" s="1"/>
  <c r="L345" i="19" s="1"/>
  <c r="M345" i="19" s="1"/>
  <c r="J346" i="19"/>
  <c r="K346" i="19" s="1"/>
  <c r="L346" i="19" s="1"/>
  <c r="M346" i="19" s="1"/>
  <c r="J347" i="19"/>
  <c r="K347" i="19" s="1"/>
  <c r="L347" i="19" s="1"/>
  <c r="M347" i="19" s="1"/>
  <c r="J348" i="19"/>
  <c r="K348" i="19" s="1"/>
  <c r="L348" i="19" s="1"/>
  <c r="M348" i="19" s="1"/>
  <c r="J349" i="19"/>
  <c r="K349" i="19" s="1"/>
  <c r="L349" i="19" s="1"/>
  <c r="M349" i="19" s="1"/>
  <c r="J350" i="19"/>
  <c r="K350" i="19" s="1"/>
  <c r="L350" i="19" s="1"/>
  <c r="M350" i="19" s="1"/>
  <c r="J351" i="19"/>
  <c r="K351" i="19" s="1"/>
  <c r="L351" i="19" s="1"/>
  <c r="M351" i="19" s="1"/>
  <c r="J352" i="19"/>
  <c r="K352" i="19" s="1"/>
  <c r="L352" i="19" s="1"/>
  <c r="M352" i="19" s="1"/>
  <c r="J353" i="19"/>
  <c r="K353" i="19" s="1"/>
  <c r="L353" i="19" s="1"/>
  <c r="M353" i="19" s="1"/>
  <c r="J354" i="19"/>
  <c r="K354" i="19" s="1"/>
  <c r="L354" i="19" s="1"/>
  <c r="M354" i="19" s="1"/>
  <c r="J355" i="19"/>
  <c r="K355" i="19" s="1"/>
  <c r="L355" i="19" s="1"/>
  <c r="M355" i="19" s="1"/>
  <c r="J356" i="19"/>
  <c r="K356" i="19" s="1"/>
  <c r="L356" i="19" s="1"/>
  <c r="M356" i="19" s="1"/>
  <c r="J357" i="19"/>
  <c r="K357" i="19" s="1"/>
  <c r="L357" i="19" s="1"/>
  <c r="M357" i="19" s="1"/>
  <c r="J358" i="19"/>
  <c r="K358" i="19" s="1"/>
  <c r="L358" i="19" s="1"/>
  <c r="M358" i="19" s="1"/>
  <c r="J359" i="19"/>
  <c r="K359" i="19" s="1"/>
  <c r="L359" i="19" s="1"/>
  <c r="M359" i="19" s="1"/>
  <c r="J360" i="19"/>
  <c r="K360" i="19" s="1"/>
  <c r="L360" i="19" s="1"/>
  <c r="M360" i="19" s="1"/>
  <c r="J361" i="19"/>
  <c r="K361" i="19" s="1"/>
  <c r="L361" i="19" s="1"/>
  <c r="M361" i="19" s="1"/>
  <c r="J362" i="19"/>
  <c r="K362" i="19" s="1"/>
  <c r="L362" i="19" s="1"/>
  <c r="M362" i="19" s="1"/>
  <c r="J363" i="19"/>
  <c r="K363" i="19" s="1"/>
  <c r="L363" i="19" s="1"/>
  <c r="M363" i="19" s="1"/>
  <c r="J364" i="19"/>
  <c r="K364" i="19" s="1"/>
  <c r="L364" i="19" s="1"/>
  <c r="M364" i="19" s="1"/>
  <c r="J365" i="19"/>
  <c r="K365" i="19" s="1"/>
  <c r="L365" i="19" s="1"/>
  <c r="M365" i="19" s="1"/>
  <c r="J366" i="19"/>
  <c r="K366" i="19" s="1"/>
  <c r="L366" i="19" s="1"/>
  <c r="M366" i="19" s="1"/>
  <c r="J367" i="19"/>
  <c r="K367" i="19" s="1"/>
  <c r="L367" i="19" s="1"/>
  <c r="M367" i="19" s="1"/>
  <c r="J368" i="19"/>
  <c r="K368" i="19" s="1"/>
  <c r="L368" i="19" s="1"/>
  <c r="M368" i="19" s="1"/>
  <c r="J369" i="19"/>
  <c r="K369" i="19" s="1"/>
  <c r="L369" i="19" s="1"/>
  <c r="M369" i="19" s="1"/>
  <c r="J370" i="19"/>
  <c r="K370" i="19" s="1"/>
  <c r="L370" i="19" s="1"/>
  <c r="M370" i="19" s="1"/>
  <c r="J371" i="19"/>
  <c r="K371" i="19" s="1"/>
  <c r="L371" i="19" s="1"/>
  <c r="M371" i="19" s="1"/>
  <c r="J372" i="19"/>
  <c r="K372" i="19" s="1"/>
  <c r="L372" i="19" s="1"/>
  <c r="M372" i="19" s="1"/>
  <c r="J373" i="19"/>
  <c r="K373" i="19" s="1"/>
  <c r="L373" i="19" s="1"/>
  <c r="M373" i="19" s="1"/>
  <c r="J374" i="19"/>
  <c r="K374" i="19" s="1"/>
  <c r="L374" i="19" s="1"/>
  <c r="M374" i="19" s="1"/>
  <c r="J375" i="19"/>
  <c r="K375" i="19" s="1"/>
  <c r="L375" i="19" s="1"/>
  <c r="M375" i="19" s="1"/>
  <c r="J376" i="19"/>
  <c r="K376" i="19" s="1"/>
  <c r="L376" i="19" s="1"/>
  <c r="M376" i="19" s="1"/>
  <c r="J377" i="19"/>
  <c r="K377" i="19" s="1"/>
  <c r="L377" i="19" s="1"/>
  <c r="M377" i="19" s="1"/>
  <c r="J378" i="19"/>
  <c r="K378" i="19" s="1"/>
  <c r="L378" i="19" s="1"/>
  <c r="M378" i="19" s="1"/>
  <c r="J379" i="19"/>
  <c r="K379" i="19" s="1"/>
  <c r="L379" i="19" s="1"/>
  <c r="M379" i="19" s="1"/>
  <c r="J380" i="19"/>
  <c r="K380" i="19" s="1"/>
  <c r="L380" i="19" s="1"/>
  <c r="M380" i="19" s="1"/>
  <c r="J381" i="19"/>
  <c r="K381" i="19" s="1"/>
  <c r="L381" i="19" s="1"/>
  <c r="M381" i="19" s="1"/>
  <c r="J382" i="19"/>
  <c r="K382" i="19" s="1"/>
  <c r="L382" i="19" s="1"/>
  <c r="M382" i="19" s="1"/>
  <c r="J383" i="19"/>
  <c r="K383" i="19" s="1"/>
  <c r="L383" i="19" s="1"/>
  <c r="M383" i="19" s="1"/>
  <c r="J384" i="19"/>
  <c r="K384" i="19" s="1"/>
  <c r="L384" i="19" s="1"/>
  <c r="M384" i="19" s="1"/>
  <c r="J385" i="19"/>
  <c r="K385" i="19" s="1"/>
  <c r="L385" i="19" s="1"/>
  <c r="M385" i="19" s="1"/>
  <c r="J386" i="19"/>
  <c r="K386" i="19" s="1"/>
  <c r="L386" i="19" s="1"/>
  <c r="M386" i="19" s="1"/>
  <c r="J387" i="19"/>
  <c r="K387" i="19" s="1"/>
  <c r="L387" i="19" s="1"/>
  <c r="M387" i="19" s="1"/>
  <c r="J388" i="19"/>
  <c r="K388" i="19" s="1"/>
  <c r="L388" i="19" s="1"/>
  <c r="M388" i="19" s="1"/>
  <c r="J389" i="19"/>
  <c r="K389" i="19" s="1"/>
  <c r="L389" i="19" s="1"/>
  <c r="M389" i="19" s="1"/>
  <c r="J390" i="19"/>
  <c r="K390" i="19" s="1"/>
  <c r="L390" i="19" s="1"/>
  <c r="M390" i="19" s="1"/>
  <c r="J391" i="19"/>
  <c r="K391" i="19" s="1"/>
  <c r="L391" i="19" s="1"/>
  <c r="M391" i="19" s="1"/>
  <c r="J392" i="19"/>
  <c r="K392" i="19" s="1"/>
  <c r="L392" i="19" s="1"/>
  <c r="M392" i="19" s="1"/>
  <c r="J393" i="19"/>
  <c r="K393" i="19" s="1"/>
  <c r="L393" i="19" s="1"/>
  <c r="M393" i="19" s="1"/>
  <c r="J394" i="19"/>
  <c r="K394" i="19" s="1"/>
  <c r="L394" i="19" s="1"/>
  <c r="M394" i="19" s="1"/>
  <c r="J395" i="19"/>
  <c r="K395" i="19" s="1"/>
  <c r="L395" i="19" s="1"/>
  <c r="M395" i="19" s="1"/>
  <c r="J396" i="19"/>
  <c r="K396" i="19" s="1"/>
  <c r="L396" i="19" s="1"/>
  <c r="M396" i="19" s="1"/>
  <c r="J397" i="19"/>
  <c r="K397" i="19" s="1"/>
  <c r="L397" i="19" s="1"/>
  <c r="M397" i="19" s="1"/>
  <c r="J398" i="19"/>
  <c r="K398" i="19" s="1"/>
  <c r="L398" i="19" s="1"/>
  <c r="M398" i="19" s="1"/>
  <c r="J399" i="19"/>
  <c r="K399" i="19" s="1"/>
  <c r="L399" i="19" s="1"/>
  <c r="M399" i="19" s="1"/>
  <c r="J400" i="19"/>
  <c r="K400" i="19" s="1"/>
  <c r="L400" i="19" s="1"/>
  <c r="M400" i="19" s="1"/>
  <c r="J401" i="19"/>
  <c r="K401" i="19" s="1"/>
  <c r="L401" i="19" s="1"/>
  <c r="M401" i="19" s="1"/>
  <c r="J402" i="19"/>
  <c r="K402" i="19" s="1"/>
  <c r="L402" i="19" s="1"/>
  <c r="M402" i="19" s="1"/>
  <c r="J403" i="19"/>
  <c r="K403" i="19" s="1"/>
  <c r="L403" i="19" s="1"/>
  <c r="M403" i="19" s="1"/>
  <c r="J404" i="19"/>
  <c r="K404" i="19" s="1"/>
  <c r="L404" i="19" s="1"/>
  <c r="M404" i="19" s="1"/>
  <c r="J405" i="19"/>
  <c r="K405" i="19" s="1"/>
  <c r="L405" i="19" s="1"/>
  <c r="M405" i="19" s="1"/>
  <c r="J406" i="19"/>
  <c r="K406" i="19" s="1"/>
  <c r="L406" i="19" s="1"/>
  <c r="M406" i="19" s="1"/>
  <c r="J407" i="19"/>
  <c r="K407" i="19" s="1"/>
  <c r="L407" i="19" s="1"/>
  <c r="M407" i="19" s="1"/>
  <c r="J408" i="19"/>
  <c r="K408" i="19" s="1"/>
  <c r="L408" i="19" s="1"/>
  <c r="M408" i="19" s="1"/>
  <c r="J409" i="19"/>
  <c r="K409" i="19" s="1"/>
  <c r="L409" i="19" s="1"/>
  <c r="M409" i="19" s="1"/>
  <c r="J410" i="19"/>
  <c r="K410" i="19" s="1"/>
  <c r="L410" i="19" s="1"/>
  <c r="M410" i="19" s="1"/>
  <c r="J411" i="19"/>
  <c r="K411" i="19" s="1"/>
  <c r="L411" i="19" s="1"/>
  <c r="M411" i="19" s="1"/>
  <c r="J412" i="19"/>
  <c r="K412" i="19" s="1"/>
  <c r="L412" i="19" s="1"/>
  <c r="M412" i="19" s="1"/>
  <c r="J413" i="19"/>
  <c r="K413" i="19" s="1"/>
  <c r="L413" i="19" s="1"/>
  <c r="M413" i="19" s="1"/>
  <c r="J414" i="19"/>
  <c r="K414" i="19" s="1"/>
  <c r="L414" i="19" s="1"/>
  <c r="M414" i="19" s="1"/>
  <c r="J415" i="19"/>
  <c r="K415" i="19" s="1"/>
  <c r="L415" i="19" s="1"/>
  <c r="M415" i="19" s="1"/>
  <c r="J416" i="19"/>
  <c r="K416" i="19" s="1"/>
  <c r="L416" i="19" s="1"/>
  <c r="M416" i="19" s="1"/>
  <c r="J417" i="19"/>
  <c r="K417" i="19" s="1"/>
  <c r="L417" i="19" s="1"/>
  <c r="M417" i="19" s="1"/>
  <c r="J418" i="19"/>
  <c r="K418" i="19" s="1"/>
  <c r="L418" i="19" s="1"/>
  <c r="M418" i="19" s="1"/>
  <c r="J419" i="19"/>
  <c r="K419" i="19" s="1"/>
  <c r="L419" i="19" s="1"/>
  <c r="M419" i="19" s="1"/>
  <c r="J420" i="19"/>
  <c r="K420" i="19" s="1"/>
  <c r="L420" i="19" s="1"/>
  <c r="M420" i="19" s="1"/>
  <c r="J421" i="19"/>
  <c r="K421" i="19" s="1"/>
  <c r="L421" i="19" s="1"/>
  <c r="M421" i="19" s="1"/>
  <c r="J422" i="19"/>
  <c r="K422" i="19" s="1"/>
  <c r="L422" i="19" s="1"/>
  <c r="M422" i="19" s="1"/>
  <c r="J423" i="19"/>
  <c r="K423" i="19" s="1"/>
  <c r="L423" i="19" s="1"/>
  <c r="M423" i="19" s="1"/>
  <c r="J424" i="19"/>
  <c r="K424" i="19" s="1"/>
  <c r="L424" i="19" s="1"/>
  <c r="M424" i="19" s="1"/>
  <c r="J425" i="19"/>
  <c r="K425" i="19" s="1"/>
  <c r="L425" i="19" s="1"/>
  <c r="M425" i="19" s="1"/>
  <c r="J426" i="19"/>
  <c r="K426" i="19" s="1"/>
  <c r="L426" i="19" s="1"/>
  <c r="M426" i="19" s="1"/>
  <c r="J427" i="19"/>
  <c r="K427" i="19" s="1"/>
  <c r="L427" i="19" s="1"/>
  <c r="M427" i="19" s="1"/>
  <c r="J428" i="19"/>
  <c r="K428" i="19" s="1"/>
  <c r="L428" i="19" s="1"/>
  <c r="M428" i="19" s="1"/>
  <c r="J429" i="19"/>
  <c r="K429" i="19" s="1"/>
  <c r="L429" i="19" s="1"/>
  <c r="M429" i="19" s="1"/>
  <c r="J430" i="19"/>
  <c r="K430" i="19" s="1"/>
  <c r="L430" i="19" s="1"/>
  <c r="M430" i="19" s="1"/>
  <c r="J431" i="19"/>
  <c r="K431" i="19" s="1"/>
  <c r="L431" i="19" s="1"/>
  <c r="M431" i="19" s="1"/>
  <c r="J432" i="19"/>
  <c r="K432" i="19" s="1"/>
  <c r="L432" i="19" s="1"/>
  <c r="M432" i="19" s="1"/>
  <c r="J433" i="19"/>
  <c r="K433" i="19" s="1"/>
  <c r="L433" i="19" s="1"/>
  <c r="M433" i="19" s="1"/>
  <c r="J434" i="19"/>
  <c r="K434" i="19" s="1"/>
  <c r="L434" i="19" s="1"/>
  <c r="M434" i="19" s="1"/>
  <c r="J435" i="19"/>
  <c r="K435" i="19" s="1"/>
  <c r="L435" i="19" s="1"/>
  <c r="M435" i="19" s="1"/>
  <c r="J436" i="19"/>
  <c r="K436" i="19" s="1"/>
  <c r="L436" i="19" s="1"/>
  <c r="M436" i="19" s="1"/>
  <c r="J437" i="19"/>
  <c r="K437" i="19" s="1"/>
  <c r="L437" i="19" s="1"/>
  <c r="M437" i="19" s="1"/>
  <c r="J438" i="19"/>
  <c r="K438" i="19" s="1"/>
  <c r="L438" i="19" s="1"/>
  <c r="M438" i="19" s="1"/>
  <c r="J439" i="19"/>
  <c r="K439" i="19" s="1"/>
  <c r="L439" i="19" s="1"/>
  <c r="M439" i="19" s="1"/>
  <c r="J440" i="19"/>
  <c r="K440" i="19" s="1"/>
  <c r="L440" i="19" s="1"/>
  <c r="M440" i="19" s="1"/>
  <c r="J441" i="19"/>
  <c r="K441" i="19" s="1"/>
  <c r="L441" i="19" s="1"/>
  <c r="M441" i="19" s="1"/>
  <c r="J442" i="19"/>
  <c r="K442" i="19" s="1"/>
  <c r="L442" i="19" s="1"/>
  <c r="M442" i="19" s="1"/>
  <c r="J443" i="19"/>
  <c r="K443" i="19" s="1"/>
  <c r="L443" i="19" s="1"/>
  <c r="M443" i="19" s="1"/>
  <c r="J444" i="19"/>
  <c r="K444" i="19" s="1"/>
  <c r="L444" i="19" s="1"/>
  <c r="M444" i="19" s="1"/>
  <c r="J445" i="19"/>
  <c r="K445" i="19" s="1"/>
  <c r="L445" i="19" s="1"/>
  <c r="M445" i="19" s="1"/>
  <c r="J446" i="19"/>
  <c r="K446" i="19" s="1"/>
  <c r="L446" i="19" s="1"/>
  <c r="M446" i="19" s="1"/>
  <c r="J447" i="19"/>
  <c r="K447" i="19" s="1"/>
  <c r="L447" i="19" s="1"/>
  <c r="M447" i="19" s="1"/>
  <c r="J448" i="19"/>
  <c r="K448" i="19" s="1"/>
  <c r="L448" i="19" s="1"/>
  <c r="M448" i="19" s="1"/>
  <c r="J449" i="19"/>
  <c r="K449" i="19" s="1"/>
  <c r="L449" i="19" s="1"/>
  <c r="M449" i="19" s="1"/>
  <c r="J450" i="19"/>
  <c r="K450" i="19" s="1"/>
  <c r="L450" i="19" s="1"/>
  <c r="M450" i="19" s="1"/>
  <c r="J451" i="19"/>
  <c r="K451" i="19" s="1"/>
  <c r="L451" i="19" s="1"/>
  <c r="M451" i="19" s="1"/>
  <c r="J452" i="19"/>
  <c r="K452" i="19" s="1"/>
  <c r="L452" i="19" s="1"/>
  <c r="M452" i="19" s="1"/>
  <c r="J453" i="19"/>
  <c r="K453" i="19" s="1"/>
  <c r="L453" i="19" s="1"/>
  <c r="M453" i="19" s="1"/>
  <c r="J454" i="19"/>
  <c r="K454" i="19" s="1"/>
  <c r="L454" i="19" s="1"/>
  <c r="M454" i="19" s="1"/>
  <c r="J455" i="19"/>
  <c r="K455" i="19" s="1"/>
  <c r="L455" i="19" s="1"/>
  <c r="M455" i="19" s="1"/>
  <c r="J456" i="19"/>
  <c r="K456" i="19" s="1"/>
  <c r="L456" i="19" s="1"/>
  <c r="M456" i="19" s="1"/>
  <c r="J457" i="19"/>
  <c r="K457" i="19" s="1"/>
  <c r="L457" i="19" s="1"/>
  <c r="M457" i="19" s="1"/>
  <c r="J458" i="19"/>
  <c r="K458" i="19" s="1"/>
  <c r="L458" i="19" s="1"/>
  <c r="M458" i="19" s="1"/>
  <c r="J459" i="19"/>
  <c r="K459" i="19" s="1"/>
  <c r="L459" i="19" s="1"/>
  <c r="M459" i="19" s="1"/>
  <c r="J460" i="19"/>
  <c r="K460" i="19" s="1"/>
  <c r="L460" i="19" s="1"/>
  <c r="M460" i="19" s="1"/>
  <c r="J461" i="19"/>
  <c r="K461" i="19" s="1"/>
  <c r="L461" i="19" s="1"/>
  <c r="M461" i="19" s="1"/>
  <c r="J462" i="19"/>
  <c r="K462" i="19" s="1"/>
  <c r="L462" i="19" s="1"/>
  <c r="M462" i="19" s="1"/>
  <c r="J463" i="19"/>
  <c r="K463" i="19" s="1"/>
  <c r="L463" i="19" s="1"/>
  <c r="M463" i="19" s="1"/>
  <c r="J464" i="19"/>
  <c r="K464" i="19" s="1"/>
  <c r="L464" i="19" s="1"/>
  <c r="M464" i="19" s="1"/>
  <c r="J465" i="19"/>
  <c r="K465" i="19" s="1"/>
  <c r="L465" i="19" s="1"/>
  <c r="M465" i="19" s="1"/>
  <c r="J466" i="19"/>
  <c r="K466" i="19" s="1"/>
  <c r="L466" i="19" s="1"/>
  <c r="M466" i="19" s="1"/>
  <c r="J467" i="19"/>
  <c r="K467" i="19" s="1"/>
  <c r="L467" i="19" s="1"/>
  <c r="M467" i="19" s="1"/>
  <c r="J468" i="19"/>
  <c r="K468" i="19" s="1"/>
  <c r="L468" i="19" s="1"/>
  <c r="M468" i="19" s="1"/>
  <c r="J469" i="19"/>
  <c r="K469" i="19" s="1"/>
  <c r="L469" i="19" s="1"/>
  <c r="M469" i="19" s="1"/>
  <c r="J470" i="19"/>
  <c r="K470" i="19" s="1"/>
  <c r="L470" i="19" s="1"/>
  <c r="M470" i="19" s="1"/>
  <c r="J471" i="19"/>
  <c r="K471" i="19" s="1"/>
  <c r="L471" i="19" s="1"/>
  <c r="M471" i="19" s="1"/>
  <c r="J472" i="19"/>
  <c r="K472" i="19" s="1"/>
  <c r="L472" i="19" s="1"/>
  <c r="M472" i="19" s="1"/>
  <c r="J473" i="19"/>
  <c r="K473" i="19" s="1"/>
  <c r="L473" i="19" s="1"/>
  <c r="M473" i="19" s="1"/>
  <c r="J474" i="19"/>
  <c r="K474" i="19" s="1"/>
  <c r="L474" i="19" s="1"/>
  <c r="M474" i="19" s="1"/>
  <c r="J475" i="19"/>
  <c r="K475" i="19" s="1"/>
  <c r="L475" i="19" s="1"/>
  <c r="M475" i="19" s="1"/>
  <c r="J476" i="19"/>
  <c r="K476" i="19" s="1"/>
  <c r="L476" i="19" s="1"/>
  <c r="M476" i="19" s="1"/>
  <c r="J477" i="19"/>
  <c r="K477" i="19" s="1"/>
  <c r="L477" i="19" s="1"/>
  <c r="M477" i="19" s="1"/>
  <c r="J478" i="19"/>
  <c r="K478" i="19" s="1"/>
  <c r="L478" i="19" s="1"/>
  <c r="M478" i="19" s="1"/>
  <c r="J479" i="19"/>
  <c r="K479" i="19" s="1"/>
  <c r="L479" i="19" s="1"/>
  <c r="M479" i="19" s="1"/>
  <c r="J480" i="19"/>
  <c r="K480" i="19" s="1"/>
  <c r="L480" i="19" s="1"/>
  <c r="M480" i="19" s="1"/>
  <c r="J481" i="19"/>
  <c r="K481" i="19" s="1"/>
  <c r="L481" i="19" s="1"/>
  <c r="M481" i="19" s="1"/>
  <c r="J482" i="19"/>
  <c r="K482" i="19" s="1"/>
  <c r="L482" i="19" s="1"/>
  <c r="M482" i="19" s="1"/>
  <c r="J483" i="19"/>
  <c r="K483" i="19" s="1"/>
  <c r="L483" i="19" s="1"/>
  <c r="M483" i="19" s="1"/>
  <c r="J484" i="19"/>
  <c r="K484" i="19" s="1"/>
  <c r="L484" i="19" s="1"/>
  <c r="M484" i="19" s="1"/>
  <c r="J485" i="19"/>
  <c r="K485" i="19" s="1"/>
  <c r="L485" i="19" s="1"/>
  <c r="M485" i="19" s="1"/>
  <c r="J486" i="19"/>
  <c r="K486" i="19" s="1"/>
  <c r="L486" i="19" s="1"/>
  <c r="M486" i="19" s="1"/>
  <c r="J487" i="19"/>
  <c r="K487" i="19" s="1"/>
  <c r="L487" i="19" s="1"/>
  <c r="M487" i="19" s="1"/>
  <c r="J488" i="19"/>
  <c r="K488" i="19" s="1"/>
  <c r="L488" i="19" s="1"/>
  <c r="M488" i="19" s="1"/>
  <c r="J489" i="19"/>
  <c r="K489" i="19" s="1"/>
  <c r="L489" i="19" s="1"/>
  <c r="M489" i="19" s="1"/>
  <c r="J490" i="19"/>
  <c r="K490" i="19" s="1"/>
  <c r="L490" i="19" s="1"/>
  <c r="M490" i="19" s="1"/>
  <c r="J491" i="19"/>
  <c r="K491" i="19" s="1"/>
  <c r="L491" i="19" s="1"/>
  <c r="M491" i="19" s="1"/>
  <c r="J492" i="19"/>
  <c r="K492" i="19" s="1"/>
  <c r="L492" i="19" s="1"/>
  <c r="M492" i="19" s="1"/>
  <c r="J493" i="19"/>
  <c r="K493" i="19" s="1"/>
  <c r="L493" i="19" s="1"/>
  <c r="M493" i="19" s="1"/>
  <c r="J494" i="19"/>
  <c r="K494" i="19" s="1"/>
  <c r="L494" i="19" s="1"/>
  <c r="M494" i="19" s="1"/>
  <c r="J495" i="19"/>
  <c r="K495" i="19" s="1"/>
  <c r="L495" i="19" s="1"/>
  <c r="M495" i="19" s="1"/>
  <c r="J496" i="19"/>
  <c r="K496" i="19" s="1"/>
  <c r="L496" i="19" s="1"/>
  <c r="M496" i="19" s="1"/>
  <c r="J497" i="19"/>
  <c r="K497" i="19" s="1"/>
  <c r="L497" i="19" s="1"/>
  <c r="M497" i="19" s="1"/>
  <c r="J498" i="19"/>
  <c r="K498" i="19" s="1"/>
  <c r="L498" i="19" s="1"/>
  <c r="M498" i="19" s="1"/>
  <c r="J499" i="19"/>
  <c r="K499" i="19" s="1"/>
  <c r="L499" i="19" s="1"/>
  <c r="M499" i="19" s="1"/>
  <c r="J500" i="19"/>
  <c r="K500" i="19" s="1"/>
  <c r="L500" i="19" s="1"/>
  <c r="M500" i="19" s="1"/>
  <c r="J501" i="19"/>
  <c r="K501" i="19" s="1"/>
  <c r="L501" i="19" s="1"/>
  <c r="M501" i="19" s="1"/>
  <c r="J502" i="19"/>
  <c r="K502" i="19" s="1"/>
  <c r="L502" i="19" s="1"/>
  <c r="M502" i="19" s="1"/>
  <c r="J503" i="19"/>
  <c r="K503" i="19" s="1"/>
  <c r="L503" i="19" s="1"/>
  <c r="M503" i="19" s="1"/>
  <c r="J504" i="19"/>
  <c r="K504" i="19" s="1"/>
  <c r="L504" i="19" s="1"/>
  <c r="M504" i="19" s="1"/>
  <c r="J505" i="19"/>
  <c r="K505" i="19" s="1"/>
  <c r="L505" i="19" s="1"/>
  <c r="M505" i="19" s="1"/>
  <c r="J506" i="19"/>
  <c r="K506" i="19" s="1"/>
  <c r="L506" i="19" s="1"/>
  <c r="M506" i="19" s="1"/>
  <c r="J507" i="19"/>
  <c r="K507" i="19" s="1"/>
  <c r="L507" i="19" s="1"/>
  <c r="M507" i="19" s="1"/>
  <c r="J508" i="19"/>
  <c r="K508" i="19" s="1"/>
  <c r="L508" i="19" s="1"/>
  <c r="M508" i="19" s="1"/>
  <c r="J509" i="19"/>
  <c r="K509" i="19" s="1"/>
  <c r="L509" i="19" s="1"/>
  <c r="M509" i="19" s="1"/>
  <c r="J510" i="19"/>
  <c r="K510" i="19" s="1"/>
  <c r="L510" i="19" s="1"/>
  <c r="M510" i="19" s="1"/>
  <c r="J511" i="19"/>
  <c r="K511" i="19" s="1"/>
  <c r="L511" i="19" s="1"/>
  <c r="M511" i="19" s="1"/>
  <c r="J512" i="19"/>
  <c r="K512" i="19" s="1"/>
  <c r="L512" i="19" s="1"/>
  <c r="M512" i="19" s="1"/>
  <c r="J513" i="19"/>
  <c r="K513" i="19" s="1"/>
  <c r="L513" i="19" s="1"/>
  <c r="M513" i="19" s="1"/>
  <c r="J514" i="19"/>
  <c r="K514" i="19" s="1"/>
  <c r="L514" i="19" s="1"/>
  <c r="M514" i="19" s="1"/>
  <c r="J515" i="19"/>
  <c r="K515" i="19" s="1"/>
  <c r="L515" i="19" s="1"/>
  <c r="M515" i="19" s="1"/>
  <c r="J516" i="19"/>
  <c r="K516" i="19" s="1"/>
  <c r="L516" i="19" s="1"/>
  <c r="M516" i="19" s="1"/>
  <c r="J517" i="19"/>
  <c r="K517" i="19" s="1"/>
  <c r="L517" i="19" s="1"/>
  <c r="M517" i="19" s="1"/>
  <c r="J518" i="19"/>
  <c r="K518" i="19" s="1"/>
  <c r="L518" i="19" s="1"/>
  <c r="M518" i="19" s="1"/>
  <c r="J519" i="19"/>
  <c r="K519" i="19" s="1"/>
  <c r="L519" i="19" s="1"/>
  <c r="M519" i="19" s="1"/>
  <c r="J520" i="19"/>
  <c r="K520" i="19" s="1"/>
  <c r="L520" i="19" s="1"/>
  <c r="M520" i="19" s="1"/>
  <c r="J521" i="19"/>
  <c r="K521" i="19" s="1"/>
  <c r="L521" i="19" s="1"/>
  <c r="M521" i="19" s="1"/>
  <c r="J522" i="19"/>
  <c r="K522" i="19" s="1"/>
  <c r="L522" i="19" s="1"/>
  <c r="M522" i="19" s="1"/>
  <c r="J523" i="19"/>
  <c r="K523" i="19" s="1"/>
  <c r="L523" i="19" s="1"/>
  <c r="M523" i="19" s="1"/>
  <c r="J524" i="19"/>
  <c r="K524" i="19" s="1"/>
  <c r="L524" i="19" s="1"/>
  <c r="M524" i="19" s="1"/>
  <c r="J525" i="19"/>
  <c r="K525" i="19" s="1"/>
  <c r="L525" i="19" s="1"/>
  <c r="M525" i="19" s="1"/>
  <c r="J526" i="19"/>
  <c r="K526" i="19" s="1"/>
  <c r="L526" i="19" s="1"/>
  <c r="M526" i="19" s="1"/>
  <c r="J527" i="19"/>
  <c r="K527" i="19" s="1"/>
  <c r="L527" i="19" s="1"/>
  <c r="M527" i="19" s="1"/>
  <c r="J528" i="19"/>
  <c r="K528" i="19" s="1"/>
  <c r="L528" i="19" s="1"/>
  <c r="M528" i="19" s="1"/>
  <c r="J529" i="19"/>
  <c r="K529" i="19" s="1"/>
  <c r="L529" i="19" s="1"/>
  <c r="M529" i="19" s="1"/>
  <c r="J530" i="19"/>
  <c r="K530" i="19" s="1"/>
  <c r="L530" i="19" s="1"/>
  <c r="M530" i="19" s="1"/>
  <c r="J531" i="19"/>
  <c r="K531" i="19" s="1"/>
  <c r="L531" i="19" s="1"/>
  <c r="M531" i="19" s="1"/>
  <c r="J532" i="19"/>
  <c r="K532" i="19" s="1"/>
  <c r="L532" i="19" s="1"/>
  <c r="M532" i="19" s="1"/>
  <c r="J533" i="19"/>
  <c r="K533" i="19" s="1"/>
  <c r="L533" i="19" s="1"/>
  <c r="M533" i="19" s="1"/>
  <c r="J534" i="19"/>
  <c r="K534" i="19" s="1"/>
  <c r="L534" i="19" s="1"/>
  <c r="M534" i="19" s="1"/>
  <c r="J535" i="19"/>
  <c r="K535" i="19" s="1"/>
  <c r="L535" i="19" s="1"/>
  <c r="M535" i="19" s="1"/>
  <c r="J536" i="19"/>
  <c r="K536" i="19" s="1"/>
  <c r="L536" i="19" s="1"/>
  <c r="M536" i="19" s="1"/>
  <c r="J537" i="19"/>
  <c r="K537" i="19" s="1"/>
  <c r="L537" i="19" s="1"/>
  <c r="M537" i="19" s="1"/>
  <c r="J538" i="19"/>
  <c r="K538" i="19" s="1"/>
  <c r="L538" i="19" s="1"/>
  <c r="M538" i="19" s="1"/>
  <c r="J539" i="19"/>
  <c r="K539" i="19" s="1"/>
  <c r="L539" i="19" s="1"/>
  <c r="M539" i="19" s="1"/>
  <c r="J540" i="19"/>
  <c r="K540" i="19" s="1"/>
  <c r="L540" i="19" s="1"/>
  <c r="M540" i="19" s="1"/>
  <c r="J541" i="19"/>
  <c r="K541" i="19" s="1"/>
  <c r="L541" i="19" s="1"/>
  <c r="M541" i="19" s="1"/>
  <c r="J542" i="19"/>
  <c r="K542" i="19" s="1"/>
  <c r="L542" i="19" s="1"/>
  <c r="M542" i="19" s="1"/>
  <c r="J37" i="19"/>
  <c r="K37" i="19" s="1"/>
  <c r="L37" i="19" s="1"/>
  <c r="M12" i="19"/>
  <c r="K31" i="19" l="1"/>
  <c r="M37" i="19"/>
  <c r="K32" i="19" s="1"/>
  <c r="K15" i="24"/>
  <c r="J14" i="24"/>
  <c r="I13" i="24"/>
  <c r="H12" i="24"/>
  <c r="G11" i="24"/>
  <c r="F10" i="24"/>
  <c r="E9" i="24"/>
  <c r="D8" i="24"/>
  <c r="C7" i="24"/>
  <c r="B6" i="24"/>
</calcChain>
</file>

<file path=xl/sharedStrings.xml><?xml version="1.0" encoding="utf-8"?>
<sst xmlns="http://schemas.openxmlformats.org/spreadsheetml/2006/main" count="454" uniqueCount="161">
  <si>
    <t>CRIME_RATE</t>
  </si>
  <si>
    <t>AGE</t>
  </si>
  <si>
    <t>INDUS</t>
  </si>
  <si>
    <t>NOX</t>
  </si>
  <si>
    <t>DISTANCE</t>
  </si>
  <si>
    <t>TAX</t>
  </si>
  <si>
    <t>PTRATIO</t>
  </si>
  <si>
    <t>AVG_ROOM</t>
  </si>
  <si>
    <t>LSTAT</t>
  </si>
  <si>
    <t>AVG_PRICE</t>
  </si>
  <si>
    <t>Mean</t>
  </si>
  <si>
    <t>Standard Error</t>
  </si>
  <si>
    <t>Median</t>
  </si>
  <si>
    <t>Mode</t>
  </si>
  <si>
    <t>Standard Deviation</t>
  </si>
  <si>
    <t>Sample Variance</t>
  </si>
  <si>
    <t>Kurtosis</t>
  </si>
  <si>
    <t>Skewness</t>
  </si>
  <si>
    <t>Range</t>
  </si>
  <si>
    <t>Minimum</t>
  </si>
  <si>
    <t>Maximum</t>
  </si>
  <si>
    <t>Sum</t>
  </si>
  <si>
    <t>Count</t>
  </si>
  <si>
    <t>1) Generate the summary statistics for each variable in the table. (Use Data analysis tool pack). Write down your observation.</t>
  </si>
  <si>
    <t>2) Plot a histogram of the Avg_Price variable. What do you infer?</t>
  </si>
  <si>
    <t>3. Compute the covariance matrix. Share your observations.</t>
  </si>
  <si>
    <t>4) Create a correlation matrix of all the variables (Use Data analysis tool pack).</t>
  </si>
  <si>
    <t>a) Which are the top 3 positively correlated pairs </t>
  </si>
  <si>
    <t>b) Which are the top 3 negatively correlated pairs.</t>
  </si>
  <si>
    <t>5) Build an initial regression model with AVG_PRICE as ‘y’ (Dependent variable) and LSTAT variable as Independent Variable. Generate the residual plot.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</si>
  <si>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</si>
  <si>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</si>
  <si>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</si>
  <si>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</si>
  <si>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</si>
  <si>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</si>
  <si>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</si>
  <si>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</si>
  <si>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</si>
  <si>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</si>
  <si>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</si>
  <si>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</si>
  <si>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</si>
  <si>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</si>
  <si>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</si>
  <si>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</si>
  <si>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</si>
  <si>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</si>
  <si>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</si>
  <si>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</si>
  <si>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</si>
  <si>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</si>
  <si>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</si>
  <si>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</si>
  <si>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</si>
  <si>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</si>
  <si>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</si>
  <si>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1) 0.73147</t>
  </si>
  <si>
    <t>2) 0.76365</t>
  </si>
  <si>
    <t>3) 0.91023</t>
  </si>
  <si>
    <t>1) -0.50779</t>
  </si>
  <si>
    <t>2) -0.61381</t>
  </si>
  <si>
    <t>3) -0.73766</t>
  </si>
  <si>
    <t>8) Pick out only the significant variables from the previous question. Make another instance of the Regression model using only the significant variables you just picked and answer the questions below:</t>
  </si>
  <si>
    <t>6) Build a new Regression model including LSTAT and AVG_ROOM together as Independent variables and AVG_PRICE as dependent variable.</t>
  </si>
  <si>
    <t>7) Build another Regression model with all variables where AVG_PRICE alone be the Dependent Variable and all the other variables are independent. Interpret the output in terms of adjusted R_x0002_square, coefficient and Intercept values. Explain the significance of each independent variable with respect to AVG_PRICE.</t>
  </si>
  <si>
    <t>a) Interpret the output of this model.</t>
  </si>
  <si>
    <t>b) Compare the adjusted R-square value of this model with the model in the previous question, which model performs better according to the value of adjusted R-square</t>
  </si>
  <si>
    <t>c) Sort the values of the Coefficients in ascending order. What will happen to the average price if the value of NOX is more in a locality in this town?</t>
  </si>
  <si>
    <t>d) Write the regression equation from this model.</t>
  </si>
  <si>
    <t>1. Multiple R: This statistic, also known as the multiple correlation coefficient, measures the strength and direction of the linear relationship between the independent variables and the dependent variable. In this case, the multiple R is 0.8328, indicating a strong positive correlation between the independent variables and the dependent variable.</t>
  </si>
  <si>
    <t>2. R Square: The R-squared value represents the proportion of the variance in the dependent variable that can be explained by the independent variables. In your model, the R-squared is 0.6936, which means that approximately 69.36% of the variance in the dependent variable can be explained by the independent variables included in the model. A higher R-squared value indicates a better fit of the regression model to the data.</t>
  </si>
  <si>
    <t>5. Observations: This statistic represents the number of data points or cases used in the regression analysis. In your model, there are 506 observations.</t>
  </si>
  <si>
    <t xml:space="preserve">The two R-squared values you provided, 0.693615426 and 0.69385372, are very close to each other. The difference between them is quite small, suggesting that they are practically equivalent. </t>
  </si>
  <si>
    <t>In regression analysis, the R-squared value represents the proportion of the variance in the dependent variable that can be explained by the independent variables. In this case, both R-squared values indicate that approximately 69.36% of the variance in the dependent variable can be explained by the independent variables in the model.</t>
  </si>
  <si>
    <t>a) What do you infer from the Regression Summary output in terms of variance explained, coefficient value, Intercept, and the Residual plot?</t>
  </si>
  <si>
    <t>b) Is LSTAT variable significant for the analysis based on your model?</t>
  </si>
  <si>
    <t>Null hypothesis - LSTAT is not significant</t>
  </si>
  <si>
    <t>Alternative hypothesis - LSTAT is  significant</t>
  </si>
  <si>
    <t>Confidence level = 95%</t>
  </si>
  <si>
    <t xml:space="preserve"> α =1-95% =5%</t>
  </si>
  <si>
    <t>Annova =  pvalue = 0*10^(-88)</t>
  </si>
  <si>
    <t>P &lt;=  α</t>
  </si>
  <si>
    <t xml:space="preserve">We reject the Null hypothesis </t>
  </si>
  <si>
    <t>Therefore ,</t>
  </si>
  <si>
    <t>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t>
  </si>
  <si>
    <t>b) Is the performance of this model better than the previous model you built in Question 5? Compare in terms of adjusted R-square and explain</t>
  </si>
  <si>
    <t>- Independent Variable 1: 0.048725141</t>
  </si>
  <si>
    <t>- Independent Variable 2: 0.032770689</t>
  </si>
  <si>
    <t>- Independent Variable 3: 0.130551399</t>
  </si>
  <si>
    <t>- Independent Variable 4: -10.3211828</t>
  </si>
  <si>
    <t>- Independent Variable 5: 0.261093575</t>
  </si>
  <si>
    <t>- Independent Variable 6: -0.01440119</t>
  </si>
  <si>
    <t>- Independent Variable 7: -1.074305348</t>
  </si>
  <si>
    <t>- Independent Variable 8: 4.125409152</t>
  </si>
  <si>
    <t>- Independent Variable 9: -0.603486589</t>
  </si>
  <si>
    <t>These coefficients indicate the direction and magnitude of the relationship between each independent variable and the dependent variable. Positive coefficients suggest a positive relationship, while negative coefficients indicate a negative relationship. The magnitude of the coefficient represents the change in the dependent variable for a one-unit change in the corresponding independent variable, assuming all other variables remain constant.</t>
  </si>
  <si>
    <t>Interpret the output in terms of adjusted R_x0002_square, coefficient and Intercept values.</t>
  </si>
  <si>
    <t>Explain the significance of each independent variable with respect to AVG_PRICE.</t>
  </si>
  <si>
    <t>Regression equation:</t>
  </si>
  <si>
    <t>Therefore,</t>
  </si>
  <si>
    <t xml:space="preserve"> The proportion of non-retail business acres per town ranges from 0.46 to 27.74 with an average of approximately 11.14. The data is positively skewed (0.30) and has a low kurtosis (-1.23), suggesting a distribution that is less peaked than a normal distribution.</t>
  </si>
  <si>
    <t xml:space="preserve"> Nitric oxides concentration (parts per 10 million) ranges from 0.385 to 0.871 with an average of approximately 0.55. The data is positively skewed (0.73) and has a low kurtosis (-0.06), indicating a relatively flat distribution.</t>
  </si>
  <si>
    <t>The weighted distances to five Boston employment centers range from 1 to 24 with an average of approximately 9.55. The data is positively skewed (1.00) and has a low kurtosis (-0.87), suggesting a less peaked distribution.</t>
  </si>
  <si>
    <t xml:space="preserve"> The full-value property-tax rate per $10,000 ranges from 187 to 711 with an average of approximately 408.24. The data is positively skewed (0.67) and has a low kurtosis (-1.14), indicating a distribution that is less peaked than a normal distribution.</t>
  </si>
  <si>
    <t xml:space="preserve"> Pupil-teacher ratio by town ranges from 12.6 to 22 with an average of approximately 18.46. The data is negatively skewed (-0.80), and the distribution appears to have a moderate peakness (kurtosis: -0.29).</t>
  </si>
  <si>
    <t xml:space="preserve"> The average number of rooms per dwelling ranges from 3.561 to 8.78 with an average of approximately 6.28. The data is positively skewed (0.40) and has a positive kurtosis (1.89), suggesting a distribution with a relatively high peak.</t>
  </si>
  <si>
    <t xml:space="preserve"> The percentage of lower status of the population ranges from 1.73 to 37.97 with an average of approximately 12.65. The data is positively skewed (0.91) and has a positive kurtosis (0.49), indicating a distribution with a relatively high peak.</t>
  </si>
  <si>
    <t>The average house price ranges from 5 to 50 with an average of approximately 22.53. The data is positively skewed (1.11) and has a positive kurtosis (1.50), suggesting a distribution with a relatively high peak.</t>
  </si>
  <si>
    <t>AVG_PRICE:</t>
  </si>
  <si>
    <r>
      <rPr>
        <b/>
        <sz val="11"/>
        <color theme="1"/>
        <rFont val="Calibri"/>
        <family val="2"/>
        <scheme val="minor"/>
      </rPr>
      <t>1) Adjusted R Square:</t>
    </r>
    <r>
      <rPr>
        <sz val="11"/>
        <color theme="1"/>
        <rFont val="Calibri"/>
        <family val="2"/>
        <scheme val="minor"/>
      </rPr>
      <t xml:space="preserve"> The adjusted R-squared value is 0.688298647. This indicates that approximately 68.83% of the variance in the dependent variable can be explained by the independent variables in the model. The adjusted R-squared value takes into account the number of independent variables and the sample size, providing a more accurate measure of the model's goodness of fit. A higher adjusted R-squared value suggests a better fit of the regression model to the data.</t>
    </r>
  </si>
  <si>
    <r>
      <rPr>
        <b/>
        <sz val="11"/>
        <color theme="1"/>
        <rFont val="Calibri"/>
        <family val="2"/>
        <scheme val="minor"/>
      </rPr>
      <t>2) Coefficients:</t>
    </r>
    <r>
      <rPr>
        <sz val="11"/>
        <color theme="1"/>
        <rFont val="Calibri"/>
        <family val="2"/>
        <scheme val="minor"/>
      </rPr>
      <t xml:space="preserve"> The coefficients provided in the output represent the estimated effects of the independent variables on the dependent variable. Here are the coefficient values for each independent variable:</t>
    </r>
  </si>
  <si>
    <r>
      <rPr>
        <b/>
        <sz val="11"/>
        <color theme="1"/>
        <rFont val="Calibri"/>
        <family val="2"/>
        <scheme val="minor"/>
      </rPr>
      <t>3) Intercept:</t>
    </r>
    <r>
      <rPr>
        <sz val="11"/>
        <color theme="1"/>
        <rFont val="Calibri"/>
        <family val="2"/>
        <scheme val="minor"/>
      </rPr>
      <t xml:space="preserve"> The intercept value is 29.24131526. The intercept represents the value of the dependent variable when all independent variables are set to zero. In this case, it suggests that when all independent variables are zero, the predicted value of the dependent variable is 29.24131526.</t>
    </r>
  </si>
  <si>
    <t>When the average price if the values of NOX is more in a locality in this town the price(y) is come down.</t>
  </si>
  <si>
    <t>CRIME_RATE (0.048725141):</t>
  </si>
  <si>
    <t>The coefficient of CRIME_RATE indicates how much the average property price is expected to change for each unit increase in the crime rate. In this case, the positive coefficient suggests that there is a positive relationship between crime rate and property price. However, the magnitude of this relationship is relatively small, as the coefficient is close to zero.</t>
  </si>
  <si>
    <t>AGE (0.032770689):</t>
  </si>
  <si>
    <t>The coefficient of AGE indicates how much the average property price is expected to change for each unit increase in the average age of the population in the area. A positive coefficient implies that an increase in the average age is associated with a slight increase in property prices.</t>
  </si>
  <si>
    <t>INDUS (0.130551399):</t>
  </si>
  <si>
    <t>The coefficient of INDUS represents the expected change in average property prices for each unit increase in the proportion of industrial areas in the region. A positive coefficient suggests that higher industrialization may have a positive effect on property prices, although the magnitude of this effect is relatively moderate.</t>
  </si>
  <si>
    <t>NOX (-10.3211828):</t>
  </si>
  <si>
    <t>The coefficient of NOX indicates the expected change in average property prices for each unit increase in the level of nitric oxides (pollution) in the area. The negative coefficient suggests that higher pollution levels are associated with lower property prices. The magnitude of this effect is substantial, as the coefficient has a large negative value.</t>
  </si>
  <si>
    <t>DISTANCE (0.261093575):</t>
  </si>
  <si>
    <t>The coefficient of DISTANCE represents the expected change in average property prices for each unit increase in the distance to essential amenities. A positive coefficient implies that properties closer to amenities tend to have higher prices.</t>
  </si>
  <si>
    <t>TAX (-0.01440119):</t>
  </si>
  <si>
    <t>The coefficient of TAX represents the expected change in average property prices for each unit increase in property tax rates. A negative coefficient suggests that higher property tax rates are associated with slightly lower property prices.</t>
  </si>
  <si>
    <t>PTRATIO (-1.074305348):</t>
  </si>
  <si>
    <t>The coefficient of PTRATIO indicates how much the average property price is expected to change for each unit increase in the pupil-teacher ratio. A negative coefficient suggests that areas with lower pupil-teacher ratios tend to have higher property prices.</t>
  </si>
  <si>
    <t>AVG_ROOM (4.125409152):</t>
  </si>
  <si>
    <t>The coefficient of AVG_ROOM represents the expected change in average property prices for each additional room in a property. A positive coefficient suggests that properties with more rooms tend to have higher prices.</t>
  </si>
  <si>
    <t>LSTAT (-0.603486589):</t>
  </si>
  <si>
    <t>The coefficient of LSTAT represents the expected change in average property prices for each unit increase in the percentage of lower status of the population. A negative coefficient indicates that areas with a higher percentage of lower-status residents tend to have lower property prices.</t>
  </si>
  <si>
    <t>y= (0.013087054966334)*AGE(x1)+(0.130710006682182)*INDUS(x2)+(10.2727050815094)*NOX(x3)+(0.261506423001819)*DISTANCE(x4)+(0.0144523450364819)*TAX(x5)+(1.07170247269449)*PTRATIO(x6)+(4.12546895908474)*AVG_ROOM(x7)+(0.605159282035406)*LSTAT(x8)+29.4284734939458</t>
  </si>
  <si>
    <t>y= m1 * x1+ m2 * x2 + m3 * x3 + m4 * x4+m5* x5 + m6 x6+m7 x7+ m8 * x8+b </t>
  </si>
  <si>
    <t>The age of the houses ranges from 2.9 to 100 with an average of approximately 68.57. The data is negatively skewed (-0.60), and the distribution appears to have a moderate peakness (kurtosis: -0.97).</t>
  </si>
  <si>
    <t>y= m1 * x1+ m2 * x2 +b</t>
  </si>
  <si>
    <r>
      <rPr>
        <b/>
        <sz val="11"/>
        <color theme="1"/>
        <rFont val="Calibri"/>
        <family val="2"/>
        <scheme val="minor"/>
      </rPr>
      <t>Dispersion:</t>
    </r>
    <r>
      <rPr>
        <sz val="11"/>
        <color theme="1"/>
        <rFont val="Calibri"/>
        <family val="2"/>
        <scheme val="minor"/>
      </rPr>
      <t xml:space="preserve"> The width of the histogram bars can give you an indication of the spread or dispersion of the data. A wider spread suggests greater variability, while a narrower spread indicates less variability. You can assess the range of values covered by the data and how densely they are distributed across the range.</t>
    </r>
  </si>
  <si>
    <r>
      <rPr>
        <b/>
        <sz val="11"/>
        <color theme="1"/>
        <rFont val="Calibri"/>
        <family val="2"/>
        <scheme val="minor"/>
      </rPr>
      <t>Skewness:</t>
    </r>
    <r>
      <rPr>
        <sz val="11"/>
        <color theme="1"/>
        <rFont val="Calibri"/>
        <family val="2"/>
        <scheme val="minor"/>
      </rPr>
      <t xml:space="preserve"> By observing the histogram plot, you can identify whether the distribution is skewed to the right (positively skewed) or to the left (negatively skewed). Positive skewness means the tail of the distribution extends towards higher values, while negative skewness indicates a tail towards lower values. Skewness can provide insights into the asymmetry of the data distribution.</t>
    </r>
  </si>
  <si>
    <r>
      <rPr>
        <b/>
        <sz val="11"/>
        <color theme="1"/>
        <rFont val="Calibri"/>
        <family val="2"/>
        <scheme val="minor"/>
      </rPr>
      <t xml:space="preserve">Magnitude of Covariance: </t>
    </r>
    <r>
      <rPr>
        <sz val="11"/>
        <color theme="1"/>
        <rFont val="Calibri"/>
        <family val="2"/>
        <scheme val="minor"/>
      </rPr>
      <t>The magnitude of the covariance values can provide insights into the strength of the relationship between variables. Larger covariance values, whether positive or negative, indicate a stronger relationship, while smaller values indicate a weaker relationship.</t>
    </r>
  </si>
  <si>
    <r>
      <rPr>
        <b/>
        <sz val="11"/>
        <color theme="1"/>
        <rFont val="Calibri"/>
        <family val="2"/>
        <scheme val="minor"/>
      </rPr>
      <t>Diagonal Elements:</t>
    </r>
    <r>
      <rPr>
        <sz val="11"/>
        <color theme="1"/>
        <rFont val="Calibri"/>
        <family val="2"/>
        <scheme val="minor"/>
      </rPr>
      <t xml:space="preserve"> The diagonal elements of the covariance matrix represent the variance of each variable. These values indicate the spread or variability of each variable individually. Higher diagonal values suggest greater variability within that specific variable.</t>
    </r>
  </si>
  <si>
    <r>
      <rPr>
        <b/>
        <sz val="11"/>
        <color theme="1"/>
        <rFont val="Calibri"/>
        <family val="2"/>
        <scheme val="minor"/>
      </rPr>
      <t>Positive Covariance:</t>
    </r>
    <r>
      <rPr>
        <sz val="11"/>
        <color theme="1"/>
        <rFont val="Calibri"/>
        <family val="2"/>
        <scheme val="minor"/>
      </rPr>
      <t xml:space="preserve"> The covariance values between certain variables are positive, indicating a direct relationship. </t>
    </r>
  </si>
  <si>
    <r>
      <rPr>
        <b/>
        <sz val="11"/>
        <color theme="1"/>
        <rFont val="Calibri"/>
        <family val="2"/>
        <scheme val="minor"/>
      </rPr>
      <t>Negative Covariance:</t>
    </r>
    <r>
      <rPr>
        <sz val="11"/>
        <color theme="1"/>
        <rFont val="Calibri"/>
        <family val="2"/>
        <scheme val="minor"/>
      </rPr>
      <t xml:space="preserve"> Conversely, some variables have negative covariance values. </t>
    </r>
  </si>
  <si>
    <r>
      <rPr>
        <b/>
        <sz val="11"/>
        <color theme="1"/>
        <rFont val="Calibri"/>
        <family val="2"/>
        <scheme val="minor"/>
      </rPr>
      <t>Variance Explained:</t>
    </r>
    <r>
      <rPr>
        <sz val="11"/>
        <color theme="1"/>
        <rFont val="Calibri"/>
        <family val="2"/>
        <scheme val="minor"/>
      </rPr>
      <t xml:space="preserve"> The R-squared value (0.544146298) indicates that approximately 54.41% of the variance in the dependent variable can be explained by the independent variables included in the model. This means that the regression model accounts for more than half of the total variability in the dependent variable.</t>
    </r>
  </si>
  <si>
    <r>
      <rPr>
        <b/>
        <sz val="11"/>
        <color theme="1"/>
        <rFont val="Calibri"/>
        <family val="2"/>
        <scheme val="minor"/>
      </rPr>
      <t>Coefficient Values:</t>
    </r>
    <r>
      <rPr>
        <sz val="11"/>
        <color theme="1"/>
        <rFont val="Calibri"/>
        <family val="2"/>
        <scheme val="minor"/>
      </rPr>
      <t xml:space="preserve"> The coefficient values for the independent variables are not provided in the regression summary output. These coefficients represent the estimated effects of the independent variables on the dependent variable. They indicate the direction and magnitude of the relationship between each independent variable and the dependent variable.</t>
    </r>
  </si>
  <si>
    <r>
      <rPr>
        <b/>
        <sz val="11"/>
        <color theme="1"/>
        <rFont val="Calibri"/>
        <family val="2"/>
        <scheme val="minor"/>
      </rPr>
      <t>Standard Error:</t>
    </r>
    <r>
      <rPr>
        <sz val="11"/>
        <color theme="1"/>
        <rFont val="Calibri"/>
        <family val="2"/>
        <scheme val="minor"/>
      </rPr>
      <t xml:space="preserve"> The standard error (6.215760405) represents the average amount by which the predicted values of the dependent variable deviate from the actual values. It is an estimate of the variability or scatter of the data points around the regression line. A smaller standard error indicates a better fit of the regression model to the data.</t>
    </r>
  </si>
  <si>
    <r>
      <t xml:space="preserve">The company is </t>
    </r>
    <r>
      <rPr>
        <b/>
        <sz val="11"/>
        <color theme="1"/>
        <rFont val="Calibri"/>
        <family val="2"/>
        <scheme val="minor"/>
      </rPr>
      <t>OVERCHARGING</t>
    </r>
    <r>
      <rPr>
        <sz val="11"/>
        <color theme="1"/>
        <rFont val="Calibri"/>
        <family val="2"/>
        <scheme val="minor"/>
      </rPr>
      <t>.</t>
    </r>
  </si>
  <si>
    <t>The two adjusted R-squared values are, 0.543241826 and 0.637124475</t>
  </si>
  <si>
    <r>
      <rPr>
        <b/>
        <sz val="11"/>
        <color theme="1"/>
        <rFont val="Calibri"/>
        <family val="2"/>
        <scheme val="minor"/>
      </rPr>
      <t>The shape of the distribution: I</t>
    </r>
    <r>
      <rPr>
        <sz val="11"/>
        <color theme="1"/>
        <rFont val="Calibri"/>
        <family val="2"/>
        <scheme val="minor"/>
      </rPr>
      <t>t may resemble a particular pattern, such as bell-shaped (normal distribution), skewed (either positively or negatively), or multimodal (having multiple peaks).</t>
    </r>
  </si>
  <si>
    <r>
      <rPr>
        <b/>
        <sz val="11"/>
        <color theme="1"/>
        <rFont val="Calibri"/>
        <family val="2"/>
        <scheme val="minor"/>
      </rPr>
      <t>Outliers:</t>
    </r>
    <r>
      <rPr>
        <sz val="11"/>
        <color theme="1"/>
        <rFont val="Calibri"/>
        <family val="2"/>
        <scheme val="minor"/>
      </rPr>
      <t xml:space="preserve"> Histogram plots can also help in outliers, which are data points that significantly deviate from the bulk of the data. Outliers appear as isolated bars or bins that are far away from the main distribution.</t>
    </r>
  </si>
  <si>
    <r>
      <rPr>
        <b/>
        <sz val="11"/>
        <color theme="1"/>
        <rFont val="Calibri"/>
        <family val="2"/>
        <scheme val="minor"/>
      </rPr>
      <t>Central tendency:</t>
    </r>
    <r>
      <rPr>
        <sz val="11"/>
        <color theme="1"/>
        <rFont val="Calibri"/>
        <family val="2"/>
        <scheme val="minor"/>
      </rPr>
      <t xml:space="preserve"> This plot can provide insights into the central tendency of the "AVG_PRICE" variable. The peak or highest frequency bin represents the range of values with the most occurrences, indicating the mode or modes of the distribution. It can give you an idea of the typical or central values around which the data are concentrated.</t>
    </r>
  </si>
  <si>
    <t>1. Adjusted R Square: The adjusted R-squared value is a more reliable measure of the model's goodness of fit compared to the regular R-squared, as it considers both the number of independent variables and the sample size, effectively penalizing the inclusion of irrelevant variables in the model.</t>
  </si>
  <si>
    <t>2. Comparison: The initial adjusted R-squared value of 0.543241826 indicates that roughly 54.32% of the variance in the dependent variable can be accounted for by the independent variables in the model, while the subsequent adjusted R-squared value of 0.637124475 demonstrates an increase, suggesting that approximately 63.71% of the variance in the dependent variable is now explained by the independent variables.</t>
  </si>
  <si>
    <t>The higher adjusted R-squared value of 0.637124475 in the second model indicates that the additional independent variables or modifications have substantially improved the model's fit to the data, surpassing the explanatory power of the first model with an adjusted R-squared of 0.543241826.</t>
  </si>
  <si>
    <t xml:space="preserve">When comparing R-squared values, it is generally more meaningful to look at larger differences. </t>
  </si>
  <si>
    <t>4. Standard Error: The standard error is an estimate of the standard deviation of the residuals (the differences between the actual and predicted values of the dependent variable). It indicates the average amount by which the predicted value of the dependent variable deviates from the actual value. In this model, the standard error is 5.1316, which suggests that, on average, the predicted values of the dependent variable are expected to deviate from the actual values by approximately 5.1316 units.</t>
  </si>
  <si>
    <t>3. Adjusted R Square: The adjusted R-squared value takes into account the number of independent variables and the sample size to provide a more accurate measure of the model's goodness of fit. It penalizes the addition of irrelevant variables to the model. In this case, the adjusted R-squared is 0.6887, which is slightly lower than the R-squared value. This suggests that the inclusion of additional independent variables may not significantly improve the model's predictive power.</t>
  </si>
  <si>
    <t>Y-Predict</t>
  </si>
  <si>
    <t>Absolute(residual)</t>
  </si>
  <si>
    <t>Squared residual</t>
  </si>
  <si>
    <t>MAE</t>
  </si>
  <si>
    <t>MSE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</si>
</sst>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3" x14ac:knownFonts="1">
    <font>
      <sz val="11"/>
      <color theme="1"/>
      <name val="Calibri"/>
      <family val="2"/>
      <scheme val="minor"/>
    </font>
    <font>
      <i/>
      <sz val="11"/>
      <color theme="1"/>
      <name val="Calibri"/>
      <family val="2"/>
      <scheme val="minor"/>
    </font>
    <font>
      <b/>
      <sz val="18"/>
      <color rgb="FF000000"/>
      <name val="Segoe UI"/>
      <family val="2"/>
    </font>
    <font>
      <sz val="11"/>
      <color rgb="FF000000"/>
      <name val="Segoe UI"/>
      <family val="2"/>
    </font>
    <font>
      <b/>
      <sz val="16"/>
      <color rgb="FF000000"/>
      <name val="Segoe UI"/>
      <family val="2"/>
    </font>
    <font>
      <b/>
      <sz val="18"/>
      <color theme="1"/>
      <name val="Calibri"/>
      <family val="2"/>
      <scheme val="minor"/>
    </font>
    <font>
      <b/>
      <sz val="11"/>
      <color theme="1"/>
      <name val="Calibri"/>
      <family val="2"/>
      <scheme val="minor"/>
    </font>
    <font>
      <b/>
      <sz val="14"/>
      <color theme="1"/>
      <name val="Calibri"/>
      <family val="2"/>
      <scheme val="minor"/>
    </font>
    <font>
      <b/>
      <sz val="8"/>
      <color rgb="FF202124"/>
      <name val="Arial"/>
      <family val="2"/>
    </font>
    <font>
      <sz val="8"/>
      <name val="Calibri"/>
      <family val="2"/>
      <scheme val="minor"/>
    </font>
    <font>
      <sz val="10"/>
      <color rgb="FF374151"/>
      <name val="Segoe UI"/>
      <family val="2"/>
    </font>
    <font>
      <sz val="11"/>
      <color theme="1"/>
      <name val="Calibri"/>
      <family val="2"/>
      <scheme val="minor"/>
    </font>
    <font>
      <b/>
      <u/>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8"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3" fontId="11" fillId="0" borderId="0" applyFont="0" applyFill="0" applyBorder="0" applyAlignment="0" applyProtection="0"/>
  </cellStyleXfs>
  <cellXfs count="25">
    <xf numFmtId="0" fontId="0" fillId="0" borderId="0" xfId="0"/>
    <xf numFmtId="0" fontId="0" fillId="0" borderId="1" xfId="0" applyBorder="1"/>
    <xf numFmtId="0" fontId="0" fillId="2" borderId="1" xfId="0" applyFill="1" applyBorder="1"/>
    <xf numFmtId="0" fontId="0" fillId="0" borderId="2" xfId="0" applyBorder="1"/>
    <xf numFmtId="0" fontId="1" fillId="0" borderId="3" xfId="0" applyFont="1" applyBorder="1" applyAlignment="1">
      <alignment horizontal="center"/>
    </xf>
    <xf numFmtId="0" fontId="1" fillId="0" borderId="3" xfId="0" applyFont="1" applyBorder="1" applyAlignment="1">
      <alignment horizontal="centerContinuous"/>
    </xf>
    <xf numFmtId="0" fontId="2" fillId="0" borderId="0" xfId="0" applyFont="1"/>
    <xf numFmtId="0" fontId="3" fillId="0" borderId="0" xfId="0" applyFont="1" applyAlignment="1">
      <alignment horizontal="left" vertical="center"/>
    </xf>
    <xf numFmtId="0" fontId="2" fillId="0" borderId="0" xfId="0" applyFont="1" applyAlignment="1">
      <alignment horizontal="left" vertical="center"/>
    </xf>
    <xf numFmtId="0" fontId="4" fillId="0" borderId="0" xfId="0" applyFont="1"/>
    <xf numFmtId="0" fontId="5" fillId="0" borderId="0" xfId="0" applyFont="1"/>
    <xf numFmtId="0" fontId="7" fillId="0" borderId="0" xfId="0" applyFont="1"/>
    <xf numFmtId="0" fontId="8" fillId="0" borderId="0" xfId="0" applyFont="1"/>
    <xf numFmtId="0" fontId="6" fillId="0" borderId="0" xfId="0" applyFont="1"/>
    <xf numFmtId="0" fontId="0" fillId="3" borderId="0" xfId="0" applyFill="1"/>
    <xf numFmtId="0" fontId="10" fillId="0" borderId="0" xfId="0" applyFont="1" applyAlignment="1">
      <alignment horizontal="left" vertical="center" indent="1"/>
    </xf>
    <xf numFmtId="0" fontId="10" fillId="0" borderId="0" xfId="0" applyFont="1"/>
    <xf numFmtId="0" fontId="0" fillId="0" borderId="0" xfId="0" applyAlignment="1">
      <alignment vertical="center"/>
    </xf>
    <xf numFmtId="0" fontId="6" fillId="0" borderId="0" xfId="0" applyFont="1" applyAlignment="1">
      <alignment vertical="center"/>
    </xf>
    <xf numFmtId="0" fontId="12" fillId="0" borderId="0" xfId="0" applyFont="1"/>
    <xf numFmtId="43" fontId="0" fillId="3" borderId="0" xfId="1" applyFont="1" applyFill="1"/>
    <xf numFmtId="0" fontId="0" fillId="4" borderId="0" xfId="0" applyFill="1"/>
    <xf numFmtId="0" fontId="0" fillId="4" borderId="2" xfId="0" applyFill="1" applyBorder="1"/>
    <xf numFmtId="0" fontId="0" fillId="5" borderId="0" xfId="0" applyFill="1"/>
    <xf numFmtId="11" fontId="0" fillId="0" borderId="0" xfId="0" applyNumberFormat="1"/>
  </cellXfs>
  <cellStyles count="2">
    <cellStyle name="Comma" xfId="1" builtinId="3"/>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#REF!</c:f>
            </c:numRef>
          </c:xVal>
          <c:yVal>
            <c:numRef>
              <c:f>'Q5'!$C$31:$C$536</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30B1-4BDF-B23D-2D2A64CBE363}"/>
            </c:ext>
          </c:extLst>
        </c:ser>
        <c:dLbls>
          <c:showLegendKey val="0"/>
          <c:showVal val="0"/>
          <c:showCatName val="0"/>
          <c:showSerName val="0"/>
          <c:showPercent val="0"/>
          <c:showBubbleSize val="0"/>
        </c:dLbls>
        <c:axId val="939449279"/>
        <c:axId val="939449695"/>
      </c:scatterChart>
      <c:valAx>
        <c:axId val="939449279"/>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939449695"/>
        <c:crosses val="autoZero"/>
        <c:crossBetween val="midCat"/>
      </c:valAx>
      <c:valAx>
        <c:axId val="939449695"/>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93944927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305CC1BE-63DB-4127-8A59-109F3D5B496C}">
          <cx:tx>
            <cx:txData>
              <cx:f>_xlchart.v1.0</cx:f>
              <cx:v>AVG_PRICE</cx:v>
            </cx:txData>
          </cx:tx>
          <cx:dataLabels pos="ctr">
            <cx:visibility seriesName="0" categoryName="0" value="1"/>
            <cx:separator>, </cx:separator>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232954</xdr:colOff>
      <xdr:row>1</xdr:row>
      <xdr:rowOff>134982</xdr:rowOff>
    </xdr:from>
    <xdr:to>
      <xdr:col>13</xdr:col>
      <xdr:colOff>359228</xdr:colOff>
      <xdr:row>22</xdr:row>
      <xdr:rowOff>54428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945B23C-3710-4F19-AD6A-8D9933826B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42554" y="477882"/>
              <a:ext cx="7441474" cy="37599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206978</xdr:colOff>
      <xdr:row>4</xdr:row>
      <xdr:rowOff>18077</xdr:rowOff>
    </xdr:from>
    <xdr:to>
      <xdr:col>21</xdr:col>
      <xdr:colOff>568321</xdr:colOff>
      <xdr:row>24</xdr:row>
      <xdr:rowOff>69559</xdr:rowOff>
    </xdr:to>
    <xdr:graphicFrame macro="">
      <xdr:nvGraphicFramePr>
        <xdr:cNvPr id="2" name="Chart 1">
          <a:extLst>
            <a:ext uri="{FF2B5EF4-FFF2-40B4-BE49-F238E27FC236}">
              <a16:creationId xmlns:a16="http://schemas.microsoft.com/office/drawing/2014/main" id="{A85AE2AC-1675-4D8F-B0DB-1B69E6555D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5FEF9-7C0F-4A48-B199-3D77B82A797A}">
  <dimension ref="A1"/>
  <sheetViews>
    <sheetView workbookViewId="0">
      <selection sqref="A1:T15"/>
    </sheetView>
  </sheetViews>
  <sheetFormatPr defaultRowHeight="14.4" x14ac:dyDescent="0.3"/>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8031D-2B7D-4CD0-B866-FEE6075A7AE9}">
  <dimension ref="A1:M544"/>
  <sheetViews>
    <sheetView zoomScale="56" zoomScaleNormal="40" workbookViewId="0">
      <selection activeCell="B11" sqref="B11"/>
    </sheetView>
  </sheetViews>
  <sheetFormatPr defaultRowHeight="14.4" x14ac:dyDescent="0.3"/>
  <cols>
    <col min="1" max="1" width="9" bestFit="1" customWidth="1"/>
    <col min="2" max="2" width="10.77734375" customWidth="1"/>
    <col min="3" max="4" width="9" bestFit="1" customWidth="1"/>
    <col min="5" max="6" width="12.21875" bestFit="1" customWidth="1"/>
    <col min="7" max="8" width="9" bestFit="1" customWidth="1"/>
    <col min="9" max="9" width="9" customWidth="1"/>
  </cols>
  <sheetData>
    <row r="1" spans="1:13" ht="23.4" x14ac:dyDescent="0.45">
      <c r="A1" s="10" t="s">
        <v>65</v>
      </c>
    </row>
    <row r="7" spans="1:13" ht="18" x14ac:dyDescent="0.35">
      <c r="A7" t="s">
        <v>30</v>
      </c>
      <c r="L7" s="11" t="s">
        <v>97</v>
      </c>
    </row>
    <row r="8" spans="1:13" ht="15" thickBot="1" x14ac:dyDescent="0.35"/>
    <row r="9" spans="1:13" x14ac:dyDescent="0.3">
      <c r="A9" s="5" t="s">
        <v>31</v>
      </c>
      <c r="B9" s="5"/>
      <c r="M9" t="s">
        <v>110</v>
      </c>
    </row>
    <row r="10" spans="1:13" x14ac:dyDescent="0.3">
      <c r="A10" t="s">
        <v>32</v>
      </c>
      <c r="B10">
        <v>0.83297882354603825</v>
      </c>
    </row>
    <row r="11" spans="1:13" x14ac:dyDescent="0.3">
      <c r="A11" t="s">
        <v>33</v>
      </c>
      <c r="B11">
        <v>0.69385372047614191</v>
      </c>
      <c r="M11" t="s">
        <v>111</v>
      </c>
    </row>
    <row r="12" spans="1:13" x14ac:dyDescent="0.3">
      <c r="A12" t="s">
        <v>34</v>
      </c>
      <c r="B12">
        <v>0.68829864685574926</v>
      </c>
    </row>
    <row r="13" spans="1:13" x14ac:dyDescent="0.3">
      <c r="A13" t="s">
        <v>11</v>
      </c>
      <c r="B13">
        <v>5.13476350013506</v>
      </c>
      <c r="M13" t="s">
        <v>87</v>
      </c>
    </row>
    <row r="14" spans="1:13" ht="15" thickBot="1" x14ac:dyDescent="0.35">
      <c r="A14" s="3" t="s">
        <v>35</v>
      </c>
      <c r="B14" s="3">
        <v>506</v>
      </c>
      <c r="M14" t="s">
        <v>88</v>
      </c>
    </row>
    <row r="15" spans="1:13" x14ac:dyDescent="0.3">
      <c r="M15" t="s">
        <v>89</v>
      </c>
    </row>
    <row r="16" spans="1:13" ht="15" thickBot="1" x14ac:dyDescent="0.35">
      <c r="A16" t="s">
        <v>36</v>
      </c>
      <c r="M16" t="s">
        <v>90</v>
      </c>
    </row>
    <row r="17" spans="1:13" x14ac:dyDescent="0.3">
      <c r="A17" s="4"/>
      <c r="B17" s="4" t="s">
        <v>41</v>
      </c>
      <c r="C17" s="4" t="s">
        <v>42</v>
      </c>
      <c r="D17" s="4" t="s">
        <v>43</v>
      </c>
      <c r="E17" s="4" t="s">
        <v>44</v>
      </c>
      <c r="F17" s="4" t="s">
        <v>45</v>
      </c>
      <c r="M17" t="s">
        <v>91</v>
      </c>
    </row>
    <row r="18" spans="1:13" x14ac:dyDescent="0.3">
      <c r="A18" t="s">
        <v>37</v>
      </c>
      <c r="B18">
        <v>9</v>
      </c>
      <c r="C18">
        <v>29638.860498669444</v>
      </c>
      <c r="D18">
        <v>3293.2067220743829</v>
      </c>
      <c r="E18">
        <v>124.90450494283569</v>
      </c>
      <c r="F18">
        <v>1.9327555454912533E-121</v>
      </c>
      <c r="M18" t="s">
        <v>92</v>
      </c>
    </row>
    <row r="19" spans="1:13" x14ac:dyDescent="0.3">
      <c r="A19" t="s">
        <v>38</v>
      </c>
      <c r="B19">
        <v>496</v>
      </c>
      <c r="C19">
        <v>13077.434916350347</v>
      </c>
      <c r="D19">
        <v>26.365796202319249</v>
      </c>
      <c r="M19" t="s">
        <v>93</v>
      </c>
    </row>
    <row r="20" spans="1:13" ht="15" thickBot="1" x14ac:dyDescent="0.35">
      <c r="A20" s="3" t="s">
        <v>39</v>
      </c>
      <c r="B20" s="3">
        <v>505</v>
      </c>
      <c r="C20" s="3">
        <v>42716.295415019791</v>
      </c>
      <c r="D20" s="3"/>
      <c r="E20" s="3"/>
      <c r="F20" s="3"/>
      <c r="M20" t="s">
        <v>94</v>
      </c>
    </row>
    <row r="21" spans="1:13" ht="15" thickBot="1" x14ac:dyDescent="0.35">
      <c r="M21" t="s">
        <v>95</v>
      </c>
    </row>
    <row r="22" spans="1:13" x14ac:dyDescent="0.3">
      <c r="A22" s="4"/>
      <c r="B22" s="4" t="s">
        <v>46</v>
      </c>
      <c r="C22" s="4" t="s">
        <v>11</v>
      </c>
      <c r="D22" s="4" t="s">
        <v>47</v>
      </c>
      <c r="E22" s="4" t="s">
        <v>48</v>
      </c>
      <c r="F22" s="4" t="s">
        <v>49</v>
      </c>
      <c r="G22" s="4" t="s">
        <v>50</v>
      </c>
      <c r="H22" s="4" t="s">
        <v>51</v>
      </c>
      <c r="I22" s="4" t="s">
        <v>52</v>
      </c>
    </row>
    <row r="23" spans="1:13" x14ac:dyDescent="0.3">
      <c r="A23" t="s">
        <v>40</v>
      </c>
      <c r="B23">
        <v>29.241315256500638</v>
      </c>
      <c r="C23">
        <v>4.8171255960748303</v>
      </c>
      <c r="D23">
        <v>6.0702829256367172</v>
      </c>
      <c r="E23">
        <v>2.5397764635999616E-9</v>
      </c>
      <c r="F23">
        <v>19.776827840219489</v>
      </c>
      <c r="G23">
        <v>38.705802672781786</v>
      </c>
      <c r="H23">
        <v>19.776827840219489</v>
      </c>
      <c r="I23">
        <v>38.705802672781786</v>
      </c>
      <c r="M23" t="s">
        <v>96</v>
      </c>
    </row>
    <row r="24" spans="1:13" x14ac:dyDescent="0.3">
      <c r="A24" t="s">
        <v>0</v>
      </c>
      <c r="B24">
        <v>4.8725141318604101E-2</v>
      </c>
      <c r="C24">
        <v>7.8418646579864776E-2</v>
      </c>
      <c r="D24">
        <v>0.62134636905497231</v>
      </c>
      <c r="E24">
        <v>0.53465720116696813</v>
      </c>
      <c r="F24">
        <v>-0.10534854410942256</v>
      </c>
      <c r="G24">
        <v>0.20279882674663074</v>
      </c>
      <c r="H24">
        <v>-0.10534854410942256</v>
      </c>
      <c r="I24">
        <v>0.20279882674663074</v>
      </c>
    </row>
    <row r="25" spans="1:13" x14ac:dyDescent="0.3">
      <c r="A25" t="s">
        <v>1</v>
      </c>
      <c r="B25">
        <v>3.2770688956176526E-2</v>
      </c>
      <c r="C25">
        <v>1.3097814009855432E-2</v>
      </c>
      <c r="D25">
        <v>2.501996816531237</v>
      </c>
      <c r="E25">
        <v>1.2670436901406405E-2</v>
      </c>
      <c r="F25">
        <v>7.0366503880150248E-3</v>
      </c>
      <c r="G25">
        <v>5.8504727524338024E-2</v>
      </c>
      <c r="H25">
        <v>7.0366503880150248E-3</v>
      </c>
      <c r="I25">
        <v>5.8504727524338024E-2</v>
      </c>
      <c r="M25" t="s">
        <v>112</v>
      </c>
    </row>
    <row r="26" spans="1:13" x14ac:dyDescent="0.3">
      <c r="A26" t="s">
        <v>2</v>
      </c>
      <c r="B26">
        <v>0.13055139892954534</v>
      </c>
      <c r="C26">
        <v>6.3117333907091122E-2</v>
      </c>
      <c r="D26">
        <v>2.0683921650068005</v>
      </c>
      <c r="E26">
        <v>3.9120860042193055E-2</v>
      </c>
      <c r="F26">
        <v>6.5410943197504873E-3</v>
      </c>
      <c r="G26">
        <v>0.25456170353934021</v>
      </c>
      <c r="H26">
        <v>6.5410943197504873E-3</v>
      </c>
      <c r="I26">
        <v>0.25456170353934021</v>
      </c>
    </row>
    <row r="27" spans="1:13" x14ac:dyDescent="0.3">
      <c r="A27" t="s">
        <v>3</v>
      </c>
      <c r="B27">
        <v>-10.321182797844266</v>
      </c>
      <c r="C27">
        <v>3.8940362560021162</v>
      </c>
      <c r="D27">
        <v>-2.6505101954137165</v>
      </c>
      <c r="E27">
        <v>8.2938593414937645E-3</v>
      </c>
      <c r="F27">
        <v>-17.972022787049742</v>
      </c>
      <c r="G27">
        <v>-2.6703428086387886</v>
      </c>
      <c r="H27">
        <v>-17.972022787049742</v>
      </c>
      <c r="I27">
        <v>-2.6703428086387886</v>
      </c>
    </row>
    <row r="28" spans="1:13" x14ac:dyDescent="0.3">
      <c r="A28" t="s">
        <v>4</v>
      </c>
      <c r="B28">
        <v>0.26109357493488072</v>
      </c>
      <c r="C28">
        <v>6.7947067063959851E-2</v>
      </c>
      <c r="D28">
        <v>3.8426025760480349</v>
      </c>
      <c r="E28">
        <v>1.3754633918280917E-4</v>
      </c>
      <c r="F28">
        <v>0.12759401209930349</v>
      </c>
      <c r="G28">
        <v>0.39459313777045796</v>
      </c>
      <c r="H28">
        <v>0.12759401209930349</v>
      </c>
      <c r="I28">
        <v>0.39459313777045796</v>
      </c>
    </row>
    <row r="29" spans="1:13" ht="18" x14ac:dyDescent="0.35">
      <c r="A29" t="s">
        <v>5</v>
      </c>
      <c r="B29">
        <v>-1.4401190390365847E-2</v>
      </c>
      <c r="C29">
        <v>3.9051575661650153E-3</v>
      </c>
      <c r="D29">
        <v>-3.6877360634921215</v>
      </c>
      <c r="E29">
        <v>2.5124706023866796E-4</v>
      </c>
      <c r="F29">
        <v>-2.2073881065834328E-2</v>
      </c>
      <c r="G29">
        <v>-6.7284997148973659E-3</v>
      </c>
      <c r="H29">
        <v>-2.2073881065834328E-2</v>
      </c>
      <c r="I29">
        <v>-6.7284997148973659E-3</v>
      </c>
      <c r="L29" s="11" t="s">
        <v>98</v>
      </c>
    </row>
    <row r="30" spans="1:13" x14ac:dyDescent="0.3">
      <c r="A30" t="s">
        <v>6</v>
      </c>
      <c r="B30">
        <v>-1.0743053484081106</v>
      </c>
      <c r="C30">
        <v>0.13360172188542851</v>
      </c>
      <c r="D30">
        <v>-8.0411040609895128</v>
      </c>
      <c r="E30">
        <v>6.5864159823552438E-15</v>
      </c>
      <c r="F30">
        <v>-1.3368004381372365</v>
      </c>
      <c r="G30">
        <v>-0.81181025867898482</v>
      </c>
      <c r="H30">
        <v>-1.3368004381372365</v>
      </c>
      <c r="I30">
        <v>-0.81181025867898482</v>
      </c>
    </row>
    <row r="31" spans="1:13" x14ac:dyDescent="0.3">
      <c r="A31" t="s">
        <v>7</v>
      </c>
      <c r="B31">
        <v>4.125409151515619</v>
      </c>
      <c r="C31">
        <v>0.44275899858963497</v>
      </c>
      <c r="D31">
        <v>9.3175049285428457</v>
      </c>
      <c r="E31">
        <v>3.8928698157969983E-19</v>
      </c>
      <c r="F31">
        <v>3.2554947415589002</v>
      </c>
      <c r="G31">
        <v>4.9953235614723379</v>
      </c>
      <c r="H31">
        <v>3.2554947415589002</v>
      </c>
      <c r="I31">
        <v>4.9953235614723379</v>
      </c>
      <c r="M31" s="18" t="s">
        <v>114</v>
      </c>
    </row>
    <row r="32" spans="1:13" ht="15" thickBot="1" x14ac:dyDescent="0.35">
      <c r="A32" s="3" t="s">
        <v>8</v>
      </c>
      <c r="B32" s="3">
        <v>-0.60348658908834441</v>
      </c>
      <c r="C32" s="3">
        <v>5.3081161221286026E-2</v>
      </c>
      <c r="D32" s="3">
        <v>-11.369129371011967</v>
      </c>
      <c r="E32" s="3">
        <v>8.9107126714390647E-27</v>
      </c>
      <c r="F32" s="3">
        <v>-0.70777824028170644</v>
      </c>
      <c r="G32" s="3">
        <v>-0.49919493789498237</v>
      </c>
      <c r="H32" s="3">
        <v>-0.70777824028170644</v>
      </c>
      <c r="I32" s="3">
        <v>-0.49919493789498237</v>
      </c>
      <c r="M32" s="17" t="s">
        <v>115</v>
      </c>
    </row>
    <row r="34" spans="1:13" x14ac:dyDescent="0.3">
      <c r="M34" s="18" t="s">
        <v>116</v>
      </c>
    </row>
    <row r="35" spans="1:13" x14ac:dyDescent="0.3">
      <c r="M35" s="17" t="s">
        <v>117</v>
      </c>
    </row>
    <row r="36" spans="1:13" x14ac:dyDescent="0.3">
      <c r="A36" t="s">
        <v>53</v>
      </c>
    </row>
    <row r="37" spans="1:13" ht="15" thickBot="1" x14ac:dyDescent="0.35">
      <c r="M37" s="18" t="s">
        <v>118</v>
      </c>
    </row>
    <row r="38" spans="1:13" x14ac:dyDescent="0.3">
      <c r="A38" s="4" t="s">
        <v>54</v>
      </c>
      <c r="B38" s="4" t="s">
        <v>55</v>
      </c>
      <c r="C38" s="4" t="s">
        <v>56</v>
      </c>
      <c r="M38" s="17" t="s">
        <v>119</v>
      </c>
    </row>
    <row r="39" spans="1:13" x14ac:dyDescent="0.3">
      <c r="A39">
        <v>1</v>
      </c>
      <c r="B39">
        <v>30.115355802161694</v>
      </c>
      <c r="C39">
        <v>-6.1153558021616945</v>
      </c>
    </row>
    <row r="40" spans="1:13" x14ac:dyDescent="0.3">
      <c r="A40">
        <v>2</v>
      </c>
      <c r="B40">
        <v>27.00714024382026</v>
      </c>
      <c r="C40">
        <v>-5.4071402438202583</v>
      </c>
      <c r="M40" s="18" t="s">
        <v>120</v>
      </c>
    </row>
    <row r="41" spans="1:13" x14ac:dyDescent="0.3">
      <c r="A41">
        <v>3</v>
      </c>
      <c r="B41">
        <v>32.832912545493912</v>
      </c>
      <c r="C41">
        <v>1.8670874545060911</v>
      </c>
      <c r="M41" s="17" t="s">
        <v>121</v>
      </c>
    </row>
    <row r="42" spans="1:13" x14ac:dyDescent="0.3">
      <c r="A42">
        <v>4</v>
      </c>
      <c r="B42">
        <v>31.20703391657695</v>
      </c>
      <c r="C42">
        <v>2.1929660834230482</v>
      </c>
    </row>
    <row r="43" spans="1:13" x14ac:dyDescent="0.3">
      <c r="A43">
        <v>5</v>
      </c>
      <c r="B43">
        <v>30.594728795641636</v>
      </c>
      <c r="C43">
        <v>5.6052712043583668</v>
      </c>
      <c r="M43" s="18" t="s">
        <v>122</v>
      </c>
    </row>
    <row r="44" spans="1:13" x14ac:dyDescent="0.3">
      <c r="A44">
        <v>6</v>
      </c>
      <c r="B44">
        <v>28.076447312345238</v>
      </c>
      <c r="C44">
        <v>0.62355268765476168</v>
      </c>
      <c r="M44" s="17" t="s">
        <v>123</v>
      </c>
    </row>
    <row r="45" spans="1:13" x14ac:dyDescent="0.3">
      <c r="A45">
        <v>7</v>
      </c>
      <c r="B45">
        <v>25.299851579719494</v>
      </c>
      <c r="C45">
        <v>-2.3998515797194955</v>
      </c>
    </row>
    <row r="46" spans="1:13" x14ac:dyDescent="0.3">
      <c r="A46">
        <v>8</v>
      </c>
      <c r="B46">
        <v>22.546713048313627</v>
      </c>
      <c r="C46">
        <v>4.5532869516863741</v>
      </c>
      <c r="M46" s="18" t="s">
        <v>124</v>
      </c>
    </row>
    <row r="47" spans="1:13" x14ac:dyDescent="0.3">
      <c r="A47">
        <v>9</v>
      </c>
      <c r="B47">
        <v>14.175840146361576</v>
      </c>
      <c r="C47">
        <v>2.3241598536384238</v>
      </c>
      <c r="M47" s="17" t="s">
        <v>125</v>
      </c>
    </row>
    <row r="48" spans="1:13" x14ac:dyDescent="0.3">
      <c r="A48">
        <v>10</v>
      </c>
      <c r="B48">
        <v>22.676621559374603</v>
      </c>
      <c r="C48">
        <v>-3.776621559374604</v>
      </c>
    </row>
    <row r="49" spans="1:13" x14ac:dyDescent="0.3">
      <c r="A49">
        <v>11</v>
      </c>
      <c r="B49">
        <v>22.780833791114919</v>
      </c>
      <c r="C49">
        <v>-7.7808337911149188</v>
      </c>
      <c r="M49" s="18" t="s">
        <v>126</v>
      </c>
    </row>
    <row r="50" spans="1:13" x14ac:dyDescent="0.3">
      <c r="A50">
        <v>12</v>
      </c>
      <c r="B50">
        <v>24.931241985238998</v>
      </c>
      <c r="C50">
        <v>-6.0312419852389993</v>
      </c>
      <c r="M50" s="17" t="s">
        <v>127</v>
      </c>
    </row>
    <row r="51" spans="1:13" x14ac:dyDescent="0.3">
      <c r="A51">
        <v>13</v>
      </c>
      <c r="B51">
        <v>21.629811418340424</v>
      </c>
      <c r="C51">
        <v>7.0188581659575533E-2</v>
      </c>
    </row>
    <row r="52" spans="1:13" x14ac:dyDescent="0.3">
      <c r="A52">
        <v>14</v>
      </c>
      <c r="B52">
        <v>20.744389734877039</v>
      </c>
      <c r="C52">
        <v>-0.34438973487704061</v>
      </c>
      <c r="M52" s="18" t="s">
        <v>128</v>
      </c>
    </row>
    <row r="53" spans="1:13" x14ac:dyDescent="0.3">
      <c r="A53">
        <v>15</v>
      </c>
      <c r="B53">
        <v>20.550081111940429</v>
      </c>
      <c r="C53">
        <v>-2.3500811119404297</v>
      </c>
      <c r="M53" s="17" t="s">
        <v>129</v>
      </c>
    </row>
    <row r="54" spans="1:13" x14ac:dyDescent="0.3">
      <c r="A54">
        <v>16</v>
      </c>
      <c r="B54">
        <v>20.040689553601617</v>
      </c>
      <c r="C54">
        <v>-0.14068955360161794</v>
      </c>
    </row>
    <row r="55" spans="1:13" x14ac:dyDescent="0.3">
      <c r="A55">
        <v>17</v>
      </c>
      <c r="B55">
        <v>20.626186308497967</v>
      </c>
      <c r="C55">
        <v>2.4738136915020341</v>
      </c>
      <c r="M55" s="18" t="s">
        <v>130</v>
      </c>
    </row>
    <row r="56" spans="1:13" x14ac:dyDescent="0.3">
      <c r="A56">
        <v>18</v>
      </c>
      <c r="B56">
        <v>17.388401788300854</v>
      </c>
      <c r="C56">
        <v>0.11159821169914608</v>
      </c>
      <c r="M56" s="17" t="s">
        <v>131</v>
      </c>
    </row>
    <row r="57" spans="1:13" x14ac:dyDescent="0.3">
      <c r="A57">
        <v>19</v>
      </c>
      <c r="B57">
        <v>15.881048853104478</v>
      </c>
      <c r="C57">
        <v>4.3189511468955217</v>
      </c>
    </row>
    <row r="58" spans="1:13" x14ac:dyDescent="0.3">
      <c r="A58">
        <v>20</v>
      </c>
      <c r="B58">
        <v>18.179906231633385</v>
      </c>
      <c r="C58">
        <v>2.0093768366614029E-2</v>
      </c>
    </row>
    <row r="59" spans="1:13" x14ac:dyDescent="0.3">
      <c r="A59">
        <v>21</v>
      </c>
      <c r="B59">
        <v>12.730853225442807</v>
      </c>
      <c r="C59">
        <v>0.86914677455719236</v>
      </c>
    </row>
    <row r="60" spans="1:13" x14ac:dyDescent="0.3">
      <c r="A60">
        <v>22</v>
      </c>
      <c r="B60">
        <v>18.435572614678314</v>
      </c>
      <c r="C60">
        <v>1.1644273853216873</v>
      </c>
    </row>
    <row r="61" spans="1:13" x14ac:dyDescent="0.3">
      <c r="A61">
        <v>23</v>
      </c>
      <c r="B61">
        <v>16.3283186781021</v>
      </c>
      <c r="C61">
        <v>-1.1283186781021008</v>
      </c>
    </row>
    <row r="62" spans="1:13" x14ac:dyDescent="0.3">
      <c r="A62">
        <v>24</v>
      </c>
      <c r="B62">
        <v>14.211193129867556</v>
      </c>
      <c r="C62">
        <v>0.28880687013244355</v>
      </c>
    </row>
    <row r="63" spans="1:13" x14ac:dyDescent="0.3">
      <c r="A63">
        <v>25</v>
      </c>
      <c r="B63">
        <v>16.56267350638953</v>
      </c>
      <c r="C63">
        <v>-0.96267350638952998</v>
      </c>
    </row>
    <row r="64" spans="1:13" x14ac:dyDescent="0.3">
      <c r="A64">
        <v>26</v>
      </c>
      <c r="B64">
        <v>15.035274685834752</v>
      </c>
      <c r="C64">
        <v>-1.1352746858347516</v>
      </c>
    </row>
    <row r="65" spans="1:3" x14ac:dyDescent="0.3">
      <c r="A65">
        <v>27</v>
      </c>
      <c r="B65">
        <v>16.856518673859718</v>
      </c>
      <c r="C65">
        <v>-0.25651867385971627</v>
      </c>
    </row>
    <row r="66" spans="1:3" x14ac:dyDescent="0.3">
      <c r="A66">
        <v>28</v>
      </c>
      <c r="B66">
        <v>16.496487128633753</v>
      </c>
      <c r="C66">
        <v>-1.696487128633752</v>
      </c>
    </row>
    <row r="67" spans="1:3" x14ac:dyDescent="0.3">
      <c r="A67">
        <v>29</v>
      </c>
      <c r="B67">
        <v>20.995489270387893</v>
      </c>
      <c r="C67">
        <v>-2.595489270387894</v>
      </c>
    </row>
    <row r="68" spans="1:3" x14ac:dyDescent="0.3">
      <c r="A68">
        <v>30</v>
      </c>
      <c r="B68">
        <v>22.2607021373328</v>
      </c>
      <c r="C68">
        <v>-1.2607021373327996</v>
      </c>
    </row>
    <row r="69" spans="1:3" x14ac:dyDescent="0.3">
      <c r="A69">
        <v>31</v>
      </c>
      <c r="B69">
        <v>11.890733915576353</v>
      </c>
      <c r="C69">
        <v>0.80926608442364589</v>
      </c>
    </row>
    <row r="70" spans="1:3" x14ac:dyDescent="0.3">
      <c r="A70">
        <v>32</v>
      </c>
      <c r="B70">
        <v>19.282298756285563</v>
      </c>
      <c r="C70">
        <v>-4.782298756285563</v>
      </c>
    </row>
    <row r="71" spans="1:3" x14ac:dyDescent="0.3">
      <c r="A71">
        <v>33</v>
      </c>
      <c r="B71">
        <v>9.3793435524370246</v>
      </c>
      <c r="C71">
        <v>3.8206564475629747</v>
      </c>
    </row>
    <row r="72" spans="1:3" x14ac:dyDescent="0.3">
      <c r="A72">
        <v>34</v>
      </c>
      <c r="B72">
        <v>14.680628090276763</v>
      </c>
      <c r="C72">
        <v>-1.5806280902767629</v>
      </c>
    </row>
    <row r="73" spans="1:3" x14ac:dyDescent="0.3">
      <c r="A73">
        <v>35</v>
      </c>
      <c r="B73">
        <v>14.865009562962349</v>
      </c>
      <c r="C73">
        <v>-1.3650095629623493</v>
      </c>
    </row>
    <row r="74" spans="1:3" x14ac:dyDescent="0.3">
      <c r="A74">
        <v>36</v>
      </c>
      <c r="B74">
        <v>22.818303960041277</v>
      </c>
      <c r="C74">
        <v>-3.9183039600412783</v>
      </c>
    </row>
    <row r="75" spans="1:3" x14ac:dyDescent="0.3">
      <c r="A75">
        <v>37</v>
      </c>
      <c r="B75">
        <v>21.137786235153978</v>
      </c>
      <c r="C75">
        <v>-1.1377862351539783</v>
      </c>
    </row>
    <row r="76" spans="1:3" x14ac:dyDescent="0.3">
      <c r="A76">
        <v>38</v>
      </c>
      <c r="B76">
        <v>22.081387952146734</v>
      </c>
      <c r="C76">
        <v>-1.0813879521467342</v>
      </c>
    </row>
    <row r="77" spans="1:3" x14ac:dyDescent="0.3">
      <c r="A77">
        <v>39</v>
      </c>
      <c r="B77">
        <v>21.207604649593023</v>
      </c>
      <c r="C77">
        <v>3.4923953504069765</v>
      </c>
    </row>
    <row r="78" spans="1:3" x14ac:dyDescent="0.3">
      <c r="A78">
        <v>40</v>
      </c>
      <c r="B78">
        <v>28.455819845512231</v>
      </c>
      <c r="C78">
        <v>2.3441801544877698</v>
      </c>
    </row>
    <row r="79" spans="1:3" x14ac:dyDescent="0.3">
      <c r="A79">
        <v>41</v>
      </c>
      <c r="B79">
        <v>31.064996765262475</v>
      </c>
      <c r="C79">
        <v>3.835003234737524</v>
      </c>
    </row>
    <row r="80" spans="1:3" x14ac:dyDescent="0.3">
      <c r="A80">
        <v>42</v>
      </c>
      <c r="B80">
        <v>29.05725720636827</v>
      </c>
      <c r="C80">
        <v>-2.4572572063682685</v>
      </c>
    </row>
    <row r="81" spans="1:3" x14ac:dyDescent="0.3">
      <c r="A81">
        <v>43</v>
      </c>
      <c r="B81">
        <v>25.9091102704914</v>
      </c>
      <c r="C81">
        <v>-0.60911027049139932</v>
      </c>
    </row>
    <row r="82" spans="1:3" x14ac:dyDescent="0.3">
      <c r="A82">
        <v>44</v>
      </c>
      <c r="B82">
        <v>25.245003429593556</v>
      </c>
      <c r="C82">
        <v>-0.54500342959355663</v>
      </c>
    </row>
    <row r="83" spans="1:3" x14ac:dyDescent="0.3">
      <c r="A83">
        <v>45</v>
      </c>
      <c r="B83">
        <v>24.527509334320587</v>
      </c>
      <c r="C83">
        <v>-3.3275093343205882</v>
      </c>
    </row>
    <row r="84" spans="1:3" x14ac:dyDescent="0.3">
      <c r="A84">
        <v>46</v>
      </c>
      <c r="B84">
        <v>22.513677606541762</v>
      </c>
      <c r="C84">
        <v>-3.2136776065417614</v>
      </c>
    </row>
    <row r="85" spans="1:3" x14ac:dyDescent="0.3">
      <c r="A85">
        <v>47</v>
      </c>
      <c r="B85">
        <v>20.414603514187061</v>
      </c>
      <c r="C85">
        <v>-0.41460351418706054</v>
      </c>
    </row>
    <row r="86" spans="1:3" x14ac:dyDescent="0.3">
      <c r="A86">
        <v>48</v>
      </c>
      <c r="B86">
        <v>20.119513323630791</v>
      </c>
      <c r="C86">
        <v>-3.5195133236307896</v>
      </c>
    </row>
    <row r="87" spans="1:3" x14ac:dyDescent="0.3">
      <c r="A87">
        <v>49</v>
      </c>
      <c r="B87">
        <v>10.924400686702761</v>
      </c>
      <c r="C87">
        <v>3.4755993132972396</v>
      </c>
    </row>
    <row r="88" spans="1:3" x14ac:dyDescent="0.3">
      <c r="A88">
        <v>50</v>
      </c>
      <c r="B88">
        <v>19.484610360321348</v>
      </c>
      <c r="C88">
        <v>-8.4610360321349276E-2</v>
      </c>
    </row>
    <row r="89" spans="1:3" x14ac:dyDescent="0.3">
      <c r="A89">
        <v>51</v>
      </c>
      <c r="B89">
        <v>22.954418551411401</v>
      </c>
      <c r="C89">
        <v>-3.2544185514114012</v>
      </c>
    </row>
    <row r="90" spans="1:3" x14ac:dyDescent="0.3">
      <c r="A90">
        <v>52</v>
      </c>
      <c r="B90">
        <v>26.674803540635089</v>
      </c>
      <c r="C90">
        <v>-6.1748035406350894</v>
      </c>
    </row>
    <row r="91" spans="1:3" x14ac:dyDescent="0.3">
      <c r="A91">
        <v>53</v>
      </c>
      <c r="B91">
        <v>29.329236971294886</v>
      </c>
      <c r="C91">
        <v>-4.3292369712948862</v>
      </c>
    </row>
    <row r="92" spans="1:3" x14ac:dyDescent="0.3">
      <c r="A92">
        <v>54</v>
      </c>
      <c r="B92">
        <v>25.585840793572775</v>
      </c>
      <c r="C92">
        <v>-2.1858407935727762</v>
      </c>
    </row>
    <row r="93" spans="1:3" x14ac:dyDescent="0.3">
      <c r="A93">
        <v>55</v>
      </c>
      <c r="B93">
        <v>13.885382808736155</v>
      </c>
      <c r="C93">
        <v>5.0146171912638433</v>
      </c>
    </row>
    <row r="94" spans="1:3" x14ac:dyDescent="0.3">
      <c r="A94">
        <v>56</v>
      </c>
      <c r="B94">
        <v>32.026970400404615</v>
      </c>
      <c r="C94">
        <v>3.3730295995953838</v>
      </c>
    </row>
    <row r="95" spans="1:3" x14ac:dyDescent="0.3">
      <c r="A95">
        <v>57</v>
      </c>
      <c r="B95">
        <v>26.905012228891636</v>
      </c>
      <c r="C95">
        <v>-2.2050122288916363</v>
      </c>
    </row>
    <row r="96" spans="1:3" x14ac:dyDescent="0.3">
      <c r="A96">
        <v>58</v>
      </c>
      <c r="B96">
        <v>33.806029508255541</v>
      </c>
      <c r="C96">
        <v>-2.2060295082555399</v>
      </c>
    </row>
    <row r="97" spans="1:3" x14ac:dyDescent="0.3">
      <c r="A97">
        <v>59</v>
      </c>
      <c r="B97">
        <v>24.384831318367908</v>
      </c>
      <c r="C97">
        <v>-1.0848313183679075</v>
      </c>
    </row>
    <row r="98" spans="1:3" x14ac:dyDescent="0.3">
      <c r="A98">
        <v>60</v>
      </c>
      <c r="B98">
        <v>22.540042852093777</v>
      </c>
      <c r="C98">
        <v>-2.9400428520937751</v>
      </c>
    </row>
    <row r="99" spans="1:3" x14ac:dyDescent="0.3">
      <c r="A99">
        <v>61</v>
      </c>
      <c r="B99">
        <v>20.148881158150836</v>
      </c>
      <c r="C99">
        <v>-1.4488811581508365</v>
      </c>
    </row>
    <row r="100" spans="1:3" x14ac:dyDescent="0.3">
      <c r="A100">
        <v>62</v>
      </c>
      <c r="B100">
        <v>21.125158818972153</v>
      </c>
      <c r="C100">
        <v>-5.1251588189721531</v>
      </c>
    </row>
    <row r="101" spans="1:3" x14ac:dyDescent="0.3">
      <c r="A101">
        <v>63</v>
      </c>
      <c r="B101">
        <v>27.334770353134701</v>
      </c>
      <c r="C101">
        <v>-5.1347703531347015</v>
      </c>
    </row>
    <row r="102" spans="1:3" x14ac:dyDescent="0.3">
      <c r="A102">
        <v>64</v>
      </c>
      <c r="B102">
        <v>25.676637088235523</v>
      </c>
      <c r="C102">
        <v>-0.67663708823552327</v>
      </c>
    </row>
    <row r="103" spans="1:3" x14ac:dyDescent="0.3">
      <c r="A103">
        <v>65</v>
      </c>
      <c r="B103">
        <v>29.312060236431115</v>
      </c>
      <c r="C103">
        <v>3.6879397635688846</v>
      </c>
    </row>
    <row r="104" spans="1:3" x14ac:dyDescent="0.3">
      <c r="A104">
        <v>66</v>
      </c>
      <c r="B104">
        <v>28.554906532664781</v>
      </c>
      <c r="C104">
        <v>-5.0549065326647806</v>
      </c>
    </row>
    <row r="105" spans="1:3" x14ac:dyDescent="0.3">
      <c r="A105">
        <v>67</v>
      </c>
      <c r="B105">
        <v>23.545972317323326</v>
      </c>
      <c r="C105">
        <v>-4.1459723173233272</v>
      </c>
    </row>
    <row r="106" spans="1:3" x14ac:dyDescent="0.3">
      <c r="A106">
        <v>68</v>
      </c>
      <c r="B106">
        <v>21.92393068400613</v>
      </c>
      <c r="C106">
        <v>7.6069315993869679E-2</v>
      </c>
    </row>
    <row r="107" spans="1:3" x14ac:dyDescent="0.3">
      <c r="A107">
        <v>69</v>
      </c>
      <c r="B107">
        <v>18.257279049266437</v>
      </c>
      <c r="C107">
        <v>-0.85727904926643816</v>
      </c>
    </row>
    <row r="108" spans="1:3" x14ac:dyDescent="0.3">
      <c r="A108">
        <v>70</v>
      </c>
      <c r="B108">
        <v>21.831761047593059</v>
      </c>
      <c r="C108">
        <v>-0.93176104759306</v>
      </c>
    </row>
    <row r="109" spans="1:3" x14ac:dyDescent="0.3">
      <c r="A109">
        <v>71</v>
      </c>
      <c r="B109">
        <v>25.285687305182794</v>
      </c>
      <c r="C109">
        <v>-1.0856873051827947</v>
      </c>
    </row>
    <row r="110" spans="1:3" x14ac:dyDescent="0.3">
      <c r="A110">
        <v>72</v>
      </c>
      <c r="B110">
        <v>21.648576272417131</v>
      </c>
      <c r="C110">
        <v>5.1423727582868395E-2</v>
      </c>
    </row>
    <row r="111" spans="1:3" x14ac:dyDescent="0.3">
      <c r="A111">
        <v>73</v>
      </c>
      <c r="B111">
        <v>24.413358234731586</v>
      </c>
      <c r="C111">
        <v>-1.6133582347315851</v>
      </c>
    </row>
    <row r="112" spans="1:3" x14ac:dyDescent="0.3">
      <c r="A112">
        <v>74</v>
      </c>
      <c r="B112">
        <v>23.991163929203797</v>
      </c>
      <c r="C112">
        <v>-0.59116392920379823</v>
      </c>
    </row>
    <row r="113" spans="1:3" x14ac:dyDescent="0.3">
      <c r="A113">
        <v>75</v>
      </c>
      <c r="B113">
        <v>24.187683483453259</v>
      </c>
      <c r="C113">
        <v>-8.7683483453258049E-2</v>
      </c>
    </row>
    <row r="114" spans="1:3" x14ac:dyDescent="0.3">
      <c r="A114">
        <v>76</v>
      </c>
      <c r="B114">
        <v>24.303057642243324</v>
      </c>
      <c r="C114">
        <v>-2.9030576422433256</v>
      </c>
    </row>
    <row r="115" spans="1:3" x14ac:dyDescent="0.3">
      <c r="A115">
        <v>77</v>
      </c>
      <c r="B115">
        <v>23.157030996942748</v>
      </c>
      <c r="C115">
        <v>-3.1570309969427477</v>
      </c>
    </row>
    <row r="116" spans="1:3" x14ac:dyDescent="0.3">
      <c r="A116">
        <v>78</v>
      </c>
      <c r="B116">
        <v>22.897041214661073</v>
      </c>
      <c r="C116">
        <v>-2.097041214661072</v>
      </c>
    </row>
    <row r="117" spans="1:3" x14ac:dyDescent="0.3">
      <c r="A117">
        <v>79</v>
      </c>
      <c r="B117">
        <v>22.29745684244471</v>
      </c>
      <c r="C117">
        <v>-1.0974568424447106</v>
      </c>
    </row>
    <row r="118" spans="1:3" x14ac:dyDescent="0.3">
      <c r="A118">
        <v>80</v>
      </c>
      <c r="B118">
        <v>22.017654059944199</v>
      </c>
      <c r="C118">
        <v>-1.7176540599441985</v>
      </c>
    </row>
    <row r="119" spans="1:3" x14ac:dyDescent="0.3">
      <c r="A119">
        <v>81</v>
      </c>
      <c r="B119">
        <v>28.171543804080045</v>
      </c>
      <c r="C119">
        <v>-0.17154380408004499</v>
      </c>
    </row>
    <row r="120" spans="1:3" x14ac:dyDescent="0.3">
      <c r="A120">
        <v>82</v>
      </c>
      <c r="B120">
        <v>27.371937265272585</v>
      </c>
      <c r="C120">
        <v>-3.4719372652725866</v>
      </c>
    </row>
    <row r="121" spans="1:3" x14ac:dyDescent="0.3">
      <c r="A121">
        <v>83</v>
      </c>
      <c r="B121">
        <v>25.158425419260293</v>
      </c>
      <c r="C121">
        <v>-0.3584254192602927</v>
      </c>
    </row>
    <row r="122" spans="1:3" x14ac:dyDescent="0.3">
      <c r="A122">
        <v>84</v>
      </c>
      <c r="B122">
        <v>24.671541726028799</v>
      </c>
      <c r="C122">
        <v>-1.7715417260288007</v>
      </c>
    </row>
    <row r="123" spans="1:3" x14ac:dyDescent="0.3">
      <c r="A123">
        <v>85</v>
      </c>
      <c r="B123">
        <v>24.979400764982667</v>
      </c>
      <c r="C123">
        <v>-1.0794007649826689</v>
      </c>
    </row>
    <row r="124" spans="1:3" x14ac:dyDescent="0.3">
      <c r="A124">
        <v>86</v>
      </c>
      <c r="B124">
        <v>28.113098288176481</v>
      </c>
      <c r="C124">
        <v>-1.5130982881764794</v>
      </c>
    </row>
    <row r="125" spans="1:3" x14ac:dyDescent="0.3">
      <c r="A125">
        <v>87</v>
      </c>
      <c r="B125">
        <v>21.389089704175788</v>
      </c>
      <c r="C125">
        <v>1.1109102958242119</v>
      </c>
    </row>
    <row r="126" spans="1:3" x14ac:dyDescent="0.3">
      <c r="A126">
        <v>88</v>
      </c>
      <c r="B126">
        <v>24.717879646682363</v>
      </c>
      <c r="C126">
        <v>-2.5178796466823634</v>
      </c>
    </row>
    <row r="127" spans="1:3" x14ac:dyDescent="0.3">
      <c r="A127">
        <v>89</v>
      </c>
      <c r="B127">
        <v>31.018025883136701</v>
      </c>
      <c r="C127">
        <v>-7.4180258831366999</v>
      </c>
    </row>
    <row r="128" spans="1:3" x14ac:dyDescent="0.3">
      <c r="A128">
        <v>90</v>
      </c>
      <c r="B128">
        <v>30.16267900330023</v>
      </c>
      <c r="C128">
        <v>-1.4626790033002308</v>
      </c>
    </row>
    <row r="129" spans="1:3" x14ac:dyDescent="0.3">
      <c r="A129">
        <v>91</v>
      </c>
      <c r="B129">
        <v>25.53521207780965</v>
      </c>
      <c r="C129">
        <v>-2.9352120778096484</v>
      </c>
    </row>
    <row r="130" spans="1:3" x14ac:dyDescent="0.3">
      <c r="A130">
        <v>92</v>
      </c>
      <c r="B130">
        <v>26.091417058905655</v>
      </c>
      <c r="C130">
        <v>-4.0914170589056553</v>
      </c>
    </row>
    <row r="131" spans="1:3" x14ac:dyDescent="0.3">
      <c r="A131">
        <v>93</v>
      </c>
      <c r="B131">
        <v>27.869356178427932</v>
      </c>
      <c r="C131">
        <v>-4.9693561784279332</v>
      </c>
    </row>
    <row r="132" spans="1:3" x14ac:dyDescent="0.3">
      <c r="A132">
        <v>94</v>
      </c>
      <c r="B132">
        <v>27.124418283820695</v>
      </c>
      <c r="C132">
        <v>-2.1244182838206953</v>
      </c>
    </row>
    <row r="133" spans="1:3" x14ac:dyDescent="0.3">
      <c r="A133">
        <v>95</v>
      </c>
      <c r="B133">
        <v>26.068580716043932</v>
      </c>
      <c r="C133">
        <v>-5.468580716043931</v>
      </c>
    </row>
    <row r="134" spans="1:3" x14ac:dyDescent="0.3">
      <c r="A134">
        <v>96</v>
      </c>
      <c r="B134">
        <v>27.798748687076746</v>
      </c>
      <c r="C134">
        <v>0.60125131292325307</v>
      </c>
    </row>
    <row r="135" spans="1:3" x14ac:dyDescent="0.3">
      <c r="A135">
        <v>97</v>
      </c>
      <c r="B135">
        <v>23.251327612181548</v>
      </c>
      <c r="C135">
        <v>-1.8513276121815494</v>
      </c>
    </row>
    <row r="136" spans="1:3" x14ac:dyDescent="0.3">
      <c r="A136">
        <v>98</v>
      </c>
      <c r="B136">
        <v>35.871062202495956</v>
      </c>
      <c r="C136">
        <v>2.8289377975040466</v>
      </c>
    </row>
    <row r="137" spans="1:3" x14ac:dyDescent="0.3">
      <c r="A137">
        <v>99</v>
      </c>
      <c r="B137">
        <v>33.831305212020766</v>
      </c>
      <c r="C137">
        <v>9.9686947879792314</v>
      </c>
    </row>
    <row r="138" spans="1:3" x14ac:dyDescent="0.3">
      <c r="A138">
        <v>100</v>
      </c>
      <c r="B138">
        <v>31.359579256374111</v>
      </c>
      <c r="C138">
        <v>1.8404207436258915</v>
      </c>
    </row>
    <row r="139" spans="1:3" x14ac:dyDescent="0.3">
      <c r="A139">
        <v>101</v>
      </c>
      <c r="B139">
        <v>23.306379290442003</v>
      </c>
      <c r="C139">
        <v>4.1936207095579974</v>
      </c>
    </row>
    <row r="140" spans="1:3" x14ac:dyDescent="0.3">
      <c r="A140">
        <v>102</v>
      </c>
      <c r="B140">
        <v>24.372127439764569</v>
      </c>
      <c r="C140">
        <v>2.1278725602354314</v>
      </c>
    </row>
    <row r="141" spans="1:3" x14ac:dyDescent="0.3">
      <c r="A141">
        <v>103</v>
      </c>
      <c r="B141">
        <v>21.556164681783979</v>
      </c>
      <c r="C141">
        <v>-2.956164681783978</v>
      </c>
    </row>
    <row r="142" spans="1:3" x14ac:dyDescent="0.3">
      <c r="A142">
        <v>104</v>
      </c>
      <c r="B142">
        <v>18.858304701980412</v>
      </c>
      <c r="C142">
        <v>0.44169529801958873</v>
      </c>
    </row>
    <row r="143" spans="1:3" x14ac:dyDescent="0.3">
      <c r="A143">
        <v>105</v>
      </c>
      <c r="B143">
        <v>19.697673517231934</v>
      </c>
      <c r="C143">
        <v>0.40232648276806771</v>
      </c>
    </row>
    <row r="144" spans="1:3" x14ac:dyDescent="0.3">
      <c r="A144">
        <v>106</v>
      </c>
      <c r="B144">
        <v>15.865213387569197</v>
      </c>
      <c r="C144">
        <v>3.634786612430803</v>
      </c>
    </row>
    <row r="145" spans="1:3" x14ac:dyDescent="0.3">
      <c r="A145">
        <v>107</v>
      </c>
      <c r="B145">
        <v>14.317575793418735</v>
      </c>
      <c r="C145">
        <v>5.1824242065812651</v>
      </c>
    </row>
    <row r="146" spans="1:3" x14ac:dyDescent="0.3">
      <c r="A146">
        <v>108</v>
      </c>
      <c r="B146">
        <v>17.886389209435208</v>
      </c>
      <c r="C146">
        <v>2.5136107905647904</v>
      </c>
    </row>
    <row r="147" spans="1:3" x14ac:dyDescent="0.3">
      <c r="A147">
        <v>109</v>
      </c>
      <c r="B147">
        <v>21.123423645714524</v>
      </c>
      <c r="C147">
        <v>-1.3234236457145236</v>
      </c>
    </row>
    <row r="148" spans="1:3" x14ac:dyDescent="0.3">
      <c r="A148">
        <v>110</v>
      </c>
      <c r="B148">
        <v>17.77619885171147</v>
      </c>
      <c r="C148">
        <v>1.6238011482885284</v>
      </c>
    </row>
    <row r="149" spans="1:3" x14ac:dyDescent="0.3">
      <c r="A149">
        <v>111</v>
      </c>
      <c r="B149">
        <v>18.064365666132396</v>
      </c>
      <c r="C149">
        <v>3.6356343338676034</v>
      </c>
    </row>
    <row r="150" spans="1:3" x14ac:dyDescent="0.3">
      <c r="A150">
        <v>112</v>
      </c>
      <c r="B150">
        <v>25.816656240676853</v>
      </c>
      <c r="C150">
        <v>-3.016656240676852</v>
      </c>
    </row>
    <row r="151" spans="1:3" x14ac:dyDescent="0.3">
      <c r="A151">
        <v>113</v>
      </c>
      <c r="B151">
        <v>19.193672674871802</v>
      </c>
      <c r="C151">
        <v>-0.39367267487180158</v>
      </c>
    </row>
    <row r="152" spans="1:3" x14ac:dyDescent="0.3">
      <c r="A152">
        <v>114</v>
      </c>
      <c r="B152">
        <v>19.512214521776954</v>
      </c>
      <c r="C152">
        <v>-0.81221452177695497</v>
      </c>
    </row>
    <row r="153" spans="1:3" x14ac:dyDescent="0.3">
      <c r="A153">
        <v>115</v>
      </c>
      <c r="B153">
        <v>23.476163290437384</v>
      </c>
      <c r="C153">
        <v>-4.976163290437384</v>
      </c>
    </row>
    <row r="154" spans="1:3" x14ac:dyDescent="0.3">
      <c r="A154">
        <v>116</v>
      </c>
      <c r="B154">
        <v>19.182585236584515</v>
      </c>
      <c r="C154">
        <v>-0.88258523658451438</v>
      </c>
    </row>
    <row r="155" spans="1:3" x14ac:dyDescent="0.3">
      <c r="A155">
        <v>117</v>
      </c>
      <c r="B155">
        <v>21.883046596919783</v>
      </c>
      <c r="C155">
        <v>-0.68304659691978387</v>
      </c>
    </row>
    <row r="156" spans="1:3" x14ac:dyDescent="0.3">
      <c r="A156">
        <v>118</v>
      </c>
      <c r="B156">
        <v>22.562777872431333</v>
      </c>
      <c r="C156">
        <v>-3.3627778724313337</v>
      </c>
    </row>
    <row r="157" spans="1:3" x14ac:dyDescent="0.3">
      <c r="A157">
        <v>119</v>
      </c>
      <c r="B157">
        <v>18.820719063686944</v>
      </c>
      <c r="C157">
        <v>1.5792809363130544</v>
      </c>
    </row>
    <row r="158" spans="1:3" x14ac:dyDescent="0.3">
      <c r="A158">
        <v>120</v>
      </c>
      <c r="B158">
        <v>18.813763414580677</v>
      </c>
      <c r="C158">
        <v>0.48623658541932357</v>
      </c>
    </row>
    <row r="159" spans="1:3" x14ac:dyDescent="0.3">
      <c r="A159">
        <v>121</v>
      </c>
      <c r="B159">
        <v>21.786238790497116</v>
      </c>
      <c r="C159">
        <v>0.21376120950288424</v>
      </c>
    </row>
    <row r="160" spans="1:3" x14ac:dyDescent="0.3">
      <c r="A160">
        <v>122</v>
      </c>
      <c r="B160">
        <v>23.196774140686269</v>
      </c>
      <c r="C160">
        <v>-2.8967741406862686</v>
      </c>
    </row>
    <row r="161" spans="1:3" x14ac:dyDescent="0.3">
      <c r="A161">
        <v>123</v>
      </c>
      <c r="B161">
        <v>21.098515442508926</v>
      </c>
      <c r="C161">
        <v>-0.5985154425089263</v>
      </c>
    </row>
    <row r="162" spans="1:3" x14ac:dyDescent="0.3">
      <c r="A162">
        <v>124</v>
      </c>
      <c r="B162">
        <v>15.920676311462946</v>
      </c>
      <c r="C162">
        <v>1.3793236885370543</v>
      </c>
    </row>
    <row r="163" spans="1:3" x14ac:dyDescent="0.3">
      <c r="A163">
        <v>125</v>
      </c>
      <c r="B163">
        <v>20.812629209968541</v>
      </c>
      <c r="C163">
        <v>-2.0126292099685408</v>
      </c>
    </row>
    <row r="164" spans="1:3" x14ac:dyDescent="0.3">
      <c r="A164">
        <v>126</v>
      </c>
      <c r="B164">
        <v>22.88443757632556</v>
      </c>
      <c r="C164">
        <v>-1.4844375763255613</v>
      </c>
    </row>
    <row r="165" spans="1:3" x14ac:dyDescent="0.3">
      <c r="A165">
        <v>127</v>
      </c>
      <c r="B165">
        <v>13.911305934098909</v>
      </c>
      <c r="C165">
        <v>1.7886940659010904</v>
      </c>
    </row>
    <row r="166" spans="1:3" x14ac:dyDescent="0.3">
      <c r="A166">
        <v>128</v>
      </c>
      <c r="B166">
        <v>14.240838759482012</v>
      </c>
      <c r="C166">
        <v>1.9591612405179877</v>
      </c>
    </row>
    <row r="167" spans="1:3" x14ac:dyDescent="0.3">
      <c r="A167">
        <v>129</v>
      </c>
      <c r="B167">
        <v>18.299708027906341</v>
      </c>
      <c r="C167">
        <v>-0.2997080279063411</v>
      </c>
    </row>
    <row r="168" spans="1:3" x14ac:dyDescent="0.3">
      <c r="A168">
        <v>130</v>
      </c>
      <c r="B168">
        <v>13.053941237968788</v>
      </c>
      <c r="C168">
        <v>1.2460587620312129</v>
      </c>
    </row>
    <row r="169" spans="1:3" x14ac:dyDescent="0.3">
      <c r="A169">
        <v>131</v>
      </c>
      <c r="B169">
        <v>20.207243044003036</v>
      </c>
      <c r="C169">
        <v>-1.0072430440030367</v>
      </c>
    </row>
    <row r="170" spans="1:3" x14ac:dyDescent="0.3">
      <c r="A170">
        <v>132</v>
      </c>
      <c r="B170">
        <v>19.74864041778309</v>
      </c>
      <c r="C170">
        <v>-0.14864041778308845</v>
      </c>
    </row>
    <row r="171" spans="1:3" x14ac:dyDescent="0.3">
      <c r="A171">
        <v>133</v>
      </c>
      <c r="B171">
        <v>20.837096430229703</v>
      </c>
      <c r="C171">
        <v>2.1629035697702967</v>
      </c>
    </row>
    <row r="172" spans="1:3" x14ac:dyDescent="0.3">
      <c r="A172">
        <v>134</v>
      </c>
      <c r="B172">
        <v>15.727990455184072</v>
      </c>
      <c r="C172">
        <v>2.6720095448159267</v>
      </c>
    </row>
    <row r="173" spans="1:3" x14ac:dyDescent="0.3">
      <c r="A173">
        <v>135</v>
      </c>
      <c r="B173">
        <v>14.429725221981165</v>
      </c>
      <c r="C173">
        <v>1.1702747780188343</v>
      </c>
    </row>
    <row r="174" spans="1:3" x14ac:dyDescent="0.3">
      <c r="A174">
        <v>136</v>
      </c>
      <c r="B174">
        <v>16.784022698791205</v>
      </c>
      <c r="C174">
        <v>1.3159773012087967</v>
      </c>
    </row>
    <row r="175" spans="1:3" x14ac:dyDescent="0.3">
      <c r="A175">
        <v>137</v>
      </c>
      <c r="B175">
        <v>15.493682411041187</v>
      </c>
      <c r="C175">
        <v>1.906317588958812</v>
      </c>
    </row>
    <row r="176" spans="1:3" x14ac:dyDescent="0.3">
      <c r="A176">
        <v>138</v>
      </c>
      <c r="B176">
        <v>18.925667112140847</v>
      </c>
      <c r="C176">
        <v>-1.8256671121408452</v>
      </c>
    </row>
    <row r="177" spans="1:3" x14ac:dyDescent="0.3">
      <c r="A177">
        <v>139</v>
      </c>
      <c r="B177">
        <v>12.193056881271213</v>
      </c>
      <c r="C177">
        <v>1.1069431187287879</v>
      </c>
    </row>
    <row r="178" spans="1:3" x14ac:dyDescent="0.3">
      <c r="A178">
        <v>140</v>
      </c>
      <c r="B178">
        <v>15.220005143973006</v>
      </c>
      <c r="C178">
        <v>2.5799948560269943</v>
      </c>
    </row>
    <row r="179" spans="1:3" x14ac:dyDescent="0.3">
      <c r="A179">
        <v>141</v>
      </c>
      <c r="B179">
        <v>12.02158036792251</v>
      </c>
      <c r="C179">
        <v>1.9784196320774896</v>
      </c>
    </row>
    <row r="180" spans="1:3" x14ac:dyDescent="0.3">
      <c r="A180">
        <v>142</v>
      </c>
      <c r="B180">
        <v>1.0419744766248087</v>
      </c>
      <c r="C180">
        <v>13.358025523375192</v>
      </c>
    </row>
    <row r="181" spans="1:3" x14ac:dyDescent="0.3">
      <c r="A181">
        <v>143</v>
      </c>
      <c r="B181">
        <v>12.085022469533921</v>
      </c>
      <c r="C181">
        <v>1.3149775304660789</v>
      </c>
    </row>
    <row r="182" spans="1:3" x14ac:dyDescent="0.3">
      <c r="A182">
        <v>144</v>
      </c>
      <c r="B182">
        <v>12.441084504864168</v>
      </c>
      <c r="C182">
        <v>3.1589154951358314</v>
      </c>
    </row>
    <row r="183" spans="1:3" x14ac:dyDescent="0.3">
      <c r="A183">
        <v>145</v>
      </c>
      <c r="B183">
        <v>8.3338996384223094</v>
      </c>
      <c r="C183">
        <v>3.4661003615776913</v>
      </c>
    </row>
    <row r="184" spans="1:3" x14ac:dyDescent="0.3">
      <c r="A184">
        <v>146</v>
      </c>
      <c r="B184">
        <v>14.446489181126527</v>
      </c>
      <c r="C184">
        <v>-0.64648918112652609</v>
      </c>
    </row>
    <row r="185" spans="1:3" x14ac:dyDescent="0.3">
      <c r="A185">
        <v>147</v>
      </c>
      <c r="B185">
        <v>19.445972496044138</v>
      </c>
      <c r="C185">
        <v>-3.8459724960441388</v>
      </c>
    </row>
    <row r="186" spans="1:3" x14ac:dyDescent="0.3">
      <c r="A186">
        <v>148</v>
      </c>
      <c r="B186">
        <v>8.5703351009306274</v>
      </c>
      <c r="C186">
        <v>6.0296648990693722</v>
      </c>
    </row>
    <row r="187" spans="1:3" x14ac:dyDescent="0.3">
      <c r="A187">
        <v>149</v>
      </c>
      <c r="B187">
        <v>10.126227658507336</v>
      </c>
      <c r="C187">
        <v>7.6737723414926649</v>
      </c>
    </row>
    <row r="188" spans="1:3" x14ac:dyDescent="0.3">
      <c r="A188">
        <v>150</v>
      </c>
      <c r="B188">
        <v>15.921913207253727</v>
      </c>
      <c r="C188">
        <v>-0.5219132072537267</v>
      </c>
    </row>
    <row r="189" spans="1:3" x14ac:dyDescent="0.3">
      <c r="A189">
        <v>151</v>
      </c>
      <c r="B189">
        <v>22.899252457137059</v>
      </c>
      <c r="C189">
        <v>-1.3992524571370595</v>
      </c>
    </row>
    <row r="190" spans="1:3" x14ac:dyDescent="0.3">
      <c r="A190">
        <v>152</v>
      </c>
      <c r="B190">
        <v>20.528344572193937</v>
      </c>
      <c r="C190">
        <v>-0.92834457219393585</v>
      </c>
    </row>
    <row r="191" spans="1:3" x14ac:dyDescent="0.3">
      <c r="A191">
        <v>153</v>
      </c>
      <c r="B191">
        <v>18.934400038193907</v>
      </c>
      <c r="C191">
        <v>-3.6344000381939061</v>
      </c>
    </row>
    <row r="192" spans="1:3" x14ac:dyDescent="0.3">
      <c r="A192">
        <v>154</v>
      </c>
      <c r="B192">
        <v>20.246075059193124</v>
      </c>
      <c r="C192">
        <v>-0.84607505919312587</v>
      </c>
    </row>
    <row r="193" spans="1:3" x14ac:dyDescent="0.3">
      <c r="A193">
        <v>155</v>
      </c>
      <c r="B193">
        <v>21.883581734027999</v>
      </c>
      <c r="C193">
        <v>-4.8835817340279988</v>
      </c>
    </row>
    <row r="194" spans="1:3" x14ac:dyDescent="0.3">
      <c r="A194">
        <v>156</v>
      </c>
      <c r="B194">
        <v>21.576299503576003</v>
      </c>
      <c r="C194">
        <v>-5.9762995035760031</v>
      </c>
    </row>
    <row r="195" spans="1:3" x14ac:dyDescent="0.3">
      <c r="A195">
        <v>157</v>
      </c>
      <c r="B195">
        <v>18.049500751747694</v>
      </c>
      <c r="C195">
        <v>-4.9495007517476939</v>
      </c>
    </row>
    <row r="196" spans="1:3" x14ac:dyDescent="0.3">
      <c r="A196">
        <v>158</v>
      </c>
      <c r="B196">
        <v>34.710252590756369</v>
      </c>
      <c r="C196">
        <v>6.5897474092436283</v>
      </c>
    </row>
    <row r="197" spans="1:3" x14ac:dyDescent="0.3">
      <c r="A197">
        <v>159</v>
      </c>
      <c r="B197">
        <v>29.912598534260699</v>
      </c>
      <c r="C197">
        <v>-5.6125985342606981</v>
      </c>
    </row>
    <row r="198" spans="1:3" x14ac:dyDescent="0.3">
      <c r="A198">
        <v>160</v>
      </c>
      <c r="B198">
        <v>28.425345464740481</v>
      </c>
      <c r="C198">
        <v>-5.1253454647404801</v>
      </c>
    </row>
    <row r="199" spans="1:3" x14ac:dyDescent="0.3">
      <c r="A199">
        <v>161</v>
      </c>
      <c r="B199">
        <v>31.183364807337689</v>
      </c>
      <c r="C199">
        <v>-4.1833648073376892</v>
      </c>
    </row>
    <row r="200" spans="1:3" x14ac:dyDescent="0.3">
      <c r="A200">
        <v>162</v>
      </c>
      <c r="B200">
        <v>38.217578596069487</v>
      </c>
      <c r="C200">
        <v>11.782421403930513</v>
      </c>
    </row>
    <row r="201" spans="1:3" x14ac:dyDescent="0.3">
      <c r="A201">
        <v>163</v>
      </c>
      <c r="B201">
        <v>39.917329120837955</v>
      </c>
      <c r="C201">
        <v>10.082670879162045</v>
      </c>
    </row>
    <row r="202" spans="1:3" x14ac:dyDescent="0.3">
      <c r="A202">
        <v>164</v>
      </c>
      <c r="B202">
        <v>40.947983119819511</v>
      </c>
      <c r="C202">
        <v>9.0520168801804886</v>
      </c>
    </row>
    <row r="203" spans="1:3" x14ac:dyDescent="0.3">
      <c r="A203">
        <v>165</v>
      </c>
      <c r="B203">
        <v>25.433149958753166</v>
      </c>
      <c r="C203">
        <v>-2.7331499587531667</v>
      </c>
    </row>
    <row r="204" spans="1:3" x14ac:dyDescent="0.3">
      <c r="A204">
        <v>166</v>
      </c>
      <c r="B204">
        <v>27.85699806142431</v>
      </c>
      <c r="C204">
        <v>-2.85699806142431</v>
      </c>
    </row>
    <row r="205" spans="1:3" x14ac:dyDescent="0.3">
      <c r="A205">
        <v>167</v>
      </c>
      <c r="B205">
        <v>38.965792352905652</v>
      </c>
      <c r="C205">
        <v>11.034207647094348</v>
      </c>
    </row>
    <row r="206" spans="1:3" x14ac:dyDescent="0.3">
      <c r="A206">
        <v>168</v>
      </c>
      <c r="B206">
        <v>24.841640975810805</v>
      </c>
      <c r="C206">
        <v>-1.0416409758108038</v>
      </c>
    </row>
    <row r="207" spans="1:3" x14ac:dyDescent="0.3">
      <c r="A207">
        <v>169</v>
      </c>
      <c r="B207">
        <v>28.075043429576226</v>
      </c>
      <c r="C207">
        <v>-4.2750434295762254</v>
      </c>
    </row>
    <row r="208" spans="1:3" x14ac:dyDescent="0.3">
      <c r="A208">
        <v>170</v>
      </c>
      <c r="B208">
        <v>27.982330928107849</v>
      </c>
      <c r="C208">
        <v>-5.6823309281078487</v>
      </c>
    </row>
    <row r="209" spans="1:3" x14ac:dyDescent="0.3">
      <c r="A209">
        <v>171</v>
      </c>
      <c r="B209">
        <v>24.125150718796149</v>
      </c>
      <c r="C209">
        <v>-6.7251507187961508</v>
      </c>
    </row>
    <row r="210" spans="1:3" x14ac:dyDescent="0.3">
      <c r="A210">
        <v>172</v>
      </c>
      <c r="B210">
        <v>25.788847246621984</v>
      </c>
      <c r="C210">
        <v>-6.6888472466219824</v>
      </c>
    </row>
    <row r="211" spans="1:3" x14ac:dyDescent="0.3">
      <c r="A211">
        <v>173</v>
      </c>
      <c r="B211">
        <v>20.765520283939857</v>
      </c>
      <c r="C211">
        <v>2.3344797160601445</v>
      </c>
    </row>
    <row r="212" spans="1:3" x14ac:dyDescent="0.3">
      <c r="A212">
        <v>174</v>
      </c>
      <c r="B212">
        <v>27.661972737195939</v>
      </c>
      <c r="C212">
        <v>-4.0619727371959371</v>
      </c>
    </row>
    <row r="213" spans="1:3" x14ac:dyDescent="0.3">
      <c r="A213">
        <v>175</v>
      </c>
      <c r="B213">
        <v>24.357030869426033</v>
      </c>
      <c r="C213">
        <v>-1.7570308694260319</v>
      </c>
    </row>
    <row r="214" spans="1:3" x14ac:dyDescent="0.3">
      <c r="A214">
        <v>176</v>
      </c>
      <c r="B214">
        <v>28.756648258795185</v>
      </c>
      <c r="C214">
        <v>0.64335174120481398</v>
      </c>
    </row>
    <row r="215" spans="1:3" x14ac:dyDescent="0.3">
      <c r="A215">
        <v>177</v>
      </c>
      <c r="B215">
        <v>24.169443629082821</v>
      </c>
      <c r="C215">
        <v>-0.96944362908282145</v>
      </c>
    </row>
    <row r="216" spans="1:3" x14ac:dyDescent="0.3">
      <c r="A216">
        <v>178</v>
      </c>
      <c r="B216">
        <v>28.673137505872113</v>
      </c>
      <c r="C216">
        <v>-4.0731375058721113</v>
      </c>
    </row>
    <row r="217" spans="1:3" x14ac:dyDescent="0.3">
      <c r="A217">
        <v>179</v>
      </c>
      <c r="B217">
        <v>30.461504554832665</v>
      </c>
      <c r="C217">
        <v>-0.56150455483266626</v>
      </c>
    </row>
    <row r="218" spans="1:3" x14ac:dyDescent="0.3">
      <c r="A218">
        <v>180</v>
      </c>
      <c r="B218">
        <v>31.46726661296141</v>
      </c>
      <c r="C218">
        <v>5.7327333870385928</v>
      </c>
    </row>
    <row r="219" spans="1:3" x14ac:dyDescent="0.3">
      <c r="A219">
        <v>181</v>
      </c>
      <c r="B219">
        <v>33.694435608513309</v>
      </c>
      <c r="C219">
        <v>6.1055643914866877</v>
      </c>
    </row>
    <row r="220" spans="1:3" x14ac:dyDescent="0.3">
      <c r="A220">
        <v>182</v>
      </c>
      <c r="B220">
        <v>25.197022497147575</v>
      </c>
      <c r="C220">
        <v>11.002977502852428</v>
      </c>
    </row>
    <row r="221" spans="1:3" x14ac:dyDescent="0.3">
      <c r="A221">
        <v>183</v>
      </c>
      <c r="B221">
        <v>33.337539033702683</v>
      </c>
      <c r="C221">
        <v>4.5624609662973157</v>
      </c>
    </row>
    <row r="222" spans="1:3" x14ac:dyDescent="0.3">
      <c r="A222">
        <v>184</v>
      </c>
      <c r="B222">
        <v>30.363469581478018</v>
      </c>
      <c r="C222">
        <v>2.136530418521982</v>
      </c>
    </row>
    <row r="223" spans="1:3" x14ac:dyDescent="0.3">
      <c r="A223">
        <v>185</v>
      </c>
      <c r="B223">
        <v>21.298335031234878</v>
      </c>
      <c r="C223">
        <v>5.101664968765121</v>
      </c>
    </row>
    <row r="224" spans="1:3" x14ac:dyDescent="0.3">
      <c r="A224">
        <v>186</v>
      </c>
      <c r="B224">
        <v>23.445083756952982</v>
      </c>
      <c r="C224">
        <v>6.154916243047019</v>
      </c>
    </row>
    <row r="225" spans="1:3" x14ac:dyDescent="0.3">
      <c r="A225">
        <v>187</v>
      </c>
      <c r="B225">
        <v>35.13630571417923</v>
      </c>
      <c r="C225">
        <v>14.86369428582077</v>
      </c>
    </row>
    <row r="226" spans="1:3" x14ac:dyDescent="0.3">
      <c r="A226">
        <v>188</v>
      </c>
      <c r="B226">
        <v>29.755548863635624</v>
      </c>
      <c r="C226">
        <v>2.2444511363643755</v>
      </c>
    </row>
    <row r="227" spans="1:3" x14ac:dyDescent="0.3">
      <c r="A227">
        <v>189</v>
      </c>
      <c r="B227">
        <v>29.85844862922119</v>
      </c>
      <c r="C227">
        <v>-5.8448629221189208E-2</v>
      </c>
    </row>
    <row r="228" spans="1:3" x14ac:dyDescent="0.3">
      <c r="A228">
        <v>190</v>
      </c>
      <c r="B228">
        <v>32.512830312226072</v>
      </c>
      <c r="C228">
        <v>2.3871696877739268</v>
      </c>
    </row>
    <row r="229" spans="1:3" x14ac:dyDescent="0.3">
      <c r="A229">
        <v>191</v>
      </c>
      <c r="B229">
        <v>30.757124797675679</v>
      </c>
      <c r="C229">
        <v>6.2428752023243206</v>
      </c>
    </row>
    <row r="230" spans="1:3" x14ac:dyDescent="0.3">
      <c r="A230">
        <v>192</v>
      </c>
      <c r="B230">
        <v>30.448378005942246</v>
      </c>
      <c r="C230">
        <v>5.162199405775425E-2</v>
      </c>
    </row>
    <row r="231" spans="1:3" x14ac:dyDescent="0.3">
      <c r="A231">
        <v>193</v>
      </c>
      <c r="B231">
        <v>33.298015369669081</v>
      </c>
      <c r="C231">
        <v>3.101984630330918</v>
      </c>
    </row>
    <row r="232" spans="1:3" x14ac:dyDescent="0.3">
      <c r="A232">
        <v>194</v>
      </c>
      <c r="B232">
        <v>30.829526417592156</v>
      </c>
      <c r="C232">
        <v>0.27047358240784547</v>
      </c>
    </row>
    <row r="233" spans="1:3" x14ac:dyDescent="0.3">
      <c r="A233">
        <v>195</v>
      </c>
      <c r="B233">
        <v>30.468067451704069</v>
      </c>
      <c r="C233">
        <v>-1.3680674517040678</v>
      </c>
    </row>
    <row r="234" spans="1:3" x14ac:dyDescent="0.3">
      <c r="A234">
        <v>196</v>
      </c>
      <c r="B234">
        <v>39.073699085269148</v>
      </c>
      <c r="C234">
        <v>10.926300914730852</v>
      </c>
    </row>
    <row r="235" spans="1:3" x14ac:dyDescent="0.3">
      <c r="A235">
        <v>197</v>
      </c>
      <c r="B235">
        <v>36.528867953212341</v>
      </c>
      <c r="C235">
        <v>-3.2288679532123439</v>
      </c>
    </row>
    <row r="236" spans="1:3" x14ac:dyDescent="0.3">
      <c r="A236">
        <v>198</v>
      </c>
      <c r="B236">
        <v>33.148069819328981</v>
      </c>
      <c r="C236">
        <v>-2.8480698193289804</v>
      </c>
    </row>
    <row r="237" spans="1:3" x14ac:dyDescent="0.3">
      <c r="A237">
        <v>199</v>
      </c>
      <c r="B237">
        <v>35.262737871518944</v>
      </c>
      <c r="C237">
        <v>-0.66273787151894226</v>
      </c>
    </row>
    <row r="238" spans="1:3" x14ac:dyDescent="0.3">
      <c r="A238">
        <v>200</v>
      </c>
      <c r="B238">
        <v>28.684255137749961</v>
      </c>
      <c r="C238">
        <v>6.2157448622500375</v>
      </c>
    </row>
    <row r="239" spans="1:3" x14ac:dyDescent="0.3">
      <c r="A239">
        <v>201</v>
      </c>
      <c r="B239">
        <v>29.22936926938781</v>
      </c>
      <c r="C239">
        <v>3.6706307306121886</v>
      </c>
    </row>
    <row r="240" spans="1:3" x14ac:dyDescent="0.3">
      <c r="A240">
        <v>202</v>
      </c>
      <c r="B240">
        <v>27.230140569607205</v>
      </c>
      <c r="C240">
        <v>-3.1301405696072031</v>
      </c>
    </row>
    <row r="241" spans="1:3" x14ac:dyDescent="0.3">
      <c r="A241">
        <v>203</v>
      </c>
      <c r="B241">
        <v>35.42649198948957</v>
      </c>
      <c r="C241">
        <v>6.8735080105104274</v>
      </c>
    </row>
    <row r="242" spans="1:3" x14ac:dyDescent="0.3">
      <c r="A242">
        <v>204</v>
      </c>
      <c r="B242">
        <v>38.639866791478021</v>
      </c>
      <c r="C242">
        <v>9.8601332085219795</v>
      </c>
    </row>
    <row r="243" spans="1:3" x14ac:dyDescent="0.3">
      <c r="A243">
        <v>205</v>
      </c>
      <c r="B243">
        <v>40.215585630310997</v>
      </c>
      <c r="C243">
        <v>9.7844143696890029</v>
      </c>
    </row>
    <row r="244" spans="1:3" x14ac:dyDescent="0.3">
      <c r="A244">
        <v>206</v>
      </c>
      <c r="B244">
        <v>21.53877192018145</v>
      </c>
      <c r="C244">
        <v>1.0612280798185516</v>
      </c>
    </row>
    <row r="245" spans="1:3" x14ac:dyDescent="0.3">
      <c r="A245">
        <v>207</v>
      </c>
      <c r="B245">
        <v>23.849461850276679</v>
      </c>
      <c r="C245">
        <v>0.55053814972331949</v>
      </c>
    </row>
    <row r="246" spans="1:3" x14ac:dyDescent="0.3">
      <c r="A246">
        <v>208</v>
      </c>
      <c r="B246">
        <v>18.216261079934505</v>
      </c>
      <c r="C246">
        <v>4.2837389200654954</v>
      </c>
    </row>
    <row r="247" spans="1:3" x14ac:dyDescent="0.3">
      <c r="A247">
        <v>209</v>
      </c>
      <c r="B247">
        <v>21.199962717714101</v>
      </c>
      <c r="C247">
        <v>3.2000372822858978</v>
      </c>
    </row>
    <row r="248" spans="1:3" x14ac:dyDescent="0.3">
      <c r="A248">
        <v>210</v>
      </c>
      <c r="B248">
        <v>14.478212098197064</v>
      </c>
      <c r="C248">
        <v>5.5217879018029361</v>
      </c>
    </row>
    <row r="249" spans="1:3" x14ac:dyDescent="0.3">
      <c r="A249">
        <v>211</v>
      </c>
      <c r="B249">
        <v>20.300153720409476</v>
      </c>
      <c r="C249">
        <v>1.3998462795905233</v>
      </c>
    </row>
    <row r="250" spans="1:3" x14ac:dyDescent="0.3">
      <c r="A250">
        <v>212</v>
      </c>
      <c r="B250">
        <v>13.386753736708426</v>
      </c>
      <c r="C250">
        <v>5.9132462632915743</v>
      </c>
    </row>
    <row r="251" spans="1:3" x14ac:dyDescent="0.3">
      <c r="A251">
        <v>213</v>
      </c>
      <c r="B251">
        <v>19.149016315519546</v>
      </c>
      <c r="C251">
        <v>3.2509836844804525</v>
      </c>
    </row>
    <row r="252" spans="1:3" x14ac:dyDescent="0.3">
      <c r="A252">
        <v>214</v>
      </c>
      <c r="B252">
        <v>24.552366497735228</v>
      </c>
      <c r="C252">
        <v>3.5476335022647731</v>
      </c>
    </row>
    <row r="253" spans="1:3" x14ac:dyDescent="0.3">
      <c r="A253">
        <v>215</v>
      </c>
      <c r="B253">
        <v>7.6377738881295301</v>
      </c>
      <c r="C253">
        <v>16.062226111870469</v>
      </c>
    </row>
    <row r="254" spans="1:3" x14ac:dyDescent="0.3">
      <c r="A254">
        <v>216</v>
      </c>
      <c r="B254">
        <v>24.000186852248678</v>
      </c>
      <c r="C254">
        <v>0.99981314775132191</v>
      </c>
    </row>
    <row r="255" spans="1:3" x14ac:dyDescent="0.3">
      <c r="A255">
        <v>217</v>
      </c>
      <c r="B255">
        <v>23.501632632225032</v>
      </c>
      <c r="C255">
        <v>-0.20163263222503147</v>
      </c>
    </row>
    <row r="256" spans="1:3" x14ac:dyDescent="0.3">
      <c r="A256">
        <v>218</v>
      </c>
      <c r="B256">
        <v>29.805845262043096</v>
      </c>
      <c r="C256">
        <v>-1.105845262043097</v>
      </c>
    </row>
    <row r="257" spans="1:3" x14ac:dyDescent="0.3">
      <c r="A257">
        <v>219</v>
      </c>
      <c r="B257">
        <v>21.906210338525174</v>
      </c>
      <c r="C257">
        <v>-0.40621033852517385</v>
      </c>
    </row>
    <row r="258" spans="1:3" x14ac:dyDescent="0.3">
      <c r="A258">
        <v>220</v>
      </c>
      <c r="B258">
        <v>28.29156614311076</v>
      </c>
      <c r="C258">
        <v>-5.2915661431107601</v>
      </c>
    </row>
    <row r="259" spans="1:3" x14ac:dyDescent="0.3">
      <c r="A259">
        <v>221</v>
      </c>
      <c r="B259">
        <v>29.548101907919317</v>
      </c>
      <c r="C259">
        <v>-2.8481019079193182</v>
      </c>
    </row>
    <row r="260" spans="1:3" x14ac:dyDescent="0.3">
      <c r="A260">
        <v>222</v>
      </c>
      <c r="B260">
        <v>19.501968492372065</v>
      </c>
      <c r="C260">
        <v>2.1980315076279346</v>
      </c>
    </row>
    <row r="261" spans="1:3" x14ac:dyDescent="0.3">
      <c r="A261">
        <v>223</v>
      </c>
      <c r="B261">
        <v>29.196573962180072</v>
      </c>
      <c r="C261">
        <v>-1.6965739621800715</v>
      </c>
    </row>
    <row r="262" spans="1:3" x14ac:dyDescent="0.3">
      <c r="A262">
        <v>224</v>
      </c>
      <c r="B262">
        <v>29.436552508005562</v>
      </c>
      <c r="C262">
        <v>0.66344749199443953</v>
      </c>
    </row>
    <row r="263" spans="1:3" x14ac:dyDescent="0.3">
      <c r="A263">
        <v>225</v>
      </c>
      <c r="B263">
        <v>38.225063826873019</v>
      </c>
      <c r="C263">
        <v>6.5749361731269786</v>
      </c>
    </row>
    <row r="264" spans="1:3" x14ac:dyDescent="0.3">
      <c r="A264">
        <v>226</v>
      </c>
      <c r="B264">
        <v>39.770345837668543</v>
      </c>
      <c r="C264">
        <v>10.229654162331457</v>
      </c>
    </row>
    <row r="265" spans="1:3" x14ac:dyDescent="0.3">
      <c r="A265">
        <v>227</v>
      </c>
      <c r="B265">
        <v>38.135393109887772</v>
      </c>
      <c r="C265">
        <v>-0.53539310988777089</v>
      </c>
    </row>
    <row r="266" spans="1:3" x14ac:dyDescent="0.3">
      <c r="A266">
        <v>228</v>
      </c>
      <c r="B266">
        <v>32.370863859256723</v>
      </c>
      <c r="C266">
        <v>-0.77086385925672118</v>
      </c>
    </row>
    <row r="267" spans="1:3" x14ac:dyDescent="0.3">
      <c r="A267">
        <v>229</v>
      </c>
      <c r="B267">
        <v>33.832488476630509</v>
      </c>
      <c r="C267">
        <v>12.867511523369494</v>
      </c>
    </row>
    <row r="268" spans="1:3" x14ac:dyDescent="0.3">
      <c r="A268">
        <v>230</v>
      </c>
      <c r="B268">
        <v>29.608439503448601</v>
      </c>
      <c r="C268">
        <v>1.8915604965513992</v>
      </c>
    </row>
    <row r="269" spans="1:3" x14ac:dyDescent="0.3">
      <c r="A269">
        <v>231</v>
      </c>
      <c r="B269">
        <v>24.152783494426636</v>
      </c>
      <c r="C269">
        <v>0.14721650557336474</v>
      </c>
    </row>
    <row r="270" spans="1:3" x14ac:dyDescent="0.3">
      <c r="A270">
        <v>232</v>
      </c>
      <c r="B270">
        <v>33.996934864142062</v>
      </c>
      <c r="C270">
        <v>-2.296934864142063</v>
      </c>
    </row>
    <row r="271" spans="1:3" x14ac:dyDescent="0.3">
      <c r="A271">
        <v>233</v>
      </c>
      <c r="B271">
        <v>39.461556865967609</v>
      </c>
      <c r="C271">
        <v>2.2384431340323943</v>
      </c>
    </row>
    <row r="272" spans="1:3" x14ac:dyDescent="0.3">
      <c r="A272">
        <v>234</v>
      </c>
      <c r="B272">
        <v>37.968568005294564</v>
      </c>
      <c r="C272">
        <v>10.331431994705433</v>
      </c>
    </row>
    <row r="273" spans="1:3" x14ac:dyDescent="0.3">
      <c r="A273">
        <v>235</v>
      </c>
      <c r="B273">
        <v>28.961136604914152</v>
      </c>
      <c r="C273">
        <v>3.8863395085847685E-2</v>
      </c>
    </row>
    <row r="274" spans="1:3" x14ac:dyDescent="0.3">
      <c r="A274">
        <v>236</v>
      </c>
      <c r="B274">
        <v>24.72201504742744</v>
      </c>
      <c r="C274">
        <v>-0.72201504742744049</v>
      </c>
    </row>
    <row r="275" spans="1:3" x14ac:dyDescent="0.3">
      <c r="A275">
        <v>237</v>
      </c>
      <c r="B275">
        <v>28.226255520124546</v>
      </c>
      <c r="C275">
        <v>-3.1262555201245448</v>
      </c>
    </row>
    <row r="276" spans="1:3" x14ac:dyDescent="0.3">
      <c r="A276">
        <v>238</v>
      </c>
      <c r="B276">
        <v>33.993933667218123</v>
      </c>
      <c r="C276">
        <v>-2.4939336672181227</v>
      </c>
    </row>
    <row r="277" spans="1:3" x14ac:dyDescent="0.3">
      <c r="A277">
        <v>239</v>
      </c>
      <c r="B277">
        <v>28.68374783101401</v>
      </c>
      <c r="C277">
        <v>-4.9837478310140106</v>
      </c>
    </row>
    <row r="278" spans="1:3" x14ac:dyDescent="0.3">
      <c r="A278">
        <v>240</v>
      </c>
      <c r="B278">
        <v>29.193593596554571</v>
      </c>
      <c r="C278">
        <v>-5.8935935965545703</v>
      </c>
    </row>
    <row r="279" spans="1:3" x14ac:dyDescent="0.3">
      <c r="A279">
        <v>241</v>
      </c>
      <c r="B279">
        <v>28.582586138507018</v>
      </c>
      <c r="C279">
        <v>-6.5825861385070183</v>
      </c>
    </row>
    <row r="280" spans="1:3" x14ac:dyDescent="0.3">
      <c r="A280">
        <v>242</v>
      </c>
      <c r="B280">
        <v>25.027967164070041</v>
      </c>
      <c r="C280">
        <v>-4.92796716407004</v>
      </c>
    </row>
    <row r="281" spans="1:3" x14ac:dyDescent="0.3">
      <c r="A281">
        <v>243</v>
      </c>
      <c r="B281">
        <v>26.283958630953592</v>
      </c>
      <c r="C281">
        <v>-4.0839586309535925</v>
      </c>
    </row>
    <row r="282" spans="1:3" x14ac:dyDescent="0.3">
      <c r="A282">
        <v>244</v>
      </c>
      <c r="B282">
        <v>28.633753890135722</v>
      </c>
      <c r="C282">
        <v>-4.9337538901357227</v>
      </c>
    </row>
    <row r="283" spans="1:3" x14ac:dyDescent="0.3">
      <c r="A283">
        <v>245</v>
      </c>
      <c r="B283">
        <v>20.328094949855185</v>
      </c>
      <c r="C283">
        <v>-2.7280949498551834</v>
      </c>
    </row>
    <row r="284" spans="1:3" x14ac:dyDescent="0.3">
      <c r="A284">
        <v>246</v>
      </c>
      <c r="B284">
        <v>16.663531456895981</v>
      </c>
      <c r="C284">
        <v>1.8364685431040186</v>
      </c>
    </row>
    <row r="285" spans="1:3" x14ac:dyDescent="0.3">
      <c r="A285">
        <v>247</v>
      </c>
      <c r="B285">
        <v>23.136736551720954</v>
      </c>
      <c r="C285">
        <v>1.1632634482790465</v>
      </c>
    </row>
    <row r="286" spans="1:3" x14ac:dyDescent="0.3">
      <c r="A286">
        <v>248</v>
      </c>
      <c r="B286">
        <v>24.389632123374284</v>
      </c>
      <c r="C286">
        <v>-3.8896321233742839</v>
      </c>
    </row>
    <row r="287" spans="1:3" x14ac:dyDescent="0.3">
      <c r="A287">
        <v>249</v>
      </c>
      <c r="B287">
        <v>24.550172628322457</v>
      </c>
      <c r="C287">
        <v>-5.0172628322457058E-2</v>
      </c>
    </row>
    <row r="288" spans="1:3" x14ac:dyDescent="0.3">
      <c r="A288">
        <v>250</v>
      </c>
      <c r="B288">
        <v>26.583388828678473</v>
      </c>
      <c r="C288">
        <v>-0.38338882867847346</v>
      </c>
    </row>
    <row r="289" spans="1:3" x14ac:dyDescent="0.3">
      <c r="A289">
        <v>251</v>
      </c>
      <c r="B289">
        <v>26.182860987936039</v>
      </c>
      <c r="C289">
        <v>-1.78286098793604</v>
      </c>
    </row>
    <row r="290" spans="1:3" x14ac:dyDescent="0.3">
      <c r="A290">
        <v>252</v>
      </c>
      <c r="B290">
        <v>27.167322423607622</v>
      </c>
      <c r="C290">
        <v>-2.3673224236076216</v>
      </c>
    </row>
    <row r="291" spans="1:3" x14ac:dyDescent="0.3">
      <c r="A291">
        <v>253</v>
      </c>
      <c r="B291">
        <v>29.273364264715624</v>
      </c>
      <c r="C291">
        <v>0.32663573528437695</v>
      </c>
    </row>
    <row r="292" spans="1:3" x14ac:dyDescent="0.3">
      <c r="A292">
        <v>254</v>
      </c>
      <c r="B292">
        <v>34.738308603507008</v>
      </c>
      <c r="C292">
        <v>8.0616913964929893</v>
      </c>
    </row>
    <row r="293" spans="1:3" x14ac:dyDescent="0.3">
      <c r="A293">
        <v>255</v>
      </c>
      <c r="B293">
        <v>26.360092458432639</v>
      </c>
      <c r="C293">
        <v>-4.4600924584326407</v>
      </c>
    </row>
    <row r="294" spans="1:3" x14ac:dyDescent="0.3">
      <c r="A294">
        <v>256</v>
      </c>
      <c r="B294">
        <v>23.183115817523934</v>
      </c>
      <c r="C294">
        <v>-2.2831158175239352</v>
      </c>
    </row>
    <row r="295" spans="1:3" x14ac:dyDescent="0.3">
      <c r="A295">
        <v>257</v>
      </c>
      <c r="B295">
        <v>36.048708380695139</v>
      </c>
      <c r="C295">
        <v>7.9512916193048611</v>
      </c>
    </row>
    <row r="296" spans="1:3" x14ac:dyDescent="0.3">
      <c r="A296">
        <v>258</v>
      </c>
      <c r="B296">
        <v>42.509001561375015</v>
      </c>
      <c r="C296">
        <v>7.4909984386249846</v>
      </c>
    </row>
    <row r="297" spans="1:3" x14ac:dyDescent="0.3">
      <c r="A297">
        <v>259</v>
      </c>
      <c r="B297">
        <v>35.452763813999788</v>
      </c>
      <c r="C297">
        <v>0.5472361860002124</v>
      </c>
    </row>
    <row r="298" spans="1:3" x14ac:dyDescent="0.3">
      <c r="A298">
        <v>260</v>
      </c>
      <c r="B298">
        <v>34.189401137786191</v>
      </c>
      <c r="C298">
        <v>-4.0894011377861901</v>
      </c>
    </row>
    <row r="299" spans="1:3" x14ac:dyDescent="0.3">
      <c r="A299">
        <v>261</v>
      </c>
      <c r="B299">
        <v>33.545111877967202</v>
      </c>
      <c r="C299">
        <v>0.25488812203279565</v>
      </c>
    </row>
    <row r="300" spans="1:3" x14ac:dyDescent="0.3">
      <c r="A300">
        <v>262</v>
      </c>
      <c r="B300">
        <v>36.257113089849625</v>
      </c>
      <c r="C300">
        <v>6.8428869101503764</v>
      </c>
    </row>
    <row r="301" spans="1:3" x14ac:dyDescent="0.3">
      <c r="A301">
        <v>263</v>
      </c>
      <c r="B301">
        <v>40.873353737750804</v>
      </c>
      <c r="C301">
        <v>7.9266462622491929</v>
      </c>
    </row>
    <row r="302" spans="1:3" x14ac:dyDescent="0.3">
      <c r="A302">
        <v>264</v>
      </c>
      <c r="B302">
        <v>33.310756909673728</v>
      </c>
      <c r="C302">
        <v>-2.3107569096737279</v>
      </c>
    </row>
    <row r="303" spans="1:3" x14ac:dyDescent="0.3">
      <c r="A303">
        <v>265</v>
      </c>
      <c r="B303">
        <v>34.809019965377814</v>
      </c>
      <c r="C303">
        <v>1.6909800346221857</v>
      </c>
    </row>
    <row r="304" spans="1:3" x14ac:dyDescent="0.3">
      <c r="A304">
        <v>266</v>
      </c>
      <c r="B304">
        <v>25.588391977841578</v>
      </c>
      <c r="C304">
        <v>-2.7883919778415773</v>
      </c>
    </row>
    <row r="305" spans="1:3" x14ac:dyDescent="0.3">
      <c r="A305">
        <v>267</v>
      </c>
      <c r="B305">
        <v>29.569451030300545</v>
      </c>
      <c r="C305">
        <v>1.1305489696994542</v>
      </c>
    </row>
    <row r="306" spans="1:3" x14ac:dyDescent="0.3">
      <c r="A306">
        <v>268</v>
      </c>
      <c r="B306">
        <v>39.603692341481704</v>
      </c>
      <c r="C306">
        <v>10.396307658518296</v>
      </c>
    </row>
    <row r="307" spans="1:3" x14ac:dyDescent="0.3">
      <c r="A307">
        <v>269</v>
      </c>
      <c r="B307">
        <v>38.067661220938597</v>
      </c>
      <c r="C307">
        <v>5.4323387790614035</v>
      </c>
    </row>
    <row r="308" spans="1:3" x14ac:dyDescent="0.3">
      <c r="A308">
        <v>270</v>
      </c>
      <c r="B308">
        <v>21.551895481986257</v>
      </c>
      <c r="C308">
        <v>-0.85189548198625786</v>
      </c>
    </row>
    <row r="309" spans="1:3" x14ac:dyDescent="0.3">
      <c r="A309">
        <v>271</v>
      </c>
      <c r="B309">
        <v>20.732543309007802</v>
      </c>
      <c r="C309">
        <v>0.36745669099219924</v>
      </c>
    </row>
    <row r="310" spans="1:3" x14ac:dyDescent="0.3">
      <c r="A310">
        <v>272</v>
      </c>
      <c r="B310">
        <v>25.72010903787503</v>
      </c>
      <c r="C310">
        <v>-0.52010903787503082</v>
      </c>
    </row>
    <row r="311" spans="1:3" x14ac:dyDescent="0.3">
      <c r="A311">
        <v>273</v>
      </c>
      <c r="B311">
        <v>27.541839148654184</v>
      </c>
      <c r="C311">
        <v>-3.141839148654185</v>
      </c>
    </row>
    <row r="312" spans="1:3" x14ac:dyDescent="0.3">
      <c r="A312">
        <v>274</v>
      </c>
      <c r="B312">
        <v>32.763404215526549</v>
      </c>
      <c r="C312">
        <v>2.4365957844734538</v>
      </c>
    </row>
    <row r="313" spans="1:3" x14ac:dyDescent="0.3">
      <c r="A313">
        <v>275</v>
      </c>
      <c r="B313">
        <v>30.786721171360536</v>
      </c>
      <c r="C313">
        <v>1.6132788286394621</v>
      </c>
    </row>
    <row r="314" spans="1:3" x14ac:dyDescent="0.3">
      <c r="A314">
        <v>276</v>
      </c>
      <c r="B314">
        <v>32.251322590126158</v>
      </c>
      <c r="C314">
        <v>-0.25132259012615776</v>
      </c>
    </row>
    <row r="315" spans="1:3" x14ac:dyDescent="0.3">
      <c r="A315">
        <v>277</v>
      </c>
      <c r="B315">
        <v>32.332877091867601</v>
      </c>
      <c r="C315">
        <v>0.86712290813240145</v>
      </c>
    </row>
    <row r="316" spans="1:3" x14ac:dyDescent="0.3">
      <c r="A316">
        <v>278</v>
      </c>
      <c r="B316">
        <v>30.921684475320099</v>
      </c>
      <c r="C316">
        <v>2.1783155246799026</v>
      </c>
    </row>
    <row r="317" spans="1:3" x14ac:dyDescent="0.3">
      <c r="A317">
        <v>279</v>
      </c>
      <c r="B317">
        <v>27.402411247223846</v>
      </c>
      <c r="C317">
        <v>1.6975887527761557</v>
      </c>
    </row>
    <row r="318" spans="1:3" x14ac:dyDescent="0.3">
      <c r="A318">
        <v>280</v>
      </c>
      <c r="B318">
        <v>33.723314311099607</v>
      </c>
      <c r="C318">
        <v>1.3766856889003947</v>
      </c>
    </row>
    <row r="319" spans="1:3" x14ac:dyDescent="0.3">
      <c r="A319">
        <v>281</v>
      </c>
      <c r="B319">
        <v>39.667210071890558</v>
      </c>
      <c r="C319">
        <v>5.7327899281094403</v>
      </c>
    </row>
    <row r="320" spans="1:3" x14ac:dyDescent="0.3">
      <c r="A320">
        <v>282</v>
      </c>
      <c r="B320">
        <v>34.866946616732356</v>
      </c>
      <c r="C320">
        <v>0.53305338326764229</v>
      </c>
    </row>
    <row r="321" spans="1:3" x14ac:dyDescent="0.3">
      <c r="A321">
        <v>283</v>
      </c>
      <c r="B321">
        <v>38.851478537578721</v>
      </c>
      <c r="C321">
        <v>7.1485214624212787</v>
      </c>
    </row>
    <row r="322" spans="1:3" x14ac:dyDescent="0.3">
      <c r="A322">
        <v>284</v>
      </c>
      <c r="B322">
        <v>39.880400874224861</v>
      </c>
      <c r="C322">
        <v>10.119599125775139</v>
      </c>
    </row>
    <row r="323" spans="1:3" x14ac:dyDescent="0.3">
      <c r="A323">
        <v>285</v>
      </c>
      <c r="B323">
        <v>30.734517651008453</v>
      </c>
      <c r="C323">
        <v>1.4654823489915501</v>
      </c>
    </row>
    <row r="324" spans="1:3" x14ac:dyDescent="0.3">
      <c r="A324">
        <v>286</v>
      </c>
      <c r="B324">
        <v>28.015799623645407</v>
      </c>
      <c r="C324">
        <v>-6.0157996236454068</v>
      </c>
    </row>
    <row r="325" spans="1:3" x14ac:dyDescent="0.3">
      <c r="A325">
        <v>287</v>
      </c>
      <c r="B325">
        <v>22.143967446760772</v>
      </c>
      <c r="C325">
        <v>-2.0439674467607709</v>
      </c>
    </row>
    <row r="326" spans="1:3" x14ac:dyDescent="0.3">
      <c r="A326">
        <v>288</v>
      </c>
      <c r="B326">
        <v>27.612014069837649</v>
      </c>
      <c r="C326">
        <v>-4.4120140698376495</v>
      </c>
    </row>
    <row r="327" spans="1:3" x14ac:dyDescent="0.3">
      <c r="A327">
        <v>289</v>
      </c>
      <c r="B327">
        <v>28.642794128282659</v>
      </c>
      <c r="C327">
        <v>-6.3427941282826588</v>
      </c>
    </row>
    <row r="328" spans="1:3" x14ac:dyDescent="0.3">
      <c r="A328">
        <v>290</v>
      </c>
      <c r="B328">
        <v>27.649445270029702</v>
      </c>
      <c r="C328">
        <v>-2.849445270029701</v>
      </c>
    </row>
    <row r="329" spans="1:3" x14ac:dyDescent="0.3">
      <c r="A329">
        <v>291</v>
      </c>
      <c r="B329">
        <v>29.769906909612722</v>
      </c>
      <c r="C329">
        <v>-1.2699069096127218</v>
      </c>
    </row>
    <row r="330" spans="1:3" x14ac:dyDescent="0.3">
      <c r="A330">
        <v>292</v>
      </c>
      <c r="B330">
        <v>31.070684543110247</v>
      </c>
      <c r="C330">
        <v>6.2293154568897506</v>
      </c>
    </row>
    <row r="331" spans="1:3" x14ac:dyDescent="0.3">
      <c r="A331">
        <v>293</v>
      </c>
      <c r="B331">
        <v>28.058545044300203</v>
      </c>
      <c r="C331">
        <v>-0.15854504430020455</v>
      </c>
    </row>
    <row r="332" spans="1:3" x14ac:dyDescent="0.3">
      <c r="A332">
        <v>294</v>
      </c>
      <c r="B332">
        <v>27.217548708711583</v>
      </c>
      <c r="C332">
        <v>-3.317548708711584</v>
      </c>
    </row>
    <row r="333" spans="1:3" x14ac:dyDescent="0.3">
      <c r="A333">
        <v>295</v>
      </c>
      <c r="B333">
        <v>26.406853777307219</v>
      </c>
      <c r="C333">
        <v>-4.7068537773072201</v>
      </c>
    </row>
    <row r="334" spans="1:3" x14ac:dyDescent="0.3">
      <c r="A334">
        <v>296</v>
      </c>
      <c r="B334">
        <v>31.202953387683809</v>
      </c>
      <c r="C334">
        <v>-2.602953387683808</v>
      </c>
    </row>
    <row r="335" spans="1:3" x14ac:dyDescent="0.3">
      <c r="A335">
        <v>297</v>
      </c>
      <c r="B335">
        <v>30.791233755890332</v>
      </c>
      <c r="C335">
        <v>-3.6912337558903303</v>
      </c>
    </row>
    <row r="336" spans="1:3" x14ac:dyDescent="0.3">
      <c r="A336">
        <v>298</v>
      </c>
      <c r="B336">
        <v>22.502015769593747</v>
      </c>
      <c r="C336">
        <v>-2.2020157695937463</v>
      </c>
    </row>
    <row r="337" spans="1:3" x14ac:dyDescent="0.3">
      <c r="A337">
        <v>299</v>
      </c>
      <c r="B337">
        <v>29.591344438594696</v>
      </c>
      <c r="C337">
        <v>-7.091344438594696</v>
      </c>
    </row>
    <row r="338" spans="1:3" x14ac:dyDescent="0.3">
      <c r="A338">
        <v>300</v>
      </c>
      <c r="B338">
        <v>32.210515241260616</v>
      </c>
      <c r="C338">
        <v>-3.2105152412606159</v>
      </c>
    </row>
    <row r="339" spans="1:3" x14ac:dyDescent="0.3">
      <c r="A339">
        <v>301</v>
      </c>
      <c r="B339">
        <v>32.094437009567422</v>
      </c>
      <c r="C339">
        <v>-7.2944370095674209</v>
      </c>
    </row>
    <row r="340" spans="1:3" x14ac:dyDescent="0.3">
      <c r="A340">
        <v>302</v>
      </c>
      <c r="B340">
        <v>28.143754964194642</v>
      </c>
      <c r="C340">
        <v>-6.1437549641946418</v>
      </c>
    </row>
    <row r="341" spans="1:3" x14ac:dyDescent="0.3">
      <c r="A341">
        <v>303</v>
      </c>
      <c r="B341">
        <v>27.626306580866196</v>
      </c>
      <c r="C341">
        <v>-1.226306580866197</v>
      </c>
    </row>
    <row r="342" spans="1:3" x14ac:dyDescent="0.3">
      <c r="A342">
        <v>304</v>
      </c>
      <c r="B342">
        <v>32.029640101802592</v>
      </c>
      <c r="C342">
        <v>1.0703598981974096</v>
      </c>
    </row>
    <row r="343" spans="1:3" x14ac:dyDescent="0.3">
      <c r="A343">
        <v>305</v>
      </c>
      <c r="B343">
        <v>30.848142408346909</v>
      </c>
      <c r="C343">
        <v>5.2518575916530921</v>
      </c>
    </row>
    <row r="344" spans="1:3" x14ac:dyDescent="0.3">
      <c r="A344">
        <v>306</v>
      </c>
      <c r="B344">
        <v>27.572789322052678</v>
      </c>
      <c r="C344">
        <v>0.82721067794732051</v>
      </c>
    </row>
    <row r="345" spans="1:3" x14ac:dyDescent="0.3">
      <c r="A345">
        <v>307</v>
      </c>
      <c r="B345">
        <v>32.754317587472265</v>
      </c>
      <c r="C345">
        <v>0.64568241252773362</v>
      </c>
    </row>
    <row r="346" spans="1:3" x14ac:dyDescent="0.3">
      <c r="A346">
        <v>308</v>
      </c>
      <c r="B346">
        <v>29.92097069699518</v>
      </c>
      <c r="C346">
        <v>-1.720970696995181</v>
      </c>
    </row>
    <row r="347" spans="1:3" x14ac:dyDescent="0.3">
      <c r="A347">
        <v>309</v>
      </c>
      <c r="B347">
        <v>29.436205687199266</v>
      </c>
      <c r="C347">
        <v>-6.636205687199265</v>
      </c>
    </row>
    <row r="348" spans="1:3" x14ac:dyDescent="0.3">
      <c r="A348">
        <v>310</v>
      </c>
      <c r="B348">
        <v>23.188742863622569</v>
      </c>
      <c r="C348">
        <v>-2.8887428636225678</v>
      </c>
    </row>
    <row r="349" spans="1:3" x14ac:dyDescent="0.3">
      <c r="A349">
        <v>311</v>
      </c>
      <c r="B349">
        <v>16.169188842667666</v>
      </c>
      <c r="C349">
        <v>-6.9188842667664119E-2</v>
      </c>
    </row>
    <row r="350" spans="1:3" x14ac:dyDescent="0.3">
      <c r="A350">
        <v>312</v>
      </c>
      <c r="B350">
        <v>25.268042534516088</v>
      </c>
      <c r="C350">
        <v>-3.1680425345160863</v>
      </c>
    </row>
    <row r="351" spans="1:3" x14ac:dyDescent="0.3">
      <c r="A351">
        <v>313</v>
      </c>
      <c r="B351">
        <v>23.013207779731346</v>
      </c>
      <c r="C351">
        <v>-3.6132077797313471</v>
      </c>
    </row>
    <row r="352" spans="1:3" x14ac:dyDescent="0.3">
      <c r="A352">
        <v>314</v>
      </c>
      <c r="B352">
        <v>25.947207376024547</v>
      </c>
      <c r="C352">
        <v>-4.3472073760245458</v>
      </c>
    </row>
    <row r="353" spans="1:3" x14ac:dyDescent="0.3">
      <c r="A353">
        <v>315</v>
      </c>
      <c r="B353">
        <v>26.246830643242589</v>
      </c>
      <c r="C353">
        <v>-2.4468306432425884</v>
      </c>
    </row>
    <row r="354" spans="1:3" x14ac:dyDescent="0.3">
      <c r="A354">
        <v>316</v>
      </c>
      <c r="B354">
        <v>21.001307011131303</v>
      </c>
      <c r="C354">
        <v>-4.8013070111313034</v>
      </c>
    </row>
    <row r="355" spans="1:3" x14ac:dyDescent="0.3">
      <c r="A355">
        <v>317</v>
      </c>
      <c r="B355">
        <v>18.314667548611602</v>
      </c>
      <c r="C355">
        <v>-0.51466754861160169</v>
      </c>
    </row>
    <row r="356" spans="1:3" x14ac:dyDescent="0.3">
      <c r="A356">
        <v>318</v>
      </c>
      <c r="B356">
        <v>18.649453525699585</v>
      </c>
      <c r="C356">
        <v>1.1505464743004161</v>
      </c>
    </row>
    <row r="357" spans="1:3" x14ac:dyDescent="0.3">
      <c r="A357">
        <v>319</v>
      </c>
      <c r="B357">
        <v>24.379280933755325</v>
      </c>
      <c r="C357">
        <v>-1.2792809337553237</v>
      </c>
    </row>
    <row r="358" spans="1:3" x14ac:dyDescent="0.3">
      <c r="A358">
        <v>320</v>
      </c>
      <c r="B358">
        <v>21.516258230134135</v>
      </c>
      <c r="C358">
        <v>-0.51625823013413452</v>
      </c>
    </row>
    <row r="359" spans="1:3" x14ac:dyDescent="0.3">
      <c r="A359">
        <v>321</v>
      </c>
      <c r="B359">
        <v>25.577365266134255</v>
      </c>
      <c r="C359">
        <v>-1.7773652661342538</v>
      </c>
    </row>
    <row r="360" spans="1:3" x14ac:dyDescent="0.3">
      <c r="A360">
        <v>322</v>
      </c>
      <c r="B360">
        <v>25.604115419012892</v>
      </c>
      <c r="C360">
        <v>-2.5041154190128907</v>
      </c>
    </row>
    <row r="361" spans="1:3" x14ac:dyDescent="0.3">
      <c r="A361">
        <v>323</v>
      </c>
      <c r="B361">
        <v>23.454231096781776</v>
      </c>
      <c r="C361">
        <v>-3.054231096781777</v>
      </c>
    </row>
    <row r="362" spans="1:3" x14ac:dyDescent="0.3">
      <c r="A362">
        <v>324</v>
      </c>
      <c r="B362">
        <v>20.56380169323738</v>
      </c>
      <c r="C362">
        <v>-2.0638016932373802</v>
      </c>
    </row>
    <row r="363" spans="1:3" x14ac:dyDescent="0.3">
      <c r="A363">
        <v>325</v>
      </c>
      <c r="B363">
        <v>25.357116638466678</v>
      </c>
      <c r="C363">
        <v>-0.35711663846667818</v>
      </c>
    </row>
    <row r="364" spans="1:3" x14ac:dyDescent="0.3">
      <c r="A364">
        <v>326</v>
      </c>
      <c r="B364">
        <v>25.204243447073519</v>
      </c>
      <c r="C364">
        <v>-0.60424344707351807</v>
      </c>
    </row>
    <row r="365" spans="1:3" x14ac:dyDescent="0.3">
      <c r="A365">
        <v>327</v>
      </c>
      <c r="B365">
        <v>24.885702914043041</v>
      </c>
      <c r="C365">
        <v>-1.8857029140430406</v>
      </c>
    </row>
    <row r="366" spans="1:3" x14ac:dyDescent="0.3">
      <c r="A366">
        <v>328</v>
      </c>
      <c r="B366">
        <v>20.057786166179909</v>
      </c>
      <c r="C366">
        <v>2.1422138338200902</v>
      </c>
    </row>
    <row r="367" spans="1:3" x14ac:dyDescent="0.3">
      <c r="A367">
        <v>329</v>
      </c>
      <c r="B367">
        <v>20.754529434009545</v>
      </c>
      <c r="C367">
        <v>-1.4545294340095438</v>
      </c>
    </row>
    <row r="368" spans="1:3" x14ac:dyDescent="0.3">
      <c r="A368">
        <v>330</v>
      </c>
      <c r="B368">
        <v>23.916792815682093</v>
      </c>
      <c r="C368">
        <v>-1.3167928156820921</v>
      </c>
    </row>
    <row r="369" spans="1:3" x14ac:dyDescent="0.3">
      <c r="A369">
        <v>331</v>
      </c>
      <c r="B369">
        <v>22.950169134702868</v>
      </c>
      <c r="C369">
        <v>-3.1501691347028675</v>
      </c>
    </row>
    <row r="370" spans="1:3" x14ac:dyDescent="0.3">
      <c r="A370">
        <v>332</v>
      </c>
      <c r="B370">
        <v>20.428379113473405</v>
      </c>
      <c r="C370">
        <v>-3.3283791134734031</v>
      </c>
    </row>
    <row r="371" spans="1:3" x14ac:dyDescent="0.3">
      <c r="A371">
        <v>333</v>
      </c>
      <c r="B371">
        <v>24.331268748179998</v>
      </c>
      <c r="C371">
        <v>-4.9312687481799991</v>
      </c>
    </row>
    <row r="372" spans="1:3" x14ac:dyDescent="0.3">
      <c r="A372">
        <v>334</v>
      </c>
      <c r="B372">
        <v>25.128394721116859</v>
      </c>
      <c r="C372">
        <v>-2.9283947211168595</v>
      </c>
    </row>
    <row r="373" spans="1:3" x14ac:dyDescent="0.3">
      <c r="A373">
        <v>335</v>
      </c>
      <c r="B373">
        <v>24.376493117307614</v>
      </c>
      <c r="C373">
        <v>-3.676493117307615</v>
      </c>
    </row>
    <row r="374" spans="1:3" x14ac:dyDescent="0.3">
      <c r="A374">
        <v>336</v>
      </c>
      <c r="B374">
        <v>22.241840221703182</v>
      </c>
      <c r="C374">
        <v>-1.1418402217031804</v>
      </c>
    </row>
    <row r="375" spans="1:3" x14ac:dyDescent="0.3">
      <c r="A375">
        <v>337</v>
      </c>
      <c r="B375">
        <v>21.030147876797095</v>
      </c>
      <c r="C375">
        <v>-1.5301478767970949</v>
      </c>
    </row>
    <row r="376" spans="1:3" x14ac:dyDescent="0.3">
      <c r="A376">
        <v>338</v>
      </c>
      <c r="B376">
        <v>21.134098926673943</v>
      </c>
      <c r="C376">
        <v>-2.6340989266739427</v>
      </c>
    </row>
    <row r="377" spans="1:3" x14ac:dyDescent="0.3">
      <c r="A377">
        <v>339</v>
      </c>
      <c r="B377">
        <v>22.100200292563095</v>
      </c>
      <c r="C377">
        <v>-1.5002002925630933</v>
      </c>
    </row>
    <row r="378" spans="1:3" x14ac:dyDescent="0.3">
      <c r="A378">
        <v>340</v>
      </c>
      <c r="B378">
        <v>21.388238294816091</v>
      </c>
      <c r="C378">
        <v>-2.388238294816091</v>
      </c>
    </row>
    <row r="379" spans="1:3" x14ac:dyDescent="0.3">
      <c r="A379">
        <v>341</v>
      </c>
      <c r="B379">
        <v>22.025305598027408</v>
      </c>
      <c r="C379">
        <v>-3.3253055980274091</v>
      </c>
    </row>
    <row r="380" spans="1:3" x14ac:dyDescent="0.3">
      <c r="A380">
        <v>342</v>
      </c>
      <c r="B380">
        <v>32.943040024388495</v>
      </c>
      <c r="C380">
        <v>-0.24304002438849182</v>
      </c>
    </row>
    <row r="381" spans="1:3" x14ac:dyDescent="0.3">
      <c r="A381">
        <v>343</v>
      </c>
      <c r="B381">
        <v>25.157297458614551</v>
      </c>
      <c r="C381">
        <v>-8.6572974586145506</v>
      </c>
    </row>
    <row r="382" spans="1:3" x14ac:dyDescent="0.3">
      <c r="A382">
        <v>344</v>
      </c>
      <c r="B382">
        <v>27.361249644371561</v>
      </c>
      <c r="C382">
        <v>-3.4612496443715628</v>
      </c>
    </row>
    <row r="383" spans="1:3" x14ac:dyDescent="0.3">
      <c r="A383">
        <v>345</v>
      </c>
      <c r="B383">
        <v>28.69865795048478</v>
      </c>
      <c r="C383">
        <v>2.5013420495152197</v>
      </c>
    </row>
    <row r="384" spans="1:3" x14ac:dyDescent="0.3">
      <c r="A384">
        <v>346</v>
      </c>
      <c r="B384">
        <v>20.930922614718252</v>
      </c>
      <c r="C384">
        <v>-3.4309226147182521</v>
      </c>
    </row>
    <row r="385" spans="1:3" x14ac:dyDescent="0.3">
      <c r="A385">
        <v>347</v>
      </c>
      <c r="B385">
        <v>19.204071484524782</v>
      </c>
      <c r="C385">
        <v>-2.0040714845247827</v>
      </c>
    </row>
    <row r="386" spans="1:3" x14ac:dyDescent="0.3">
      <c r="A386">
        <v>348</v>
      </c>
      <c r="B386">
        <v>26.127427216233613</v>
      </c>
      <c r="C386">
        <v>-3.0274272162336118</v>
      </c>
    </row>
    <row r="387" spans="1:3" x14ac:dyDescent="0.3">
      <c r="A387">
        <v>349</v>
      </c>
      <c r="B387">
        <v>28.624424262598417</v>
      </c>
      <c r="C387">
        <v>-4.1244242625984171</v>
      </c>
    </row>
    <row r="388" spans="1:3" x14ac:dyDescent="0.3">
      <c r="A388">
        <v>350</v>
      </c>
      <c r="B388">
        <v>25.814378428444961</v>
      </c>
      <c r="C388">
        <v>0.78562157155504053</v>
      </c>
    </row>
    <row r="389" spans="1:3" x14ac:dyDescent="0.3">
      <c r="A389">
        <v>351</v>
      </c>
      <c r="B389">
        <v>24.20295066227148</v>
      </c>
      <c r="C389">
        <v>-1.3029506622714813</v>
      </c>
    </row>
    <row r="390" spans="1:3" x14ac:dyDescent="0.3">
      <c r="A390">
        <v>352</v>
      </c>
      <c r="B390">
        <v>26.012104515577271</v>
      </c>
      <c r="C390">
        <v>-1.9121045155772691</v>
      </c>
    </row>
    <row r="391" spans="1:3" x14ac:dyDescent="0.3">
      <c r="A391">
        <v>353</v>
      </c>
      <c r="B391">
        <v>20.926523757891907</v>
      </c>
      <c r="C391">
        <v>-2.3265237578919056</v>
      </c>
    </row>
    <row r="392" spans="1:3" x14ac:dyDescent="0.3">
      <c r="A392">
        <v>354</v>
      </c>
      <c r="B392">
        <v>32.289082261777075</v>
      </c>
      <c r="C392">
        <v>-2.1890822617770738</v>
      </c>
    </row>
    <row r="393" spans="1:3" x14ac:dyDescent="0.3">
      <c r="A393">
        <v>355</v>
      </c>
      <c r="B393">
        <v>17.100643446721861</v>
      </c>
      <c r="C393">
        <v>1.0993565532781382</v>
      </c>
    </row>
    <row r="394" spans="1:3" x14ac:dyDescent="0.3">
      <c r="A394">
        <v>356</v>
      </c>
      <c r="B394">
        <v>20.004468775461195</v>
      </c>
      <c r="C394">
        <v>0.59553122453880647</v>
      </c>
    </row>
    <row r="395" spans="1:3" x14ac:dyDescent="0.3">
      <c r="A395">
        <v>357</v>
      </c>
      <c r="B395">
        <v>16.875388704652586</v>
      </c>
      <c r="C395">
        <v>0.9246112953474146</v>
      </c>
    </row>
    <row r="396" spans="1:3" x14ac:dyDescent="0.3">
      <c r="A396">
        <v>358</v>
      </c>
      <c r="B396">
        <v>20.195957821403901</v>
      </c>
      <c r="C396">
        <v>1.504042178596098</v>
      </c>
    </row>
    <row r="397" spans="1:3" x14ac:dyDescent="0.3">
      <c r="A397">
        <v>359</v>
      </c>
      <c r="B397">
        <v>19.731016624643168</v>
      </c>
      <c r="C397">
        <v>2.9689833753568315</v>
      </c>
    </row>
    <row r="398" spans="1:3" x14ac:dyDescent="0.3">
      <c r="A398">
        <v>360</v>
      </c>
      <c r="B398">
        <v>19.218371474645704</v>
      </c>
      <c r="C398">
        <v>3.3816285253542979</v>
      </c>
    </row>
    <row r="399" spans="1:3" x14ac:dyDescent="0.3">
      <c r="A399">
        <v>361</v>
      </c>
      <c r="B399">
        <v>23.427848021284142</v>
      </c>
      <c r="C399">
        <v>1.5721519787158584</v>
      </c>
    </row>
    <row r="400" spans="1:3" x14ac:dyDescent="0.3">
      <c r="A400">
        <v>362</v>
      </c>
      <c r="B400">
        <v>19.300415536897624</v>
      </c>
      <c r="C400">
        <v>0.59958446310237434</v>
      </c>
    </row>
    <row r="401" spans="1:3" x14ac:dyDescent="0.3">
      <c r="A401">
        <v>363</v>
      </c>
      <c r="B401">
        <v>18.052723453465536</v>
      </c>
      <c r="C401">
        <v>2.7472765465344651</v>
      </c>
    </row>
    <row r="402" spans="1:3" x14ac:dyDescent="0.3">
      <c r="A402">
        <v>364</v>
      </c>
      <c r="B402">
        <v>16.981748697800224</v>
      </c>
      <c r="C402">
        <v>-0.18174869780022362</v>
      </c>
    </row>
    <row r="403" spans="1:3" x14ac:dyDescent="0.3">
      <c r="A403">
        <v>365</v>
      </c>
      <c r="B403">
        <v>35.399873859152549</v>
      </c>
      <c r="C403">
        <v>-13.499873859152551</v>
      </c>
    </row>
    <row r="404" spans="1:3" x14ac:dyDescent="0.3">
      <c r="A404">
        <v>366</v>
      </c>
      <c r="B404">
        <v>12.909346427614317</v>
      </c>
      <c r="C404">
        <v>14.590653572385683</v>
      </c>
    </row>
    <row r="405" spans="1:3" x14ac:dyDescent="0.3">
      <c r="A405">
        <v>367</v>
      </c>
      <c r="B405">
        <v>14.45659390846493</v>
      </c>
      <c r="C405">
        <v>7.4434060915350688</v>
      </c>
    </row>
    <row r="406" spans="1:3" x14ac:dyDescent="0.3">
      <c r="A406">
        <v>368</v>
      </c>
      <c r="B406">
        <v>11.441357006861068</v>
      </c>
      <c r="C406">
        <v>11.658642993138933</v>
      </c>
    </row>
    <row r="407" spans="1:3" x14ac:dyDescent="0.3">
      <c r="A407">
        <v>369</v>
      </c>
      <c r="B407">
        <v>22.231957565077479</v>
      </c>
      <c r="C407">
        <v>27.768042434922521</v>
      </c>
    </row>
    <row r="408" spans="1:3" x14ac:dyDescent="0.3">
      <c r="A408">
        <v>370</v>
      </c>
      <c r="B408">
        <v>28.816239017347545</v>
      </c>
      <c r="C408">
        <v>21.183760982652455</v>
      </c>
    </row>
    <row r="409" spans="1:3" x14ac:dyDescent="0.3">
      <c r="A409">
        <v>371</v>
      </c>
      <c r="B409">
        <v>30.778485463199104</v>
      </c>
      <c r="C409">
        <v>19.221514536800896</v>
      </c>
    </row>
    <row r="410" spans="1:3" x14ac:dyDescent="0.3">
      <c r="A410">
        <v>372</v>
      </c>
      <c r="B410">
        <v>23.422203722385593</v>
      </c>
      <c r="C410">
        <v>26.577796277614407</v>
      </c>
    </row>
    <row r="411" spans="1:3" x14ac:dyDescent="0.3">
      <c r="A411">
        <v>373</v>
      </c>
      <c r="B411">
        <v>21.573425982342105</v>
      </c>
      <c r="C411">
        <v>28.426574017657895</v>
      </c>
    </row>
    <row r="412" spans="1:3" x14ac:dyDescent="0.3">
      <c r="A412">
        <v>374</v>
      </c>
      <c r="B412">
        <v>2.5073297613855203</v>
      </c>
      <c r="C412">
        <v>11.29267023861448</v>
      </c>
    </row>
    <row r="413" spans="1:3" x14ac:dyDescent="0.3">
      <c r="A413">
        <v>375</v>
      </c>
      <c r="B413">
        <v>-2.8479485439838541</v>
      </c>
      <c r="C413">
        <v>16.647948543983855</v>
      </c>
    </row>
    <row r="414" spans="1:3" x14ac:dyDescent="0.3">
      <c r="A414">
        <v>376</v>
      </c>
      <c r="B414">
        <v>25.071397137791656</v>
      </c>
      <c r="C414">
        <v>-10.071397137791656</v>
      </c>
    </row>
    <row r="415" spans="1:3" x14ac:dyDescent="0.3">
      <c r="A415">
        <v>377</v>
      </c>
      <c r="B415">
        <v>16.402180360373634</v>
      </c>
      <c r="C415">
        <v>-2.5021803603736341</v>
      </c>
    </row>
    <row r="416" spans="1:3" x14ac:dyDescent="0.3">
      <c r="A416">
        <v>378</v>
      </c>
      <c r="B416">
        <v>18.250659007673782</v>
      </c>
      <c r="C416">
        <v>-4.9506590076737815</v>
      </c>
    </row>
    <row r="417" spans="1:3" x14ac:dyDescent="0.3">
      <c r="A417">
        <v>379</v>
      </c>
      <c r="B417">
        <v>14.966325147650972</v>
      </c>
      <c r="C417">
        <v>-1.8663251476509721</v>
      </c>
    </row>
    <row r="418" spans="1:3" x14ac:dyDescent="0.3">
      <c r="A418">
        <v>380</v>
      </c>
      <c r="B418">
        <v>15.933489143393157</v>
      </c>
      <c r="C418">
        <v>-5.7334891433931574</v>
      </c>
    </row>
    <row r="419" spans="1:3" x14ac:dyDescent="0.3">
      <c r="A419">
        <v>381</v>
      </c>
      <c r="B419">
        <v>21.03457224468151</v>
      </c>
      <c r="C419">
        <v>-10.634572244681509</v>
      </c>
    </row>
    <row r="420" spans="1:3" x14ac:dyDescent="0.3">
      <c r="A420">
        <v>382</v>
      </c>
      <c r="B420">
        <v>17.456993808728935</v>
      </c>
      <c r="C420">
        <v>-6.5569938087289348</v>
      </c>
    </row>
    <row r="421" spans="1:3" x14ac:dyDescent="0.3">
      <c r="A421">
        <v>383</v>
      </c>
      <c r="B421">
        <v>11.600812120494146</v>
      </c>
      <c r="C421">
        <v>-0.30081212049414496</v>
      </c>
    </row>
    <row r="422" spans="1:3" x14ac:dyDescent="0.3">
      <c r="A422">
        <v>384</v>
      </c>
      <c r="B422">
        <v>11.009543355408736</v>
      </c>
      <c r="C422">
        <v>1.2904566445912646</v>
      </c>
    </row>
    <row r="423" spans="1:3" x14ac:dyDescent="0.3">
      <c r="A423">
        <v>385</v>
      </c>
      <c r="B423">
        <v>2.0472831052935412</v>
      </c>
      <c r="C423">
        <v>6.7527168947064595</v>
      </c>
    </row>
    <row r="424" spans="1:3" x14ac:dyDescent="0.3">
      <c r="A424">
        <v>386</v>
      </c>
      <c r="B424">
        <v>5.8816370956863047</v>
      </c>
      <c r="C424">
        <v>1.3183629043136955</v>
      </c>
    </row>
    <row r="425" spans="1:3" x14ac:dyDescent="0.3">
      <c r="A425">
        <v>387</v>
      </c>
      <c r="B425">
        <v>5.1194009139439842</v>
      </c>
      <c r="C425">
        <v>5.3805990860560158</v>
      </c>
    </row>
    <row r="426" spans="1:3" x14ac:dyDescent="0.3">
      <c r="A426">
        <v>388</v>
      </c>
      <c r="B426">
        <v>3.6265545671649022</v>
      </c>
      <c r="C426">
        <v>3.7734454328350981</v>
      </c>
    </row>
    <row r="427" spans="1:3" x14ac:dyDescent="0.3">
      <c r="A427">
        <v>389</v>
      </c>
      <c r="B427">
        <v>4.5615920818888931</v>
      </c>
      <c r="C427">
        <v>5.6384079181111062</v>
      </c>
    </row>
    <row r="428" spans="1:3" x14ac:dyDescent="0.3">
      <c r="A428">
        <v>390</v>
      </c>
      <c r="B428">
        <v>12.522156206810878</v>
      </c>
      <c r="C428">
        <v>-1.0221562068108785</v>
      </c>
    </row>
    <row r="429" spans="1:3" x14ac:dyDescent="0.3">
      <c r="A429">
        <v>391</v>
      </c>
      <c r="B429">
        <v>16.240928702306217</v>
      </c>
      <c r="C429">
        <v>-1.1409287023062173</v>
      </c>
    </row>
    <row r="430" spans="1:3" x14ac:dyDescent="0.3">
      <c r="A430">
        <v>392</v>
      </c>
      <c r="B430">
        <v>15.734633387228071</v>
      </c>
      <c r="C430">
        <v>7.4653666127719287</v>
      </c>
    </row>
    <row r="431" spans="1:3" x14ac:dyDescent="0.3">
      <c r="A431">
        <v>393</v>
      </c>
      <c r="B431">
        <v>7.8132577957162894</v>
      </c>
      <c r="C431">
        <v>1.8867422042837099</v>
      </c>
    </row>
    <row r="432" spans="1:3" x14ac:dyDescent="0.3">
      <c r="A432">
        <v>394</v>
      </c>
      <c r="B432">
        <v>18.876547540043525</v>
      </c>
      <c r="C432">
        <v>-5.0765475400435243</v>
      </c>
    </row>
    <row r="433" spans="1:3" x14ac:dyDescent="0.3">
      <c r="A433">
        <v>395</v>
      </c>
      <c r="B433">
        <v>17.010831227244726</v>
      </c>
      <c r="C433">
        <v>-4.3108312272447264</v>
      </c>
    </row>
    <row r="434" spans="1:3" x14ac:dyDescent="0.3">
      <c r="A434">
        <v>396</v>
      </c>
      <c r="B434">
        <v>19.282696882473818</v>
      </c>
      <c r="C434">
        <v>-6.1826968824738184</v>
      </c>
    </row>
    <row r="435" spans="1:3" x14ac:dyDescent="0.3">
      <c r="A435">
        <v>397</v>
      </c>
      <c r="B435">
        <v>17.53840355894117</v>
      </c>
      <c r="C435">
        <v>-5.0384035589411695</v>
      </c>
    </row>
    <row r="436" spans="1:3" x14ac:dyDescent="0.3">
      <c r="A436">
        <v>398</v>
      </c>
      <c r="B436">
        <v>14.636701355363186</v>
      </c>
      <c r="C436">
        <v>-6.1367013553631864</v>
      </c>
    </row>
    <row r="437" spans="1:3" x14ac:dyDescent="0.3">
      <c r="A437">
        <v>399</v>
      </c>
      <c r="B437">
        <v>6.7975157698575472</v>
      </c>
      <c r="C437">
        <v>-1.7975157698575472</v>
      </c>
    </row>
    <row r="438" spans="1:3" x14ac:dyDescent="0.3">
      <c r="A438">
        <v>400</v>
      </c>
      <c r="B438">
        <v>8.3197018273305616</v>
      </c>
      <c r="C438">
        <v>-2.0197018273305618</v>
      </c>
    </row>
    <row r="439" spans="1:3" x14ac:dyDescent="0.3">
      <c r="A439">
        <v>401</v>
      </c>
      <c r="B439">
        <v>11.448080439734689</v>
      </c>
      <c r="C439">
        <v>-5.8480804397346891</v>
      </c>
    </row>
    <row r="440" spans="1:3" x14ac:dyDescent="0.3">
      <c r="A440">
        <v>402</v>
      </c>
      <c r="B440">
        <v>16.670835195949238</v>
      </c>
      <c r="C440">
        <v>-9.4708351959492383</v>
      </c>
    </row>
    <row r="441" spans="1:3" x14ac:dyDescent="0.3">
      <c r="A441">
        <v>403</v>
      </c>
      <c r="B441">
        <v>17.286649808774303</v>
      </c>
      <c r="C441">
        <v>-5.1866498087743036</v>
      </c>
    </row>
    <row r="442" spans="1:3" x14ac:dyDescent="0.3">
      <c r="A442">
        <v>404</v>
      </c>
      <c r="B442">
        <v>12.902571249076827</v>
      </c>
      <c r="C442">
        <v>-4.602571249076826</v>
      </c>
    </row>
    <row r="443" spans="1:3" x14ac:dyDescent="0.3">
      <c r="A443">
        <v>405</v>
      </c>
      <c r="B443">
        <v>8.5546495080562437</v>
      </c>
      <c r="C443">
        <v>-5.464950805624369E-2</v>
      </c>
    </row>
    <row r="444" spans="1:3" x14ac:dyDescent="0.3">
      <c r="A444">
        <v>406</v>
      </c>
      <c r="B444">
        <v>12.335969309189329</v>
      </c>
      <c r="C444">
        <v>-7.3359693091893288</v>
      </c>
    </row>
    <row r="445" spans="1:3" x14ac:dyDescent="0.3">
      <c r="A445">
        <v>407</v>
      </c>
      <c r="B445">
        <v>6.2776219902709869</v>
      </c>
      <c r="C445">
        <v>5.6223780097290135</v>
      </c>
    </row>
    <row r="446" spans="1:3" x14ac:dyDescent="0.3">
      <c r="A446">
        <v>408</v>
      </c>
      <c r="B446">
        <v>18.949188648807013</v>
      </c>
      <c r="C446">
        <v>8.9508113511929857</v>
      </c>
    </row>
    <row r="447" spans="1:3" x14ac:dyDescent="0.3">
      <c r="A447">
        <v>409</v>
      </c>
      <c r="B447">
        <v>11.145431670944632</v>
      </c>
      <c r="C447">
        <v>6.0545683290553676</v>
      </c>
    </row>
    <row r="448" spans="1:3" x14ac:dyDescent="0.3">
      <c r="A448">
        <v>410</v>
      </c>
      <c r="B448">
        <v>20.420177475977503</v>
      </c>
      <c r="C448">
        <v>7.0798225240224966</v>
      </c>
    </row>
    <row r="449" spans="1:3" x14ac:dyDescent="0.3">
      <c r="A449">
        <v>411</v>
      </c>
      <c r="B449">
        <v>21.586060079224964</v>
      </c>
      <c r="C449">
        <v>-6.5860600792249642</v>
      </c>
    </row>
    <row r="450" spans="1:3" x14ac:dyDescent="0.3">
      <c r="A450">
        <v>412</v>
      </c>
      <c r="B450">
        <v>18.635121429525142</v>
      </c>
      <c r="C450">
        <v>-1.4351214295251431</v>
      </c>
    </row>
    <row r="451" spans="1:3" x14ac:dyDescent="0.3">
      <c r="A451">
        <v>413</v>
      </c>
      <c r="B451">
        <v>2.2620641709817342</v>
      </c>
      <c r="C451">
        <v>15.637935829018264</v>
      </c>
    </row>
    <row r="452" spans="1:3" x14ac:dyDescent="0.3">
      <c r="A452">
        <v>414</v>
      </c>
      <c r="B452">
        <v>12.931343778821791</v>
      </c>
      <c r="C452">
        <v>3.3686562211782096</v>
      </c>
    </row>
    <row r="453" spans="1:3" x14ac:dyDescent="0.3">
      <c r="A453">
        <v>415</v>
      </c>
      <c r="B453">
        <v>-0.49237221517938323</v>
      </c>
      <c r="C453">
        <v>7.4923722151793832</v>
      </c>
    </row>
    <row r="454" spans="1:3" x14ac:dyDescent="0.3">
      <c r="A454">
        <v>416</v>
      </c>
      <c r="B454">
        <v>12.280923105270656</v>
      </c>
      <c r="C454">
        <v>-5.0809231052706556</v>
      </c>
    </row>
    <row r="455" spans="1:3" x14ac:dyDescent="0.3">
      <c r="A455">
        <v>417</v>
      </c>
      <c r="B455">
        <v>15.431166573347879</v>
      </c>
      <c r="C455">
        <v>-7.9311665733478787</v>
      </c>
    </row>
    <row r="456" spans="1:3" x14ac:dyDescent="0.3">
      <c r="A456">
        <v>418</v>
      </c>
      <c r="B456">
        <v>8.7729340980681734</v>
      </c>
      <c r="C456">
        <v>1.627065901931827</v>
      </c>
    </row>
    <row r="457" spans="1:3" x14ac:dyDescent="0.3">
      <c r="A457">
        <v>419</v>
      </c>
      <c r="B457">
        <v>15.276245775650008</v>
      </c>
      <c r="C457">
        <v>-6.4762457756500069</v>
      </c>
    </row>
    <row r="458" spans="1:3" x14ac:dyDescent="0.3">
      <c r="A458">
        <v>420</v>
      </c>
      <c r="B458">
        <v>16.359530251439871</v>
      </c>
      <c r="C458">
        <v>-7.9595302514398707</v>
      </c>
    </row>
    <row r="459" spans="1:3" x14ac:dyDescent="0.3">
      <c r="A459">
        <v>421</v>
      </c>
      <c r="B459">
        <v>20.01362522377093</v>
      </c>
      <c r="C459">
        <v>-3.3136252237709307</v>
      </c>
    </row>
    <row r="460" spans="1:3" x14ac:dyDescent="0.3">
      <c r="A460">
        <v>422</v>
      </c>
      <c r="B460">
        <v>17.598158375854162</v>
      </c>
      <c r="C460">
        <v>-3.3981583758541625</v>
      </c>
    </row>
    <row r="461" spans="1:3" x14ac:dyDescent="0.3">
      <c r="A461">
        <v>423</v>
      </c>
      <c r="B461">
        <v>18.248497885983205</v>
      </c>
      <c r="C461">
        <v>2.5515021140167953</v>
      </c>
    </row>
    <row r="462" spans="1:3" x14ac:dyDescent="0.3">
      <c r="A462">
        <v>424</v>
      </c>
      <c r="B462">
        <v>14.253477615804281</v>
      </c>
      <c r="C462">
        <v>-0.85347761580428028</v>
      </c>
    </row>
    <row r="463" spans="1:3" x14ac:dyDescent="0.3">
      <c r="A463">
        <v>425</v>
      </c>
      <c r="B463">
        <v>15.774435376662087</v>
      </c>
      <c r="C463">
        <v>-4.0744353766620875</v>
      </c>
    </row>
    <row r="464" spans="1:3" x14ac:dyDescent="0.3">
      <c r="A464">
        <v>426</v>
      </c>
      <c r="B464">
        <v>12.384315585544233</v>
      </c>
      <c r="C464">
        <v>-4.0843155855442319</v>
      </c>
    </row>
    <row r="465" spans="1:3" x14ac:dyDescent="0.3">
      <c r="A465">
        <v>427</v>
      </c>
      <c r="B465">
        <v>17.339253439251571</v>
      </c>
      <c r="C465">
        <v>-7.1392534392515721</v>
      </c>
    </row>
    <row r="466" spans="1:3" x14ac:dyDescent="0.3">
      <c r="A466">
        <v>428</v>
      </c>
      <c r="B466">
        <v>19.101147296068127</v>
      </c>
      <c r="C466">
        <v>-8.2011472960681271</v>
      </c>
    </row>
    <row r="467" spans="1:3" x14ac:dyDescent="0.3">
      <c r="A467">
        <v>429</v>
      </c>
      <c r="B467">
        <v>14.778046455178357</v>
      </c>
      <c r="C467">
        <v>-3.778046455178357</v>
      </c>
    </row>
    <row r="468" spans="1:3" x14ac:dyDescent="0.3">
      <c r="A468">
        <v>430</v>
      </c>
      <c r="B468">
        <v>14.794886234046505</v>
      </c>
      <c r="C468">
        <v>-5.2948862340465048</v>
      </c>
    </row>
    <row r="469" spans="1:3" x14ac:dyDescent="0.3">
      <c r="A469">
        <v>431</v>
      </c>
      <c r="B469">
        <v>19.170279705733044</v>
      </c>
      <c r="C469">
        <v>-4.6702797057330443</v>
      </c>
    </row>
    <row r="470" spans="1:3" x14ac:dyDescent="0.3">
      <c r="A470">
        <v>432</v>
      </c>
      <c r="B470">
        <v>20.271377735286901</v>
      </c>
      <c r="C470">
        <v>-6.1713777352869013</v>
      </c>
    </row>
    <row r="471" spans="1:3" x14ac:dyDescent="0.3">
      <c r="A471">
        <v>433</v>
      </c>
      <c r="B471">
        <v>22.447153277464174</v>
      </c>
      <c r="C471">
        <v>-6.347153277464173</v>
      </c>
    </row>
    <row r="472" spans="1:3" x14ac:dyDescent="0.3">
      <c r="A472">
        <v>434</v>
      </c>
      <c r="B472">
        <v>18.969209645749338</v>
      </c>
      <c r="C472">
        <v>-4.6692096457493371</v>
      </c>
    </row>
    <row r="473" spans="1:3" x14ac:dyDescent="0.3">
      <c r="A473">
        <v>435</v>
      </c>
      <c r="B473">
        <v>18.941238053588066</v>
      </c>
      <c r="C473">
        <v>-7.2412380535880665</v>
      </c>
    </row>
    <row r="474" spans="1:3" x14ac:dyDescent="0.3">
      <c r="A474">
        <v>436</v>
      </c>
      <c r="B474">
        <v>15.381560635884819</v>
      </c>
      <c r="C474">
        <v>-1.9815606358848186</v>
      </c>
    </row>
    <row r="475" spans="1:3" x14ac:dyDescent="0.3">
      <c r="A475">
        <v>437</v>
      </c>
      <c r="B475">
        <v>18.235103521108954</v>
      </c>
      <c r="C475">
        <v>-8.6351035211089542</v>
      </c>
    </row>
    <row r="476" spans="1:3" x14ac:dyDescent="0.3">
      <c r="A476">
        <v>438</v>
      </c>
      <c r="B476">
        <v>11.90452101317722</v>
      </c>
      <c r="C476">
        <v>-3.2045210131772208</v>
      </c>
    </row>
    <row r="477" spans="1:3" x14ac:dyDescent="0.3">
      <c r="A477">
        <v>439</v>
      </c>
      <c r="B477">
        <v>6.1467112082988891</v>
      </c>
      <c r="C477">
        <v>2.2532887917011113</v>
      </c>
    </row>
    <row r="478" spans="1:3" x14ac:dyDescent="0.3">
      <c r="A478">
        <v>440</v>
      </c>
      <c r="B478">
        <v>11.61965216565314</v>
      </c>
      <c r="C478">
        <v>1.1803478343468612</v>
      </c>
    </row>
    <row r="479" spans="1:3" x14ac:dyDescent="0.3">
      <c r="A479">
        <v>441</v>
      </c>
      <c r="B479">
        <v>12.947870315532008</v>
      </c>
      <c r="C479">
        <v>-2.4478703155320076</v>
      </c>
    </row>
    <row r="480" spans="1:3" x14ac:dyDescent="0.3">
      <c r="A480">
        <v>442</v>
      </c>
      <c r="B480">
        <v>17.049113339338533</v>
      </c>
      <c r="C480">
        <v>5.0886660661468852E-2</v>
      </c>
    </row>
    <row r="481" spans="1:3" x14ac:dyDescent="0.3">
      <c r="A481">
        <v>443</v>
      </c>
      <c r="B481">
        <v>17.990485536329075</v>
      </c>
      <c r="C481">
        <v>0.40951446367092359</v>
      </c>
    </row>
    <row r="482" spans="1:3" x14ac:dyDescent="0.3">
      <c r="A482">
        <v>444</v>
      </c>
      <c r="B482">
        <v>17.754174266910105</v>
      </c>
      <c r="C482">
        <v>-2.3541742669101051</v>
      </c>
    </row>
    <row r="483" spans="1:3" x14ac:dyDescent="0.3">
      <c r="A483">
        <v>445</v>
      </c>
      <c r="B483">
        <v>12.334668551032809</v>
      </c>
      <c r="C483">
        <v>-1.5346685510328086</v>
      </c>
    </row>
    <row r="484" spans="1:3" x14ac:dyDescent="0.3">
      <c r="A484">
        <v>446</v>
      </c>
      <c r="B484">
        <v>14.225186643569023</v>
      </c>
      <c r="C484">
        <v>-2.4251866435690221</v>
      </c>
    </row>
    <row r="485" spans="1:3" x14ac:dyDescent="0.3">
      <c r="A485">
        <v>447</v>
      </c>
      <c r="B485">
        <v>17.987830540764094</v>
      </c>
      <c r="C485">
        <v>-3.0878305407640934</v>
      </c>
    </row>
    <row r="486" spans="1:3" x14ac:dyDescent="0.3">
      <c r="A486">
        <v>448</v>
      </c>
      <c r="B486">
        <v>18.282858800795037</v>
      </c>
      <c r="C486">
        <v>-5.6828588007950369</v>
      </c>
    </row>
    <row r="487" spans="1:3" x14ac:dyDescent="0.3">
      <c r="A487">
        <v>449</v>
      </c>
      <c r="B487">
        <v>17.408344047084253</v>
      </c>
      <c r="C487">
        <v>-3.3083440470842529</v>
      </c>
    </row>
    <row r="488" spans="1:3" x14ac:dyDescent="0.3">
      <c r="A488">
        <v>450</v>
      </c>
      <c r="B488">
        <v>17.438981685883324</v>
      </c>
      <c r="C488">
        <v>-4.4389816858833235</v>
      </c>
    </row>
    <row r="489" spans="1:3" x14ac:dyDescent="0.3">
      <c r="A489">
        <v>451</v>
      </c>
      <c r="B489">
        <v>19.60806710608118</v>
      </c>
      <c r="C489">
        <v>-6.2080671060811792</v>
      </c>
    </row>
    <row r="490" spans="1:3" x14ac:dyDescent="0.3">
      <c r="A490">
        <v>452</v>
      </c>
      <c r="B490">
        <v>19.558652599884635</v>
      </c>
      <c r="C490">
        <v>-4.3586525998846355</v>
      </c>
    </row>
    <row r="491" spans="1:3" x14ac:dyDescent="0.3">
      <c r="A491">
        <v>453</v>
      </c>
      <c r="B491">
        <v>18.228562274239291</v>
      </c>
      <c r="C491">
        <v>-2.1285622742392896</v>
      </c>
    </row>
    <row r="492" spans="1:3" x14ac:dyDescent="0.3">
      <c r="A492">
        <v>454</v>
      </c>
      <c r="B492">
        <v>23.105146153192191</v>
      </c>
      <c r="C492">
        <v>-5.3051461531921902</v>
      </c>
    </row>
    <row r="493" spans="1:3" x14ac:dyDescent="0.3">
      <c r="A493">
        <v>455</v>
      </c>
      <c r="B493">
        <v>18.934744957925282</v>
      </c>
      <c r="C493">
        <v>-4.0347449579252821</v>
      </c>
    </row>
    <row r="494" spans="1:3" x14ac:dyDescent="0.3">
      <c r="A494">
        <v>456</v>
      </c>
      <c r="B494">
        <v>18.440903089538562</v>
      </c>
      <c r="C494">
        <v>-4.3409030895385623</v>
      </c>
    </row>
    <row r="495" spans="1:3" x14ac:dyDescent="0.3">
      <c r="A495">
        <v>457</v>
      </c>
      <c r="B495">
        <v>15.706943528132527</v>
      </c>
      <c r="C495">
        <v>-3.0069435281325276</v>
      </c>
    </row>
    <row r="496" spans="1:3" x14ac:dyDescent="0.3">
      <c r="A496">
        <v>458</v>
      </c>
      <c r="B496">
        <v>16.150824280629443</v>
      </c>
      <c r="C496">
        <v>-2.6508242806294433</v>
      </c>
    </row>
    <row r="497" spans="1:3" x14ac:dyDescent="0.3">
      <c r="A497">
        <v>459</v>
      </c>
      <c r="B497">
        <v>18.30758776384279</v>
      </c>
      <c r="C497">
        <v>-3.4075877638427894</v>
      </c>
    </row>
    <row r="498" spans="1:3" x14ac:dyDescent="0.3">
      <c r="A498">
        <v>460</v>
      </c>
      <c r="B498">
        <v>18.581126895239514</v>
      </c>
      <c r="C498">
        <v>1.4188731047604861</v>
      </c>
    </row>
    <row r="499" spans="1:3" x14ac:dyDescent="0.3">
      <c r="A499">
        <v>461</v>
      </c>
      <c r="B499">
        <v>19.97012233259683</v>
      </c>
      <c r="C499">
        <v>-3.5701223325968314</v>
      </c>
    </row>
    <row r="500" spans="1:3" x14ac:dyDescent="0.3">
      <c r="A500">
        <v>462</v>
      </c>
      <c r="B500">
        <v>19.893600739435634</v>
      </c>
      <c r="C500">
        <v>-2.1936007394356345</v>
      </c>
    </row>
    <row r="501" spans="1:3" x14ac:dyDescent="0.3">
      <c r="A501">
        <v>463</v>
      </c>
      <c r="B501">
        <v>19.723903849735791</v>
      </c>
      <c r="C501">
        <v>-0.22390384973579103</v>
      </c>
    </row>
    <row r="502" spans="1:3" x14ac:dyDescent="0.3">
      <c r="A502">
        <v>464</v>
      </c>
      <c r="B502">
        <v>22.994912936749646</v>
      </c>
      <c r="C502">
        <v>-2.7949129367496468</v>
      </c>
    </row>
    <row r="503" spans="1:3" x14ac:dyDescent="0.3">
      <c r="A503">
        <v>465</v>
      </c>
      <c r="B503">
        <v>19.754676531939481</v>
      </c>
      <c r="C503">
        <v>1.6453234680605178</v>
      </c>
    </row>
    <row r="504" spans="1:3" x14ac:dyDescent="0.3">
      <c r="A504">
        <v>466</v>
      </c>
      <c r="B504">
        <v>16.952541002363635</v>
      </c>
      <c r="C504">
        <v>2.9474589976363639</v>
      </c>
    </row>
    <row r="505" spans="1:3" x14ac:dyDescent="0.3">
      <c r="A505">
        <v>467</v>
      </c>
      <c r="B505">
        <v>17.249030983888161</v>
      </c>
      <c r="C505">
        <v>1.7509690161118385</v>
      </c>
    </row>
    <row r="506" spans="1:3" x14ac:dyDescent="0.3">
      <c r="A506">
        <v>468</v>
      </c>
      <c r="B506">
        <v>15.982714213552144</v>
      </c>
      <c r="C506">
        <v>3.1172857864478569</v>
      </c>
    </row>
    <row r="507" spans="1:3" x14ac:dyDescent="0.3">
      <c r="A507">
        <v>469</v>
      </c>
      <c r="B507">
        <v>16.79313827095244</v>
      </c>
      <c r="C507">
        <v>2.3068617290475615</v>
      </c>
    </row>
    <row r="508" spans="1:3" x14ac:dyDescent="0.3">
      <c r="A508">
        <v>470</v>
      </c>
      <c r="B508">
        <v>17.353844210232015</v>
      </c>
      <c r="C508">
        <v>2.746155789767986</v>
      </c>
    </row>
    <row r="509" spans="1:3" x14ac:dyDescent="0.3">
      <c r="A509">
        <v>471</v>
      </c>
      <c r="B509">
        <v>19.371059543899598</v>
      </c>
      <c r="C509">
        <v>0.52894045610040052</v>
      </c>
    </row>
    <row r="510" spans="1:3" x14ac:dyDescent="0.3">
      <c r="A510">
        <v>472</v>
      </c>
      <c r="B510">
        <v>22.263462023628286</v>
      </c>
      <c r="C510">
        <v>-2.6634620236282842</v>
      </c>
    </row>
    <row r="511" spans="1:3" x14ac:dyDescent="0.3">
      <c r="A511">
        <v>473</v>
      </c>
      <c r="B511">
        <v>20.990248874080578</v>
      </c>
      <c r="C511">
        <v>2.2097511259194214</v>
      </c>
    </row>
    <row r="512" spans="1:3" x14ac:dyDescent="0.3">
      <c r="A512">
        <v>474</v>
      </c>
      <c r="B512">
        <v>24.312625404742345</v>
      </c>
      <c r="C512">
        <v>5.4873745952576556</v>
      </c>
    </row>
    <row r="513" spans="1:3" x14ac:dyDescent="0.3">
      <c r="A513">
        <v>475</v>
      </c>
      <c r="B513">
        <v>15.417654617122176</v>
      </c>
      <c r="C513">
        <v>-1.6176546171221755</v>
      </c>
    </row>
    <row r="514" spans="1:3" x14ac:dyDescent="0.3">
      <c r="A514">
        <v>476</v>
      </c>
      <c r="B514">
        <v>14.670580681120278</v>
      </c>
      <c r="C514">
        <v>-1.370580681120277</v>
      </c>
    </row>
    <row r="515" spans="1:3" x14ac:dyDescent="0.3">
      <c r="A515">
        <v>477</v>
      </c>
      <c r="B515">
        <v>18.924375395998194</v>
      </c>
      <c r="C515">
        <v>-2.2243753959981944</v>
      </c>
    </row>
    <row r="516" spans="1:3" x14ac:dyDescent="0.3">
      <c r="A516">
        <v>478</v>
      </c>
      <c r="B516">
        <v>10.347271241415257</v>
      </c>
      <c r="C516">
        <v>1.6527287585847432</v>
      </c>
    </row>
    <row r="517" spans="1:3" x14ac:dyDescent="0.3">
      <c r="A517">
        <v>479</v>
      </c>
      <c r="B517">
        <v>18.212019557505016</v>
      </c>
      <c r="C517">
        <v>-3.6120195575050165</v>
      </c>
    </row>
    <row r="518" spans="1:3" x14ac:dyDescent="0.3">
      <c r="A518">
        <v>480</v>
      </c>
      <c r="B518">
        <v>21.230583528308038</v>
      </c>
      <c r="C518">
        <v>0.16941647169196017</v>
      </c>
    </row>
    <row r="519" spans="1:3" x14ac:dyDescent="0.3">
      <c r="A519">
        <v>481</v>
      </c>
      <c r="B519">
        <v>22.534628488454153</v>
      </c>
      <c r="C519">
        <v>0.46537151154584677</v>
      </c>
    </row>
    <row r="520" spans="1:3" x14ac:dyDescent="0.3">
      <c r="A520">
        <v>482</v>
      </c>
      <c r="B520">
        <v>26.952416646441844</v>
      </c>
      <c r="C520">
        <v>-3.2524166464418443</v>
      </c>
    </row>
    <row r="521" spans="1:3" x14ac:dyDescent="0.3">
      <c r="A521">
        <v>483</v>
      </c>
      <c r="B521">
        <v>28.63953624415748</v>
      </c>
      <c r="C521">
        <v>-3.6395362441574797</v>
      </c>
    </row>
    <row r="522" spans="1:3" x14ac:dyDescent="0.3">
      <c r="A522">
        <v>484</v>
      </c>
      <c r="B522">
        <v>20.068294092761171</v>
      </c>
      <c r="C522">
        <v>1.7317059072388297</v>
      </c>
    </row>
    <row r="523" spans="1:3" x14ac:dyDescent="0.3">
      <c r="A523">
        <v>485</v>
      </c>
      <c r="B523">
        <v>18.54787490137781</v>
      </c>
      <c r="C523">
        <v>2.0521250986221915</v>
      </c>
    </row>
    <row r="524" spans="1:3" x14ac:dyDescent="0.3">
      <c r="A524">
        <v>486</v>
      </c>
      <c r="B524">
        <v>22.270368701202386</v>
      </c>
      <c r="C524">
        <v>-1.070368701202387</v>
      </c>
    </row>
    <row r="525" spans="1:3" x14ac:dyDescent="0.3">
      <c r="A525">
        <v>487</v>
      </c>
      <c r="B525">
        <v>19.609201619495455</v>
      </c>
      <c r="C525">
        <v>-0.50920161949545317</v>
      </c>
    </row>
    <row r="526" spans="1:3" x14ac:dyDescent="0.3">
      <c r="A526">
        <v>488</v>
      </c>
      <c r="B526">
        <v>19.95687329875765</v>
      </c>
      <c r="C526">
        <v>0.64312670124235183</v>
      </c>
    </row>
    <row r="527" spans="1:3" x14ac:dyDescent="0.3">
      <c r="A527">
        <v>489</v>
      </c>
      <c r="B527">
        <v>10.437402776037422</v>
      </c>
      <c r="C527">
        <v>4.7625972239625778</v>
      </c>
    </row>
    <row r="528" spans="1:3" x14ac:dyDescent="0.3">
      <c r="A528">
        <v>490</v>
      </c>
      <c r="B528">
        <v>7.3190522730493548</v>
      </c>
      <c r="C528">
        <v>-0.3190522730493548</v>
      </c>
    </row>
    <row r="529" spans="1:3" x14ac:dyDescent="0.3">
      <c r="A529">
        <v>491</v>
      </c>
      <c r="B529">
        <v>2.3909318754229893</v>
      </c>
      <c r="C529">
        <v>5.7090681245770103</v>
      </c>
    </row>
    <row r="530" spans="1:3" x14ac:dyDescent="0.3">
      <c r="A530">
        <v>492</v>
      </c>
      <c r="B530">
        <v>12.873542477752856</v>
      </c>
      <c r="C530">
        <v>0.72645752224714322</v>
      </c>
    </row>
    <row r="531" spans="1:3" x14ac:dyDescent="0.3">
      <c r="A531">
        <v>493</v>
      </c>
      <c r="B531">
        <v>15.369706569655268</v>
      </c>
      <c r="C531">
        <v>4.7302934303447337</v>
      </c>
    </row>
    <row r="532" spans="1:3" x14ac:dyDescent="0.3">
      <c r="A532">
        <v>494</v>
      </c>
      <c r="B532">
        <v>18.262963707478079</v>
      </c>
      <c r="C532">
        <v>3.5370362925219219</v>
      </c>
    </row>
    <row r="533" spans="1:3" x14ac:dyDescent="0.3">
      <c r="A533">
        <v>495</v>
      </c>
      <c r="B533">
        <v>17.586450163356449</v>
      </c>
      <c r="C533">
        <v>6.9135498366435506</v>
      </c>
    </row>
    <row r="534" spans="1:3" x14ac:dyDescent="0.3">
      <c r="A534">
        <v>496</v>
      </c>
      <c r="B534">
        <v>13.833051948062741</v>
      </c>
      <c r="C534">
        <v>9.2669480519372609</v>
      </c>
    </row>
    <row r="535" spans="1:3" x14ac:dyDescent="0.3">
      <c r="A535">
        <v>497</v>
      </c>
      <c r="B535">
        <v>11.958034409855033</v>
      </c>
      <c r="C535">
        <v>7.7419655901449662</v>
      </c>
    </row>
    <row r="536" spans="1:3" x14ac:dyDescent="0.3">
      <c r="A536">
        <v>498</v>
      </c>
      <c r="B536">
        <v>17.925045328491638</v>
      </c>
      <c r="C536">
        <v>0.37495467150836248</v>
      </c>
    </row>
    <row r="537" spans="1:3" x14ac:dyDescent="0.3">
      <c r="A537">
        <v>499</v>
      </c>
      <c r="B537">
        <v>19.121267376920915</v>
      </c>
      <c r="C537">
        <v>2.0787326230790839</v>
      </c>
    </row>
    <row r="538" spans="1:3" x14ac:dyDescent="0.3">
      <c r="A538">
        <v>500</v>
      </c>
      <c r="B538">
        <v>16.163379985690103</v>
      </c>
      <c r="C538">
        <v>1.3366200143098972</v>
      </c>
    </row>
    <row r="539" spans="1:3" x14ac:dyDescent="0.3">
      <c r="A539">
        <v>501</v>
      </c>
      <c r="B539">
        <v>18.751377161241301</v>
      </c>
      <c r="C539">
        <v>-1.9513771612413002</v>
      </c>
    </row>
    <row r="540" spans="1:3" x14ac:dyDescent="0.3">
      <c r="A540">
        <v>502</v>
      </c>
      <c r="B540">
        <v>22.499762443797358</v>
      </c>
      <c r="C540">
        <v>-9.9762443797359879E-2</v>
      </c>
    </row>
    <row r="541" spans="1:3" x14ac:dyDescent="0.3">
      <c r="A541">
        <v>503</v>
      </c>
      <c r="B541">
        <v>20.957683170658747</v>
      </c>
      <c r="C541">
        <v>-0.35768317065874555</v>
      </c>
    </row>
    <row r="542" spans="1:3" x14ac:dyDescent="0.3">
      <c r="A542">
        <v>504</v>
      </c>
      <c r="B542">
        <v>27.470225389108045</v>
      </c>
      <c r="C542">
        <v>-3.570225389108046</v>
      </c>
    </row>
    <row r="543" spans="1:3" x14ac:dyDescent="0.3">
      <c r="A543">
        <v>505</v>
      </c>
      <c r="B543">
        <v>26.035923667002354</v>
      </c>
      <c r="C543">
        <v>-4.0359236670023542</v>
      </c>
    </row>
    <row r="544" spans="1:3" ht="15" thickBot="1" x14ac:dyDescent="0.35">
      <c r="A544" s="3">
        <v>506</v>
      </c>
      <c r="B544" s="3">
        <v>21.887364361821604</v>
      </c>
      <c r="C544" s="3">
        <v>-9.9873643618216033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D02B7-94D9-4F63-8441-AE9E5C9CD0A0}">
  <dimension ref="A1:Z542"/>
  <sheetViews>
    <sheetView zoomScale="51" zoomScaleNormal="100" workbookViewId="0">
      <selection activeCell="B10" sqref="B10"/>
    </sheetView>
  </sheetViews>
  <sheetFormatPr defaultRowHeight="14.4" x14ac:dyDescent="0.3"/>
  <sheetData>
    <row r="1" spans="1:13" ht="23.4" x14ac:dyDescent="0.45">
      <c r="A1" s="10" t="s">
        <v>63</v>
      </c>
    </row>
    <row r="6" spans="1:13" x14ac:dyDescent="0.3">
      <c r="A6" t="s">
        <v>30</v>
      </c>
    </row>
    <row r="7" spans="1:13" ht="18.600000000000001" thickBot="1" x14ac:dyDescent="0.4">
      <c r="L7" s="11" t="s">
        <v>66</v>
      </c>
    </row>
    <row r="8" spans="1:13" x14ac:dyDescent="0.3">
      <c r="A8" s="5" t="s">
        <v>31</v>
      </c>
      <c r="B8" s="5"/>
    </row>
    <row r="9" spans="1:13" x14ac:dyDescent="0.3">
      <c r="A9" t="s">
        <v>32</v>
      </c>
      <c r="B9">
        <v>0.83283577344273507</v>
      </c>
    </row>
    <row r="10" spans="1:13" x14ac:dyDescent="0.3">
      <c r="A10" t="s">
        <v>33</v>
      </c>
      <c r="B10">
        <v>0.69361542552595867</v>
      </c>
      <c r="M10" t="s">
        <v>70</v>
      </c>
    </row>
    <row r="11" spans="1:13" x14ac:dyDescent="0.3">
      <c r="A11" t="s">
        <v>34</v>
      </c>
      <c r="B11">
        <v>0.68868368187245299</v>
      </c>
    </row>
    <row r="12" spans="1:13" x14ac:dyDescent="0.3">
      <c r="A12" t="s">
        <v>11</v>
      </c>
      <c r="B12">
        <v>5.1315911130747045</v>
      </c>
      <c r="M12" t="s">
        <v>71</v>
      </c>
    </row>
    <row r="13" spans="1:13" ht="15" thickBot="1" x14ac:dyDescent="0.35">
      <c r="A13" s="3" t="s">
        <v>35</v>
      </c>
      <c r="B13" s="3">
        <v>506</v>
      </c>
    </row>
    <row r="14" spans="1:13" x14ac:dyDescent="0.3">
      <c r="M14" t="s">
        <v>155</v>
      </c>
    </row>
    <row r="15" spans="1:13" ht="15" thickBot="1" x14ac:dyDescent="0.35">
      <c r="A15" t="s">
        <v>36</v>
      </c>
    </row>
    <row r="16" spans="1:13" x14ac:dyDescent="0.3">
      <c r="A16" s="4"/>
      <c r="B16" s="4" t="s">
        <v>41</v>
      </c>
      <c r="C16" s="4" t="s">
        <v>42</v>
      </c>
      <c r="D16" s="4" t="s">
        <v>43</v>
      </c>
      <c r="E16" s="4" t="s">
        <v>44</v>
      </c>
      <c r="F16" s="4" t="s">
        <v>45</v>
      </c>
      <c r="M16" t="s">
        <v>154</v>
      </c>
    </row>
    <row r="17" spans="1:13" x14ac:dyDescent="0.3">
      <c r="A17" t="s">
        <v>37</v>
      </c>
      <c r="B17">
        <v>8</v>
      </c>
      <c r="C17">
        <v>29628.681421181511</v>
      </c>
      <c r="D17">
        <v>3703.5851776476889</v>
      </c>
      <c r="E17">
        <v>140.64304113473275</v>
      </c>
      <c r="F17">
        <v>1.910968779932886E-122</v>
      </c>
    </row>
    <row r="18" spans="1:13" x14ac:dyDescent="0.3">
      <c r="A18" t="s">
        <v>38</v>
      </c>
      <c r="B18">
        <v>497</v>
      </c>
      <c r="C18">
        <v>13087.61399383828</v>
      </c>
      <c r="D18">
        <v>26.333227351787283</v>
      </c>
      <c r="M18" t="s">
        <v>72</v>
      </c>
    </row>
    <row r="19" spans="1:13" ht="15" thickBot="1" x14ac:dyDescent="0.35">
      <c r="A19" s="3" t="s">
        <v>39</v>
      </c>
      <c r="B19" s="3">
        <v>505</v>
      </c>
      <c r="C19" s="3">
        <v>42716.295415019791</v>
      </c>
      <c r="D19" s="3"/>
      <c r="E19" s="3"/>
      <c r="F19" s="3"/>
    </row>
    <row r="20" spans="1:13" ht="15" thickBot="1" x14ac:dyDescent="0.35"/>
    <row r="21" spans="1:13" ht="18" x14ac:dyDescent="0.35">
      <c r="A21" s="4"/>
      <c r="B21" s="4" t="s">
        <v>46</v>
      </c>
      <c r="C21" s="4" t="s">
        <v>11</v>
      </c>
      <c r="D21" s="4" t="s">
        <v>47</v>
      </c>
      <c r="E21" s="4" t="s">
        <v>48</v>
      </c>
      <c r="F21" s="4" t="s">
        <v>49</v>
      </c>
      <c r="G21" s="4" t="s">
        <v>50</v>
      </c>
      <c r="H21" s="4" t="s">
        <v>51</v>
      </c>
      <c r="I21" s="4" t="s">
        <v>52</v>
      </c>
      <c r="L21" s="11" t="s">
        <v>67</v>
      </c>
    </row>
    <row r="22" spans="1:13" x14ac:dyDescent="0.3">
      <c r="A22" t="s">
        <v>40</v>
      </c>
      <c r="B22">
        <v>29.428473493945788</v>
      </c>
      <c r="C22">
        <v>4.8047286243169038</v>
      </c>
      <c r="D22">
        <v>6.1248981565800049</v>
      </c>
      <c r="E22">
        <v>1.8459738422387624E-9</v>
      </c>
      <c r="F22">
        <v>19.988389590408097</v>
      </c>
      <c r="G22">
        <v>38.868557397483478</v>
      </c>
      <c r="H22">
        <v>19.988389590408097</v>
      </c>
      <c r="I22">
        <v>38.868557397483478</v>
      </c>
    </row>
    <row r="23" spans="1:13" x14ac:dyDescent="0.3">
      <c r="A23" t="s">
        <v>1</v>
      </c>
      <c r="B23">
        <v>3.2934960428630297E-2</v>
      </c>
      <c r="C23">
        <v>1.3087054966334E-2</v>
      </c>
      <c r="D23">
        <v>2.5166059524739812</v>
      </c>
      <c r="E23">
        <v>1.2162875189714347E-2</v>
      </c>
      <c r="F23">
        <v>7.2221873269097403E-3</v>
      </c>
      <c r="G23">
        <v>5.8647733530350854E-2</v>
      </c>
      <c r="H23">
        <v>7.2221873269097403E-3</v>
      </c>
      <c r="I23">
        <v>5.8647733530350854E-2</v>
      </c>
    </row>
    <row r="24" spans="1:13" x14ac:dyDescent="0.3">
      <c r="A24" t="s">
        <v>2</v>
      </c>
      <c r="B24">
        <v>0.130710006682182</v>
      </c>
      <c r="C24">
        <v>6.3077822553176593E-2</v>
      </c>
      <c r="D24">
        <v>2.0722022636718171</v>
      </c>
      <c r="E24">
        <v>3.8761668701978176E-2</v>
      </c>
      <c r="F24">
        <v>6.7779422694686092E-3</v>
      </c>
      <c r="G24">
        <v>0.2546420710948949</v>
      </c>
      <c r="H24">
        <v>6.7779422694686092E-3</v>
      </c>
      <c r="I24">
        <v>0.2546420710948949</v>
      </c>
      <c r="M24" t="s">
        <v>73</v>
      </c>
    </row>
    <row r="25" spans="1:13" x14ac:dyDescent="0.3">
      <c r="A25" t="s">
        <v>3</v>
      </c>
      <c r="B25">
        <v>-10.272705081509379</v>
      </c>
      <c r="C25">
        <v>3.8908492221425823</v>
      </c>
      <c r="D25">
        <v>-2.6402218371886654</v>
      </c>
      <c r="E25">
        <v>8.5457182892120023E-3</v>
      </c>
      <c r="F25">
        <v>-17.917245696591941</v>
      </c>
      <c r="G25">
        <v>-2.6281644664268171</v>
      </c>
      <c r="H25">
        <v>-17.917245696591941</v>
      </c>
      <c r="I25">
        <v>-2.6281644664268171</v>
      </c>
    </row>
    <row r="26" spans="1:13" x14ac:dyDescent="0.3">
      <c r="A26" t="s">
        <v>4</v>
      </c>
      <c r="B26">
        <v>0.26150642300181898</v>
      </c>
      <c r="C26">
        <v>6.7901840853028084E-2</v>
      </c>
      <c r="D26">
        <v>3.8512420240247081</v>
      </c>
      <c r="E26">
        <v>1.3288674405347533E-4</v>
      </c>
      <c r="F26">
        <v>0.12809637532230453</v>
      </c>
      <c r="G26">
        <v>0.3949164706813344</v>
      </c>
      <c r="H26">
        <v>0.12809637532230453</v>
      </c>
      <c r="I26">
        <v>0.3949164706813344</v>
      </c>
      <c r="M26" t="s">
        <v>74</v>
      </c>
    </row>
    <row r="27" spans="1:13" x14ac:dyDescent="0.3">
      <c r="A27" t="s">
        <v>5</v>
      </c>
      <c r="B27">
        <v>-1.4452345036481897E-2</v>
      </c>
      <c r="C27">
        <v>3.9018774717523206E-3</v>
      </c>
      <c r="D27">
        <v>-3.7039464055726476</v>
      </c>
      <c r="E27">
        <v>2.360718130931446E-4</v>
      </c>
      <c r="F27">
        <v>-2.2118553389696056E-2</v>
      </c>
      <c r="G27">
        <v>-6.7861366832677383E-3</v>
      </c>
      <c r="H27">
        <v>-2.2118553389696056E-2</v>
      </c>
      <c r="I27">
        <v>-6.7861366832677383E-3</v>
      </c>
    </row>
    <row r="28" spans="1:13" x14ac:dyDescent="0.3">
      <c r="A28" t="s">
        <v>6</v>
      </c>
      <c r="B28">
        <v>-1.071702472694493</v>
      </c>
      <c r="C28">
        <v>0.13345352921377152</v>
      </c>
      <c r="D28">
        <v>-8.0305292711876852</v>
      </c>
      <c r="E28">
        <v>7.0825099064793248E-15</v>
      </c>
      <c r="F28">
        <v>-1.3339051092024667</v>
      </c>
      <c r="G28">
        <v>-0.80949983618651933</v>
      </c>
      <c r="H28">
        <v>-1.3339051092024667</v>
      </c>
      <c r="I28">
        <v>-0.80949983618651933</v>
      </c>
      <c r="M28" t="s">
        <v>153</v>
      </c>
    </row>
    <row r="29" spans="1:13" x14ac:dyDescent="0.3">
      <c r="A29" t="s">
        <v>7</v>
      </c>
      <c r="B29">
        <v>4.1254689590847393</v>
      </c>
      <c r="C29">
        <v>0.44248544039972248</v>
      </c>
      <c r="D29">
        <v>9.3234004611721613</v>
      </c>
      <c r="E29">
        <v>3.6896907850979784E-19</v>
      </c>
      <c r="F29">
        <v>3.2560963035039943</v>
      </c>
      <c r="G29">
        <v>4.9948416146654839</v>
      </c>
      <c r="H29">
        <v>3.2560963035039943</v>
      </c>
      <c r="I29">
        <v>4.9948416146654839</v>
      </c>
    </row>
    <row r="30" spans="1:13" ht="15" thickBot="1" x14ac:dyDescent="0.35">
      <c r="A30" s="3" t="s">
        <v>8</v>
      </c>
      <c r="B30" s="3">
        <v>-0.60515928203540559</v>
      </c>
      <c r="C30" s="3">
        <v>5.298010014826459E-2</v>
      </c>
      <c r="D30" s="3">
        <v>-11.422388412665697</v>
      </c>
      <c r="E30" s="3">
        <v>5.4184429851613701E-27</v>
      </c>
      <c r="F30" s="3">
        <v>-0.70925186035215759</v>
      </c>
      <c r="G30" s="3">
        <v>-0.50106670371865358</v>
      </c>
      <c r="H30" s="3">
        <v>-0.70925186035215759</v>
      </c>
      <c r="I30" s="3">
        <v>-0.50106670371865358</v>
      </c>
    </row>
    <row r="31" spans="1:13" ht="18" x14ac:dyDescent="0.35">
      <c r="L31" s="11" t="s">
        <v>68</v>
      </c>
    </row>
    <row r="32" spans="1:13" ht="15" thickBot="1" x14ac:dyDescent="0.35"/>
    <row r="33" spans="1:26" x14ac:dyDescent="0.3">
      <c r="M33" s="4" t="s">
        <v>46</v>
      </c>
    </row>
    <row r="34" spans="1:26" x14ac:dyDescent="0.3">
      <c r="A34" t="s">
        <v>53</v>
      </c>
      <c r="M34">
        <v>-10.272705081509379</v>
      </c>
      <c r="P34" s="14" t="s">
        <v>113</v>
      </c>
      <c r="Q34" s="14"/>
      <c r="R34" s="14"/>
      <c r="S34" s="14"/>
      <c r="T34" s="14"/>
      <c r="U34" s="14"/>
      <c r="V34" s="14"/>
      <c r="W34" s="14"/>
      <c r="X34" s="14"/>
      <c r="Y34" s="14"/>
      <c r="Z34" s="14"/>
    </row>
    <row r="35" spans="1:26" ht="15" thickBot="1" x14ac:dyDescent="0.35">
      <c r="M35">
        <v>-1.071702472694493</v>
      </c>
    </row>
    <row r="36" spans="1:26" x14ac:dyDescent="0.3">
      <c r="A36" s="4" t="s">
        <v>54</v>
      </c>
      <c r="B36" s="4" t="s">
        <v>55</v>
      </c>
      <c r="C36" s="4" t="s">
        <v>56</v>
      </c>
      <c r="M36">
        <v>-0.60515928203540559</v>
      </c>
    </row>
    <row r="37" spans="1:26" x14ac:dyDescent="0.3">
      <c r="A37">
        <v>1</v>
      </c>
      <c r="B37">
        <v>30.048887336899554</v>
      </c>
      <c r="C37">
        <v>-6.0488873368995542</v>
      </c>
      <c r="M37">
        <v>-1.4452345036481897E-2</v>
      </c>
    </row>
    <row r="38" spans="1:26" x14ac:dyDescent="0.3">
      <c r="A38">
        <v>2</v>
      </c>
      <c r="B38">
        <v>27.040984617472393</v>
      </c>
      <c r="C38">
        <v>-5.4409846174723917</v>
      </c>
      <c r="M38">
        <v>3.2934960428630297E-2</v>
      </c>
    </row>
    <row r="39" spans="1:26" x14ac:dyDescent="0.3">
      <c r="A39">
        <v>3</v>
      </c>
      <c r="B39">
        <v>32.698964537784434</v>
      </c>
      <c r="C39">
        <v>2.0010354622155688</v>
      </c>
      <c r="M39">
        <v>0.13071000668218175</v>
      </c>
    </row>
    <row r="40" spans="1:26" x14ac:dyDescent="0.3">
      <c r="A40">
        <v>4</v>
      </c>
      <c r="B40">
        <v>31.143069486823286</v>
      </c>
      <c r="C40">
        <v>2.2569305131767123</v>
      </c>
      <c r="M40">
        <v>0.26150642300181948</v>
      </c>
    </row>
    <row r="41" spans="1:26" x14ac:dyDescent="0.3">
      <c r="A41">
        <v>5</v>
      </c>
      <c r="B41">
        <v>30.588087345262785</v>
      </c>
      <c r="C41">
        <v>5.6119126547372176</v>
      </c>
      <c r="M41">
        <v>4.1254689590847393</v>
      </c>
    </row>
    <row r="42" spans="1:26" ht="15" thickBot="1" x14ac:dyDescent="0.35">
      <c r="A42">
        <v>6</v>
      </c>
      <c r="B42">
        <v>27.850952537372113</v>
      </c>
      <c r="C42">
        <v>0.84904746262788677</v>
      </c>
      <c r="M42" s="3">
        <v>29.428473493945788</v>
      </c>
    </row>
    <row r="43" spans="1:26" x14ac:dyDescent="0.3">
      <c r="A43">
        <v>7</v>
      </c>
      <c r="B43">
        <v>25.070896878394716</v>
      </c>
      <c r="C43">
        <v>-2.1708968783947178</v>
      </c>
    </row>
    <row r="44" spans="1:26" x14ac:dyDescent="0.3">
      <c r="A44">
        <v>8</v>
      </c>
      <c r="B44">
        <v>22.635882869214946</v>
      </c>
      <c r="C44">
        <v>4.4641171307850556</v>
      </c>
    </row>
    <row r="45" spans="1:26" ht="18" x14ac:dyDescent="0.35">
      <c r="A45">
        <v>9</v>
      </c>
      <c r="B45">
        <v>14.00883344768009</v>
      </c>
      <c r="C45">
        <v>2.4911665523199105</v>
      </c>
      <c r="L45" s="11" t="s">
        <v>69</v>
      </c>
    </row>
    <row r="46" spans="1:26" x14ac:dyDescent="0.3">
      <c r="A46">
        <v>10</v>
      </c>
      <c r="B46">
        <v>22.847444015889259</v>
      </c>
      <c r="C46">
        <v>-3.9474440158892605</v>
      </c>
    </row>
    <row r="47" spans="1:26" x14ac:dyDescent="0.3">
      <c r="A47">
        <v>11</v>
      </c>
      <c r="B47">
        <v>22.635614010409761</v>
      </c>
      <c r="C47">
        <v>-7.6356140104097605</v>
      </c>
      <c r="M47" s="14" t="s">
        <v>133</v>
      </c>
      <c r="N47" s="14"/>
      <c r="O47" s="14"/>
      <c r="P47" s="14"/>
      <c r="Q47" s="14"/>
      <c r="R47" s="14"/>
      <c r="S47" s="14"/>
      <c r="T47" s="14"/>
    </row>
    <row r="48" spans="1:26" x14ac:dyDescent="0.3">
      <c r="A48">
        <v>12</v>
      </c>
      <c r="B48">
        <v>25.087026529594404</v>
      </c>
      <c r="C48">
        <v>-6.1870265295944051</v>
      </c>
    </row>
    <row r="49" spans="1:13" x14ac:dyDescent="0.3">
      <c r="A49">
        <v>13</v>
      </c>
      <c r="B49">
        <v>21.669536843520969</v>
      </c>
      <c r="C49">
        <v>3.0463156479029863E-2</v>
      </c>
      <c r="M49" t="s">
        <v>132</v>
      </c>
    </row>
    <row r="50" spans="1:13" x14ac:dyDescent="0.3">
      <c r="A50">
        <v>14</v>
      </c>
      <c r="B50">
        <v>20.648321176181696</v>
      </c>
      <c r="C50">
        <v>-0.24832117618169747</v>
      </c>
    </row>
    <row r="51" spans="1:13" x14ac:dyDescent="0.3">
      <c r="A51">
        <v>15</v>
      </c>
      <c r="B51">
        <v>20.792070150826252</v>
      </c>
      <c r="C51">
        <v>-2.5920701508262525</v>
      </c>
    </row>
    <row r="52" spans="1:13" x14ac:dyDescent="0.3">
      <c r="A52">
        <v>16</v>
      </c>
      <c r="B52">
        <v>19.872253506387779</v>
      </c>
      <c r="C52">
        <v>2.7746493612220036E-2</v>
      </c>
    </row>
    <row r="53" spans="1:13" x14ac:dyDescent="0.3">
      <c r="A53">
        <v>17</v>
      </c>
      <c r="B53">
        <v>20.53684599064351</v>
      </c>
      <c r="C53">
        <v>2.5631540093564915</v>
      </c>
    </row>
    <row r="54" spans="1:13" x14ac:dyDescent="0.3">
      <c r="A54">
        <v>18</v>
      </c>
      <c r="B54">
        <v>17.593800118186962</v>
      </c>
      <c r="C54">
        <v>-9.3800118186962322E-2</v>
      </c>
    </row>
    <row r="55" spans="1:13" x14ac:dyDescent="0.3">
      <c r="A55">
        <v>19</v>
      </c>
      <c r="B55">
        <v>15.708807639169999</v>
      </c>
      <c r="C55">
        <v>4.4911923608300004</v>
      </c>
    </row>
    <row r="56" spans="1:13" x14ac:dyDescent="0.3">
      <c r="A56">
        <v>20</v>
      </c>
      <c r="B56">
        <v>18.158485230818417</v>
      </c>
      <c r="C56">
        <v>4.1514769181581812E-2</v>
      </c>
    </row>
    <row r="57" spans="1:13" x14ac:dyDescent="0.3">
      <c r="A57">
        <v>21</v>
      </c>
      <c r="B57">
        <v>12.558475065476085</v>
      </c>
      <c r="C57">
        <v>1.041524934523915</v>
      </c>
    </row>
    <row r="58" spans="1:13" x14ac:dyDescent="0.3">
      <c r="A58">
        <v>22</v>
      </c>
      <c r="B58">
        <v>18.246009394334308</v>
      </c>
      <c r="C58">
        <v>1.3539906056656932</v>
      </c>
    </row>
    <row r="59" spans="1:13" x14ac:dyDescent="0.3">
      <c r="A59">
        <v>23</v>
      </c>
      <c r="B59">
        <v>16.099325912010755</v>
      </c>
      <c r="C59">
        <v>-0.89932591201075596</v>
      </c>
    </row>
    <row r="60" spans="1:13" x14ac:dyDescent="0.3">
      <c r="A60">
        <v>24</v>
      </c>
      <c r="B60">
        <v>14.313422028868432</v>
      </c>
      <c r="C60">
        <v>0.18657797113156782</v>
      </c>
    </row>
    <row r="61" spans="1:13" x14ac:dyDescent="0.3">
      <c r="A61">
        <v>25</v>
      </c>
      <c r="B61">
        <v>16.743503046484676</v>
      </c>
      <c r="C61">
        <v>-1.1435030464846765</v>
      </c>
    </row>
    <row r="62" spans="1:13" x14ac:dyDescent="0.3">
      <c r="A62">
        <v>26</v>
      </c>
      <c r="B62">
        <v>14.998988517954206</v>
      </c>
      <c r="C62">
        <v>-1.098988517954206</v>
      </c>
    </row>
    <row r="63" spans="1:13" x14ac:dyDescent="0.3">
      <c r="A63">
        <v>27</v>
      </c>
      <c r="B63">
        <v>17.062110472630224</v>
      </c>
      <c r="C63">
        <v>-0.46211047263022209</v>
      </c>
    </row>
    <row r="64" spans="1:13" x14ac:dyDescent="0.3">
      <c r="A64">
        <v>28</v>
      </c>
      <c r="B64">
        <v>16.483324341785661</v>
      </c>
      <c r="C64">
        <v>-1.68332434178566</v>
      </c>
    </row>
    <row r="65" spans="1:3" x14ac:dyDescent="0.3">
      <c r="A65">
        <v>29</v>
      </c>
      <c r="B65">
        <v>21.227083797374569</v>
      </c>
      <c r="C65">
        <v>-2.8270837973745699</v>
      </c>
    </row>
    <row r="66" spans="1:3" x14ac:dyDescent="0.3">
      <c r="A66">
        <v>30</v>
      </c>
      <c r="B66">
        <v>22.2279351332765</v>
      </c>
      <c r="C66">
        <v>-1.2279351332764996</v>
      </c>
    </row>
    <row r="67" spans="1:3" x14ac:dyDescent="0.3">
      <c r="A67">
        <v>31</v>
      </c>
      <c r="B67">
        <v>12.06052561929474</v>
      </c>
      <c r="C67">
        <v>0.63947438070525919</v>
      </c>
    </row>
    <row r="68" spans="1:3" x14ac:dyDescent="0.3">
      <c r="A68">
        <v>32</v>
      </c>
      <c r="B68">
        <v>19.521207978393555</v>
      </c>
      <c r="C68">
        <v>-5.021207978393555</v>
      </c>
    </row>
    <row r="69" spans="1:3" x14ac:dyDescent="0.3">
      <c r="A69">
        <v>33</v>
      </c>
      <c r="B69">
        <v>9.5473848102104775</v>
      </c>
      <c r="C69">
        <v>3.6526151897895218</v>
      </c>
    </row>
    <row r="70" spans="1:3" x14ac:dyDescent="0.3">
      <c r="A70">
        <v>34</v>
      </c>
      <c r="B70">
        <v>14.612588404821965</v>
      </c>
      <c r="C70">
        <v>-1.5125884048219653</v>
      </c>
    </row>
    <row r="71" spans="1:3" x14ac:dyDescent="0.3">
      <c r="A71">
        <v>35</v>
      </c>
      <c r="B71">
        <v>15.100458097224376</v>
      </c>
      <c r="C71">
        <v>-1.6004580972243758</v>
      </c>
    </row>
    <row r="72" spans="1:3" x14ac:dyDescent="0.3">
      <c r="A72">
        <v>36</v>
      </c>
      <c r="B72">
        <v>22.644695457574411</v>
      </c>
      <c r="C72">
        <v>-3.7446954575744122</v>
      </c>
    </row>
    <row r="73" spans="1:3" x14ac:dyDescent="0.3">
      <c r="A73">
        <v>37</v>
      </c>
      <c r="B73">
        <v>20.994269024502675</v>
      </c>
      <c r="C73">
        <v>-0.99426902450267463</v>
      </c>
    </row>
    <row r="74" spans="1:3" x14ac:dyDescent="0.3">
      <c r="A74">
        <v>38</v>
      </c>
      <c r="B74">
        <v>21.973613037178161</v>
      </c>
      <c r="C74">
        <v>-0.97361303717816128</v>
      </c>
    </row>
    <row r="75" spans="1:3" x14ac:dyDescent="0.3">
      <c r="A75">
        <v>39</v>
      </c>
      <c r="B75">
        <v>21.256985760020324</v>
      </c>
      <c r="C75">
        <v>3.443014239979675</v>
      </c>
    </row>
    <row r="76" spans="1:3" x14ac:dyDescent="0.3">
      <c r="A76">
        <v>40</v>
      </c>
      <c r="B76">
        <v>28.258885132390052</v>
      </c>
      <c r="C76">
        <v>2.5411148676099486</v>
      </c>
    </row>
    <row r="77" spans="1:3" x14ac:dyDescent="0.3">
      <c r="A77">
        <v>41</v>
      </c>
      <c r="B77">
        <v>31.24717427322847</v>
      </c>
      <c r="C77">
        <v>3.6528257267715283</v>
      </c>
    </row>
    <row r="78" spans="1:3" x14ac:dyDescent="0.3">
      <c r="A78">
        <v>42</v>
      </c>
      <c r="B78">
        <v>29.059121691072562</v>
      </c>
      <c r="C78">
        <v>-2.4591216910725606</v>
      </c>
    </row>
    <row r="79" spans="1:3" x14ac:dyDescent="0.3">
      <c r="A79">
        <v>43</v>
      </c>
      <c r="B79">
        <v>26.114569696674224</v>
      </c>
      <c r="C79">
        <v>-0.81456969667422285</v>
      </c>
    </row>
    <row r="80" spans="1:3" x14ac:dyDescent="0.3">
      <c r="A80">
        <v>44</v>
      </c>
      <c r="B80">
        <v>25.298136267195208</v>
      </c>
      <c r="C80">
        <v>-0.5981362671952084</v>
      </c>
    </row>
    <row r="81" spans="1:3" x14ac:dyDescent="0.3">
      <c r="A81">
        <v>45</v>
      </c>
      <c r="B81">
        <v>24.538754764269584</v>
      </c>
      <c r="C81">
        <v>-3.3387547642695843</v>
      </c>
    </row>
    <row r="82" spans="1:3" x14ac:dyDescent="0.3">
      <c r="A82">
        <v>46</v>
      </c>
      <c r="B82">
        <v>22.338596396302915</v>
      </c>
      <c r="C82">
        <v>-3.0385963963029141</v>
      </c>
    </row>
    <row r="83" spans="1:3" x14ac:dyDescent="0.3">
      <c r="A83">
        <v>47</v>
      </c>
      <c r="B83">
        <v>20.366850116613911</v>
      </c>
      <c r="C83">
        <v>-0.36685011661391087</v>
      </c>
    </row>
    <row r="84" spans="1:3" x14ac:dyDescent="0.3">
      <c r="A84">
        <v>48</v>
      </c>
      <c r="B84">
        <v>20.278678815540459</v>
      </c>
      <c r="C84">
        <v>-3.6786788155404579</v>
      </c>
    </row>
    <row r="85" spans="1:3" x14ac:dyDescent="0.3">
      <c r="A85">
        <v>49</v>
      </c>
      <c r="B85">
        <v>10.730307537313344</v>
      </c>
      <c r="C85">
        <v>3.6696924626866565</v>
      </c>
    </row>
    <row r="86" spans="1:3" x14ac:dyDescent="0.3">
      <c r="A86">
        <v>50</v>
      </c>
      <c r="B86">
        <v>19.312420664271436</v>
      </c>
      <c r="C86">
        <v>8.7579335728563024E-2</v>
      </c>
    </row>
    <row r="87" spans="1:3" x14ac:dyDescent="0.3">
      <c r="A87">
        <v>51</v>
      </c>
      <c r="B87">
        <v>23.151371458959872</v>
      </c>
      <c r="C87">
        <v>-3.4513714589598727</v>
      </c>
    </row>
    <row r="88" spans="1:3" x14ac:dyDescent="0.3">
      <c r="A88">
        <v>52</v>
      </c>
      <c r="B88">
        <v>26.780957869938383</v>
      </c>
      <c r="C88">
        <v>-6.2809578699383835</v>
      </c>
    </row>
    <row r="89" spans="1:3" x14ac:dyDescent="0.3">
      <c r="A89">
        <v>53</v>
      </c>
      <c r="B89">
        <v>29.546079756223264</v>
      </c>
      <c r="C89">
        <v>-4.5460797562232642</v>
      </c>
    </row>
    <row r="90" spans="1:3" x14ac:dyDescent="0.3">
      <c r="A90">
        <v>54</v>
      </c>
      <c r="B90">
        <v>25.533342929929859</v>
      </c>
      <c r="C90">
        <v>-2.1333429299298601</v>
      </c>
    </row>
    <row r="91" spans="1:3" x14ac:dyDescent="0.3">
      <c r="A91">
        <v>55</v>
      </c>
      <c r="B91">
        <v>14.035059683667054</v>
      </c>
      <c r="C91">
        <v>4.8649403163329445</v>
      </c>
    </row>
    <row r="92" spans="1:3" x14ac:dyDescent="0.3">
      <c r="A92">
        <v>56</v>
      </c>
      <c r="B92">
        <v>32.021851400984509</v>
      </c>
      <c r="C92">
        <v>3.3781485990154891</v>
      </c>
    </row>
    <row r="93" spans="1:3" x14ac:dyDescent="0.3">
      <c r="A93">
        <v>57</v>
      </c>
      <c r="B93">
        <v>26.789243283237532</v>
      </c>
      <c r="C93">
        <v>-2.0892432832375327</v>
      </c>
    </row>
    <row r="94" spans="1:3" x14ac:dyDescent="0.3">
      <c r="A94">
        <v>58</v>
      </c>
      <c r="B94">
        <v>33.866636520690058</v>
      </c>
      <c r="C94">
        <v>-2.2666365206900565</v>
      </c>
    </row>
    <row r="95" spans="1:3" x14ac:dyDescent="0.3">
      <c r="A95">
        <v>59</v>
      </c>
      <c r="B95">
        <v>24.481842031202664</v>
      </c>
      <c r="C95">
        <v>-1.1818420312026632</v>
      </c>
    </row>
    <row r="96" spans="1:3" x14ac:dyDescent="0.3">
      <c r="A96">
        <v>60</v>
      </c>
      <c r="B96">
        <v>22.747143180233973</v>
      </c>
      <c r="C96">
        <v>-3.1471431802339715</v>
      </c>
    </row>
    <row r="97" spans="1:3" x14ac:dyDescent="0.3">
      <c r="A97">
        <v>61</v>
      </c>
      <c r="B97">
        <v>20.227294223589048</v>
      </c>
      <c r="C97">
        <v>-1.527294223589049</v>
      </c>
    </row>
    <row r="98" spans="1:3" x14ac:dyDescent="0.3">
      <c r="A98">
        <v>62</v>
      </c>
      <c r="B98">
        <v>21.270700189216193</v>
      </c>
      <c r="C98">
        <v>-5.2707001892161927</v>
      </c>
    </row>
    <row r="99" spans="1:3" x14ac:dyDescent="0.3">
      <c r="A99">
        <v>63</v>
      </c>
      <c r="B99">
        <v>27.114823056687754</v>
      </c>
      <c r="C99">
        <v>-4.9148230566877551</v>
      </c>
    </row>
    <row r="100" spans="1:3" x14ac:dyDescent="0.3">
      <c r="A100">
        <v>64</v>
      </c>
      <c r="B100">
        <v>25.897312312471023</v>
      </c>
      <c r="C100">
        <v>-0.89731231247102272</v>
      </c>
    </row>
    <row r="101" spans="1:3" x14ac:dyDescent="0.3">
      <c r="A101">
        <v>65</v>
      </c>
      <c r="B101">
        <v>29.458956878215425</v>
      </c>
      <c r="C101">
        <v>3.5410431217845755</v>
      </c>
    </row>
    <row r="102" spans="1:3" x14ac:dyDescent="0.3">
      <c r="A102">
        <v>66</v>
      </c>
      <c r="B102">
        <v>28.410953399522835</v>
      </c>
      <c r="C102">
        <v>-4.9109533995228354</v>
      </c>
    </row>
    <row r="103" spans="1:3" x14ac:dyDescent="0.3">
      <c r="A103">
        <v>67</v>
      </c>
      <c r="B103">
        <v>23.40314028586678</v>
      </c>
      <c r="C103">
        <v>-4.0031402858667811</v>
      </c>
    </row>
    <row r="104" spans="1:3" x14ac:dyDescent="0.3">
      <c r="A104">
        <v>68</v>
      </c>
      <c r="B104">
        <v>21.877661286850397</v>
      </c>
      <c r="C104">
        <v>0.12233871314960254</v>
      </c>
    </row>
    <row r="105" spans="1:3" x14ac:dyDescent="0.3">
      <c r="A105">
        <v>69</v>
      </c>
      <c r="B105">
        <v>18.193481675714565</v>
      </c>
      <c r="C105">
        <v>-0.79348167571456685</v>
      </c>
    </row>
    <row r="106" spans="1:3" x14ac:dyDescent="0.3">
      <c r="A106">
        <v>70</v>
      </c>
      <c r="B106">
        <v>21.871025205931673</v>
      </c>
      <c r="C106">
        <v>-0.97102520593167441</v>
      </c>
    </row>
    <row r="107" spans="1:3" x14ac:dyDescent="0.3">
      <c r="A107">
        <v>71</v>
      </c>
      <c r="B107">
        <v>25.284029121660641</v>
      </c>
      <c r="C107">
        <v>-1.0840291216606417</v>
      </c>
    </row>
    <row r="108" spans="1:3" x14ac:dyDescent="0.3">
      <c r="A108">
        <v>72</v>
      </c>
      <c r="B108">
        <v>21.849503013758188</v>
      </c>
      <c r="C108">
        <v>-0.14950301375818853</v>
      </c>
    </row>
    <row r="109" spans="1:3" x14ac:dyDescent="0.3">
      <c r="A109">
        <v>73</v>
      </c>
      <c r="B109">
        <v>24.597577139019659</v>
      </c>
      <c r="C109">
        <v>-1.7975771390196584</v>
      </c>
    </row>
    <row r="110" spans="1:3" x14ac:dyDescent="0.3">
      <c r="A110">
        <v>74</v>
      </c>
      <c r="B110">
        <v>24.065043865257586</v>
      </c>
      <c r="C110">
        <v>-0.66504386525758719</v>
      </c>
    </row>
    <row r="111" spans="1:3" x14ac:dyDescent="0.3">
      <c r="A111">
        <v>75</v>
      </c>
      <c r="B111">
        <v>24.104669920871167</v>
      </c>
      <c r="C111">
        <v>-4.6699208711658002E-3</v>
      </c>
    </row>
    <row r="112" spans="1:3" x14ac:dyDescent="0.3">
      <c r="A112">
        <v>76</v>
      </c>
      <c r="B112">
        <v>24.135620424859376</v>
      </c>
      <c r="C112">
        <v>-2.735620424859377</v>
      </c>
    </row>
    <row r="113" spans="1:3" x14ac:dyDescent="0.3">
      <c r="A113">
        <v>77</v>
      </c>
      <c r="B113">
        <v>23.24469085022309</v>
      </c>
      <c r="C113">
        <v>-3.2446908502230905</v>
      </c>
    </row>
    <row r="114" spans="1:3" x14ac:dyDescent="0.3">
      <c r="A114">
        <v>78</v>
      </c>
      <c r="B114">
        <v>22.754788080068817</v>
      </c>
      <c r="C114">
        <v>-1.9547880800688162</v>
      </c>
    </row>
    <row r="115" spans="1:3" x14ac:dyDescent="0.3">
      <c r="A115">
        <v>79</v>
      </c>
      <c r="B115">
        <v>22.141837697877499</v>
      </c>
      <c r="C115">
        <v>-0.94183769787749938</v>
      </c>
    </row>
    <row r="116" spans="1:3" x14ac:dyDescent="0.3">
      <c r="A116">
        <v>80</v>
      </c>
      <c r="B116">
        <v>22.062448060990295</v>
      </c>
      <c r="C116">
        <v>-1.7624480609902946</v>
      </c>
    </row>
    <row r="117" spans="1:3" x14ac:dyDescent="0.3">
      <c r="A117">
        <v>81</v>
      </c>
      <c r="B117">
        <v>27.964179777413552</v>
      </c>
      <c r="C117">
        <v>3.5820222586448125E-2</v>
      </c>
    </row>
    <row r="118" spans="1:3" x14ac:dyDescent="0.3">
      <c r="A118">
        <v>82</v>
      </c>
      <c r="B118">
        <v>27.565971755320522</v>
      </c>
      <c r="C118">
        <v>-3.6659717553205233</v>
      </c>
    </row>
    <row r="119" spans="1:3" x14ac:dyDescent="0.3">
      <c r="A119">
        <v>83</v>
      </c>
      <c r="B119">
        <v>25.302662247934684</v>
      </c>
      <c r="C119">
        <v>-0.50266224793468339</v>
      </c>
    </row>
    <row r="120" spans="1:3" x14ac:dyDescent="0.3">
      <c r="A120">
        <v>84</v>
      </c>
      <c r="B120">
        <v>24.745205031865417</v>
      </c>
      <c r="C120">
        <v>-1.8452050318654187</v>
      </c>
    </row>
    <row r="121" spans="1:3" x14ac:dyDescent="0.3">
      <c r="A121">
        <v>85</v>
      </c>
      <c r="B121">
        <v>24.908078129483432</v>
      </c>
      <c r="C121">
        <v>-1.0080781294834331</v>
      </c>
    </row>
    <row r="122" spans="1:3" x14ac:dyDescent="0.3">
      <c r="A122">
        <v>86</v>
      </c>
      <c r="B122">
        <v>28.039031509584163</v>
      </c>
      <c r="C122">
        <v>-1.4390315095841615</v>
      </c>
    </row>
    <row r="123" spans="1:3" x14ac:dyDescent="0.3">
      <c r="A123">
        <v>87</v>
      </c>
      <c r="B123">
        <v>21.308925279747999</v>
      </c>
      <c r="C123">
        <v>1.1910747202520007</v>
      </c>
    </row>
    <row r="124" spans="1:3" x14ac:dyDescent="0.3">
      <c r="A124">
        <v>88</v>
      </c>
      <c r="B124">
        <v>24.80636805302245</v>
      </c>
      <c r="C124">
        <v>-2.6063680530224502</v>
      </c>
    </row>
    <row r="125" spans="1:3" x14ac:dyDescent="0.3">
      <c r="A125">
        <v>89</v>
      </c>
      <c r="B125">
        <v>30.816489534168319</v>
      </c>
      <c r="C125">
        <v>-7.2164895341683177</v>
      </c>
    </row>
    <row r="126" spans="1:3" x14ac:dyDescent="0.3">
      <c r="A126">
        <v>90</v>
      </c>
      <c r="B126">
        <v>30.228400360871117</v>
      </c>
      <c r="C126">
        <v>-1.5284003608711174</v>
      </c>
    </row>
    <row r="127" spans="1:3" x14ac:dyDescent="0.3">
      <c r="A127">
        <v>91</v>
      </c>
      <c r="B127">
        <v>25.714099424112799</v>
      </c>
      <c r="C127">
        <v>-3.1140994241127977</v>
      </c>
    </row>
    <row r="128" spans="1:3" x14ac:dyDescent="0.3">
      <c r="A128">
        <v>92</v>
      </c>
      <c r="B128">
        <v>26.290633649988703</v>
      </c>
      <c r="C128">
        <v>-4.2906336499887026</v>
      </c>
    </row>
    <row r="129" spans="1:3" x14ac:dyDescent="0.3">
      <c r="A129">
        <v>93</v>
      </c>
      <c r="B129">
        <v>27.670209537732401</v>
      </c>
      <c r="C129">
        <v>-4.7702095377324021</v>
      </c>
    </row>
    <row r="130" spans="1:3" x14ac:dyDescent="0.3">
      <c r="A130">
        <v>94</v>
      </c>
      <c r="B130">
        <v>27.083793285565697</v>
      </c>
      <c r="C130">
        <v>-2.0837932855656973</v>
      </c>
    </row>
    <row r="131" spans="1:3" x14ac:dyDescent="0.3">
      <c r="A131">
        <v>95</v>
      </c>
      <c r="B131">
        <v>26.184015535441549</v>
      </c>
      <c r="C131">
        <v>-5.5840155354415479</v>
      </c>
    </row>
    <row r="132" spans="1:3" x14ac:dyDescent="0.3">
      <c r="A132">
        <v>96</v>
      </c>
      <c r="B132">
        <v>27.68895610059516</v>
      </c>
      <c r="C132">
        <v>0.7110438994048387</v>
      </c>
    </row>
    <row r="133" spans="1:3" x14ac:dyDescent="0.3">
      <c r="A133">
        <v>97</v>
      </c>
      <c r="B133">
        <v>23.333424941809795</v>
      </c>
      <c r="C133">
        <v>-1.9334249418097968</v>
      </c>
    </row>
    <row r="134" spans="1:3" x14ac:dyDescent="0.3">
      <c r="A134">
        <v>98</v>
      </c>
      <c r="B134">
        <v>35.722138205480988</v>
      </c>
      <c r="C134">
        <v>2.9778617945190149</v>
      </c>
    </row>
    <row r="135" spans="1:3" x14ac:dyDescent="0.3">
      <c r="A135">
        <v>99</v>
      </c>
      <c r="B135">
        <v>33.794441422412106</v>
      </c>
      <c r="C135">
        <v>10.005558577587891</v>
      </c>
    </row>
    <row r="136" spans="1:3" x14ac:dyDescent="0.3">
      <c r="A136">
        <v>100</v>
      </c>
      <c r="B136">
        <v>31.385369630982041</v>
      </c>
      <c r="C136">
        <v>1.8146303690179622</v>
      </c>
    </row>
    <row r="137" spans="1:3" x14ac:dyDescent="0.3">
      <c r="A137">
        <v>101</v>
      </c>
      <c r="B137">
        <v>23.247727039682619</v>
      </c>
      <c r="C137">
        <v>4.2522729603173808</v>
      </c>
    </row>
    <row r="138" spans="1:3" x14ac:dyDescent="0.3">
      <c r="A138">
        <v>102</v>
      </c>
      <c r="B138">
        <v>24.246290447348933</v>
      </c>
      <c r="C138">
        <v>2.2537095526510669</v>
      </c>
    </row>
    <row r="139" spans="1:3" x14ac:dyDescent="0.3">
      <c r="A139">
        <v>103</v>
      </c>
      <c r="B139">
        <v>21.368225585951954</v>
      </c>
      <c r="C139">
        <v>-2.7682255859519529</v>
      </c>
    </row>
    <row r="140" spans="1:3" x14ac:dyDescent="0.3">
      <c r="A140">
        <v>104</v>
      </c>
      <c r="B140">
        <v>18.627972243255016</v>
      </c>
      <c r="C140">
        <v>0.67202775674498483</v>
      </c>
    </row>
    <row r="141" spans="1:3" x14ac:dyDescent="0.3">
      <c r="A141">
        <v>105</v>
      </c>
      <c r="B141">
        <v>19.509094012201295</v>
      </c>
      <c r="C141">
        <v>0.59090598779870618</v>
      </c>
    </row>
    <row r="142" spans="1:3" x14ac:dyDescent="0.3">
      <c r="A142">
        <v>106</v>
      </c>
      <c r="B142">
        <v>15.920750628375769</v>
      </c>
      <c r="C142">
        <v>3.5792493716242308</v>
      </c>
    </row>
    <row r="143" spans="1:3" x14ac:dyDescent="0.3">
      <c r="A143">
        <v>107</v>
      </c>
      <c r="B143">
        <v>14.375481956274527</v>
      </c>
      <c r="C143">
        <v>5.1245180437254731</v>
      </c>
    </row>
    <row r="144" spans="1:3" x14ac:dyDescent="0.3">
      <c r="A144">
        <v>108</v>
      </c>
      <c r="B144">
        <v>18.120907107398171</v>
      </c>
      <c r="C144">
        <v>2.2790928926018275</v>
      </c>
    </row>
    <row r="145" spans="1:3" x14ac:dyDescent="0.3">
      <c r="A145">
        <v>109</v>
      </c>
      <c r="B145">
        <v>21.045760758605716</v>
      </c>
      <c r="C145">
        <v>-1.2457607586057158</v>
      </c>
    </row>
    <row r="146" spans="1:3" x14ac:dyDescent="0.3">
      <c r="A146">
        <v>110</v>
      </c>
      <c r="B146">
        <v>17.855782152024901</v>
      </c>
      <c r="C146">
        <v>1.5442178479750979</v>
      </c>
    </row>
    <row r="147" spans="1:3" x14ac:dyDescent="0.3">
      <c r="A147">
        <v>111</v>
      </c>
      <c r="B147">
        <v>18.046665832832712</v>
      </c>
      <c r="C147">
        <v>3.6533341671672872</v>
      </c>
    </row>
    <row r="148" spans="1:3" x14ac:dyDescent="0.3">
      <c r="A148">
        <v>112</v>
      </c>
      <c r="B148">
        <v>25.608630975288101</v>
      </c>
      <c r="C148">
        <v>-2.8086309752881</v>
      </c>
    </row>
    <row r="149" spans="1:3" x14ac:dyDescent="0.3">
      <c r="A149">
        <v>113</v>
      </c>
      <c r="B149">
        <v>19.010956266631457</v>
      </c>
      <c r="C149">
        <v>-0.21095626663145595</v>
      </c>
    </row>
    <row r="150" spans="1:3" x14ac:dyDescent="0.3">
      <c r="A150">
        <v>114</v>
      </c>
      <c r="B150">
        <v>19.29921244318804</v>
      </c>
      <c r="C150">
        <v>-0.59921244318804057</v>
      </c>
    </row>
    <row r="151" spans="1:3" x14ac:dyDescent="0.3">
      <c r="A151">
        <v>115</v>
      </c>
      <c r="B151">
        <v>23.616924490474197</v>
      </c>
      <c r="C151">
        <v>-5.1169244904741973</v>
      </c>
    </row>
    <row r="152" spans="1:3" x14ac:dyDescent="0.3">
      <c r="A152">
        <v>116</v>
      </c>
      <c r="B152">
        <v>19.190365663919103</v>
      </c>
      <c r="C152">
        <v>-0.89036566391910199</v>
      </c>
    </row>
    <row r="153" spans="1:3" x14ac:dyDescent="0.3">
      <c r="A153">
        <v>117</v>
      </c>
      <c r="B153">
        <v>21.947595616214326</v>
      </c>
      <c r="C153">
        <v>-0.74759561621432624</v>
      </c>
    </row>
    <row r="154" spans="1:3" x14ac:dyDescent="0.3">
      <c r="A154">
        <v>118</v>
      </c>
      <c r="B154">
        <v>22.693768178626961</v>
      </c>
      <c r="C154">
        <v>-3.4937681786269614</v>
      </c>
    </row>
    <row r="155" spans="1:3" x14ac:dyDescent="0.3">
      <c r="A155">
        <v>119</v>
      </c>
      <c r="B155">
        <v>18.698033619731838</v>
      </c>
      <c r="C155">
        <v>1.7019663802681606</v>
      </c>
    </row>
    <row r="156" spans="1:3" x14ac:dyDescent="0.3">
      <c r="A156">
        <v>120</v>
      </c>
      <c r="B156">
        <v>18.921236645497025</v>
      </c>
      <c r="C156">
        <v>0.3787633545029756</v>
      </c>
    </row>
    <row r="157" spans="1:3" x14ac:dyDescent="0.3">
      <c r="A157">
        <v>121</v>
      </c>
      <c r="B157">
        <v>21.965128912521195</v>
      </c>
      <c r="C157">
        <v>3.4871087478805407E-2</v>
      </c>
    </row>
    <row r="158" spans="1:3" x14ac:dyDescent="0.3">
      <c r="A158">
        <v>122</v>
      </c>
      <c r="B158">
        <v>23.052721111414364</v>
      </c>
      <c r="C158">
        <v>-2.7527211114143633</v>
      </c>
    </row>
    <row r="159" spans="1:3" x14ac:dyDescent="0.3">
      <c r="A159">
        <v>123</v>
      </c>
      <c r="B159">
        <v>20.950270625696085</v>
      </c>
      <c r="C159">
        <v>-0.45027062569608489</v>
      </c>
    </row>
    <row r="160" spans="1:3" x14ac:dyDescent="0.3">
      <c r="A160">
        <v>124</v>
      </c>
      <c r="B160">
        <v>16.125538293124738</v>
      </c>
      <c r="C160">
        <v>1.1744617068752632</v>
      </c>
    </row>
    <row r="161" spans="1:3" x14ac:dyDescent="0.3">
      <c r="A161">
        <v>125</v>
      </c>
      <c r="B161">
        <v>20.919299305006557</v>
      </c>
      <c r="C161">
        <v>-2.1192993050065567</v>
      </c>
    </row>
    <row r="162" spans="1:3" x14ac:dyDescent="0.3">
      <c r="A162">
        <v>126</v>
      </c>
      <c r="B162">
        <v>22.793296987694831</v>
      </c>
      <c r="C162">
        <v>-1.393296987694832</v>
      </c>
    </row>
    <row r="163" spans="1:3" x14ac:dyDescent="0.3">
      <c r="A163">
        <v>127</v>
      </c>
      <c r="B163">
        <v>13.957395719701559</v>
      </c>
      <c r="C163">
        <v>1.7426042802984405</v>
      </c>
    </row>
    <row r="164" spans="1:3" x14ac:dyDescent="0.3">
      <c r="A164">
        <v>128</v>
      </c>
      <c r="B164">
        <v>14.135168986327628</v>
      </c>
      <c r="C164">
        <v>2.0648310136723715</v>
      </c>
    </row>
    <row r="165" spans="1:3" x14ac:dyDescent="0.3">
      <c r="A165">
        <v>129</v>
      </c>
      <c r="B165">
        <v>18.361269674996063</v>
      </c>
      <c r="C165">
        <v>-0.36126967499606266</v>
      </c>
    </row>
    <row r="166" spans="1:3" x14ac:dyDescent="0.3">
      <c r="A166">
        <v>130</v>
      </c>
      <c r="B166">
        <v>13.165394101720947</v>
      </c>
      <c r="C166">
        <v>1.1346058982790534</v>
      </c>
    </row>
    <row r="167" spans="1:3" x14ac:dyDescent="0.3">
      <c r="A167">
        <v>131</v>
      </c>
      <c r="B167">
        <v>20.164345229812998</v>
      </c>
      <c r="C167">
        <v>-0.96434522981299864</v>
      </c>
    </row>
    <row r="168" spans="1:3" x14ac:dyDescent="0.3">
      <c r="A168">
        <v>132</v>
      </c>
      <c r="B168">
        <v>19.786015530591492</v>
      </c>
      <c r="C168">
        <v>-0.18601553059149012</v>
      </c>
    </row>
    <row r="169" spans="1:3" x14ac:dyDescent="0.3">
      <c r="A169">
        <v>133</v>
      </c>
      <c r="B169">
        <v>20.672255676315483</v>
      </c>
      <c r="C169">
        <v>2.3277443236845166</v>
      </c>
    </row>
    <row r="170" spans="1:3" x14ac:dyDescent="0.3">
      <c r="A170">
        <v>134</v>
      </c>
      <c r="B170">
        <v>15.954737554988863</v>
      </c>
      <c r="C170">
        <v>2.4452624450111351</v>
      </c>
    </row>
    <row r="171" spans="1:3" x14ac:dyDescent="0.3">
      <c r="A171">
        <v>135</v>
      </c>
      <c r="B171">
        <v>14.405623790893518</v>
      </c>
      <c r="C171">
        <v>1.1943762091064816</v>
      </c>
    </row>
    <row r="172" spans="1:3" x14ac:dyDescent="0.3">
      <c r="A172">
        <v>136</v>
      </c>
      <c r="B172">
        <v>16.995363605871169</v>
      </c>
      <c r="C172">
        <v>1.104636394128832</v>
      </c>
    </row>
    <row r="173" spans="1:3" x14ac:dyDescent="0.3">
      <c r="A173">
        <v>137</v>
      </c>
      <c r="B173">
        <v>15.255569547858425</v>
      </c>
      <c r="C173">
        <v>2.1444304521415738</v>
      </c>
    </row>
    <row r="174" spans="1:3" x14ac:dyDescent="0.3">
      <c r="A174">
        <v>138</v>
      </c>
      <c r="B174">
        <v>18.927108902511883</v>
      </c>
      <c r="C174">
        <v>-1.8271089025118812</v>
      </c>
    </row>
    <row r="175" spans="1:3" x14ac:dyDescent="0.3">
      <c r="A175">
        <v>139</v>
      </c>
      <c r="B175">
        <v>12.384894973754292</v>
      </c>
      <c r="C175">
        <v>0.91510502624570833</v>
      </c>
    </row>
    <row r="176" spans="1:3" x14ac:dyDescent="0.3">
      <c r="A176">
        <v>140</v>
      </c>
      <c r="B176">
        <v>15.318657906217878</v>
      </c>
      <c r="C176">
        <v>2.4813420937821231</v>
      </c>
    </row>
    <row r="177" spans="1:3" x14ac:dyDescent="0.3">
      <c r="A177">
        <v>141</v>
      </c>
      <c r="B177">
        <v>11.822515454831901</v>
      </c>
      <c r="C177">
        <v>2.1774845451680989</v>
      </c>
    </row>
    <row r="178" spans="1:3" x14ac:dyDescent="0.3">
      <c r="A178">
        <v>142</v>
      </c>
      <c r="B178">
        <v>1.0654999129693579</v>
      </c>
      <c r="C178">
        <v>13.334500087030642</v>
      </c>
    </row>
    <row r="179" spans="1:3" x14ac:dyDescent="0.3">
      <c r="A179">
        <v>143</v>
      </c>
      <c r="B179">
        <v>12.122492900094372</v>
      </c>
      <c r="C179">
        <v>1.2775070999056286</v>
      </c>
    </row>
    <row r="180" spans="1:3" x14ac:dyDescent="0.3">
      <c r="A180">
        <v>144</v>
      </c>
      <c r="B180">
        <v>12.632712095249044</v>
      </c>
      <c r="C180">
        <v>2.9672879047509557</v>
      </c>
    </row>
    <row r="181" spans="1:3" x14ac:dyDescent="0.3">
      <c r="A181">
        <v>145</v>
      </c>
      <c r="B181">
        <v>8.4925580809815671</v>
      </c>
      <c r="C181">
        <v>3.3074419190184337</v>
      </c>
    </row>
    <row r="182" spans="1:3" x14ac:dyDescent="0.3">
      <c r="A182">
        <v>146</v>
      </c>
      <c r="B182">
        <v>14.528652736954278</v>
      </c>
      <c r="C182">
        <v>-0.72865273695427746</v>
      </c>
    </row>
    <row r="183" spans="1:3" x14ac:dyDescent="0.3">
      <c r="A183">
        <v>147</v>
      </c>
      <c r="B183">
        <v>19.205193314188516</v>
      </c>
      <c r="C183">
        <v>-3.6051933141885169</v>
      </c>
    </row>
    <row r="184" spans="1:3" x14ac:dyDescent="0.3">
      <c r="A184">
        <v>148</v>
      </c>
      <c r="B184">
        <v>8.3730422224518968</v>
      </c>
      <c r="C184">
        <v>6.2269577775481029</v>
      </c>
    </row>
    <row r="185" spans="1:3" x14ac:dyDescent="0.3">
      <c r="A185">
        <v>149</v>
      </c>
      <c r="B185">
        <v>10.11533045826237</v>
      </c>
      <c r="C185">
        <v>7.6846695417376303</v>
      </c>
    </row>
    <row r="186" spans="1:3" x14ac:dyDescent="0.3">
      <c r="A186">
        <v>150</v>
      </c>
      <c r="B186">
        <v>16.004570924500932</v>
      </c>
      <c r="C186">
        <v>-0.60457092450093164</v>
      </c>
    </row>
    <row r="187" spans="1:3" x14ac:dyDescent="0.3">
      <c r="A187">
        <v>151</v>
      </c>
      <c r="B187">
        <v>22.697406756009364</v>
      </c>
      <c r="C187">
        <v>-1.1974067560093644</v>
      </c>
    </row>
    <row r="188" spans="1:3" x14ac:dyDescent="0.3">
      <c r="A188">
        <v>152</v>
      </c>
      <c r="B188">
        <v>20.320475047812845</v>
      </c>
      <c r="C188">
        <v>-0.72047504781284388</v>
      </c>
    </row>
    <row r="189" spans="1:3" x14ac:dyDescent="0.3">
      <c r="A189">
        <v>153</v>
      </c>
      <c r="B189">
        <v>19.010056457869144</v>
      </c>
      <c r="C189">
        <v>-3.7100564578691433</v>
      </c>
    </row>
    <row r="190" spans="1:3" x14ac:dyDescent="0.3">
      <c r="A190">
        <v>154</v>
      </c>
      <c r="B190">
        <v>20.010390841781881</v>
      </c>
      <c r="C190">
        <v>-0.61039084178188219</v>
      </c>
    </row>
    <row r="191" spans="1:3" x14ac:dyDescent="0.3">
      <c r="A191">
        <v>155</v>
      </c>
      <c r="B191">
        <v>22.066207122489622</v>
      </c>
      <c r="C191">
        <v>-5.0662071224896223</v>
      </c>
    </row>
    <row r="192" spans="1:3" x14ac:dyDescent="0.3">
      <c r="A192">
        <v>156</v>
      </c>
      <c r="B192">
        <v>21.780280367008459</v>
      </c>
      <c r="C192">
        <v>-6.180280367008459</v>
      </c>
    </row>
    <row r="193" spans="1:3" x14ac:dyDescent="0.3">
      <c r="A193">
        <v>157</v>
      </c>
      <c r="B193">
        <v>17.84754783602062</v>
      </c>
      <c r="C193">
        <v>-4.7475478360206207</v>
      </c>
    </row>
    <row r="194" spans="1:3" x14ac:dyDescent="0.3">
      <c r="A194">
        <v>158</v>
      </c>
      <c r="B194">
        <v>34.575314591298998</v>
      </c>
      <c r="C194">
        <v>6.7246854087009993</v>
      </c>
    </row>
    <row r="195" spans="1:3" x14ac:dyDescent="0.3">
      <c r="A195">
        <v>159</v>
      </c>
      <c r="B195">
        <v>29.929416132350973</v>
      </c>
      <c r="C195">
        <v>-5.6294161323509719</v>
      </c>
    </row>
    <row r="196" spans="1:3" x14ac:dyDescent="0.3">
      <c r="A196">
        <v>160</v>
      </c>
      <c r="B196">
        <v>28.447631887749107</v>
      </c>
      <c r="C196">
        <v>-5.1476318877491067</v>
      </c>
    </row>
    <row r="197" spans="1:3" x14ac:dyDescent="0.3">
      <c r="A197">
        <v>161</v>
      </c>
      <c r="B197">
        <v>31.007581845943633</v>
      </c>
      <c r="C197">
        <v>-4.0075818459436334</v>
      </c>
    </row>
    <row r="198" spans="1:3" x14ac:dyDescent="0.3">
      <c r="A198">
        <v>162</v>
      </c>
      <c r="B198">
        <v>38.341205450751566</v>
      </c>
      <c r="C198">
        <v>11.658794549248434</v>
      </c>
    </row>
    <row r="199" spans="1:3" x14ac:dyDescent="0.3">
      <c r="A199">
        <v>163</v>
      </c>
      <c r="B199">
        <v>39.761215678530228</v>
      </c>
      <c r="C199">
        <v>10.238784321469772</v>
      </c>
    </row>
    <row r="200" spans="1:3" x14ac:dyDescent="0.3">
      <c r="A200">
        <v>164</v>
      </c>
      <c r="B200">
        <v>41.136266067393102</v>
      </c>
      <c r="C200">
        <v>8.8637339326068982</v>
      </c>
    </row>
    <row r="201" spans="1:3" x14ac:dyDescent="0.3">
      <c r="A201">
        <v>165</v>
      </c>
      <c r="B201">
        <v>25.631870178105785</v>
      </c>
      <c r="C201">
        <v>-2.9318701781057861</v>
      </c>
    </row>
    <row r="202" spans="1:3" x14ac:dyDescent="0.3">
      <c r="A202">
        <v>166</v>
      </c>
      <c r="B202">
        <v>27.79782444963886</v>
      </c>
      <c r="C202">
        <v>-2.7978244496388598</v>
      </c>
    </row>
    <row r="203" spans="1:3" x14ac:dyDescent="0.3">
      <c r="A203">
        <v>167</v>
      </c>
      <c r="B203">
        <v>39.14209679345371</v>
      </c>
      <c r="C203">
        <v>10.85790320654629</v>
      </c>
    </row>
    <row r="204" spans="1:3" x14ac:dyDescent="0.3">
      <c r="A204">
        <v>168</v>
      </c>
      <c r="B204">
        <v>25.009195821746285</v>
      </c>
      <c r="C204">
        <v>-1.2091958217462846</v>
      </c>
    </row>
    <row r="205" spans="1:3" x14ac:dyDescent="0.3">
      <c r="A205">
        <v>169</v>
      </c>
      <c r="B205">
        <v>28.01861958622241</v>
      </c>
      <c r="C205">
        <v>-4.2186195862224096</v>
      </c>
    </row>
    <row r="206" spans="1:3" x14ac:dyDescent="0.3">
      <c r="A206">
        <v>170</v>
      </c>
      <c r="B206">
        <v>28.198257003392886</v>
      </c>
      <c r="C206">
        <v>-5.8982570033928852</v>
      </c>
    </row>
    <row r="207" spans="1:3" x14ac:dyDescent="0.3">
      <c r="A207">
        <v>171</v>
      </c>
      <c r="B207">
        <v>24.122328518567944</v>
      </c>
      <c r="C207">
        <v>-6.7223285185679451</v>
      </c>
    </row>
    <row r="208" spans="1:3" x14ac:dyDescent="0.3">
      <c r="A208">
        <v>172</v>
      </c>
      <c r="B208">
        <v>25.684262533405636</v>
      </c>
      <c r="C208">
        <v>-6.5842625334056351</v>
      </c>
    </row>
    <row r="209" spans="1:3" x14ac:dyDescent="0.3">
      <c r="A209">
        <v>173</v>
      </c>
      <c r="B209">
        <v>20.970213551774556</v>
      </c>
      <c r="C209">
        <v>2.1297864482254454</v>
      </c>
    </row>
    <row r="210" spans="1:3" x14ac:dyDescent="0.3">
      <c r="A210">
        <v>174</v>
      </c>
      <c r="B210">
        <v>27.726345470856138</v>
      </c>
      <c r="C210">
        <v>-4.1263454708561369</v>
      </c>
    </row>
    <row r="211" spans="1:3" x14ac:dyDescent="0.3">
      <c r="A211">
        <v>175</v>
      </c>
      <c r="B211">
        <v>24.558165300823788</v>
      </c>
      <c r="C211">
        <v>-1.9581653008237865</v>
      </c>
    </row>
    <row r="212" spans="1:3" x14ac:dyDescent="0.3">
      <c r="A212">
        <v>176</v>
      </c>
      <c r="B212">
        <v>28.828114390028368</v>
      </c>
      <c r="C212">
        <v>0.57188560997163052</v>
      </c>
    </row>
    <row r="213" spans="1:3" x14ac:dyDescent="0.3">
      <c r="A213">
        <v>177</v>
      </c>
      <c r="B213">
        <v>24.229839291464238</v>
      </c>
      <c r="C213">
        <v>-1.0298392914642385</v>
      </c>
    </row>
    <row r="214" spans="1:3" x14ac:dyDescent="0.3">
      <c r="A214">
        <v>178</v>
      </c>
      <c r="B214">
        <v>28.621457054999606</v>
      </c>
      <c r="C214">
        <v>-4.0214570549996047</v>
      </c>
    </row>
    <row r="215" spans="1:3" x14ac:dyDescent="0.3">
      <c r="A215">
        <v>179</v>
      </c>
      <c r="B215">
        <v>30.521522250447106</v>
      </c>
      <c r="C215">
        <v>-0.62152225044710718</v>
      </c>
    </row>
    <row r="216" spans="1:3" x14ac:dyDescent="0.3">
      <c r="A216">
        <v>180</v>
      </c>
      <c r="B216">
        <v>31.325024935594897</v>
      </c>
      <c r="C216">
        <v>5.8749750644051062</v>
      </c>
    </row>
    <row r="217" spans="1:3" x14ac:dyDescent="0.3">
      <c r="A217">
        <v>181</v>
      </c>
      <c r="B217">
        <v>33.858597192420085</v>
      </c>
      <c r="C217">
        <v>5.9414028075799123</v>
      </c>
    </row>
    <row r="218" spans="1:3" x14ac:dyDescent="0.3">
      <c r="A218">
        <v>182</v>
      </c>
      <c r="B218">
        <v>25.33253330165271</v>
      </c>
      <c r="C218">
        <v>10.867466698347293</v>
      </c>
    </row>
    <row r="219" spans="1:3" x14ac:dyDescent="0.3">
      <c r="A219">
        <v>183</v>
      </c>
      <c r="B219">
        <v>33.293318707970222</v>
      </c>
      <c r="C219">
        <v>4.6066812920297764</v>
      </c>
    </row>
    <row r="220" spans="1:3" x14ac:dyDescent="0.3">
      <c r="A220">
        <v>184</v>
      </c>
      <c r="B220">
        <v>30.442582967098943</v>
      </c>
      <c r="C220">
        <v>2.057417032901057</v>
      </c>
    </row>
    <row r="221" spans="1:3" x14ac:dyDescent="0.3">
      <c r="A221">
        <v>185</v>
      </c>
      <c r="B221">
        <v>21.272413423956763</v>
      </c>
      <c r="C221">
        <v>5.1275865760432353</v>
      </c>
    </row>
    <row r="222" spans="1:3" x14ac:dyDescent="0.3">
      <c r="A222">
        <v>186</v>
      </c>
      <c r="B222">
        <v>23.34794391758243</v>
      </c>
      <c r="C222">
        <v>6.252056082417571</v>
      </c>
    </row>
    <row r="223" spans="1:3" x14ac:dyDescent="0.3">
      <c r="A223">
        <v>187</v>
      </c>
      <c r="B223">
        <v>35.034755186119469</v>
      </c>
      <c r="C223">
        <v>14.965244813880531</v>
      </c>
    </row>
    <row r="224" spans="1:3" x14ac:dyDescent="0.3">
      <c r="A224">
        <v>188</v>
      </c>
      <c r="B224">
        <v>29.944658351978802</v>
      </c>
      <c r="C224">
        <v>2.0553416480211979</v>
      </c>
    </row>
    <row r="225" spans="1:3" x14ac:dyDescent="0.3">
      <c r="A225">
        <v>189</v>
      </c>
      <c r="B225">
        <v>29.900020519997149</v>
      </c>
      <c r="C225">
        <v>-0.10002051999714823</v>
      </c>
    </row>
    <row r="226" spans="1:3" x14ac:dyDescent="0.3">
      <c r="A226">
        <v>190</v>
      </c>
      <c r="B226">
        <v>32.31542090337264</v>
      </c>
      <c r="C226">
        <v>2.5845790966273583</v>
      </c>
    </row>
    <row r="227" spans="1:3" x14ac:dyDescent="0.3">
      <c r="A227">
        <v>191</v>
      </c>
      <c r="B227">
        <v>30.952489047278906</v>
      </c>
      <c r="C227">
        <v>6.047510952721094</v>
      </c>
    </row>
    <row r="228" spans="1:3" x14ac:dyDescent="0.3">
      <c r="A228">
        <v>192</v>
      </c>
      <c r="B228">
        <v>30.63230006557373</v>
      </c>
      <c r="C228">
        <v>-0.13230006557373031</v>
      </c>
    </row>
    <row r="229" spans="1:3" x14ac:dyDescent="0.3">
      <c r="A229">
        <v>193</v>
      </c>
      <c r="B229">
        <v>33.396563509987523</v>
      </c>
      <c r="C229">
        <v>3.0034364900124757</v>
      </c>
    </row>
    <row r="230" spans="1:3" x14ac:dyDescent="0.3">
      <c r="A230">
        <v>194</v>
      </c>
      <c r="B230">
        <v>30.74046933152092</v>
      </c>
      <c r="C230">
        <v>0.35953066847908133</v>
      </c>
    </row>
    <row r="231" spans="1:3" x14ac:dyDescent="0.3">
      <c r="A231">
        <v>195</v>
      </c>
      <c r="B231">
        <v>30.618352096678144</v>
      </c>
      <c r="C231">
        <v>-1.518352096678143</v>
      </c>
    </row>
    <row r="232" spans="1:3" x14ac:dyDescent="0.3">
      <c r="A232">
        <v>196</v>
      </c>
      <c r="B232">
        <v>38.82634437238967</v>
      </c>
      <c r="C232">
        <v>11.17365562761033</v>
      </c>
    </row>
    <row r="233" spans="1:3" x14ac:dyDescent="0.3">
      <c r="A233">
        <v>197</v>
      </c>
      <c r="B233">
        <v>36.458044608985738</v>
      </c>
      <c r="C233">
        <v>-3.1580446089857404</v>
      </c>
    </row>
    <row r="234" spans="1:3" x14ac:dyDescent="0.3">
      <c r="A234">
        <v>198</v>
      </c>
      <c r="B234">
        <v>33.056426049801665</v>
      </c>
      <c r="C234">
        <v>-2.7564260498016644</v>
      </c>
    </row>
    <row r="235" spans="1:3" x14ac:dyDescent="0.3">
      <c r="A235">
        <v>199</v>
      </c>
      <c r="B235">
        <v>35.005635769947943</v>
      </c>
      <c r="C235">
        <v>-0.40563576994794204</v>
      </c>
    </row>
    <row r="236" spans="1:3" x14ac:dyDescent="0.3">
      <c r="A236">
        <v>200</v>
      </c>
      <c r="B236">
        <v>28.75597614254632</v>
      </c>
      <c r="C236">
        <v>6.1440238574536785</v>
      </c>
    </row>
    <row r="237" spans="1:3" x14ac:dyDescent="0.3">
      <c r="A237">
        <v>201</v>
      </c>
      <c r="B237">
        <v>29.436509752423692</v>
      </c>
      <c r="C237">
        <v>3.4634902475763063</v>
      </c>
    </row>
    <row r="238" spans="1:3" x14ac:dyDescent="0.3">
      <c r="A238">
        <v>202</v>
      </c>
      <c r="B238">
        <v>27.359721364199615</v>
      </c>
      <c r="C238">
        <v>-3.2597213641996134</v>
      </c>
    </row>
    <row r="239" spans="1:3" x14ac:dyDescent="0.3">
      <c r="A239">
        <v>203</v>
      </c>
      <c r="B239">
        <v>35.200064913617368</v>
      </c>
      <c r="C239">
        <v>7.0999350863826294</v>
      </c>
    </row>
    <row r="240" spans="1:3" x14ac:dyDescent="0.3">
      <c r="A240">
        <v>204</v>
      </c>
      <c r="B240">
        <v>38.744069340032354</v>
      </c>
      <c r="C240">
        <v>9.7559306599676461</v>
      </c>
    </row>
    <row r="241" spans="1:3" x14ac:dyDescent="0.3">
      <c r="A241">
        <v>205</v>
      </c>
      <c r="B241">
        <v>40.010761905362408</v>
      </c>
      <c r="C241">
        <v>9.9892380946375923</v>
      </c>
    </row>
    <row r="242" spans="1:3" x14ac:dyDescent="0.3">
      <c r="A242">
        <v>206</v>
      </c>
      <c r="B242">
        <v>21.357905664438018</v>
      </c>
      <c r="C242">
        <v>1.2420943355619833</v>
      </c>
    </row>
    <row r="243" spans="1:3" x14ac:dyDescent="0.3">
      <c r="A243">
        <v>207</v>
      </c>
      <c r="B243">
        <v>24.086604538380975</v>
      </c>
      <c r="C243">
        <v>0.31339546161902376</v>
      </c>
    </row>
    <row r="244" spans="1:3" x14ac:dyDescent="0.3">
      <c r="A244">
        <v>208</v>
      </c>
      <c r="B244">
        <v>18.221181784625273</v>
      </c>
      <c r="C244">
        <v>4.2788182153747272</v>
      </c>
    </row>
    <row r="245" spans="1:3" x14ac:dyDescent="0.3">
      <c r="A245">
        <v>209</v>
      </c>
      <c r="B245">
        <v>20.990064659219087</v>
      </c>
      <c r="C245">
        <v>3.4099353407809119</v>
      </c>
    </row>
    <row r="246" spans="1:3" x14ac:dyDescent="0.3">
      <c r="A246">
        <v>210</v>
      </c>
      <c r="B246">
        <v>14.265274142650583</v>
      </c>
      <c r="C246">
        <v>5.7347258573494173</v>
      </c>
    </row>
    <row r="247" spans="1:3" x14ac:dyDescent="0.3">
      <c r="A247">
        <v>211</v>
      </c>
      <c r="B247">
        <v>20.068403855506666</v>
      </c>
      <c r="C247">
        <v>1.6315961444933329</v>
      </c>
    </row>
    <row r="248" spans="1:3" x14ac:dyDescent="0.3">
      <c r="A248">
        <v>212</v>
      </c>
      <c r="B248">
        <v>13.598751970297767</v>
      </c>
      <c r="C248">
        <v>5.7012480297022332</v>
      </c>
    </row>
    <row r="249" spans="1:3" x14ac:dyDescent="0.3">
      <c r="A249">
        <v>213</v>
      </c>
      <c r="B249">
        <v>18.926195630074062</v>
      </c>
      <c r="C249">
        <v>3.4738043699259364</v>
      </c>
    </row>
    <row r="250" spans="1:3" x14ac:dyDescent="0.3">
      <c r="A250">
        <v>214</v>
      </c>
      <c r="B250">
        <v>24.585669575154093</v>
      </c>
      <c r="C250">
        <v>3.5143304248459089</v>
      </c>
    </row>
    <row r="251" spans="1:3" x14ac:dyDescent="0.3">
      <c r="A251">
        <v>215</v>
      </c>
      <c r="B251">
        <v>7.6657436392571761</v>
      </c>
      <c r="C251">
        <v>16.034256360742823</v>
      </c>
    </row>
    <row r="252" spans="1:3" x14ac:dyDescent="0.3">
      <c r="A252">
        <v>216</v>
      </c>
      <c r="B252">
        <v>24.067632830996718</v>
      </c>
      <c r="C252">
        <v>0.93236716900328176</v>
      </c>
    </row>
    <row r="253" spans="1:3" x14ac:dyDescent="0.3">
      <c r="A253">
        <v>217</v>
      </c>
      <c r="B253">
        <v>23.296229139477447</v>
      </c>
      <c r="C253">
        <v>3.7708605225539316E-3</v>
      </c>
    </row>
    <row r="254" spans="1:3" x14ac:dyDescent="0.3">
      <c r="A254">
        <v>218</v>
      </c>
      <c r="B254">
        <v>29.676948540475728</v>
      </c>
      <c r="C254">
        <v>-0.97694854047572832</v>
      </c>
    </row>
    <row r="255" spans="1:3" x14ac:dyDescent="0.3">
      <c r="A255">
        <v>219</v>
      </c>
      <c r="B255">
        <v>22.13232275432587</v>
      </c>
      <c r="C255">
        <v>-0.6323227543258696</v>
      </c>
    </row>
    <row r="256" spans="1:3" x14ac:dyDescent="0.3">
      <c r="A256">
        <v>220</v>
      </c>
      <c r="B256">
        <v>28.317443583162259</v>
      </c>
      <c r="C256">
        <v>-5.3174435831622588</v>
      </c>
    </row>
    <row r="257" spans="1:3" x14ac:dyDescent="0.3">
      <c r="A257">
        <v>221</v>
      </c>
      <c r="B257">
        <v>29.752954595948513</v>
      </c>
      <c r="C257">
        <v>-3.0529545959485134</v>
      </c>
    </row>
    <row r="258" spans="1:3" x14ac:dyDescent="0.3">
      <c r="A258">
        <v>222</v>
      </c>
      <c r="B258">
        <v>19.487806850432968</v>
      </c>
      <c r="C258">
        <v>2.2121931495670317</v>
      </c>
    </row>
    <row r="259" spans="1:3" x14ac:dyDescent="0.3">
      <c r="A259">
        <v>223</v>
      </c>
      <c r="B259">
        <v>28.967088216217412</v>
      </c>
      <c r="C259">
        <v>-1.4670882162174124</v>
      </c>
    </row>
    <row r="260" spans="1:3" x14ac:dyDescent="0.3">
      <c r="A260">
        <v>224</v>
      </c>
      <c r="B260">
        <v>29.402460322367546</v>
      </c>
      <c r="C260">
        <v>0.69753967763245583</v>
      </c>
    </row>
    <row r="261" spans="1:3" x14ac:dyDescent="0.3">
      <c r="A261">
        <v>225</v>
      </c>
      <c r="B261">
        <v>38.243564996954653</v>
      </c>
      <c r="C261">
        <v>6.556435003045344</v>
      </c>
    </row>
    <row r="262" spans="1:3" x14ac:dyDescent="0.3">
      <c r="A262">
        <v>226</v>
      </c>
      <c r="B262">
        <v>39.995421514991762</v>
      </c>
      <c r="C262">
        <v>10.004578485008238</v>
      </c>
    </row>
    <row r="263" spans="1:3" x14ac:dyDescent="0.3">
      <c r="A263">
        <v>227</v>
      </c>
      <c r="B263">
        <v>38.192486562572029</v>
      </c>
      <c r="C263">
        <v>-0.59248656257202725</v>
      </c>
    </row>
    <row r="264" spans="1:3" x14ac:dyDescent="0.3">
      <c r="A264">
        <v>228</v>
      </c>
      <c r="B264">
        <v>32.402415065651397</v>
      </c>
      <c r="C264">
        <v>-0.80241506565139531</v>
      </c>
    </row>
    <row r="265" spans="1:3" x14ac:dyDescent="0.3">
      <c r="A265">
        <v>229</v>
      </c>
      <c r="B265">
        <v>33.965014968458263</v>
      </c>
      <c r="C265">
        <v>12.73498503154174</v>
      </c>
    </row>
    <row r="266" spans="1:3" x14ac:dyDescent="0.3">
      <c r="A266">
        <v>230</v>
      </c>
      <c r="B266">
        <v>29.528472479867798</v>
      </c>
      <c r="C266">
        <v>1.9715275201322022</v>
      </c>
    </row>
    <row r="267" spans="1:3" x14ac:dyDescent="0.3">
      <c r="A267">
        <v>231</v>
      </c>
      <c r="B267">
        <v>23.936185620988098</v>
      </c>
      <c r="C267">
        <v>0.36381437901190239</v>
      </c>
    </row>
    <row r="268" spans="1:3" x14ac:dyDescent="0.3">
      <c r="A268">
        <v>232</v>
      </c>
      <c r="B268">
        <v>34.002578758236901</v>
      </c>
      <c r="C268">
        <v>-2.3025787582369013</v>
      </c>
    </row>
    <row r="269" spans="1:3" x14ac:dyDescent="0.3">
      <c r="A269">
        <v>233</v>
      </c>
      <c r="B269">
        <v>39.351596376661114</v>
      </c>
      <c r="C269">
        <v>2.3484036233388892</v>
      </c>
    </row>
    <row r="270" spans="1:3" x14ac:dyDescent="0.3">
      <c r="A270">
        <v>234</v>
      </c>
      <c r="B270">
        <v>37.98915704768806</v>
      </c>
      <c r="C270">
        <v>10.310842952311937</v>
      </c>
    </row>
    <row r="271" spans="1:3" x14ac:dyDescent="0.3">
      <c r="A271">
        <v>235</v>
      </c>
      <c r="B271">
        <v>29.10471935890336</v>
      </c>
      <c r="C271">
        <v>-0.1047193589033597</v>
      </c>
    </row>
    <row r="272" spans="1:3" x14ac:dyDescent="0.3">
      <c r="A272">
        <v>236</v>
      </c>
      <c r="B272">
        <v>24.58714365478577</v>
      </c>
      <c r="C272">
        <v>-0.5871436547857698</v>
      </c>
    </row>
    <row r="273" spans="1:3" x14ac:dyDescent="0.3">
      <c r="A273">
        <v>237</v>
      </c>
      <c r="B273">
        <v>28.14046208184385</v>
      </c>
      <c r="C273">
        <v>-3.0404620818438488</v>
      </c>
    </row>
    <row r="274" spans="1:3" x14ac:dyDescent="0.3">
      <c r="A274">
        <v>238</v>
      </c>
      <c r="B274">
        <v>33.889112855588472</v>
      </c>
      <c r="C274">
        <v>-2.389112855588472</v>
      </c>
    </row>
    <row r="275" spans="1:3" x14ac:dyDescent="0.3">
      <c r="A275">
        <v>239</v>
      </c>
      <c r="B275">
        <v>28.616878090353374</v>
      </c>
      <c r="C275">
        <v>-4.9168780903533751</v>
      </c>
    </row>
    <row r="276" spans="1:3" x14ac:dyDescent="0.3">
      <c r="A276">
        <v>240</v>
      </c>
      <c r="B276">
        <v>29.301909397541742</v>
      </c>
      <c r="C276">
        <v>-6.0019093975417412</v>
      </c>
    </row>
    <row r="277" spans="1:3" x14ac:dyDescent="0.3">
      <c r="A277">
        <v>241</v>
      </c>
      <c r="B277">
        <v>28.474245164859852</v>
      </c>
      <c r="C277">
        <v>-6.4742451648598518</v>
      </c>
    </row>
    <row r="278" spans="1:3" x14ac:dyDescent="0.3">
      <c r="A278">
        <v>242</v>
      </c>
      <c r="B278">
        <v>24.904054164626984</v>
      </c>
      <c r="C278">
        <v>-4.804054164626983</v>
      </c>
    </row>
    <row r="279" spans="1:3" x14ac:dyDescent="0.3">
      <c r="A279">
        <v>243</v>
      </c>
      <c r="B279">
        <v>26.301333936438759</v>
      </c>
      <c r="C279">
        <v>-4.1013339364387598</v>
      </c>
    </row>
    <row r="280" spans="1:3" x14ac:dyDescent="0.3">
      <c r="A280">
        <v>244</v>
      </c>
      <c r="B280">
        <v>28.609469105348992</v>
      </c>
      <c r="C280">
        <v>-4.9094691053489932</v>
      </c>
    </row>
    <row r="281" spans="1:3" x14ac:dyDescent="0.3">
      <c r="A281">
        <v>245</v>
      </c>
      <c r="B281">
        <v>20.387433448990315</v>
      </c>
      <c r="C281">
        <v>-2.7874334489903134</v>
      </c>
    </row>
    <row r="282" spans="1:3" x14ac:dyDescent="0.3">
      <c r="A282">
        <v>246</v>
      </c>
      <c r="B282">
        <v>16.622699504867946</v>
      </c>
      <c r="C282">
        <v>1.8773004951320544</v>
      </c>
    </row>
    <row r="283" spans="1:3" x14ac:dyDescent="0.3">
      <c r="A283">
        <v>247</v>
      </c>
      <c r="B283">
        <v>23.163187611086194</v>
      </c>
      <c r="C283">
        <v>1.1368123889138069</v>
      </c>
    </row>
    <row r="284" spans="1:3" x14ac:dyDescent="0.3">
      <c r="A284">
        <v>248</v>
      </c>
      <c r="B284">
        <v>24.509904006031462</v>
      </c>
      <c r="C284">
        <v>-4.0099040060314621</v>
      </c>
    </row>
    <row r="285" spans="1:3" x14ac:dyDescent="0.3">
      <c r="A285">
        <v>249</v>
      </c>
      <c r="B285">
        <v>24.753784119342534</v>
      </c>
      <c r="C285">
        <v>-0.25378411934253364</v>
      </c>
    </row>
    <row r="286" spans="1:3" x14ac:dyDescent="0.3">
      <c r="A286">
        <v>250</v>
      </c>
      <c r="B286">
        <v>26.680069497961771</v>
      </c>
      <c r="C286">
        <v>-0.48006949796177167</v>
      </c>
    </row>
    <row r="287" spans="1:3" x14ac:dyDescent="0.3">
      <c r="A287">
        <v>251</v>
      </c>
      <c r="B287">
        <v>25.978283972627725</v>
      </c>
      <c r="C287">
        <v>-1.5782839726277267</v>
      </c>
    </row>
    <row r="288" spans="1:3" x14ac:dyDescent="0.3">
      <c r="A288">
        <v>252</v>
      </c>
      <c r="B288">
        <v>27.039020597376972</v>
      </c>
      <c r="C288">
        <v>-2.239020597376971</v>
      </c>
    </row>
    <row r="289" spans="1:3" x14ac:dyDescent="0.3">
      <c r="A289">
        <v>253</v>
      </c>
      <c r="B289">
        <v>29.147285127163958</v>
      </c>
      <c r="C289">
        <v>0.45271487283604372</v>
      </c>
    </row>
    <row r="290" spans="1:3" x14ac:dyDescent="0.3">
      <c r="A290">
        <v>254</v>
      </c>
      <c r="B290">
        <v>34.565290055757742</v>
      </c>
      <c r="C290">
        <v>8.2347099442422547</v>
      </c>
    </row>
    <row r="291" spans="1:3" x14ac:dyDescent="0.3">
      <c r="A291">
        <v>255</v>
      </c>
      <c r="B291">
        <v>26.286841363470728</v>
      </c>
      <c r="C291">
        <v>-4.3868413634707295</v>
      </c>
    </row>
    <row r="292" spans="1:3" x14ac:dyDescent="0.3">
      <c r="A292">
        <v>256</v>
      </c>
      <c r="B292">
        <v>23.283044699578852</v>
      </c>
      <c r="C292">
        <v>-2.3830446995788535</v>
      </c>
    </row>
    <row r="293" spans="1:3" x14ac:dyDescent="0.3">
      <c r="A293">
        <v>257</v>
      </c>
      <c r="B293">
        <v>36.084843881697402</v>
      </c>
      <c r="C293">
        <v>7.9151561183025976</v>
      </c>
    </row>
    <row r="294" spans="1:3" x14ac:dyDescent="0.3">
      <c r="A294">
        <v>258</v>
      </c>
      <c r="B294">
        <v>42.532647270187219</v>
      </c>
      <c r="C294">
        <v>7.4673527298127809</v>
      </c>
    </row>
    <row r="295" spans="1:3" x14ac:dyDescent="0.3">
      <c r="A295">
        <v>259</v>
      </c>
      <c r="B295">
        <v>35.69230202586256</v>
      </c>
      <c r="C295">
        <v>0.30769797413744016</v>
      </c>
    </row>
    <row r="296" spans="1:3" x14ac:dyDescent="0.3">
      <c r="A296">
        <v>260</v>
      </c>
      <c r="B296">
        <v>34.205288527963461</v>
      </c>
      <c r="C296">
        <v>-4.1052885279634594</v>
      </c>
    </row>
    <row r="297" spans="1:3" x14ac:dyDescent="0.3">
      <c r="A297">
        <v>261</v>
      </c>
      <c r="B297">
        <v>33.467288073716745</v>
      </c>
      <c r="C297">
        <v>0.33271192628325252</v>
      </c>
    </row>
    <row r="298" spans="1:3" x14ac:dyDescent="0.3">
      <c r="A298">
        <v>262</v>
      </c>
      <c r="B298">
        <v>36.435388560146691</v>
      </c>
      <c r="C298">
        <v>6.6646114398533101</v>
      </c>
    </row>
    <row r="299" spans="1:3" x14ac:dyDescent="0.3">
      <c r="A299">
        <v>263</v>
      </c>
      <c r="B299">
        <v>40.943678753871012</v>
      </c>
      <c r="C299">
        <v>7.8563212461289851</v>
      </c>
    </row>
    <row r="300" spans="1:3" x14ac:dyDescent="0.3">
      <c r="A300">
        <v>264</v>
      </c>
      <c r="B300">
        <v>33.392555813908089</v>
      </c>
      <c r="C300">
        <v>-2.3925558139080891</v>
      </c>
    </row>
    <row r="301" spans="1:3" x14ac:dyDescent="0.3">
      <c r="A301">
        <v>265</v>
      </c>
      <c r="B301">
        <v>34.704114423027335</v>
      </c>
      <c r="C301">
        <v>1.7958855769726654</v>
      </c>
    </row>
    <row r="302" spans="1:3" x14ac:dyDescent="0.3">
      <c r="A302">
        <v>266</v>
      </c>
      <c r="B302">
        <v>25.542941343246092</v>
      </c>
      <c r="C302">
        <v>-2.7429413432460912</v>
      </c>
    </row>
    <row r="303" spans="1:3" x14ac:dyDescent="0.3">
      <c r="A303">
        <v>267</v>
      </c>
      <c r="B303">
        <v>29.632964063065785</v>
      </c>
      <c r="C303">
        <v>1.0670359369342144</v>
      </c>
    </row>
    <row r="304" spans="1:3" x14ac:dyDescent="0.3">
      <c r="A304">
        <v>268</v>
      </c>
      <c r="B304">
        <v>39.533840922856513</v>
      </c>
      <c r="C304">
        <v>10.466159077143487</v>
      </c>
    </row>
    <row r="305" spans="1:3" x14ac:dyDescent="0.3">
      <c r="A305">
        <v>269</v>
      </c>
      <c r="B305">
        <v>38.237896390632699</v>
      </c>
      <c r="C305">
        <v>5.2621036093673013</v>
      </c>
    </row>
    <row r="306" spans="1:3" x14ac:dyDescent="0.3">
      <c r="A306">
        <v>270</v>
      </c>
      <c r="B306">
        <v>21.387512420744972</v>
      </c>
      <c r="C306">
        <v>-0.68751242074497299</v>
      </c>
    </row>
    <row r="307" spans="1:3" x14ac:dyDescent="0.3">
      <c r="A307">
        <v>271</v>
      </c>
      <c r="B307">
        <v>20.877897708371137</v>
      </c>
      <c r="C307">
        <v>0.22210229162886463</v>
      </c>
    </row>
    <row r="308" spans="1:3" x14ac:dyDescent="0.3">
      <c r="A308">
        <v>272</v>
      </c>
      <c r="B308">
        <v>25.491426807447965</v>
      </c>
      <c r="C308">
        <v>-0.29142680744796579</v>
      </c>
    </row>
    <row r="309" spans="1:3" x14ac:dyDescent="0.3">
      <c r="A309">
        <v>273</v>
      </c>
      <c r="B309">
        <v>27.427377297908777</v>
      </c>
      <c r="C309">
        <v>-3.0273772979087781</v>
      </c>
    </row>
    <row r="310" spans="1:3" x14ac:dyDescent="0.3">
      <c r="A310">
        <v>274</v>
      </c>
      <c r="B310">
        <v>32.652724955116646</v>
      </c>
      <c r="C310">
        <v>2.5472750448833565</v>
      </c>
    </row>
    <row r="311" spans="1:3" x14ac:dyDescent="0.3">
      <c r="A311">
        <v>275</v>
      </c>
      <c r="B311">
        <v>31.014859156673303</v>
      </c>
      <c r="C311">
        <v>1.3851408433266954</v>
      </c>
    </row>
    <row r="312" spans="1:3" x14ac:dyDescent="0.3">
      <c r="A312">
        <v>276</v>
      </c>
      <c r="B312">
        <v>32.069797890108347</v>
      </c>
      <c r="C312">
        <v>-6.979789010834736E-2</v>
      </c>
    </row>
    <row r="313" spans="1:3" x14ac:dyDescent="0.3">
      <c r="A313">
        <v>277</v>
      </c>
      <c r="B313">
        <v>32.119974329019158</v>
      </c>
      <c r="C313">
        <v>1.0800256709808451</v>
      </c>
    </row>
    <row r="314" spans="1:3" x14ac:dyDescent="0.3">
      <c r="A314">
        <v>278</v>
      </c>
      <c r="B314">
        <v>30.73958540793701</v>
      </c>
      <c r="C314">
        <v>2.3604145920629911</v>
      </c>
    </row>
    <row r="315" spans="1:3" x14ac:dyDescent="0.3">
      <c r="A315">
        <v>279</v>
      </c>
      <c r="B315">
        <v>27.634998783373423</v>
      </c>
      <c r="C315">
        <v>1.4650012166265789</v>
      </c>
    </row>
    <row r="316" spans="1:3" x14ac:dyDescent="0.3">
      <c r="A316">
        <v>280</v>
      </c>
      <c r="B316">
        <v>33.759593236793442</v>
      </c>
      <c r="C316">
        <v>1.340406763206559</v>
      </c>
    </row>
    <row r="317" spans="1:3" x14ac:dyDescent="0.3">
      <c r="A317">
        <v>281</v>
      </c>
      <c r="B317">
        <v>39.6414887868142</v>
      </c>
      <c r="C317">
        <v>5.7585112131857983</v>
      </c>
    </row>
    <row r="318" spans="1:3" x14ac:dyDescent="0.3">
      <c r="A318">
        <v>282</v>
      </c>
      <c r="B318">
        <v>34.725182609883014</v>
      </c>
      <c r="C318">
        <v>0.67481739011698494</v>
      </c>
    </row>
    <row r="319" spans="1:3" x14ac:dyDescent="0.3">
      <c r="A319">
        <v>283</v>
      </c>
      <c r="B319">
        <v>38.885963766157204</v>
      </c>
      <c r="C319">
        <v>7.1140362338427963</v>
      </c>
    </row>
    <row r="320" spans="1:3" x14ac:dyDescent="0.3">
      <c r="A320">
        <v>284</v>
      </c>
      <c r="B320">
        <v>39.882640591705808</v>
      </c>
      <c r="C320">
        <v>10.117359408294192</v>
      </c>
    </row>
    <row r="321" spans="1:3" x14ac:dyDescent="0.3">
      <c r="A321">
        <v>285</v>
      </c>
      <c r="B321">
        <v>30.62901123149706</v>
      </c>
      <c r="C321">
        <v>1.5709887685029429</v>
      </c>
    </row>
    <row r="322" spans="1:3" x14ac:dyDescent="0.3">
      <c r="A322">
        <v>286</v>
      </c>
      <c r="B322">
        <v>27.947059351600792</v>
      </c>
      <c r="C322">
        <v>-5.9470593516007924</v>
      </c>
    </row>
    <row r="323" spans="1:3" x14ac:dyDescent="0.3">
      <c r="A323">
        <v>287</v>
      </c>
      <c r="B323">
        <v>21.891451267377214</v>
      </c>
      <c r="C323">
        <v>-1.7914512673772123</v>
      </c>
    </row>
    <row r="324" spans="1:3" x14ac:dyDescent="0.3">
      <c r="A324">
        <v>288</v>
      </c>
      <c r="B324">
        <v>27.832709321717314</v>
      </c>
      <c r="C324">
        <v>-4.6327093217173143</v>
      </c>
    </row>
    <row r="325" spans="1:3" x14ac:dyDescent="0.3">
      <c r="A325">
        <v>289</v>
      </c>
      <c r="B325">
        <v>28.462605695773419</v>
      </c>
      <c r="C325">
        <v>-6.1626056957734185</v>
      </c>
    </row>
    <row r="326" spans="1:3" x14ac:dyDescent="0.3">
      <c r="A326">
        <v>290</v>
      </c>
      <c r="B326">
        <v>27.590495105127076</v>
      </c>
      <c r="C326">
        <v>-2.790495105127075</v>
      </c>
    </row>
    <row r="327" spans="1:3" x14ac:dyDescent="0.3">
      <c r="A327">
        <v>291</v>
      </c>
      <c r="B327">
        <v>29.990467435918461</v>
      </c>
      <c r="C327">
        <v>-1.4904674359184611</v>
      </c>
    </row>
    <row r="328" spans="1:3" x14ac:dyDescent="0.3">
      <c r="A328">
        <v>292</v>
      </c>
      <c r="B328">
        <v>31.028703400221911</v>
      </c>
      <c r="C328">
        <v>6.2712965997780863</v>
      </c>
    </row>
    <row r="329" spans="1:3" x14ac:dyDescent="0.3">
      <c r="A329">
        <v>293</v>
      </c>
      <c r="B329">
        <v>28.060208568052541</v>
      </c>
      <c r="C329">
        <v>-0.16020856805254269</v>
      </c>
    </row>
    <row r="330" spans="1:3" x14ac:dyDescent="0.3">
      <c r="A330">
        <v>294</v>
      </c>
      <c r="B330">
        <v>27.171328024029492</v>
      </c>
      <c r="C330">
        <v>-3.2713280240294935</v>
      </c>
    </row>
    <row r="331" spans="1:3" x14ac:dyDescent="0.3">
      <c r="A331">
        <v>295</v>
      </c>
      <c r="B331">
        <v>26.370278347797324</v>
      </c>
      <c r="C331">
        <v>-4.6702783477973249</v>
      </c>
    </row>
    <row r="332" spans="1:3" x14ac:dyDescent="0.3">
      <c r="A332">
        <v>296</v>
      </c>
      <c r="B332">
        <v>31.26065335943057</v>
      </c>
      <c r="C332">
        <v>-2.6606533594305688</v>
      </c>
    </row>
    <row r="333" spans="1:3" x14ac:dyDescent="0.3">
      <c r="A333">
        <v>297</v>
      </c>
      <c r="B333">
        <v>30.706095180358741</v>
      </c>
      <c r="C333">
        <v>-3.6060951803587393</v>
      </c>
    </row>
    <row r="334" spans="1:3" x14ac:dyDescent="0.3">
      <c r="A334">
        <v>298</v>
      </c>
      <c r="B334">
        <v>22.691813030214643</v>
      </c>
      <c r="C334">
        <v>-2.3918130302146423</v>
      </c>
    </row>
    <row r="335" spans="1:3" x14ac:dyDescent="0.3">
      <c r="A335">
        <v>299</v>
      </c>
      <c r="B335">
        <v>29.715029490672382</v>
      </c>
      <c r="C335">
        <v>-7.2150294906723822</v>
      </c>
    </row>
    <row r="336" spans="1:3" x14ac:dyDescent="0.3">
      <c r="A336">
        <v>300</v>
      </c>
      <c r="B336">
        <v>32.392899420734338</v>
      </c>
      <c r="C336">
        <v>-3.3928994207343379</v>
      </c>
    </row>
    <row r="337" spans="1:3" x14ac:dyDescent="0.3">
      <c r="A337">
        <v>301</v>
      </c>
      <c r="B337">
        <v>32.118475372613617</v>
      </c>
      <c r="C337">
        <v>-7.3184753726136158</v>
      </c>
    </row>
    <row r="338" spans="1:3" x14ac:dyDescent="0.3">
      <c r="A338">
        <v>302</v>
      </c>
      <c r="B338">
        <v>28.366129430324314</v>
      </c>
      <c r="C338">
        <v>-6.3661294303243139</v>
      </c>
    </row>
    <row r="339" spans="1:3" x14ac:dyDescent="0.3">
      <c r="A339">
        <v>303</v>
      </c>
      <c r="B339">
        <v>27.751922953870785</v>
      </c>
      <c r="C339">
        <v>-1.3519229538707869</v>
      </c>
    </row>
    <row r="340" spans="1:3" x14ac:dyDescent="0.3">
      <c r="A340">
        <v>304</v>
      </c>
      <c r="B340">
        <v>32.043628729199909</v>
      </c>
      <c r="C340">
        <v>1.0563712708000921</v>
      </c>
    </row>
    <row r="341" spans="1:3" x14ac:dyDescent="0.3">
      <c r="A341">
        <v>305</v>
      </c>
      <c r="B341">
        <v>30.779269812424122</v>
      </c>
      <c r="C341">
        <v>5.3207301875758795</v>
      </c>
    </row>
    <row r="342" spans="1:3" x14ac:dyDescent="0.3">
      <c r="A342">
        <v>306</v>
      </c>
      <c r="B342">
        <v>27.57105482100749</v>
      </c>
      <c r="C342">
        <v>0.82894517899250886</v>
      </c>
    </row>
    <row r="343" spans="1:3" x14ac:dyDescent="0.3">
      <c r="A343">
        <v>307</v>
      </c>
      <c r="B343">
        <v>32.831126151833814</v>
      </c>
      <c r="C343">
        <v>0.56887384816618436</v>
      </c>
    </row>
    <row r="344" spans="1:3" x14ac:dyDescent="0.3">
      <c r="A344">
        <v>308</v>
      </c>
      <c r="B344">
        <v>29.781318600553089</v>
      </c>
      <c r="C344">
        <v>-1.5813186005530895</v>
      </c>
    </row>
    <row r="345" spans="1:3" x14ac:dyDescent="0.3">
      <c r="A345">
        <v>309</v>
      </c>
      <c r="B345">
        <v>29.409535937544891</v>
      </c>
      <c r="C345">
        <v>-6.6095359375448908</v>
      </c>
    </row>
    <row r="346" spans="1:3" x14ac:dyDescent="0.3">
      <c r="A346">
        <v>310</v>
      </c>
      <c r="B346">
        <v>23.197312345733408</v>
      </c>
      <c r="C346">
        <v>-2.8973123457334076</v>
      </c>
    </row>
    <row r="347" spans="1:3" x14ac:dyDescent="0.3">
      <c r="A347">
        <v>311</v>
      </c>
      <c r="B347">
        <v>16.179023611899499</v>
      </c>
      <c r="C347">
        <v>-7.9023611899497581E-2</v>
      </c>
    </row>
    <row r="348" spans="1:3" x14ac:dyDescent="0.3">
      <c r="A348">
        <v>312</v>
      </c>
      <c r="B348">
        <v>25.443572670673127</v>
      </c>
      <c r="C348">
        <v>-3.3435726706731259</v>
      </c>
    </row>
    <row r="349" spans="1:3" x14ac:dyDescent="0.3">
      <c r="A349">
        <v>313</v>
      </c>
      <c r="B349">
        <v>22.799891476957004</v>
      </c>
      <c r="C349">
        <v>-3.3998914769570057</v>
      </c>
    </row>
    <row r="350" spans="1:3" x14ac:dyDescent="0.3">
      <c r="A350">
        <v>314</v>
      </c>
      <c r="B350">
        <v>25.86378319213226</v>
      </c>
      <c r="C350">
        <v>-4.2637831921322586</v>
      </c>
    </row>
    <row r="351" spans="1:3" x14ac:dyDescent="0.3">
      <c r="A351">
        <v>315</v>
      </c>
      <c r="B351">
        <v>26.41863686153674</v>
      </c>
      <c r="C351">
        <v>-2.6186368615367392</v>
      </c>
    </row>
    <row r="352" spans="1:3" x14ac:dyDescent="0.3">
      <c r="A352">
        <v>316</v>
      </c>
      <c r="B352">
        <v>21.202853392572244</v>
      </c>
      <c r="C352">
        <v>-5.0028533925722449</v>
      </c>
    </row>
    <row r="353" spans="1:3" x14ac:dyDescent="0.3">
      <c r="A353">
        <v>317</v>
      </c>
      <c r="B353">
        <v>18.112980791076602</v>
      </c>
      <c r="C353">
        <v>-0.31298079107660115</v>
      </c>
    </row>
    <row r="354" spans="1:3" x14ac:dyDescent="0.3">
      <c r="A354">
        <v>318</v>
      </c>
      <c r="B354">
        <v>18.635997527612787</v>
      </c>
      <c r="C354">
        <v>1.1640024723872138</v>
      </c>
    </row>
    <row r="355" spans="1:3" x14ac:dyDescent="0.3">
      <c r="A355">
        <v>319</v>
      </c>
      <c r="B355">
        <v>24.339860374892353</v>
      </c>
      <c r="C355">
        <v>-1.239860374892352</v>
      </c>
    </row>
    <row r="356" spans="1:3" x14ac:dyDescent="0.3">
      <c r="A356">
        <v>320</v>
      </c>
      <c r="B356">
        <v>21.519228058874159</v>
      </c>
      <c r="C356">
        <v>-0.5192280588741589</v>
      </c>
    </row>
    <row r="357" spans="1:3" x14ac:dyDescent="0.3">
      <c r="A357">
        <v>321</v>
      </c>
      <c r="B357">
        <v>25.358625493643867</v>
      </c>
      <c r="C357">
        <v>-1.5586254936438664</v>
      </c>
    </row>
    <row r="358" spans="1:3" x14ac:dyDescent="0.3">
      <c r="A358">
        <v>322</v>
      </c>
      <c r="B358">
        <v>25.417924529618574</v>
      </c>
      <c r="C358">
        <v>-2.3179245296185726</v>
      </c>
    </row>
    <row r="359" spans="1:3" x14ac:dyDescent="0.3">
      <c r="A359">
        <v>323</v>
      </c>
      <c r="B359">
        <v>23.388696398349826</v>
      </c>
      <c r="C359">
        <v>-2.9886963983498269</v>
      </c>
    </row>
    <row r="360" spans="1:3" x14ac:dyDescent="0.3">
      <c r="A360">
        <v>324</v>
      </c>
      <c r="B360">
        <v>20.373684770010151</v>
      </c>
      <c r="C360">
        <v>-1.8736847700101507</v>
      </c>
    </row>
    <row r="361" spans="1:3" x14ac:dyDescent="0.3">
      <c r="A361">
        <v>325</v>
      </c>
      <c r="B361">
        <v>25.56501084246289</v>
      </c>
      <c r="C361">
        <v>-0.56501084246288968</v>
      </c>
    </row>
    <row r="362" spans="1:3" x14ac:dyDescent="0.3">
      <c r="A362">
        <v>326</v>
      </c>
      <c r="B362">
        <v>25.423836004237852</v>
      </c>
      <c r="C362">
        <v>-0.82383600423785097</v>
      </c>
    </row>
    <row r="363" spans="1:3" x14ac:dyDescent="0.3">
      <c r="A363">
        <v>327</v>
      </c>
      <c r="B363">
        <v>24.753061204415435</v>
      </c>
      <c r="C363">
        <v>-1.7530612044154346</v>
      </c>
    </row>
    <row r="364" spans="1:3" x14ac:dyDescent="0.3">
      <c r="A364">
        <v>328</v>
      </c>
      <c r="B364">
        <v>20.277508594413668</v>
      </c>
      <c r="C364">
        <v>1.9224914055863316</v>
      </c>
    </row>
    <row r="365" spans="1:3" x14ac:dyDescent="0.3">
      <c r="A365">
        <v>329</v>
      </c>
      <c r="B365">
        <v>20.870810904959789</v>
      </c>
      <c r="C365">
        <v>-1.5708109049597887</v>
      </c>
    </row>
    <row r="366" spans="1:3" x14ac:dyDescent="0.3">
      <c r="A366">
        <v>330</v>
      </c>
      <c r="B366">
        <v>24.097482223001087</v>
      </c>
      <c r="C366">
        <v>-1.4974822230010858</v>
      </c>
    </row>
    <row r="367" spans="1:3" x14ac:dyDescent="0.3">
      <c r="A367">
        <v>331</v>
      </c>
      <c r="B367">
        <v>22.752764252601565</v>
      </c>
      <c r="C367">
        <v>-2.9527642526015647</v>
      </c>
    </row>
    <row r="368" spans="1:3" x14ac:dyDescent="0.3">
      <c r="A368">
        <v>332</v>
      </c>
      <c r="B368">
        <v>20.431529203631776</v>
      </c>
      <c r="C368">
        <v>-3.3315292036317743</v>
      </c>
    </row>
    <row r="369" spans="1:3" x14ac:dyDescent="0.3">
      <c r="A369">
        <v>333</v>
      </c>
      <c r="B369">
        <v>24.388071014511166</v>
      </c>
      <c r="C369">
        <v>-4.9880710145111671</v>
      </c>
    </row>
    <row r="370" spans="1:3" x14ac:dyDescent="0.3">
      <c r="A370">
        <v>334</v>
      </c>
      <c r="B370">
        <v>25.112211406006296</v>
      </c>
      <c r="C370">
        <v>-2.9122114060062962</v>
      </c>
    </row>
    <row r="371" spans="1:3" x14ac:dyDescent="0.3">
      <c r="A371">
        <v>335</v>
      </c>
      <c r="B371">
        <v>24.453112144645353</v>
      </c>
      <c r="C371">
        <v>-3.7531121446453533</v>
      </c>
    </row>
    <row r="372" spans="1:3" x14ac:dyDescent="0.3">
      <c r="A372">
        <v>336</v>
      </c>
      <c r="B372">
        <v>22.43261858173609</v>
      </c>
      <c r="C372">
        <v>-1.3326185817360887</v>
      </c>
    </row>
    <row r="373" spans="1:3" x14ac:dyDescent="0.3">
      <c r="A373">
        <v>337</v>
      </c>
      <c r="B373">
        <v>21.044937214824316</v>
      </c>
      <c r="C373">
        <v>-1.5449372148243157</v>
      </c>
    </row>
    <row r="374" spans="1:3" x14ac:dyDescent="0.3">
      <c r="A374">
        <v>338</v>
      </c>
      <c r="B374">
        <v>21.130313327114393</v>
      </c>
      <c r="C374">
        <v>-2.6303133271143935</v>
      </c>
    </row>
    <row r="375" spans="1:3" x14ac:dyDescent="0.3">
      <c r="A375">
        <v>339</v>
      </c>
      <c r="B375">
        <v>22.313017147018414</v>
      </c>
      <c r="C375">
        <v>-1.7130171470184123</v>
      </c>
    </row>
    <row r="376" spans="1:3" x14ac:dyDescent="0.3">
      <c r="A376">
        <v>340</v>
      </c>
      <c r="B376">
        <v>21.530159706614501</v>
      </c>
      <c r="C376">
        <v>-2.5301597066145014</v>
      </c>
    </row>
    <row r="377" spans="1:3" x14ac:dyDescent="0.3">
      <c r="A377">
        <v>341</v>
      </c>
      <c r="B377">
        <v>22.163796392841057</v>
      </c>
      <c r="C377">
        <v>-3.4637963928410578</v>
      </c>
    </row>
    <row r="378" spans="1:3" x14ac:dyDescent="0.3">
      <c r="A378">
        <v>342</v>
      </c>
      <c r="B378">
        <v>32.80615898744157</v>
      </c>
      <c r="C378">
        <v>-0.10615898744156738</v>
      </c>
    </row>
    <row r="379" spans="1:3" x14ac:dyDescent="0.3">
      <c r="A379">
        <v>343</v>
      </c>
      <c r="B379">
        <v>25.188958016514441</v>
      </c>
      <c r="C379">
        <v>-8.6889580165144409</v>
      </c>
    </row>
    <row r="380" spans="1:3" x14ac:dyDescent="0.3">
      <c r="A380">
        <v>344</v>
      </c>
      <c r="B380">
        <v>27.185397265033558</v>
      </c>
      <c r="C380">
        <v>-3.2853972650335592</v>
      </c>
    </row>
    <row r="381" spans="1:3" x14ac:dyDescent="0.3">
      <c r="A381">
        <v>345</v>
      </c>
      <c r="B381">
        <v>28.542930714451401</v>
      </c>
      <c r="C381">
        <v>2.657069285548598</v>
      </c>
    </row>
    <row r="382" spans="1:3" x14ac:dyDescent="0.3">
      <c r="A382">
        <v>346</v>
      </c>
      <c r="B382">
        <v>21.046630767652154</v>
      </c>
      <c r="C382">
        <v>-3.5466307676521538</v>
      </c>
    </row>
    <row r="383" spans="1:3" x14ac:dyDescent="0.3">
      <c r="A383">
        <v>347</v>
      </c>
      <c r="B383">
        <v>19.398188354471344</v>
      </c>
      <c r="C383">
        <v>-2.1981883544713448</v>
      </c>
    </row>
    <row r="384" spans="1:3" x14ac:dyDescent="0.3">
      <c r="A384">
        <v>348</v>
      </c>
      <c r="B384">
        <v>26.298748972204066</v>
      </c>
      <c r="C384">
        <v>-3.198748972204065</v>
      </c>
    </row>
    <row r="385" spans="1:3" x14ac:dyDescent="0.3">
      <c r="A385">
        <v>349</v>
      </c>
      <c r="B385">
        <v>28.728751711771839</v>
      </c>
      <c r="C385">
        <v>-4.2287517117718387</v>
      </c>
    </row>
    <row r="386" spans="1:3" x14ac:dyDescent="0.3">
      <c r="A386">
        <v>350</v>
      </c>
      <c r="B386">
        <v>25.690799716718075</v>
      </c>
      <c r="C386">
        <v>0.90920028328192615</v>
      </c>
    </row>
    <row r="387" spans="1:3" x14ac:dyDescent="0.3">
      <c r="A387">
        <v>351</v>
      </c>
      <c r="B387">
        <v>24.110055926949276</v>
      </c>
      <c r="C387">
        <v>-1.210055926949277</v>
      </c>
    </row>
    <row r="388" spans="1:3" x14ac:dyDescent="0.3">
      <c r="A388">
        <v>352</v>
      </c>
      <c r="B388">
        <v>25.922749151274267</v>
      </c>
      <c r="C388">
        <v>-1.822749151274266</v>
      </c>
    </row>
    <row r="389" spans="1:3" x14ac:dyDescent="0.3">
      <c r="A389">
        <v>353</v>
      </c>
      <c r="B389">
        <v>21.090613564570774</v>
      </c>
      <c r="C389">
        <v>-2.4906135645707721</v>
      </c>
    </row>
    <row r="390" spans="1:3" x14ac:dyDescent="0.3">
      <c r="A390">
        <v>354</v>
      </c>
      <c r="B390">
        <v>32.088590640441907</v>
      </c>
      <c r="C390">
        <v>-1.988590640441906</v>
      </c>
    </row>
    <row r="391" spans="1:3" x14ac:dyDescent="0.3">
      <c r="A391">
        <v>355</v>
      </c>
      <c r="B391">
        <v>17.289264586887725</v>
      </c>
      <c r="C391">
        <v>0.91073541311227402</v>
      </c>
    </row>
    <row r="392" spans="1:3" x14ac:dyDescent="0.3">
      <c r="A392">
        <v>356</v>
      </c>
      <c r="B392">
        <v>19.837268727136948</v>
      </c>
      <c r="C392">
        <v>0.76273127286305353</v>
      </c>
    </row>
    <row r="393" spans="1:3" x14ac:dyDescent="0.3">
      <c r="A393">
        <v>357</v>
      </c>
      <c r="B393">
        <v>17.071319067208876</v>
      </c>
      <c r="C393">
        <v>0.728680932791125</v>
      </c>
    </row>
    <row r="394" spans="1:3" x14ac:dyDescent="0.3">
      <c r="A394">
        <v>358</v>
      </c>
      <c r="B394">
        <v>20.235835831191459</v>
      </c>
      <c r="C394">
        <v>1.4641641688085407</v>
      </c>
    </row>
    <row r="395" spans="1:3" x14ac:dyDescent="0.3">
      <c r="A395">
        <v>359</v>
      </c>
      <c r="B395">
        <v>19.96313956574253</v>
      </c>
      <c r="C395">
        <v>2.7368604342574692</v>
      </c>
    </row>
    <row r="396" spans="1:3" x14ac:dyDescent="0.3">
      <c r="A396">
        <v>360</v>
      </c>
      <c r="B396">
        <v>19.111954568834005</v>
      </c>
      <c r="C396">
        <v>3.4880454311659967</v>
      </c>
    </row>
    <row r="397" spans="1:3" x14ac:dyDescent="0.3">
      <c r="A397">
        <v>361</v>
      </c>
      <c r="B397">
        <v>23.465680222336843</v>
      </c>
      <c r="C397">
        <v>1.534319777663157</v>
      </c>
    </row>
    <row r="398" spans="1:3" x14ac:dyDescent="0.3">
      <c r="A398">
        <v>362</v>
      </c>
      <c r="B398">
        <v>19.088315257653548</v>
      </c>
      <c r="C398">
        <v>0.81168474234645061</v>
      </c>
    </row>
    <row r="399" spans="1:3" x14ac:dyDescent="0.3">
      <c r="A399">
        <v>363</v>
      </c>
      <c r="B399">
        <v>18.009378779354851</v>
      </c>
      <c r="C399">
        <v>2.7906212206451499</v>
      </c>
    </row>
    <row r="400" spans="1:3" x14ac:dyDescent="0.3">
      <c r="A400">
        <v>364</v>
      </c>
      <c r="B400">
        <v>16.898620070167532</v>
      </c>
      <c r="C400">
        <v>-9.8620070167530827E-2</v>
      </c>
    </row>
    <row r="401" spans="1:3" x14ac:dyDescent="0.3">
      <c r="A401">
        <v>365</v>
      </c>
      <c r="B401">
        <v>35.171657854017681</v>
      </c>
      <c r="C401">
        <v>-13.271657854017683</v>
      </c>
    </row>
    <row r="402" spans="1:3" x14ac:dyDescent="0.3">
      <c r="A402">
        <v>366</v>
      </c>
      <c r="B402">
        <v>12.698068672572781</v>
      </c>
      <c r="C402">
        <v>14.801931327427219</v>
      </c>
    </row>
    <row r="403" spans="1:3" x14ac:dyDescent="0.3">
      <c r="A403">
        <v>367</v>
      </c>
      <c r="B403">
        <v>14.433752654306206</v>
      </c>
      <c r="C403">
        <v>7.4662473456937928</v>
      </c>
    </row>
    <row r="404" spans="1:3" x14ac:dyDescent="0.3">
      <c r="A404">
        <v>368</v>
      </c>
      <c r="B404">
        <v>11.478159520054241</v>
      </c>
      <c r="C404">
        <v>11.62184047994576</v>
      </c>
    </row>
    <row r="405" spans="1:3" x14ac:dyDescent="0.3">
      <c r="A405">
        <v>369</v>
      </c>
      <c r="B405">
        <v>22.139007627857584</v>
      </c>
      <c r="C405">
        <v>27.860992372142416</v>
      </c>
    </row>
    <row r="406" spans="1:3" x14ac:dyDescent="0.3">
      <c r="A406">
        <v>370</v>
      </c>
      <c r="B406">
        <v>28.816119218841486</v>
      </c>
      <c r="C406">
        <v>21.183880781158514</v>
      </c>
    </row>
    <row r="407" spans="1:3" x14ac:dyDescent="0.3">
      <c r="A407">
        <v>371</v>
      </c>
      <c r="B407">
        <v>30.678927501684012</v>
      </c>
      <c r="C407">
        <v>19.321072498315988</v>
      </c>
    </row>
    <row r="408" spans="1:3" x14ac:dyDescent="0.3">
      <c r="A408">
        <v>372</v>
      </c>
      <c r="B408">
        <v>23.484993252515178</v>
      </c>
      <c r="C408">
        <v>26.515006747484822</v>
      </c>
    </row>
    <row r="409" spans="1:3" x14ac:dyDescent="0.3">
      <c r="A409">
        <v>373</v>
      </c>
      <c r="B409">
        <v>21.748948194316696</v>
      </c>
      <c r="C409">
        <v>28.251051805683304</v>
      </c>
    </row>
    <row r="410" spans="1:3" x14ac:dyDescent="0.3">
      <c r="A410">
        <v>374</v>
      </c>
      <c r="B410">
        <v>2.4263185495246766</v>
      </c>
      <c r="C410">
        <v>11.373681450475324</v>
      </c>
    </row>
    <row r="411" spans="1:3" x14ac:dyDescent="0.3">
      <c r="A411">
        <v>375</v>
      </c>
      <c r="B411">
        <v>-2.6785513135656949</v>
      </c>
      <c r="C411">
        <v>16.478551313565696</v>
      </c>
    </row>
    <row r="412" spans="1:3" x14ac:dyDescent="0.3">
      <c r="A412">
        <v>376</v>
      </c>
      <c r="B412">
        <v>25.164388287712207</v>
      </c>
      <c r="C412">
        <v>-10.164388287712207</v>
      </c>
    </row>
    <row r="413" spans="1:3" x14ac:dyDescent="0.3">
      <c r="A413">
        <v>377</v>
      </c>
      <c r="B413">
        <v>16.343015116961261</v>
      </c>
      <c r="C413">
        <v>-2.4430151169612611</v>
      </c>
    </row>
    <row r="414" spans="1:3" x14ac:dyDescent="0.3">
      <c r="A414">
        <v>378</v>
      </c>
      <c r="B414">
        <v>18.332668962456822</v>
      </c>
      <c r="C414">
        <v>-5.032668962456821</v>
      </c>
    </row>
    <row r="415" spans="1:3" x14ac:dyDescent="0.3">
      <c r="A415">
        <v>379</v>
      </c>
      <c r="B415">
        <v>15.056453675294563</v>
      </c>
      <c r="C415">
        <v>-1.9564536752945632</v>
      </c>
    </row>
    <row r="416" spans="1:3" x14ac:dyDescent="0.3">
      <c r="A416">
        <v>380</v>
      </c>
      <c r="B416">
        <v>15.689762127034674</v>
      </c>
      <c r="C416">
        <v>-5.489762127034675</v>
      </c>
    </row>
    <row r="417" spans="1:3" x14ac:dyDescent="0.3">
      <c r="A417">
        <v>381</v>
      </c>
      <c r="B417">
        <v>21.262041240982704</v>
      </c>
      <c r="C417">
        <v>-10.862041240982704</v>
      </c>
    </row>
    <row r="418" spans="1:3" x14ac:dyDescent="0.3">
      <c r="A418">
        <v>382</v>
      </c>
      <c r="B418">
        <v>17.412133164898982</v>
      </c>
      <c r="C418">
        <v>-6.512133164898982</v>
      </c>
    </row>
    <row r="419" spans="1:3" x14ac:dyDescent="0.3">
      <c r="A419">
        <v>383</v>
      </c>
      <c r="B419">
        <v>11.456266611475248</v>
      </c>
      <c r="C419">
        <v>-0.15626661147524779</v>
      </c>
    </row>
    <row r="420" spans="1:3" x14ac:dyDescent="0.3">
      <c r="A420">
        <v>384</v>
      </c>
      <c r="B420">
        <v>10.809306197375907</v>
      </c>
      <c r="C420">
        <v>1.4906938026240937</v>
      </c>
    </row>
    <row r="421" spans="1:3" x14ac:dyDescent="0.3">
      <c r="A421">
        <v>385</v>
      </c>
      <c r="B421">
        <v>2.0936214627834353</v>
      </c>
      <c r="C421">
        <v>6.7063785372165654</v>
      </c>
    </row>
    <row r="422" spans="1:3" x14ac:dyDescent="0.3">
      <c r="A422">
        <v>386</v>
      </c>
      <c r="B422">
        <v>5.9619953027826362</v>
      </c>
      <c r="C422">
        <v>1.2380046972173639</v>
      </c>
    </row>
    <row r="423" spans="1:3" x14ac:dyDescent="0.3">
      <c r="A423">
        <v>387</v>
      </c>
      <c r="B423">
        <v>4.9772066117186426</v>
      </c>
      <c r="C423">
        <v>5.5227933882813574</v>
      </c>
    </row>
    <row r="424" spans="1:3" x14ac:dyDescent="0.3">
      <c r="A424">
        <v>388</v>
      </c>
      <c r="B424">
        <v>3.8219117886281637</v>
      </c>
      <c r="C424">
        <v>3.5780882113718366</v>
      </c>
    </row>
    <row r="425" spans="1:3" x14ac:dyDescent="0.3">
      <c r="A425">
        <v>389</v>
      </c>
      <c r="B425">
        <v>4.5017408144271158</v>
      </c>
      <c r="C425">
        <v>5.6982591855728835</v>
      </c>
    </row>
    <row r="426" spans="1:3" x14ac:dyDescent="0.3">
      <c r="A426">
        <v>390</v>
      </c>
      <c r="B426">
        <v>12.481907712574753</v>
      </c>
      <c r="C426">
        <v>-0.98190771257475262</v>
      </c>
    </row>
    <row r="427" spans="1:3" x14ac:dyDescent="0.3">
      <c r="A427">
        <v>391</v>
      </c>
      <c r="B427">
        <v>16.015153476357149</v>
      </c>
      <c r="C427">
        <v>-0.91515347635714939</v>
      </c>
    </row>
    <row r="428" spans="1:3" x14ac:dyDescent="0.3">
      <c r="A428">
        <v>392</v>
      </c>
      <c r="B428">
        <v>15.933492242954225</v>
      </c>
      <c r="C428">
        <v>7.2665077570457743</v>
      </c>
    </row>
    <row r="429" spans="1:3" x14ac:dyDescent="0.3">
      <c r="A429">
        <v>393</v>
      </c>
      <c r="B429">
        <v>8.0359959440133526</v>
      </c>
      <c r="C429">
        <v>1.6640040559866467</v>
      </c>
    </row>
    <row r="430" spans="1:3" x14ac:dyDescent="0.3">
      <c r="A430">
        <v>394</v>
      </c>
      <c r="B430">
        <v>19.096382693551099</v>
      </c>
      <c r="C430">
        <v>-5.2963826935510987</v>
      </c>
    </row>
    <row r="431" spans="1:3" x14ac:dyDescent="0.3">
      <c r="A431">
        <v>395</v>
      </c>
      <c r="B431">
        <v>17.189064656169506</v>
      </c>
      <c r="C431">
        <v>-4.4890646561695071</v>
      </c>
    </row>
    <row r="432" spans="1:3" x14ac:dyDescent="0.3">
      <c r="A432">
        <v>396</v>
      </c>
      <c r="B432">
        <v>19.267399218865119</v>
      </c>
      <c r="C432">
        <v>-6.1673992188651194</v>
      </c>
    </row>
    <row r="433" spans="1:3" x14ac:dyDescent="0.3">
      <c r="A433">
        <v>397</v>
      </c>
      <c r="B433">
        <v>17.541291993785698</v>
      </c>
      <c r="C433">
        <v>-5.0412919937856984</v>
      </c>
    </row>
    <row r="434" spans="1:3" x14ac:dyDescent="0.3">
      <c r="A434">
        <v>398</v>
      </c>
      <c r="B434">
        <v>14.589407198831495</v>
      </c>
      <c r="C434">
        <v>-6.0894071988314948</v>
      </c>
    </row>
    <row r="435" spans="1:3" x14ac:dyDescent="0.3">
      <c r="A435">
        <v>399</v>
      </c>
      <c r="B435">
        <v>6.9556982420142965</v>
      </c>
      <c r="C435">
        <v>-1.9556982420142965</v>
      </c>
    </row>
    <row r="436" spans="1:3" x14ac:dyDescent="0.3">
      <c r="A436">
        <v>400</v>
      </c>
      <c r="B436">
        <v>8.2458029900354717</v>
      </c>
      <c r="C436">
        <v>-1.9458029900354719</v>
      </c>
    </row>
    <row r="437" spans="1:3" x14ac:dyDescent="0.3">
      <c r="A437">
        <v>401</v>
      </c>
      <c r="B437">
        <v>11.470407123540799</v>
      </c>
      <c r="C437">
        <v>-5.8704071235407991</v>
      </c>
    </row>
    <row r="438" spans="1:3" x14ac:dyDescent="0.3">
      <c r="A438">
        <v>402</v>
      </c>
      <c r="B438">
        <v>16.842351442103329</v>
      </c>
      <c r="C438">
        <v>-9.6423514421033296</v>
      </c>
    </row>
    <row r="439" spans="1:3" x14ac:dyDescent="0.3">
      <c r="A439">
        <v>403</v>
      </c>
      <c r="B439">
        <v>17.100056641427855</v>
      </c>
      <c r="C439">
        <v>-5.0000566414278556</v>
      </c>
    </row>
    <row r="440" spans="1:3" x14ac:dyDescent="0.3">
      <c r="A440">
        <v>404</v>
      </c>
      <c r="B440">
        <v>12.942733060178055</v>
      </c>
      <c r="C440">
        <v>-4.6427330601780543</v>
      </c>
    </row>
    <row r="441" spans="1:3" x14ac:dyDescent="0.3">
      <c r="A441">
        <v>405</v>
      </c>
      <c r="B441">
        <v>8.7391956938985551</v>
      </c>
      <c r="C441">
        <v>-0.23919569389855511</v>
      </c>
    </row>
    <row r="442" spans="1:3" x14ac:dyDescent="0.3">
      <c r="A442">
        <v>406</v>
      </c>
      <c r="B442">
        <v>12.509818238893221</v>
      </c>
      <c r="C442">
        <v>-7.5098182388932209</v>
      </c>
    </row>
    <row r="443" spans="1:3" x14ac:dyDescent="0.3">
      <c r="A443">
        <v>407</v>
      </c>
      <c r="B443">
        <v>6.2673833283458755</v>
      </c>
      <c r="C443">
        <v>5.6326166716541248</v>
      </c>
    </row>
    <row r="444" spans="1:3" x14ac:dyDescent="0.3">
      <c r="A444">
        <v>408</v>
      </c>
      <c r="B444">
        <v>19.115658249817336</v>
      </c>
      <c r="C444">
        <v>8.7843417501826622</v>
      </c>
    </row>
    <row r="445" spans="1:3" x14ac:dyDescent="0.3">
      <c r="A445">
        <v>409</v>
      </c>
      <c r="B445">
        <v>11.084908813957325</v>
      </c>
      <c r="C445">
        <v>6.1150911860426742</v>
      </c>
    </row>
    <row r="446" spans="1:3" x14ac:dyDescent="0.3">
      <c r="A446">
        <v>410</v>
      </c>
      <c r="B446">
        <v>20.255180842401487</v>
      </c>
      <c r="C446">
        <v>7.2448191575985135</v>
      </c>
    </row>
    <row r="447" spans="1:3" x14ac:dyDescent="0.3">
      <c r="A447">
        <v>411</v>
      </c>
      <c r="B447">
        <v>21.589682589486063</v>
      </c>
      <c r="C447">
        <v>-6.5896825894860633</v>
      </c>
    </row>
    <row r="448" spans="1:3" x14ac:dyDescent="0.3">
      <c r="A448">
        <v>412</v>
      </c>
      <c r="B448">
        <v>18.579285029248972</v>
      </c>
      <c r="C448">
        <v>-1.3792850292489724</v>
      </c>
    </row>
    <row r="449" spans="1:3" x14ac:dyDescent="0.3">
      <c r="A449">
        <v>413</v>
      </c>
      <c r="B449">
        <v>2.2508639525004561</v>
      </c>
      <c r="C449">
        <v>15.649136047499542</v>
      </c>
    </row>
    <row r="450" spans="1:3" x14ac:dyDescent="0.3">
      <c r="A450">
        <v>414</v>
      </c>
      <c r="B450">
        <v>13.07271223422406</v>
      </c>
      <c r="C450">
        <v>3.2272877657759409</v>
      </c>
    </row>
    <row r="451" spans="1:3" x14ac:dyDescent="0.3">
      <c r="A451">
        <v>415</v>
      </c>
      <c r="B451">
        <v>-0.76445757797709035</v>
      </c>
      <c r="C451">
        <v>7.7644575779770904</v>
      </c>
    </row>
    <row r="452" spans="1:3" x14ac:dyDescent="0.3">
      <c r="A452">
        <v>416</v>
      </c>
      <c r="B452">
        <v>12.078546456352083</v>
      </c>
      <c r="C452">
        <v>-4.8785464563520824</v>
      </c>
    </row>
    <row r="453" spans="1:3" x14ac:dyDescent="0.3">
      <c r="A453">
        <v>417</v>
      </c>
      <c r="B453">
        <v>15.184027277605598</v>
      </c>
      <c r="C453">
        <v>-7.6840272776055976</v>
      </c>
    </row>
    <row r="454" spans="1:3" x14ac:dyDescent="0.3">
      <c r="A454">
        <v>418</v>
      </c>
      <c r="B454">
        <v>8.5162093336195852</v>
      </c>
      <c r="C454">
        <v>1.8837906663804151</v>
      </c>
    </row>
    <row r="455" spans="1:3" x14ac:dyDescent="0.3">
      <c r="A455">
        <v>419</v>
      </c>
      <c r="B455">
        <v>15.212190510427128</v>
      </c>
      <c r="C455">
        <v>-6.4121905104271271</v>
      </c>
    </row>
    <row r="456" spans="1:3" x14ac:dyDescent="0.3">
      <c r="A456">
        <v>420</v>
      </c>
      <c r="B456">
        <v>16.331427351786864</v>
      </c>
      <c r="C456">
        <v>-7.9314273517868639</v>
      </c>
    </row>
    <row r="457" spans="1:3" x14ac:dyDescent="0.3">
      <c r="A457">
        <v>421</v>
      </c>
      <c r="B457">
        <v>20.073409899071009</v>
      </c>
      <c r="C457">
        <v>-3.3734098990710102</v>
      </c>
    </row>
    <row r="458" spans="1:3" x14ac:dyDescent="0.3">
      <c r="A458">
        <v>422</v>
      </c>
      <c r="B458">
        <v>17.836292344843052</v>
      </c>
      <c r="C458">
        <v>-3.6362923448430529</v>
      </c>
    </row>
    <row r="459" spans="1:3" x14ac:dyDescent="0.3">
      <c r="A459">
        <v>423</v>
      </c>
      <c r="B459">
        <v>18.142391441923884</v>
      </c>
      <c r="C459">
        <v>2.6576085580761166</v>
      </c>
    </row>
    <row r="460" spans="1:3" x14ac:dyDescent="0.3">
      <c r="A460">
        <v>424</v>
      </c>
      <c r="B460">
        <v>14.375728615330489</v>
      </c>
      <c r="C460">
        <v>-0.97572861533048894</v>
      </c>
    </row>
    <row r="461" spans="1:3" x14ac:dyDescent="0.3">
      <c r="A461">
        <v>425</v>
      </c>
      <c r="B461">
        <v>15.69647694045009</v>
      </c>
      <c r="C461">
        <v>-3.9964769404500906</v>
      </c>
    </row>
    <row r="462" spans="1:3" x14ac:dyDescent="0.3">
      <c r="A462">
        <v>426</v>
      </c>
      <c r="B462">
        <v>12.527585592677788</v>
      </c>
      <c r="C462">
        <v>-4.2275855926777872</v>
      </c>
    </row>
    <row r="463" spans="1:3" x14ac:dyDescent="0.3">
      <c r="A463">
        <v>427</v>
      </c>
      <c r="B463">
        <v>17.349197573241113</v>
      </c>
      <c r="C463">
        <v>-7.1491975732411142</v>
      </c>
    </row>
    <row r="464" spans="1:3" x14ac:dyDescent="0.3">
      <c r="A464">
        <v>428</v>
      </c>
      <c r="B464">
        <v>19.212887368689046</v>
      </c>
      <c r="C464">
        <v>-8.3128873686890454</v>
      </c>
    </row>
    <row r="465" spans="1:3" x14ac:dyDescent="0.3">
      <c r="A465">
        <v>429</v>
      </c>
      <c r="B465">
        <v>14.91988219755226</v>
      </c>
      <c r="C465">
        <v>-3.9198821975522602</v>
      </c>
    </row>
    <row r="466" spans="1:3" x14ac:dyDescent="0.3">
      <c r="A466">
        <v>430</v>
      </c>
      <c r="B466">
        <v>14.718498938391502</v>
      </c>
      <c r="C466">
        <v>-5.2184989383915017</v>
      </c>
    </row>
    <row r="467" spans="1:3" x14ac:dyDescent="0.3">
      <c r="A467">
        <v>431</v>
      </c>
      <c r="B467">
        <v>19.146734566680209</v>
      </c>
      <c r="C467">
        <v>-4.6467345666802089</v>
      </c>
    </row>
    <row r="468" spans="1:3" x14ac:dyDescent="0.3">
      <c r="A468">
        <v>432</v>
      </c>
      <c r="B468">
        <v>20.177077159178502</v>
      </c>
      <c r="C468">
        <v>-6.0770771591785024</v>
      </c>
    </row>
    <row r="469" spans="1:3" x14ac:dyDescent="0.3">
      <c r="A469">
        <v>433</v>
      </c>
      <c r="B469">
        <v>22.487174195904842</v>
      </c>
      <c r="C469">
        <v>-6.3871741959048407</v>
      </c>
    </row>
    <row r="470" spans="1:3" x14ac:dyDescent="0.3">
      <c r="A470">
        <v>434</v>
      </c>
      <c r="B470">
        <v>19.103205988826762</v>
      </c>
      <c r="C470">
        <v>-4.8032059888267611</v>
      </c>
    </row>
    <row r="471" spans="1:3" x14ac:dyDescent="0.3">
      <c r="A471">
        <v>435</v>
      </c>
      <c r="B471">
        <v>19.031854531335895</v>
      </c>
      <c r="C471">
        <v>-7.331854531335896</v>
      </c>
    </row>
    <row r="472" spans="1:3" x14ac:dyDescent="0.3">
      <c r="A472">
        <v>436</v>
      </c>
      <c r="B472">
        <v>15.576349757251579</v>
      </c>
      <c r="C472">
        <v>-2.1763497572515789</v>
      </c>
    </row>
    <row r="473" spans="1:3" x14ac:dyDescent="0.3">
      <c r="A473">
        <v>437</v>
      </c>
      <c r="B473">
        <v>17.999386975792945</v>
      </c>
      <c r="C473">
        <v>-8.3993869757929449</v>
      </c>
    </row>
    <row r="474" spans="1:3" x14ac:dyDescent="0.3">
      <c r="A474">
        <v>438</v>
      </c>
      <c r="B474">
        <v>11.861943333210171</v>
      </c>
      <c r="C474">
        <v>-3.1619433332101714</v>
      </c>
    </row>
    <row r="475" spans="1:3" x14ac:dyDescent="0.3">
      <c r="A475">
        <v>439</v>
      </c>
      <c r="B475">
        <v>5.9871477828943327</v>
      </c>
      <c r="C475">
        <v>2.4128522171056677</v>
      </c>
    </row>
    <row r="476" spans="1:3" x14ac:dyDescent="0.3">
      <c r="A476">
        <v>440</v>
      </c>
      <c r="B476">
        <v>11.655587507942434</v>
      </c>
      <c r="C476">
        <v>1.1444124920575671</v>
      </c>
    </row>
    <row r="477" spans="1:3" x14ac:dyDescent="0.3">
      <c r="A477">
        <v>441</v>
      </c>
      <c r="B477">
        <v>12.860122285651936</v>
      </c>
      <c r="C477">
        <v>-2.3601222856519364</v>
      </c>
    </row>
    <row r="478" spans="1:3" x14ac:dyDescent="0.3">
      <c r="A478">
        <v>442</v>
      </c>
      <c r="B478">
        <v>17.01134838412289</v>
      </c>
      <c r="C478">
        <v>8.8651615877111567E-2</v>
      </c>
    </row>
    <row r="479" spans="1:3" x14ac:dyDescent="0.3">
      <c r="A479">
        <v>443</v>
      </c>
      <c r="B479">
        <v>18.105220274337945</v>
      </c>
      <c r="C479">
        <v>0.29477972566205324</v>
      </c>
    </row>
    <row r="480" spans="1:3" x14ac:dyDescent="0.3">
      <c r="A480">
        <v>444</v>
      </c>
      <c r="B480">
        <v>17.834935040054472</v>
      </c>
      <c r="C480">
        <v>-2.4349350400544711</v>
      </c>
    </row>
    <row r="481" spans="1:3" x14ac:dyDescent="0.3">
      <c r="A481">
        <v>445</v>
      </c>
      <c r="B481">
        <v>12.13029840815976</v>
      </c>
      <c r="C481">
        <v>-1.3302984081597593</v>
      </c>
    </row>
    <row r="482" spans="1:3" x14ac:dyDescent="0.3">
      <c r="A482">
        <v>446</v>
      </c>
      <c r="B482">
        <v>14.451943936047757</v>
      </c>
      <c r="C482">
        <v>-2.6519439360477559</v>
      </c>
    </row>
    <row r="483" spans="1:3" x14ac:dyDescent="0.3">
      <c r="A483">
        <v>447</v>
      </c>
      <c r="B483">
        <v>17.763770491360731</v>
      </c>
      <c r="C483">
        <v>-2.8637704913607305</v>
      </c>
    </row>
    <row r="484" spans="1:3" x14ac:dyDescent="0.3">
      <c r="A484">
        <v>448</v>
      </c>
      <c r="B484">
        <v>18.216030307876633</v>
      </c>
      <c r="C484">
        <v>-5.6160303078766329</v>
      </c>
    </row>
    <row r="485" spans="1:3" x14ac:dyDescent="0.3">
      <c r="A485">
        <v>449</v>
      </c>
      <c r="B485">
        <v>17.267556624038079</v>
      </c>
      <c r="C485">
        <v>-3.1675566240380792</v>
      </c>
    </row>
    <row r="486" spans="1:3" x14ac:dyDescent="0.3">
      <c r="A486">
        <v>450</v>
      </c>
      <c r="B486">
        <v>17.497403485572505</v>
      </c>
      <c r="C486">
        <v>-4.4974034855725051</v>
      </c>
    </row>
    <row r="487" spans="1:3" x14ac:dyDescent="0.3">
      <c r="A487">
        <v>451</v>
      </c>
      <c r="B487">
        <v>19.810977762951655</v>
      </c>
      <c r="C487">
        <v>-6.4109777629516547</v>
      </c>
    </row>
    <row r="488" spans="1:3" x14ac:dyDescent="0.3">
      <c r="A488">
        <v>452</v>
      </c>
      <c r="B488">
        <v>19.432123267407754</v>
      </c>
      <c r="C488">
        <v>-4.2321232674077542</v>
      </c>
    </row>
    <row r="489" spans="1:3" x14ac:dyDescent="0.3">
      <c r="A489">
        <v>453</v>
      </c>
      <c r="B489">
        <v>18.022794903048467</v>
      </c>
      <c r="C489">
        <v>-1.9227949030484659</v>
      </c>
    </row>
    <row r="490" spans="1:3" x14ac:dyDescent="0.3">
      <c r="A490">
        <v>454</v>
      </c>
      <c r="B490">
        <v>23.112055504898834</v>
      </c>
      <c r="C490">
        <v>-5.3120555048988329</v>
      </c>
    </row>
    <row r="491" spans="1:3" x14ac:dyDescent="0.3">
      <c r="A491">
        <v>455</v>
      </c>
      <c r="B491">
        <v>19.005193067268856</v>
      </c>
      <c r="C491">
        <v>-4.1051930672688552</v>
      </c>
    </row>
    <row r="492" spans="1:3" x14ac:dyDescent="0.3">
      <c r="A492">
        <v>456</v>
      </c>
      <c r="B492">
        <v>18.268409552897602</v>
      </c>
      <c r="C492">
        <v>-4.168409552897602</v>
      </c>
    </row>
    <row r="493" spans="1:3" x14ac:dyDescent="0.3">
      <c r="A493">
        <v>457</v>
      </c>
      <c r="B493">
        <v>15.517095870768999</v>
      </c>
      <c r="C493">
        <v>-2.8170958707690001</v>
      </c>
    </row>
    <row r="494" spans="1:3" x14ac:dyDescent="0.3">
      <c r="A494">
        <v>458</v>
      </c>
      <c r="B494">
        <v>16.354451126961308</v>
      </c>
      <c r="C494">
        <v>-2.8544511269613082</v>
      </c>
    </row>
    <row r="495" spans="1:3" x14ac:dyDescent="0.3">
      <c r="A495">
        <v>459</v>
      </c>
      <c r="B495">
        <v>18.401889252729724</v>
      </c>
      <c r="C495">
        <v>-3.5018892527297236</v>
      </c>
    </row>
    <row r="496" spans="1:3" x14ac:dyDescent="0.3">
      <c r="A496">
        <v>460</v>
      </c>
      <c r="B496">
        <v>18.443234255545292</v>
      </c>
      <c r="C496">
        <v>1.5567657444547081</v>
      </c>
    </row>
    <row r="497" spans="1:3" x14ac:dyDescent="0.3">
      <c r="A497">
        <v>461</v>
      </c>
      <c r="B497">
        <v>20.144586823477258</v>
      </c>
      <c r="C497">
        <v>-3.7445868234772597</v>
      </c>
    </row>
    <row r="498" spans="1:3" x14ac:dyDescent="0.3">
      <c r="A498">
        <v>462</v>
      </c>
      <c r="B498">
        <v>19.822245404291582</v>
      </c>
      <c r="C498">
        <v>-2.1222454042915828</v>
      </c>
    </row>
    <row r="499" spans="1:3" x14ac:dyDescent="0.3">
      <c r="A499">
        <v>463</v>
      </c>
      <c r="B499">
        <v>19.800399075534344</v>
      </c>
      <c r="C499">
        <v>-0.30039907553434375</v>
      </c>
    </row>
    <row r="500" spans="1:3" x14ac:dyDescent="0.3">
      <c r="A500">
        <v>464</v>
      </c>
      <c r="B500">
        <v>23.075331562003502</v>
      </c>
      <c r="C500">
        <v>-2.8753315620035025</v>
      </c>
    </row>
    <row r="501" spans="1:3" x14ac:dyDescent="0.3">
      <c r="A501">
        <v>465</v>
      </c>
      <c r="B501">
        <v>19.836982666304113</v>
      </c>
      <c r="C501">
        <v>1.5630173336958855</v>
      </c>
    </row>
    <row r="502" spans="1:3" x14ac:dyDescent="0.3">
      <c r="A502">
        <v>466</v>
      </c>
      <c r="B502">
        <v>16.86334536869132</v>
      </c>
      <c r="C502">
        <v>3.0366546313086786</v>
      </c>
    </row>
    <row r="503" spans="1:3" x14ac:dyDescent="0.3">
      <c r="A503">
        <v>467</v>
      </c>
      <c r="B503">
        <v>17.034105901692755</v>
      </c>
      <c r="C503">
        <v>1.9658940983072455</v>
      </c>
    </row>
    <row r="504" spans="1:3" x14ac:dyDescent="0.3">
      <c r="A504">
        <v>468</v>
      </c>
      <c r="B504">
        <v>15.773115285506176</v>
      </c>
      <c r="C504">
        <v>3.3268847144938256</v>
      </c>
    </row>
    <row r="505" spans="1:3" x14ac:dyDescent="0.3">
      <c r="A505">
        <v>469</v>
      </c>
      <c r="B505">
        <v>16.653031535602821</v>
      </c>
      <c r="C505">
        <v>2.4469684643971803</v>
      </c>
    </row>
    <row r="506" spans="1:3" x14ac:dyDescent="0.3">
      <c r="A506">
        <v>470</v>
      </c>
      <c r="B506">
        <v>17.342723493647675</v>
      </c>
      <c r="C506">
        <v>2.7572765063523264</v>
      </c>
    </row>
    <row r="507" spans="1:3" x14ac:dyDescent="0.3">
      <c r="A507">
        <v>471</v>
      </c>
      <c r="B507">
        <v>19.188917119259578</v>
      </c>
      <c r="C507">
        <v>0.71108288074042036</v>
      </c>
    </row>
    <row r="508" spans="1:3" x14ac:dyDescent="0.3">
      <c r="A508">
        <v>472</v>
      </c>
      <c r="B508">
        <v>22.228095018068192</v>
      </c>
      <c r="C508">
        <v>-2.6280950180681906</v>
      </c>
    </row>
    <row r="509" spans="1:3" x14ac:dyDescent="0.3">
      <c r="A509">
        <v>473</v>
      </c>
      <c r="B509">
        <v>21.174336508683119</v>
      </c>
      <c r="C509">
        <v>2.0256634913168803</v>
      </c>
    </row>
    <row r="510" spans="1:3" x14ac:dyDescent="0.3">
      <c r="A510">
        <v>474</v>
      </c>
      <c r="B510">
        <v>24.455405535018546</v>
      </c>
      <c r="C510">
        <v>5.344594464981455</v>
      </c>
    </row>
    <row r="511" spans="1:3" x14ac:dyDescent="0.3">
      <c r="A511">
        <v>475</v>
      </c>
      <c r="B511">
        <v>15.350893146331725</v>
      </c>
      <c r="C511">
        <v>-1.5508931463317239</v>
      </c>
    </row>
    <row r="512" spans="1:3" x14ac:dyDescent="0.3">
      <c r="A512">
        <v>476</v>
      </c>
      <c r="B512">
        <v>14.84223343118525</v>
      </c>
      <c r="C512">
        <v>-1.5422334311852488</v>
      </c>
    </row>
    <row r="513" spans="1:3" x14ac:dyDescent="0.3">
      <c r="A513">
        <v>477</v>
      </c>
      <c r="B513">
        <v>19.017263742568353</v>
      </c>
      <c r="C513">
        <v>-2.317263742568354</v>
      </c>
    </row>
    <row r="514" spans="1:3" x14ac:dyDescent="0.3">
      <c r="A514">
        <v>478</v>
      </c>
      <c r="B514">
        <v>10.500927397353719</v>
      </c>
      <c r="C514">
        <v>1.4990726026462813</v>
      </c>
    </row>
    <row r="515" spans="1:3" x14ac:dyDescent="0.3">
      <c r="A515">
        <v>479</v>
      </c>
      <c r="B515">
        <v>18.279200434453784</v>
      </c>
      <c r="C515">
        <v>-3.6792004344537848</v>
      </c>
    </row>
    <row r="516" spans="1:3" x14ac:dyDescent="0.3">
      <c r="A516">
        <v>480</v>
      </c>
      <c r="B516">
        <v>21.151570580538625</v>
      </c>
      <c r="C516">
        <v>0.24842941946137387</v>
      </c>
    </row>
    <row r="517" spans="1:3" x14ac:dyDescent="0.3">
      <c r="A517">
        <v>481</v>
      </c>
      <c r="B517">
        <v>22.714406414127321</v>
      </c>
      <c r="C517">
        <v>0.2855935858726788</v>
      </c>
    </row>
    <row r="518" spans="1:3" x14ac:dyDescent="0.3">
      <c r="A518">
        <v>482</v>
      </c>
      <c r="B518">
        <v>26.961559087820614</v>
      </c>
      <c r="C518">
        <v>-3.2615590878206149</v>
      </c>
    </row>
    <row r="519" spans="1:3" x14ac:dyDescent="0.3">
      <c r="A519">
        <v>483</v>
      </c>
      <c r="B519">
        <v>28.755509626881935</v>
      </c>
      <c r="C519">
        <v>-3.7555096268819348</v>
      </c>
    </row>
    <row r="520" spans="1:3" x14ac:dyDescent="0.3">
      <c r="A520">
        <v>484</v>
      </c>
      <c r="B520">
        <v>20.124219249559395</v>
      </c>
      <c r="C520">
        <v>1.6757807504406053</v>
      </c>
    </row>
    <row r="521" spans="1:3" x14ac:dyDescent="0.3">
      <c r="A521">
        <v>485</v>
      </c>
      <c r="B521">
        <v>18.335618240085079</v>
      </c>
      <c r="C521">
        <v>2.2643817599149223</v>
      </c>
    </row>
    <row r="522" spans="1:3" x14ac:dyDescent="0.3">
      <c r="A522">
        <v>486</v>
      </c>
      <c r="B522">
        <v>22.154539273745474</v>
      </c>
      <c r="C522">
        <v>-0.95453927374547476</v>
      </c>
    </row>
    <row r="523" spans="1:3" x14ac:dyDescent="0.3">
      <c r="A523">
        <v>487</v>
      </c>
      <c r="B523">
        <v>19.593880974849689</v>
      </c>
      <c r="C523">
        <v>-0.49388097484968796</v>
      </c>
    </row>
    <row r="524" spans="1:3" x14ac:dyDescent="0.3">
      <c r="A524">
        <v>488</v>
      </c>
      <c r="B524">
        <v>19.991800280584403</v>
      </c>
      <c r="C524">
        <v>0.60819971941559814</v>
      </c>
    </row>
    <row r="525" spans="1:3" x14ac:dyDescent="0.3">
      <c r="A525">
        <v>489</v>
      </c>
      <c r="B525">
        <v>10.651682255602404</v>
      </c>
      <c r="C525">
        <v>4.5483177443975951</v>
      </c>
    </row>
    <row r="526" spans="1:3" x14ac:dyDescent="0.3">
      <c r="A526">
        <v>490</v>
      </c>
      <c r="B526">
        <v>7.0946079188100999</v>
      </c>
      <c r="C526">
        <v>-9.4607918810099889E-2</v>
      </c>
    </row>
    <row r="527" spans="1:3" x14ac:dyDescent="0.3">
      <c r="A527">
        <v>491</v>
      </c>
      <c r="B527">
        <v>2.304992394393139</v>
      </c>
      <c r="C527">
        <v>5.7950076056068607</v>
      </c>
    </row>
    <row r="528" spans="1:3" x14ac:dyDescent="0.3">
      <c r="A528">
        <v>492</v>
      </c>
      <c r="B528">
        <v>13.02890700075252</v>
      </c>
      <c r="C528">
        <v>0.57109299924747958</v>
      </c>
    </row>
    <row r="529" spans="1:3" x14ac:dyDescent="0.3">
      <c r="A529">
        <v>493</v>
      </c>
      <c r="B529">
        <v>15.381353917401595</v>
      </c>
      <c r="C529">
        <v>4.718646082598406</v>
      </c>
    </row>
    <row r="530" spans="1:3" x14ac:dyDescent="0.3">
      <c r="A530">
        <v>494</v>
      </c>
      <c r="B530">
        <v>18.081581374422797</v>
      </c>
      <c r="C530">
        <v>3.718418625577204</v>
      </c>
    </row>
    <row r="531" spans="1:3" x14ac:dyDescent="0.3">
      <c r="A531">
        <v>495</v>
      </c>
      <c r="B531">
        <v>17.65344886196003</v>
      </c>
      <c r="C531">
        <v>6.8465511380399704</v>
      </c>
    </row>
    <row r="532" spans="1:3" x14ac:dyDescent="0.3">
      <c r="A532">
        <v>496</v>
      </c>
      <c r="B532">
        <v>13.716137633557262</v>
      </c>
      <c r="C532">
        <v>9.3838623664427399</v>
      </c>
    </row>
    <row r="533" spans="1:3" x14ac:dyDescent="0.3">
      <c r="A533">
        <v>497</v>
      </c>
      <c r="B533">
        <v>11.871174221510794</v>
      </c>
      <c r="C533">
        <v>7.8288257784892057</v>
      </c>
    </row>
    <row r="534" spans="1:3" x14ac:dyDescent="0.3">
      <c r="A534">
        <v>498</v>
      </c>
      <c r="B534">
        <v>17.722434617524428</v>
      </c>
      <c r="C534">
        <v>0.57756538247557287</v>
      </c>
    </row>
    <row r="535" spans="1:3" x14ac:dyDescent="0.3">
      <c r="A535">
        <v>499</v>
      </c>
      <c r="B535">
        <v>19.190197795848537</v>
      </c>
      <c r="C535">
        <v>2.0098022041514625</v>
      </c>
    </row>
    <row r="536" spans="1:3" x14ac:dyDescent="0.3">
      <c r="A536">
        <v>500</v>
      </c>
      <c r="B536">
        <v>16.284556204937992</v>
      </c>
      <c r="C536">
        <v>1.2154437950620078</v>
      </c>
    </row>
    <row r="537" spans="1:3" x14ac:dyDescent="0.3">
      <c r="A537">
        <v>501</v>
      </c>
      <c r="B537">
        <v>18.84419039002357</v>
      </c>
      <c r="C537">
        <v>-2.0441903900235694</v>
      </c>
    </row>
    <row r="538" spans="1:3" x14ac:dyDescent="0.3">
      <c r="A538">
        <v>502</v>
      </c>
      <c r="B538">
        <v>22.534980518998921</v>
      </c>
      <c r="C538">
        <v>-0.13498051899892261</v>
      </c>
    </row>
    <row r="539" spans="1:3" x14ac:dyDescent="0.3">
      <c r="A539">
        <v>503</v>
      </c>
      <c r="B539">
        <v>21.190983377010316</v>
      </c>
      <c r="C539">
        <v>-0.59098337701031411</v>
      </c>
    </row>
    <row r="540" spans="1:3" x14ac:dyDescent="0.3">
      <c r="A540">
        <v>504</v>
      </c>
      <c r="B540">
        <v>27.27510267031807</v>
      </c>
      <c r="C540">
        <v>-3.3751026703180713</v>
      </c>
    </row>
    <row r="541" spans="1:3" x14ac:dyDescent="0.3">
      <c r="A541">
        <v>505</v>
      </c>
      <c r="B541">
        <v>25.959944090126232</v>
      </c>
      <c r="C541">
        <v>-3.9599440901262319</v>
      </c>
    </row>
    <row r="542" spans="1:3" ht="15" thickBot="1" x14ac:dyDescent="0.35">
      <c r="A542" s="3">
        <v>506</v>
      </c>
      <c r="B542" s="3">
        <v>21.680915646892569</v>
      </c>
      <c r="C542" s="3">
        <v>-9.7809156468925682</v>
      </c>
    </row>
  </sheetData>
  <sortState xmlns:xlrd2="http://schemas.microsoft.com/office/spreadsheetml/2017/richdata2" ref="M34:M42">
    <sortCondition ref="M34:M4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F410B-086A-45D0-AE90-B345FAC4DED3}">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207E6-72D3-4367-B1A6-797EC0FFEEEA}">
  <dimension ref="A1:J507"/>
  <sheetViews>
    <sheetView tabSelected="1" zoomScale="60" zoomScaleNormal="55" workbookViewId="0">
      <selection activeCell="N469" sqref="N469"/>
    </sheetView>
  </sheetViews>
  <sheetFormatPr defaultRowHeight="14.4" x14ac:dyDescent="0.3"/>
  <sheetData>
    <row r="1" spans="1:10" x14ac:dyDescent="0.3">
      <c r="A1" s="1" t="s">
        <v>0</v>
      </c>
      <c r="B1" s="2" t="s">
        <v>1</v>
      </c>
      <c r="C1" s="2" t="s">
        <v>2</v>
      </c>
      <c r="D1" s="1" t="s">
        <v>3</v>
      </c>
      <c r="E1" s="1" t="s">
        <v>4</v>
      </c>
      <c r="F1" s="1" t="s">
        <v>5</v>
      </c>
      <c r="G1" s="1" t="s">
        <v>6</v>
      </c>
      <c r="H1" s="1" t="s">
        <v>7</v>
      </c>
      <c r="I1" s="1" t="s">
        <v>8</v>
      </c>
      <c r="J1" s="1" t="s">
        <v>9</v>
      </c>
    </row>
    <row r="2" spans="1:10" x14ac:dyDescent="0.3">
      <c r="A2" s="1">
        <v>6.32</v>
      </c>
      <c r="B2" s="2">
        <v>65.2</v>
      </c>
      <c r="C2" s="2">
        <v>2.31</v>
      </c>
      <c r="D2" s="1">
        <v>0.53800000000000003</v>
      </c>
      <c r="E2" s="1">
        <v>1</v>
      </c>
      <c r="F2" s="1">
        <v>296</v>
      </c>
      <c r="G2" s="1">
        <v>15.3</v>
      </c>
      <c r="H2" s="1">
        <v>6.5750000000000002</v>
      </c>
      <c r="I2" s="1">
        <v>4.9800000000000004</v>
      </c>
      <c r="J2" s="1">
        <v>24</v>
      </c>
    </row>
    <row r="3" spans="1:10" x14ac:dyDescent="0.3">
      <c r="A3" s="1">
        <v>4.3099999999999996</v>
      </c>
      <c r="B3" s="2">
        <v>78.900000000000006</v>
      </c>
      <c r="C3" s="2">
        <v>7.07</v>
      </c>
      <c r="D3" s="1">
        <v>0.46899999999999997</v>
      </c>
      <c r="E3" s="1">
        <v>2</v>
      </c>
      <c r="F3" s="1">
        <v>242</v>
      </c>
      <c r="G3" s="1">
        <v>17.8</v>
      </c>
      <c r="H3" s="1">
        <v>6.4210000000000003</v>
      </c>
      <c r="I3" s="1">
        <v>9.14</v>
      </c>
      <c r="J3" s="1">
        <v>21.6</v>
      </c>
    </row>
    <row r="4" spans="1:10" x14ac:dyDescent="0.3">
      <c r="A4" s="1">
        <v>7.87</v>
      </c>
      <c r="B4" s="2">
        <v>61.1</v>
      </c>
      <c r="C4" s="2">
        <v>7.07</v>
      </c>
      <c r="D4" s="1">
        <v>0.46899999999999997</v>
      </c>
      <c r="E4" s="1">
        <v>2</v>
      </c>
      <c r="F4" s="1">
        <v>242</v>
      </c>
      <c r="G4" s="1">
        <v>17.8</v>
      </c>
      <c r="H4" s="1">
        <v>7.1849999999999996</v>
      </c>
      <c r="I4" s="1">
        <v>4.03</v>
      </c>
      <c r="J4" s="1">
        <v>34.700000000000003</v>
      </c>
    </row>
    <row r="5" spans="1:10" x14ac:dyDescent="0.3">
      <c r="A5" s="1">
        <v>6.47</v>
      </c>
      <c r="B5" s="2">
        <v>45.8</v>
      </c>
      <c r="C5" s="2">
        <v>2.1800000000000002</v>
      </c>
      <c r="D5" s="1">
        <v>0.45800000000000002</v>
      </c>
      <c r="E5" s="1">
        <v>3</v>
      </c>
      <c r="F5" s="1">
        <v>222</v>
      </c>
      <c r="G5" s="1">
        <v>18.7</v>
      </c>
      <c r="H5" s="1">
        <v>6.9980000000000002</v>
      </c>
      <c r="I5" s="1">
        <v>2.94</v>
      </c>
      <c r="J5" s="1">
        <v>33.4</v>
      </c>
    </row>
    <row r="6" spans="1:10" x14ac:dyDescent="0.3">
      <c r="A6" s="1">
        <v>5.24</v>
      </c>
      <c r="B6" s="2">
        <v>54.2</v>
      </c>
      <c r="C6" s="2">
        <v>2.1800000000000002</v>
      </c>
      <c r="D6" s="1">
        <v>0.45800000000000002</v>
      </c>
      <c r="E6" s="1">
        <v>3</v>
      </c>
      <c r="F6" s="1">
        <v>222</v>
      </c>
      <c r="G6" s="1">
        <v>18.7</v>
      </c>
      <c r="H6" s="1">
        <v>7.1470000000000002</v>
      </c>
      <c r="I6" s="1">
        <v>5.33</v>
      </c>
      <c r="J6" s="1">
        <v>36.200000000000003</v>
      </c>
    </row>
    <row r="7" spans="1:10" x14ac:dyDescent="0.3">
      <c r="A7" s="1">
        <v>9.75</v>
      </c>
      <c r="B7" s="2">
        <v>58.7</v>
      </c>
      <c r="C7" s="2">
        <v>2.1800000000000002</v>
      </c>
      <c r="D7" s="1">
        <v>0.45800000000000002</v>
      </c>
      <c r="E7" s="1">
        <v>3</v>
      </c>
      <c r="F7" s="1">
        <v>222</v>
      </c>
      <c r="G7" s="1">
        <v>18.7</v>
      </c>
      <c r="H7" s="1">
        <v>6.43</v>
      </c>
      <c r="I7" s="1">
        <v>5.21</v>
      </c>
      <c r="J7" s="1">
        <v>28.7</v>
      </c>
    </row>
    <row r="8" spans="1:10" x14ac:dyDescent="0.3">
      <c r="A8" s="1">
        <v>9.42</v>
      </c>
      <c r="B8" s="2">
        <v>66.599999999999994</v>
      </c>
      <c r="C8" s="2">
        <v>7.87</v>
      </c>
      <c r="D8" s="1">
        <v>0.52400000000000002</v>
      </c>
      <c r="E8" s="1">
        <v>5</v>
      </c>
      <c r="F8" s="1">
        <v>311</v>
      </c>
      <c r="G8" s="1">
        <v>15.2</v>
      </c>
      <c r="H8" s="1">
        <v>6.0119999999999996</v>
      </c>
      <c r="I8" s="1">
        <v>12.43</v>
      </c>
      <c r="J8" s="1">
        <v>22.9</v>
      </c>
    </row>
    <row r="9" spans="1:10" x14ac:dyDescent="0.3">
      <c r="A9" s="1">
        <v>2.76</v>
      </c>
      <c r="B9" s="2">
        <v>96.1</v>
      </c>
      <c r="C9" s="2">
        <v>7.87</v>
      </c>
      <c r="D9" s="1">
        <v>0.52400000000000002</v>
      </c>
      <c r="E9" s="1">
        <v>5</v>
      </c>
      <c r="F9" s="1">
        <v>311</v>
      </c>
      <c r="G9" s="1">
        <v>15.2</v>
      </c>
      <c r="H9" s="1">
        <v>6.1719999999999997</v>
      </c>
      <c r="I9" s="1">
        <v>19.149999999999999</v>
      </c>
      <c r="J9" s="1">
        <v>27.1</v>
      </c>
    </row>
    <row r="10" spans="1:10" x14ac:dyDescent="0.3">
      <c r="A10" s="1">
        <v>7.66</v>
      </c>
      <c r="B10" s="2">
        <v>100</v>
      </c>
      <c r="C10" s="2">
        <v>7.87</v>
      </c>
      <c r="D10" s="1">
        <v>0.52400000000000002</v>
      </c>
      <c r="E10" s="1">
        <v>5</v>
      </c>
      <c r="F10" s="1">
        <v>311</v>
      </c>
      <c r="G10" s="1">
        <v>15.2</v>
      </c>
      <c r="H10" s="1">
        <v>5.6310000000000002</v>
      </c>
      <c r="I10" s="1">
        <v>29.93</v>
      </c>
      <c r="J10" s="1">
        <v>16.5</v>
      </c>
    </row>
    <row r="11" spans="1:10" x14ac:dyDescent="0.3">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
      <c r="A12" s="1">
        <v>7.52</v>
      </c>
      <c r="B12" s="2">
        <v>94.3</v>
      </c>
      <c r="C12" s="2">
        <v>7.87</v>
      </c>
      <c r="D12" s="1">
        <v>0.52400000000000002</v>
      </c>
      <c r="E12" s="1">
        <v>5</v>
      </c>
      <c r="F12" s="1">
        <v>311</v>
      </c>
      <c r="G12" s="1">
        <v>15.2</v>
      </c>
      <c r="H12" s="1">
        <v>6.3769999999999998</v>
      </c>
      <c r="I12" s="1">
        <v>20.45</v>
      </c>
      <c r="J12" s="1">
        <v>15</v>
      </c>
    </row>
    <row r="13" spans="1:10" x14ac:dyDescent="0.3">
      <c r="A13" s="1">
        <v>1.55</v>
      </c>
      <c r="B13" s="2">
        <v>82.9</v>
      </c>
      <c r="C13" s="2">
        <v>7.87</v>
      </c>
      <c r="D13" s="1">
        <v>0.52400000000000002</v>
      </c>
      <c r="E13" s="1">
        <v>5</v>
      </c>
      <c r="F13" s="1">
        <v>311</v>
      </c>
      <c r="G13" s="1">
        <v>15.2</v>
      </c>
      <c r="H13" s="1">
        <v>6.0090000000000003</v>
      </c>
      <c r="I13" s="1">
        <v>13.27</v>
      </c>
      <c r="J13" s="1">
        <v>18.899999999999999</v>
      </c>
    </row>
    <row r="14" spans="1:10" x14ac:dyDescent="0.3">
      <c r="A14" s="1">
        <v>3.7</v>
      </c>
      <c r="B14" s="2">
        <v>39</v>
      </c>
      <c r="C14" s="2">
        <v>7.87</v>
      </c>
      <c r="D14" s="1">
        <v>0.52400000000000002</v>
      </c>
      <c r="E14" s="1">
        <v>5</v>
      </c>
      <c r="F14" s="1">
        <v>311</v>
      </c>
      <c r="G14" s="1">
        <v>15.2</v>
      </c>
      <c r="H14" s="1">
        <v>5.8890000000000002</v>
      </c>
      <c r="I14" s="1">
        <v>15.71</v>
      </c>
      <c r="J14" s="1">
        <v>21.7</v>
      </c>
    </row>
    <row r="15" spans="1:10" x14ac:dyDescent="0.3">
      <c r="A15" s="1">
        <v>7.14</v>
      </c>
      <c r="B15" s="2">
        <v>61.8</v>
      </c>
      <c r="C15" s="2">
        <v>8.14</v>
      </c>
      <c r="D15" s="1">
        <v>0.53800000000000003</v>
      </c>
      <c r="E15" s="1">
        <v>4</v>
      </c>
      <c r="F15" s="1">
        <v>307</v>
      </c>
      <c r="G15" s="1">
        <v>21</v>
      </c>
      <c r="H15" s="1">
        <v>5.9489999999999998</v>
      </c>
      <c r="I15" s="1">
        <v>8.26</v>
      </c>
      <c r="J15" s="1">
        <v>20.399999999999999</v>
      </c>
    </row>
    <row r="16" spans="1:10" x14ac:dyDescent="0.3">
      <c r="A16" s="1">
        <v>0.21</v>
      </c>
      <c r="B16" s="2">
        <v>84.5</v>
      </c>
      <c r="C16" s="2">
        <v>8.14</v>
      </c>
      <c r="D16" s="1">
        <v>0.53800000000000003</v>
      </c>
      <c r="E16" s="1">
        <v>4</v>
      </c>
      <c r="F16" s="1">
        <v>307</v>
      </c>
      <c r="G16" s="1">
        <v>21</v>
      </c>
      <c r="H16" s="1">
        <v>6.0960000000000001</v>
      </c>
      <c r="I16" s="1">
        <v>10.26</v>
      </c>
      <c r="J16" s="1">
        <v>18.2</v>
      </c>
    </row>
    <row r="17" spans="1:10" x14ac:dyDescent="0.3">
      <c r="A17" s="1">
        <v>8.6</v>
      </c>
      <c r="B17" s="2">
        <v>56.5</v>
      </c>
      <c r="C17" s="2">
        <v>8.14</v>
      </c>
      <c r="D17" s="1">
        <v>0.53800000000000003</v>
      </c>
      <c r="E17" s="1">
        <v>4</v>
      </c>
      <c r="F17" s="1">
        <v>307</v>
      </c>
      <c r="G17" s="1">
        <v>21</v>
      </c>
      <c r="H17" s="1">
        <v>5.8339999999999996</v>
      </c>
      <c r="I17" s="1">
        <v>8.4700000000000006</v>
      </c>
      <c r="J17" s="1">
        <v>19.899999999999999</v>
      </c>
    </row>
    <row r="18" spans="1:10" x14ac:dyDescent="0.3">
      <c r="A18" s="1">
        <v>6.95</v>
      </c>
      <c r="B18" s="2">
        <v>29.3</v>
      </c>
      <c r="C18" s="2">
        <v>8.14</v>
      </c>
      <c r="D18" s="1">
        <v>0.53800000000000003</v>
      </c>
      <c r="E18" s="1">
        <v>4</v>
      </c>
      <c r="F18" s="1">
        <v>307</v>
      </c>
      <c r="G18" s="1">
        <v>21</v>
      </c>
      <c r="H18" s="1">
        <v>5.9349999999999996</v>
      </c>
      <c r="I18" s="1">
        <v>6.58</v>
      </c>
      <c r="J18" s="1">
        <v>23.1</v>
      </c>
    </row>
    <row r="19" spans="1:10" x14ac:dyDescent="0.3">
      <c r="A19" s="1">
        <v>0.8</v>
      </c>
      <c r="B19" s="2">
        <v>81.7</v>
      </c>
      <c r="C19" s="2">
        <v>8.14</v>
      </c>
      <c r="D19" s="1">
        <v>0.53800000000000003</v>
      </c>
      <c r="E19" s="1">
        <v>4</v>
      </c>
      <c r="F19" s="1">
        <v>307</v>
      </c>
      <c r="G19" s="1">
        <v>21</v>
      </c>
      <c r="H19" s="1">
        <v>5.99</v>
      </c>
      <c r="I19" s="1">
        <v>14.67</v>
      </c>
      <c r="J19" s="1">
        <v>17.5</v>
      </c>
    </row>
    <row r="20" spans="1:10" x14ac:dyDescent="0.3">
      <c r="A20" s="1">
        <v>8.5</v>
      </c>
      <c r="B20" s="2">
        <v>36.6</v>
      </c>
      <c r="C20" s="2">
        <v>8.14</v>
      </c>
      <c r="D20" s="1">
        <v>0.53800000000000003</v>
      </c>
      <c r="E20" s="1">
        <v>4</v>
      </c>
      <c r="F20" s="1">
        <v>307</v>
      </c>
      <c r="G20" s="1">
        <v>21</v>
      </c>
      <c r="H20" s="1">
        <v>5.4560000000000004</v>
      </c>
      <c r="I20" s="1">
        <v>11.69</v>
      </c>
      <c r="J20" s="1">
        <v>20.2</v>
      </c>
    </row>
    <row r="21" spans="1:10" x14ac:dyDescent="0.3">
      <c r="A21" s="1">
        <v>5.53</v>
      </c>
      <c r="B21" s="2">
        <v>69.5</v>
      </c>
      <c r="C21" s="2">
        <v>8.14</v>
      </c>
      <c r="D21" s="1">
        <v>0.53800000000000003</v>
      </c>
      <c r="E21" s="1">
        <v>4</v>
      </c>
      <c r="F21" s="1">
        <v>307</v>
      </c>
      <c r="G21" s="1">
        <v>21</v>
      </c>
      <c r="H21" s="1">
        <v>5.7270000000000003</v>
      </c>
      <c r="I21" s="1">
        <v>11.28</v>
      </c>
      <c r="J21" s="1">
        <v>18.2</v>
      </c>
    </row>
    <row r="22" spans="1:10" x14ac:dyDescent="0.3">
      <c r="A22" s="1">
        <v>8.39</v>
      </c>
      <c r="B22" s="2">
        <v>98.1</v>
      </c>
      <c r="C22" s="2">
        <v>8.14</v>
      </c>
      <c r="D22" s="1">
        <v>0.53800000000000003</v>
      </c>
      <c r="E22" s="1">
        <v>4</v>
      </c>
      <c r="F22" s="1">
        <v>307</v>
      </c>
      <c r="G22" s="1">
        <v>21</v>
      </c>
      <c r="H22" s="1">
        <v>5.57</v>
      </c>
      <c r="I22" s="1">
        <v>21.02</v>
      </c>
      <c r="J22" s="1">
        <v>13.6</v>
      </c>
    </row>
    <row r="23" spans="1:10" x14ac:dyDescent="0.3">
      <c r="A23" s="1">
        <v>8.9600000000000009</v>
      </c>
      <c r="B23" s="2">
        <v>89.2</v>
      </c>
      <c r="C23" s="2">
        <v>8.14</v>
      </c>
      <c r="D23" s="1">
        <v>0.53800000000000003</v>
      </c>
      <c r="E23" s="1">
        <v>4</v>
      </c>
      <c r="F23" s="1">
        <v>307</v>
      </c>
      <c r="G23" s="1">
        <v>21</v>
      </c>
      <c r="H23" s="1">
        <v>5.9649999999999999</v>
      </c>
      <c r="I23" s="1">
        <v>13.83</v>
      </c>
      <c r="J23" s="1">
        <v>19.600000000000001</v>
      </c>
    </row>
    <row r="24" spans="1:10" x14ac:dyDescent="0.3">
      <c r="A24" s="1">
        <v>9.61</v>
      </c>
      <c r="B24" s="2">
        <v>91.7</v>
      </c>
      <c r="C24" s="2">
        <v>8.14</v>
      </c>
      <c r="D24" s="1">
        <v>0.53800000000000003</v>
      </c>
      <c r="E24" s="1">
        <v>4</v>
      </c>
      <c r="F24" s="1">
        <v>307</v>
      </c>
      <c r="G24" s="1">
        <v>21</v>
      </c>
      <c r="H24" s="1">
        <v>6.1420000000000003</v>
      </c>
      <c r="I24" s="1">
        <v>18.72</v>
      </c>
      <c r="J24" s="1">
        <v>15.2</v>
      </c>
    </row>
    <row r="25" spans="1:10" x14ac:dyDescent="0.3">
      <c r="A25" s="1">
        <v>2.8</v>
      </c>
      <c r="B25" s="2">
        <v>100</v>
      </c>
      <c r="C25" s="2">
        <v>8.14</v>
      </c>
      <c r="D25" s="1">
        <v>0.53800000000000003</v>
      </c>
      <c r="E25" s="1">
        <v>4</v>
      </c>
      <c r="F25" s="1">
        <v>307</v>
      </c>
      <c r="G25" s="1">
        <v>21</v>
      </c>
      <c r="H25" s="1">
        <v>5.8129999999999997</v>
      </c>
      <c r="I25" s="1">
        <v>19.88</v>
      </c>
      <c r="J25" s="1">
        <v>14.5</v>
      </c>
    </row>
    <row r="26" spans="1:10" x14ac:dyDescent="0.3">
      <c r="A26" s="1">
        <v>1.29</v>
      </c>
      <c r="B26" s="2">
        <v>94.1</v>
      </c>
      <c r="C26" s="2">
        <v>8.14</v>
      </c>
      <c r="D26" s="1">
        <v>0.53800000000000003</v>
      </c>
      <c r="E26" s="1">
        <v>4</v>
      </c>
      <c r="F26" s="1">
        <v>307</v>
      </c>
      <c r="G26" s="1">
        <v>21</v>
      </c>
      <c r="H26" s="1">
        <v>5.9240000000000004</v>
      </c>
      <c r="I26" s="1">
        <v>16.3</v>
      </c>
      <c r="J26" s="1">
        <v>15.6</v>
      </c>
    </row>
    <row r="27" spans="1:10" x14ac:dyDescent="0.3">
      <c r="A27" s="1">
        <v>5.71</v>
      </c>
      <c r="B27" s="2">
        <v>85.7</v>
      </c>
      <c r="C27" s="2">
        <v>8.14</v>
      </c>
      <c r="D27" s="1">
        <v>0.53800000000000003</v>
      </c>
      <c r="E27" s="1">
        <v>4</v>
      </c>
      <c r="F27" s="1">
        <v>307</v>
      </c>
      <c r="G27" s="1">
        <v>21</v>
      </c>
      <c r="H27" s="1">
        <v>5.5990000000000002</v>
      </c>
      <c r="I27" s="1">
        <v>16.510000000000002</v>
      </c>
      <c r="J27" s="1">
        <v>13.9</v>
      </c>
    </row>
    <row r="28" spans="1:10" x14ac:dyDescent="0.3">
      <c r="A28" s="1">
        <v>0.82</v>
      </c>
      <c r="B28" s="2">
        <v>90.3</v>
      </c>
      <c r="C28" s="2">
        <v>8.14</v>
      </c>
      <c r="D28" s="1">
        <v>0.53800000000000003</v>
      </c>
      <c r="E28" s="1">
        <v>4</v>
      </c>
      <c r="F28" s="1">
        <v>307</v>
      </c>
      <c r="G28" s="1">
        <v>21</v>
      </c>
      <c r="H28" s="1">
        <v>5.8129999999999997</v>
      </c>
      <c r="I28" s="1">
        <v>14.81</v>
      </c>
      <c r="J28" s="1">
        <v>16.600000000000001</v>
      </c>
    </row>
    <row r="29" spans="1:10" x14ac:dyDescent="0.3">
      <c r="A29" s="1">
        <v>5.22</v>
      </c>
      <c r="B29" s="2">
        <v>88.8</v>
      </c>
      <c r="C29" s="2">
        <v>8.14</v>
      </c>
      <c r="D29" s="1">
        <v>0.53800000000000003</v>
      </c>
      <c r="E29" s="1">
        <v>4</v>
      </c>
      <c r="F29" s="1">
        <v>307</v>
      </c>
      <c r="G29" s="1">
        <v>21</v>
      </c>
      <c r="H29" s="1">
        <v>6.0469999999999997</v>
      </c>
      <c r="I29" s="1">
        <v>17.28</v>
      </c>
      <c r="J29" s="1">
        <v>14.8</v>
      </c>
    </row>
    <row r="30" spans="1:10" x14ac:dyDescent="0.3">
      <c r="A30" s="1">
        <v>0.37</v>
      </c>
      <c r="B30" s="2">
        <v>94.4</v>
      </c>
      <c r="C30" s="2">
        <v>8.14</v>
      </c>
      <c r="D30" s="1">
        <v>0.53800000000000003</v>
      </c>
      <c r="E30" s="1">
        <v>4</v>
      </c>
      <c r="F30" s="1">
        <v>307</v>
      </c>
      <c r="G30" s="1">
        <v>21</v>
      </c>
      <c r="H30" s="1">
        <v>6.4950000000000001</v>
      </c>
      <c r="I30" s="1">
        <v>12.8</v>
      </c>
      <c r="J30" s="1">
        <v>18.399999999999999</v>
      </c>
    </row>
    <row r="31" spans="1:10" x14ac:dyDescent="0.3">
      <c r="A31" s="1">
        <v>5.8</v>
      </c>
      <c r="B31" s="2">
        <v>87.3</v>
      </c>
      <c r="C31" s="2">
        <v>8.14</v>
      </c>
      <c r="D31" s="1">
        <v>0.53800000000000003</v>
      </c>
      <c r="E31" s="1">
        <v>4</v>
      </c>
      <c r="F31" s="1">
        <v>307</v>
      </c>
      <c r="G31" s="1">
        <v>21</v>
      </c>
      <c r="H31" s="1">
        <v>6.6740000000000004</v>
      </c>
      <c r="I31" s="1">
        <v>11.98</v>
      </c>
      <c r="J31" s="1">
        <v>21</v>
      </c>
    </row>
    <row r="32" spans="1:10"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543B6-6740-4894-AFB8-431AABA19B8E}">
  <dimension ref="A1:N65"/>
  <sheetViews>
    <sheetView topLeftCell="A47" zoomScale="115" zoomScaleNormal="85" workbookViewId="0">
      <selection activeCell="F17" sqref="F17"/>
    </sheetView>
  </sheetViews>
  <sheetFormatPr defaultRowHeight="14.4" x14ac:dyDescent="0.3"/>
  <cols>
    <col min="1" max="1" width="17.77734375" customWidth="1"/>
  </cols>
  <sheetData>
    <row r="1" spans="1:14" ht="27" x14ac:dyDescent="0.6">
      <c r="A1" s="6" t="s">
        <v>23</v>
      </c>
    </row>
    <row r="3" spans="1:14" ht="15" thickBot="1" x14ac:dyDescent="0.35"/>
    <row r="4" spans="1:14" x14ac:dyDescent="0.3">
      <c r="A4" s="5" t="s">
        <v>0</v>
      </c>
      <c r="B4" s="5"/>
      <c r="D4" s="5" t="s">
        <v>1</v>
      </c>
      <c r="E4" s="5"/>
      <c r="G4" s="5" t="s">
        <v>2</v>
      </c>
      <c r="H4" s="5"/>
      <c r="J4" s="5" t="s">
        <v>3</v>
      </c>
      <c r="K4" s="5"/>
      <c r="M4" s="5" t="s">
        <v>4</v>
      </c>
      <c r="N4" s="5"/>
    </row>
    <row r="6" spans="1:14" x14ac:dyDescent="0.3">
      <c r="A6" t="s">
        <v>10</v>
      </c>
      <c r="B6">
        <v>4.8719762845849779</v>
      </c>
      <c r="D6" t="s">
        <v>10</v>
      </c>
      <c r="E6">
        <v>68.574901185770784</v>
      </c>
      <c r="G6" t="s">
        <v>10</v>
      </c>
      <c r="H6">
        <v>11.136778656126504</v>
      </c>
      <c r="J6" t="s">
        <v>10</v>
      </c>
      <c r="K6">
        <v>0.55469505928853724</v>
      </c>
      <c r="M6" t="s">
        <v>10</v>
      </c>
      <c r="N6">
        <v>9.5494071146245059</v>
      </c>
    </row>
    <row r="7" spans="1:14" x14ac:dyDescent="0.3">
      <c r="A7" t="s">
        <v>11</v>
      </c>
      <c r="B7">
        <v>0.12986015229610323</v>
      </c>
      <c r="D7" t="s">
        <v>11</v>
      </c>
      <c r="E7">
        <v>1.2513695252583026</v>
      </c>
      <c r="G7" t="s">
        <v>11</v>
      </c>
      <c r="H7">
        <v>0.30497988812613019</v>
      </c>
      <c r="J7" t="s">
        <v>11</v>
      </c>
      <c r="K7">
        <v>5.1513910240283929E-3</v>
      </c>
      <c r="M7" t="s">
        <v>11</v>
      </c>
      <c r="N7">
        <v>0.38708489428578602</v>
      </c>
    </row>
    <row r="8" spans="1:14" x14ac:dyDescent="0.3">
      <c r="A8" t="s">
        <v>12</v>
      </c>
      <c r="B8">
        <v>4.82</v>
      </c>
      <c r="D8" t="s">
        <v>12</v>
      </c>
      <c r="E8">
        <v>77.5</v>
      </c>
      <c r="G8" t="s">
        <v>12</v>
      </c>
      <c r="H8">
        <v>9.69</v>
      </c>
      <c r="J8" t="s">
        <v>12</v>
      </c>
      <c r="K8">
        <v>0.53800000000000003</v>
      </c>
      <c r="M8" t="s">
        <v>12</v>
      </c>
      <c r="N8">
        <v>5</v>
      </c>
    </row>
    <row r="9" spans="1:14" x14ac:dyDescent="0.3">
      <c r="A9" t="s">
        <v>13</v>
      </c>
      <c r="B9">
        <v>3.43</v>
      </c>
      <c r="D9" t="s">
        <v>13</v>
      </c>
      <c r="E9">
        <v>100</v>
      </c>
      <c r="G9" t="s">
        <v>13</v>
      </c>
      <c r="H9">
        <v>18.100000000000001</v>
      </c>
      <c r="J9" t="s">
        <v>13</v>
      </c>
      <c r="K9">
        <v>0.53800000000000003</v>
      </c>
      <c r="M9" t="s">
        <v>13</v>
      </c>
      <c r="N9">
        <v>24</v>
      </c>
    </row>
    <row r="10" spans="1:14" x14ac:dyDescent="0.3">
      <c r="A10" t="s">
        <v>14</v>
      </c>
      <c r="B10">
        <v>2.9211318922824701</v>
      </c>
      <c r="D10" t="s">
        <v>14</v>
      </c>
      <c r="E10">
        <v>28.148861406903585</v>
      </c>
      <c r="G10" t="s">
        <v>14</v>
      </c>
      <c r="H10">
        <v>6.8603529408975747</v>
      </c>
      <c r="J10" t="s">
        <v>14</v>
      </c>
      <c r="K10">
        <v>0.11587767566755379</v>
      </c>
      <c r="M10" t="s">
        <v>14</v>
      </c>
      <c r="N10">
        <v>8.7072593842393662</v>
      </c>
    </row>
    <row r="11" spans="1:14" x14ac:dyDescent="0.3">
      <c r="A11" t="s">
        <v>15</v>
      </c>
      <c r="B11">
        <v>8.5330115321097644</v>
      </c>
      <c r="D11" t="s">
        <v>15</v>
      </c>
      <c r="E11">
        <v>792.35839850506602</v>
      </c>
      <c r="G11" t="s">
        <v>15</v>
      </c>
      <c r="H11">
        <v>47.064442473682007</v>
      </c>
      <c r="J11" t="s">
        <v>15</v>
      </c>
      <c r="K11">
        <v>1.3427635718114788E-2</v>
      </c>
      <c r="M11" t="s">
        <v>15</v>
      </c>
      <c r="N11">
        <v>75.816365984424522</v>
      </c>
    </row>
    <row r="12" spans="1:14" x14ac:dyDescent="0.3">
      <c r="A12" t="s">
        <v>16</v>
      </c>
      <c r="B12">
        <v>-1.1891224643608609</v>
      </c>
      <c r="D12" t="s">
        <v>16</v>
      </c>
      <c r="E12">
        <v>-0.96771559416269604</v>
      </c>
      <c r="G12" t="s">
        <v>16</v>
      </c>
      <c r="H12">
        <v>-1.233539601149531</v>
      </c>
      <c r="J12" t="s">
        <v>16</v>
      </c>
      <c r="K12">
        <v>-6.4667133365429397E-2</v>
      </c>
      <c r="M12" t="s">
        <v>16</v>
      </c>
      <c r="N12">
        <v>-0.86723199360350334</v>
      </c>
    </row>
    <row r="13" spans="1:14" x14ac:dyDescent="0.3">
      <c r="A13" t="s">
        <v>17</v>
      </c>
      <c r="B13">
        <v>2.1728079418192266E-2</v>
      </c>
      <c r="D13" t="s">
        <v>17</v>
      </c>
      <c r="E13">
        <v>-0.59896263988129672</v>
      </c>
      <c r="G13" t="s">
        <v>17</v>
      </c>
      <c r="H13">
        <v>0.29502156787350237</v>
      </c>
      <c r="J13" t="s">
        <v>17</v>
      </c>
      <c r="K13">
        <v>0.72930792253488452</v>
      </c>
      <c r="M13" t="s">
        <v>17</v>
      </c>
      <c r="N13">
        <v>1.004814648218201</v>
      </c>
    </row>
    <row r="14" spans="1:14" x14ac:dyDescent="0.3">
      <c r="A14" t="s">
        <v>18</v>
      </c>
      <c r="B14">
        <v>9.9500000000000011</v>
      </c>
      <c r="D14" t="s">
        <v>18</v>
      </c>
      <c r="E14">
        <v>97.1</v>
      </c>
      <c r="G14" t="s">
        <v>18</v>
      </c>
      <c r="H14">
        <v>27.279999999999998</v>
      </c>
      <c r="J14" t="s">
        <v>18</v>
      </c>
      <c r="K14">
        <v>0.48599999999999999</v>
      </c>
      <c r="M14" t="s">
        <v>18</v>
      </c>
      <c r="N14">
        <v>23</v>
      </c>
    </row>
    <row r="15" spans="1:14" x14ac:dyDescent="0.3">
      <c r="A15" t="s">
        <v>19</v>
      </c>
      <c r="B15">
        <v>0.04</v>
      </c>
      <c r="D15" t="s">
        <v>19</v>
      </c>
      <c r="E15">
        <v>2.9</v>
      </c>
      <c r="G15" t="s">
        <v>19</v>
      </c>
      <c r="H15">
        <v>0.46</v>
      </c>
      <c r="J15" t="s">
        <v>19</v>
      </c>
      <c r="K15">
        <v>0.38500000000000001</v>
      </c>
      <c r="M15" t="s">
        <v>19</v>
      </c>
      <c r="N15">
        <v>1</v>
      </c>
    </row>
    <row r="16" spans="1:14" x14ac:dyDescent="0.3">
      <c r="A16" t="s">
        <v>20</v>
      </c>
      <c r="B16">
        <v>9.99</v>
      </c>
      <c r="D16" t="s">
        <v>20</v>
      </c>
      <c r="E16">
        <v>100</v>
      </c>
      <c r="G16" t="s">
        <v>20</v>
      </c>
      <c r="H16">
        <v>27.74</v>
      </c>
      <c r="J16" t="s">
        <v>20</v>
      </c>
      <c r="K16">
        <v>0.871</v>
      </c>
      <c r="M16" t="s">
        <v>20</v>
      </c>
      <c r="N16">
        <v>24</v>
      </c>
    </row>
    <row r="17" spans="1:14" x14ac:dyDescent="0.3">
      <c r="A17" t="s">
        <v>21</v>
      </c>
      <c r="B17">
        <v>2465.2199999999989</v>
      </c>
      <c r="D17" t="s">
        <v>21</v>
      </c>
      <c r="E17">
        <v>34698.900000000016</v>
      </c>
      <c r="G17" t="s">
        <v>21</v>
      </c>
      <c r="H17">
        <v>5635.210000000011</v>
      </c>
      <c r="J17" t="s">
        <v>21</v>
      </c>
      <c r="K17">
        <v>280.67569999999984</v>
      </c>
      <c r="M17" t="s">
        <v>21</v>
      </c>
      <c r="N17">
        <v>4832</v>
      </c>
    </row>
    <row r="18" spans="1:14" ht="15" thickBot="1" x14ac:dyDescent="0.35">
      <c r="A18" s="3" t="s">
        <v>22</v>
      </c>
      <c r="B18" s="3">
        <v>506</v>
      </c>
      <c r="D18" s="3" t="s">
        <v>22</v>
      </c>
      <c r="E18" s="3">
        <v>506</v>
      </c>
      <c r="G18" s="3" t="s">
        <v>22</v>
      </c>
      <c r="H18" s="3">
        <v>506</v>
      </c>
      <c r="J18" s="3" t="s">
        <v>22</v>
      </c>
      <c r="K18" s="3">
        <v>506</v>
      </c>
      <c r="M18" s="3" t="s">
        <v>22</v>
      </c>
      <c r="N18" s="3">
        <v>506</v>
      </c>
    </row>
    <row r="20" spans="1:14" ht="15" thickBot="1" x14ac:dyDescent="0.35"/>
    <row r="21" spans="1:14" x14ac:dyDescent="0.3">
      <c r="A21" s="5" t="s">
        <v>5</v>
      </c>
      <c r="B21" s="5"/>
      <c r="D21" s="5" t="s">
        <v>6</v>
      </c>
      <c r="E21" s="5"/>
      <c r="G21" s="5" t="s">
        <v>7</v>
      </c>
      <c r="H21" s="5"/>
      <c r="J21" s="5" t="s">
        <v>8</v>
      </c>
      <c r="K21" s="5"/>
      <c r="M21" s="5" t="s">
        <v>9</v>
      </c>
      <c r="N21" s="5"/>
    </row>
    <row r="23" spans="1:14" x14ac:dyDescent="0.3">
      <c r="A23" t="s">
        <v>10</v>
      </c>
      <c r="B23">
        <v>408.23715415019763</v>
      </c>
      <c r="D23" t="s">
        <v>10</v>
      </c>
      <c r="E23">
        <v>18.455533596837967</v>
      </c>
      <c r="G23" t="s">
        <v>10</v>
      </c>
      <c r="H23">
        <v>6.2846343873517867</v>
      </c>
      <c r="J23" t="s">
        <v>10</v>
      </c>
      <c r="K23">
        <v>12.653063241106723</v>
      </c>
      <c r="M23" t="s">
        <v>10</v>
      </c>
      <c r="N23">
        <v>22.532806324110698</v>
      </c>
    </row>
    <row r="24" spans="1:14" x14ac:dyDescent="0.3">
      <c r="A24" t="s">
        <v>11</v>
      </c>
      <c r="B24">
        <v>7.4923886922962053</v>
      </c>
      <c r="D24" t="s">
        <v>11</v>
      </c>
      <c r="E24">
        <v>9.6243567832414598E-2</v>
      </c>
      <c r="G24" t="s">
        <v>11</v>
      </c>
      <c r="H24">
        <v>3.1235141929339023E-2</v>
      </c>
      <c r="J24" t="s">
        <v>11</v>
      </c>
      <c r="K24">
        <v>0.31745890621014489</v>
      </c>
      <c r="M24" t="s">
        <v>11</v>
      </c>
      <c r="N24">
        <v>0.40886114749753183</v>
      </c>
    </row>
    <row r="25" spans="1:14" x14ac:dyDescent="0.3">
      <c r="A25" t="s">
        <v>12</v>
      </c>
      <c r="B25">
        <v>330</v>
      </c>
      <c r="D25" t="s">
        <v>12</v>
      </c>
      <c r="E25">
        <v>19.05</v>
      </c>
      <c r="G25" t="s">
        <v>12</v>
      </c>
      <c r="H25">
        <v>6.2084999999999999</v>
      </c>
      <c r="J25" t="s">
        <v>12</v>
      </c>
      <c r="K25">
        <v>11.36</v>
      </c>
      <c r="M25" t="s">
        <v>12</v>
      </c>
      <c r="N25">
        <v>21.2</v>
      </c>
    </row>
    <row r="26" spans="1:14" x14ac:dyDescent="0.3">
      <c r="A26" t="s">
        <v>13</v>
      </c>
      <c r="B26">
        <v>666</v>
      </c>
      <c r="D26" t="s">
        <v>13</v>
      </c>
      <c r="E26">
        <v>20.2</v>
      </c>
      <c r="G26" t="s">
        <v>13</v>
      </c>
      <c r="H26">
        <v>5.7130000000000001</v>
      </c>
      <c r="J26" t="s">
        <v>13</v>
      </c>
      <c r="K26">
        <v>8.0500000000000007</v>
      </c>
      <c r="M26" t="s">
        <v>13</v>
      </c>
      <c r="N26">
        <v>50</v>
      </c>
    </row>
    <row r="27" spans="1:14" x14ac:dyDescent="0.3">
      <c r="A27" t="s">
        <v>14</v>
      </c>
      <c r="B27">
        <v>168.53711605495897</v>
      </c>
      <c r="D27" t="s">
        <v>14</v>
      </c>
      <c r="E27">
        <v>2.1649455237143891</v>
      </c>
      <c r="G27" t="s">
        <v>14</v>
      </c>
      <c r="H27">
        <v>0.70261714341528281</v>
      </c>
      <c r="J27" t="s">
        <v>14</v>
      </c>
      <c r="K27">
        <v>7.1410615113485498</v>
      </c>
      <c r="M27" t="s">
        <v>14</v>
      </c>
      <c r="N27">
        <v>9.1971040873797456</v>
      </c>
    </row>
    <row r="28" spans="1:14" x14ac:dyDescent="0.3">
      <c r="A28" t="s">
        <v>15</v>
      </c>
      <c r="B28">
        <v>28404.759488122712</v>
      </c>
      <c r="D28" t="s">
        <v>15</v>
      </c>
      <c r="E28">
        <v>4.6869891206509697</v>
      </c>
      <c r="G28" t="s">
        <v>15</v>
      </c>
      <c r="H28">
        <v>0.49367085022105212</v>
      </c>
      <c r="J28" t="s">
        <v>15</v>
      </c>
      <c r="K28">
        <v>50.994759508863638</v>
      </c>
      <c r="M28" t="s">
        <v>15</v>
      </c>
      <c r="N28">
        <v>84.586723594097208</v>
      </c>
    </row>
    <row r="29" spans="1:14" x14ac:dyDescent="0.3">
      <c r="A29" t="s">
        <v>16</v>
      </c>
      <c r="B29">
        <v>-1.142407992476824</v>
      </c>
      <c r="D29" t="s">
        <v>16</v>
      </c>
      <c r="E29">
        <v>-0.28509138330541051</v>
      </c>
      <c r="G29" t="s">
        <v>16</v>
      </c>
      <c r="H29">
        <v>1.8915003664993173</v>
      </c>
      <c r="J29" t="s">
        <v>16</v>
      </c>
      <c r="K29">
        <v>0.49323951739272553</v>
      </c>
      <c r="M29" t="s">
        <v>16</v>
      </c>
      <c r="N29">
        <v>1.495196944165802</v>
      </c>
    </row>
    <row r="30" spans="1:14" x14ac:dyDescent="0.3">
      <c r="A30" t="s">
        <v>17</v>
      </c>
      <c r="B30">
        <v>0.66995594179501428</v>
      </c>
      <c r="D30" t="s">
        <v>17</v>
      </c>
      <c r="E30">
        <v>-0.8023249268537983</v>
      </c>
      <c r="G30" t="s">
        <v>17</v>
      </c>
      <c r="H30">
        <v>0.40361213328870982</v>
      </c>
      <c r="J30" t="s">
        <v>17</v>
      </c>
      <c r="K30">
        <v>0.90646009359153534</v>
      </c>
      <c r="M30" t="s">
        <v>17</v>
      </c>
      <c r="N30">
        <v>1.108098408254901</v>
      </c>
    </row>
    <row r="31" spans="1:14" x14ac:dyDescent="0.3">
      <c r="A31" t="s">
        <v>18</v>
      </c>
      <c r="B31">
        <v>524</v>
      </c>
      <c r="D31" t="s">
        <v>18</v>
      </c>
      <c r="E31">
        <v>9.4</v>
      </c>
      <c r="G31" t="s">
        <v>18</v>
      </c>
      <c r="H31">
        <v>5.2189999999999994</v>
      </c>
      <c r="J31" t="s">
        <v>18</v>
      </c>
      <c r="K31">
        <v>36.24</v>
      </c>
      <c r="M31" t="s">
        <v>18</v>
      </c>
      <c r="N31">
        <v>45</v>
      </c>
    </row>
    <row r="32" spans="1:14" x14ac:dyDescent="0.3">
      <c r="A32" t="s">
        <v>19</v>
      </c>
      <c r="B32">
        <v>187</v>
      </c>
      <c r="D32" t="s">
        <v>19</v>
      </c>
      <c r="E32">
        <v>12.6</v>
      </c>
      <c r="G32" t="s">
        <v>19</v>
      </c>
      <c r="H32">
        <v>3.5609999999999999</v>
      </c>
      <c r="J32" t="s">
        <v>19</v>
      </c>
      <c r="K32">
        <v>1.73</v>
      </c>
      <c r="M32" t="s">
        <v>19</v>
      </c>
      <c r="N32">
        <v>5</v>
      </c>
    </row>
    <row r="33" spans="1:14" x14ac:dyDescent="0.3">
      <c r="A33" t="s">
        <v>20</v>
      </c>
      <c r="B33">
        <v>711</v>
      </c>
      <c r="D33" t="s">
        <v>20</v>
      </c>
      <c r="E33">
        <v>22</v>
      </c>
      <c r="G33" t="s">
        <v>20</v>
      </c>
      <c r="H33">
        <v>8.7799999999999994</v>
      </c>
      <c r="J33" t="s">
        <v>20</v>
      </c>
      <c r="K33">
        <v>37.97</v>
      </c>
      <c r="M33" t="s">
        <v>20</v>
      </c>
      <c r="N33">
        <v>50</v>
      </c>
    </row>
    <row r="34" spans="1:14" x14ac:dyDescent="0.3">
      <c r="A34" t="s">
        <v>21</v>
      </c>
      <c r="B34">
        <v>206568</v>
      </c>
      <c r="D34" t="s">
        <v>21</v>
      </c>
      <c r="E34">
        <v>9338.5000000000109</v>
      </c>
      <c r="G34" t="s">
        <v>21</v>
      </c>
      <c r="H34">
        <v>3180.0250000000042</v>
      </c>
      <c r="J34" t="s">
        <v>21</v>
      </c>
      <c r="K34">
        <v>6402.4500000000016</v>
      </c>
      <c r="M34" t="s">
        <v>21</v>
      </c>
      <c r="N34">
        <v>11401.600000000013</v>
      </c>
    </row>
    <row r="35" spans="1:14" ht="15" thickBot="1" x14ac:dyDescent="0.35">
      <c r="A35" s="3" t="s">
        <v>22</v>
      </c>
      <c r="B35" s="3">
        <v>506</v>
      </c>
      <c r="D35" s="3" t="s">
        <v>22</v>
      </c>
      <c r="E35" s="3">
        <v>506</v>
      </c>
      <c r="G35" s="3" t="s">
        <v>22</v>
      </c>
      <c r="H35" s="3">
        <v>506</v>
      </c>
      <c r="J35" s="3" t="s">
        <v>22</v>
      </c>
      <c r="K35" s="3">
        <v>506</v>
      </c>
      <c r="M35" s="3" t="s">
        <v>22</v>
      </c>
      <c r="N35" s="3">
        <v>506</v>
      </c>
    </row>
    <row r="38" spans="1:14" ht="15" x14ac:dyDescent="0.35">
      <c r="A38" s="16"/>
    </row>
    <row r="40" spans="1:14" x14ac:dyDescent="0.3">
      <c r="A40" s="13" t="s">
        <v>0</v>
      </c>
    </row>
    <row r="41" spans="1:14" ht="15" x14ac:dyDescent="0.3">
      <c r="A41" s="15" t="s">
        <v>134</v>
      </c>
    </row>
    <row r="43" spans="1:14" x14ac:dyDescent="0.3">
      <c r="A43" s="13" t="s">
        <v>2</v>
      </c>
    </row>
    <row r="44" spans="1:14" ht="15" x14ac:dyDescent="0.35">
      <c r="A44" s="16" t="s">
        <v>101</v>
      </c>
    </row>
    <row r="46" spans="1:14" x14ac:dyDescent="0.3">
      <c r="A46" s="13" t="s">
        <v>3</v>
      </c>
    </row>
    <row r="47" spans="1:14" ht="15" x14ac:dyDescent="0.35">
      <c r="A47" s="16" t="s">
        <v>102</v>
      </c>
    </row>
    <row r="49" spans="1:1" x14ac:dyDescent="0.3">
      <c r="A49" s="13" t="s">
        <v>4</v>
      </c>
    </row>
    <row r="50" spans="1:1" ht="15" x14ac:dyDescent="0.35">
      <c r="A50" s="16" t="s">
        <v>103</v>
      </c>
    </row>
    <row r="52" spans="1:1" x14ac:dyDescent="0.3">
      <c r="A52" s="13" t="s">
        <v>5</v>
      </c>
    </row>
    <row r="53" spans="1:1" ht="15" x14ac:dyDescent="0.35">
      <c r="A53" s="16" t="s">
        <v>104</v>
      </c>
    </row>
    <row r="55" spans="1:1" x14ac:dyDescent="0.3">
      <c r="A55" s="13" t="s">
        <v>6</v>
      </c>
    </row>
    <row r="56" spans="1:1" ht="15" x14ac:dyDescent="0.35">
      <c r="A56" s="16" t="s">
        <v>105</v>
      </c>
    </row>
    <row r="58" spans="1:1" x14ac:dyDescent="0.3">
      <c r="A58" s="13" t="s">
        <v>7</v>
      </c>
    </row>
    <row r="59" spans="1:1" ht="15" x14ac:dyDescent="0.35">
      <c r="A59" s="16" t="s">
        <v>106</v>
      </c>
    </row>
    <row r="61" spans="1:1" x14ac:dyDescent="0.3">
      <c r="A61" s="13" t="s">
        <v>8</v>
      </c>
    </row>
    <row r="62" spans="1:1" ht="15" x14ac:dyDescent="0.35">
      <c r="A62" s="16" t="s">
        <v>107</v>
      </c>
    </row>
    <row r="64" spans="1:1" x14ac:dyDescent="0.3">
      <c r="A64" s="13" t="s">
        <v>109</v>
      </c>
    </row>
    <row r="65" spans="1:1" ht="15" x14ac:dyDescent="0.35">
      <c r="A65" s="16" t="s">
        <v>108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995C2-BED1-497F-B34E-37B3735B8F82}">
  <dimension ref="A1:A35"/>
  <sheetViews>
    <sheetView zoomScale="129" zoomScaleNormal="70" workbookViewId="0">
      <selection activeCell="E37" sqref="E37"/>
    </sheetView>
  </sheetViews>
  <sheetFormatPr defaultRowHeight="14.4" x14ac:dyDescent="0.3"/>
  <sheetData>
    <row r="1" spans="1:1" ht="27" x14ac:dyDescent="0.6">
      <c r="A1" s="6" t="s">
        <v>24</v>
      </c>
    </row>
    <row r="27" spans="1:1" x14ac:dyDescent="0.3">
      <c r="A27" t="s">
        <v>147</v>
      </c>
    </row>
    <row r="29" spans="1:1" x14ac:dyDescent="0.3">
      <c r="A29" t="s">
        <v>149</v>
      </c>
    </row>
    <row r="31" spans="1:1" x14ac:dyDescent="0.3">
      <c r="A31" t="s">
        <v>136</v>
      </c>
    </row>
    <row r="33" spans="1:1" x14ac:dyDescent="0.3">
      <c r="A33" t="s">
        <v>137</v>
      </c>
    </row>
    <row r="35" spans="1:1" x14ac:dyDescent="0.3">
      <c r="A35" t="s">
        <v>148</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7503B-96AE-458F-9EAB-254E9B1EF398}">
  <dimension ref="A1:K25"/>
  <sheetViews>
    <sheetView zoomScale="104" zoomScaleNormal="115" workbookViewId="0">
      <selection activeCell="O14" sqref="O14"/>
    </sheetView>
  </sheetViews>
  <sheetFormatPr defaultRowHeight="14.4" x14ac:dyDescent="0.3"/>
  <sheetData>
    <row r="1" spans="1:11" ht="23.4" x14ac:dyDescent="0.45">
      <c r="A1" s="10" t="s">
        <v>25</v>
      </c>
    </row>
    <row r="4" spans="1:11" ht="15" thickBot="1" x14ac:dyDescent="0.35"/>
    <row r="5" spans="1:11" x14ac:dyDescent="0.3">
      <c r="A5" s="4"/>
      <c r="B5" s="4" t="s">
        <v>0</v>
      </c>
      <c r="C5" s="4" t="s">
        <v>1</v>
      </c>
      <c r="D5" s="4" t="s">
        <v>2</v>
      </c>
      <c r="E5" s="4" t="s">
        <v>3</v>
      </c>
      <c r="F5" s="4" t="s">
        <v>4</v>
      </c>
      <c r="G5" s="4" t="s">
        <v>5</v>
      </c>
      <c r="H5" s="4" t="s">
        <v>6</v>
      </c>
      <c r="I5" s="4" t="s">
        <v>7</v>
      </c>
      <c r="J5" s="4" t="s">
        <v>8</v>
      </c>
      <c r="K5" s="4" t="s">
        <v>9</v>
      </c>
    </row>
    <row r="6" spans="1:11" x14ac:dyDescent="0.3">
      <c r="A6" t="s">
        <v>0</v>
      </c>
      <c r="B6">
        <f>VARP(Data_set!$A$2:$A$507)</f>
        <v>8.5161478729553952</v>
      </c>
    </row>
    <row r="7" spans="1:11" x14ac:dyDescent="0.3">
      <c r="A7" t="s">
        <v>1</v>
      </c>
      <c r="B7">
        <v>0.56291521504788367</v>
      </c>
      <c r="C7">
        <f>VARP(Data_set!$B$2:$B$507)</f>
        <v>790.79247281632058</v>
      </c>
    </row>
    <row r="8" spans="1:11" x14ac:dyDescent="0.3">
      <c r="A8" t="s">
        <v>2</v>
      </c>
      <c r="B8">
        <v>-0.11021517520973631</v>
      </c>
      <c r="C8">
        <v>124.26782823899758</v>
      </c>
      <c r="D8">
        <f>VARP(Data_set!$C$2:$C$507)</f>
        <v>46.971429741520595</v>
      </c>
    </row>
    <row r="9" spans="1:11" x14ac:dyDescent="0.3">
      <c r="A9" t="s">
        <v>3</v>
      </c>
      <c r="B9">
        <v>6.2530818322423449E-4</v>
      </c>
      <c r="C9">
        <v>2.3812119313299718</v>
      </c>
      <c r="D9">
        <v>0.60587394258229343</v>
      </c>
      <c r="E9">
        <f>VARP(Data_set!$D$2:$D$507)</f>
        <v>1.3401098888632343E-2</v>
      </c>
    </row>
    <row r="10" spans="1:11" x14ac:dyDescent="0.3">
      <c r="A10" t="s">
        <v>4</v>
      </c>
      <c r="B10">
        <v>-0.22986048836882322</v>
      </c>
      <c r="C10">
        <v>111.54995547501125</v>
      </c>
      <c r="D10">
        <v>35.479714493274436</v>
      </c>
      <c r="E10">
        <v>0.61571022434345091</v>
      </c>
      <c r="F10">
        <f>VARP(Data_set!$E$2:$E$507)</f>
        <v>75.666531269040291</v>
      </c>
    </row>
    <row r="11" spans="1:11" x14ac:dyDescent="0.3">
      <c r="A11" t="s">
        <v>5</v>
      </c>
      <c r="B11">
        <v>-8.2293224390320105</v>
      </c>
      <c r="C11">
        <v>2397.941723038949</v>
      </c>
      <c r="D11">
        <v>831.71333312503305</v>
      </c>
      <c r="E11">
        <v>13.020502357480964</v>
      </c>
      <c r="F11">
        <v>1333.1167413957373</v>
      </c>
      <c r="G11">
        <f>VARP(Data_set!$F$2:$F$507)</f>
        <v>28348.623599806277</v>
      </c>
    </row>
    <row r="12" spans="1:11" x14ac:dyDescent="0.3">
      <c r="A12" t="s">
        <v>6</v>
      </c>
      <c r="B12">
        <v>6.8168905935102789E-2</v>
      </c>
      <c r="C12">
        <v>15.905425447983875</v>
      </c>
      <c r="D12">
        <v>5.6808547821400115</v>
      </c>
      <c r="E12">
        <v>4.7303653822118687E-2</v>
      </c>
      <c r="F12">
        <v>8.7434024902747911</v>
      </c>
      <c r="G12">
        <v>167.82082207189643</v>
      </c>
      <c r="H12">
        <f>VARP(Data_set!$G$2:$G$507)</f>
        <v>4.6777262963018424</v>
      </c>
    </row>
    <row r="13" spans="1:11" x14ac:dyDescent="0.3">
      <c r="A13" t="s">
        <v>7</v>
      </c>
      <c r="B13">
        <v>5.6117777890609274E-2</v>
      </c>
      <c r="C13">
        <v>-4.7425380301988795</v>
      </c>
      <c r="D13">
        <v>-1.8842254267759224</v>
      </c>
      <c r="E13">
        <v>-2.4554826114687001E-2</v>
      </c>
      <c r="F13">
        <v>-1.2812773906794352</v>
      </c>
      <c r="G13">
        <v>-34.515101040478683</v>
      </c>
      <c r="H13">
        <v>-0.53969451834898297</v>
      </c>
      <c r="I13">
        <f>VARP(Data_set!$H$2:$H$507)</f>
        <v>0.49269521612970291</v>
      </c>
    </row>
    <row r="14" spans="1:11" x14ac:dyDescent="0.3">
      <c r="A14" t="s">
        <v>8</v>
      </c>
      <c r="B14">
        <v>-0.88268036213657475</v>
      </c>
      <c r="C14">
        <v>120.8384405200832</v>
      </c>
      <c r="D14">
        <v>29.52181125115218</v>
      </c>
      <c r="E14">
        <v>0.48797987086581535</v>
      </c>
      <c r="F14">
        <v>30.325392132356395</v>
      </c>
      <c r="G14">
        <v>653.42061741317593</v>
      </c>
      <c r="H14">
        <v>5.7713002429345837</v>
      </c>
      <c r="I14">
        <v>-3.0736549669968305</v>
      </c>
      <c r="J14">
        <f>VARP(Data_set!$I$2:$I$507)</f>
        <v>50.893979351731517</v>
      </c>
    </row>
    <row r="15" spans="1:11" ht="15" thickBot="1" x14ac:dyDescent="0.35">
      <c r="A15" s="3" t="s">
        <v>9</v>
      </c>
      <c r="B15" s="3">
        <v>1.1620122404661843</v>
      </c>
      <c r="C15" s="3">
        <v>-97.396152884750578</v>
      </c>
      <c r="D15" s="3">
        <v>-30.460504991485585</v>
      </c>
      <c r="E15" s="3">
        <v>-0.45451240708337864</v>
      </c>
      <c r="F15" s="3">
        <v>-30.500830351981755</v>
      </c>
      <c r="G15" s="3">
        <v>-724.82042837725965</v>
      </c>
      <c r="H15" s="3">
        <v>-10.090675608117616</v>
      </c>
      <c r="I15" s="3">
        <v>4.4845655517192906</v>
      </c>
      <c r="J15" s="3">
        <v>-48.351792193285306</v>
      </c>
      <c r="K15" s="3">
        <f>VARP(Data_set!$J$2:$J$507)</f>
        <v>84.419556156164219</v>
      </c>
    </row>
    <row r="17" spans="1:1" x14ac:dyDescent="0.3">
      <c r="A17" s="19" t="s">
        <v>54</v>
      </c>
    </row>
    <row r="19" spans="1:1" x14ac:dyDescent="0.3">
      <c r="A19" t="s">
        <v>140</v>
      </c>
    </row>
    <row r="21" spans="1:1" x14ac:dyDescent="0.3">
      <c r="A21" t="s">
        <v>141</v>
      </c>
    </row>
    <row r="23" spans="1:1" x14ac:dyDescent="0.3">
      <c r="A23" t="s">
        <v>138</v>
      </c>
    </row>
    <row r="25" spans="1:1" x14ac:dyDescent="0.3">
      <c r="A25" t="s">
        <v>139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71A7-A9B8-4322-8487-57EF524A06F4}">
  <dimension ref="A1:K30"/>
  <sheetViews>
    <sheetView topLeftCell="A13" zoomScale="85" zoomScaleNormal="85" workbookViewId="0">
      <selection activeCell="F27" sqref="F27"/>
    </sheetView>
  </sheetViews>
  <sheetFormatPr defaultRowHeight="14.4" x14ac:dyDescent="0.3"/>
  <cols>
    <col min="1" max="1" width="11.5546875" customWidth="1"/>
  </cols>
  <sheetData>
    <row r="1" spans="1:11" ht="27" x14ac:dyDescent="0.3">
      <c r="A1" s="8" t="s">
        <v>26</v>
      </c>
    </row>
    <row r="2" spans="1:11" ht="17.399999999999999" thickBot="1" x14ac:dyDescent="0.35">
      <c r="A2" s="7"/>
    </row>
    <row r="3" spans="1:11" x14ac:dyDescent="0.3">
      <c r="A3" s="4"/>
      <c r="B3" s="4" t="s">
        <v>0</v>
      </c>
      <c r="C3" s="4" t="s">
        <v>1</v>
      </c>
      <c r="D3" s="4" t="s">
        <v>2</v>
      </c>
      <c r="E3" s="4" t="s">
        <v>3</v>
      </c>
      <c r="F3" s="4" t="s">
        <v>4</v>
      </c>
      <c r="G3" s="4" t="s">
        <v>5</v>
      </c>
      <c r="H3" s="4" t="s">
        <v>6</v>
      </c>
      <c r="I3" s="4" t="s">
        <v>7</v>
      </c>
      <c r="J3" s="4" t="s">
        <v>8</v>
      </c>
      <c r="K3" s="4" t="s">
        <v>9</v>
      </c>
    </row>
    <row r="4" spans="1:11" x14ac:dyDescent="0.3">
      <c r="A4" t="s">
        <v>0</v>
      </c>
    </row>
    <row r="5" spans="1:11" x14ac:dyDescent="0.3">
      <c r="A5" t="s">
        <v>1</v>
      </c>
      <c r="B5">
        <v>6.8594631451170916E-3</v>
      </c>
    </row>
    <row r="6" spans="1:11" x14ac:dyDescent="0.3">
      <c r="A6" t="s">
        <v>2</v>
      </c>
      <c r="B6">
        <v>-5.510651018097835E-3</v>
      </c>
      <c r="C6">
        <v>0.64477851135525488</v>
      </c>
    </row>
    <row r="7" spans="1:11" x14ac:dyDescent="0.3">
      <c r="A7" t="s">
        <v>3</v>
      </c>
      <c r="B7">
        <v>1.8509824853121615E-3</v>
      </c>
      <c r="C7">
        <v>0.73147010378595789</v>
      </c>
      <c r="D7">
        <v>0.76365144692091447</v>
      </c>
    </row>
    <row r="8" spans="1:11" x14ac:dyDescent="0.3">
      <c r="A8" t="s">
        <v>4</v>
      </c>
      <c r="B8">
        <v>-9.0550492233347733E-3</v>
      </c>
      <c r="C8">
        <v>0.45602245175161338</v>
      </c>
      <c r="D8">
        <v>0.59512927460384857</v>
      </c>
      <c r="E8">
        <v>0.61144056348557552</v>
      </c>
    </row>
    <row r="9" spans="1:11" x14ac:dyDescent="0.3">
      <c r="A9" t="s">
        <v>5</v>
      </c>
      <c r="B9">
        <v>-1.6748522203743222E-2</v>
      </c>
      <c r="C9">
        <v>0.50645559355070491</v>
      </c>
      <c r="D9">
        <v>0.72076017995154407</v>
      </c>
      <c r="E9">
        <v>0.66802320040301999</v>
      </c>
      <c r="F9">
        <v>0.91022818853318221</v>
      </c>
    </row>
    <row r="10" spans="1:11" x14ac:dyDescent="0.3">
      <c r="A10" t="s">
        <v>6</v>
      </c>
      <c r="B10">
        <v>1.0800586106705168E-2</v>
      </c>
      <c r="C10">
        <v>0.26151501167195718</v>
      </c>
      <c r="D10">
        <v>0.38324755642888669</v>
      </c>
      <c r="E10">
        <v>0.18893267711276665</v>
      </c>
      <c r="F10">
        <v>0.4647411785030543</v>
      </c>
      <c r="G10">
        <v>0.46085303506566561</v>
      </c>
    </row>
    <row r="11" spans="1:11" x14ac:dyDescent="0.3">
      <c r="A11" t="s">
        <v>7</v>
      </c>
      <c r="B11">
        <v>2.7396160141602868E-2</v>
      </c>
      <c r="C11">
        <v>-0.24026493104775123</v>
      </c>
      <c r="D11">
        <v>-0.39167585265684346</v>
      </c>
      <c r="E11">
        <v>-0.30218818784959328</v>
      </c>
      <c r="F11">
        <v>-0.20984666776610875</v>
      </c>
      <c r="G11">
        <v>-0.29204783262321909</v>
      </c>
      <c r="H11">
        <v>-0.35550149455908486</v>
      </c>
    </row>
    <row r="12" spans="1:11" x14ac:dyDescent="0.3">
      <c r="A12" t="s">
        <v>8</v>
      </c>
      <c r="B12">
        <v>-4.2398321425172351E-2</v>
      </c>
      <c r="C12">
        <v>0.60233852872623994</v>
      </c>
      <c r="D12">
        <v>0.60379971647662123</v>
      </c>
      <c r="E12">
        <v>0.59087892088084493</v>
      </c>
      <c r="F12">
        <v>0.48867633497506641</v>
      </c>
      <c r="G12">
        <v>0.54399341200156903</v>
      </c>
      <c r="H12">
        <v>0.37404431671467536</v>
      </c>
      <c r="I12">
        <v>-0.61380827186639575</v>
      </c>
    </row>
    <row r="13" spans="1:11" ht="15" thickBot="1" x14ac:dyDescent="0.35">
      <c r="A13" s="3" t="s">
        <v>9</v>
      </c>
      <c r="B13" s="3">
        <v>4.3337871118629183E-2</v>
      </c>
      <c r="C13" s="3">
        <v>-0.3769545650045959</v>
      </c>
      <c r="D13" s="3">
        <v>-0.48372516002837296</v>
      </c>
      <c r="E13" s="3">
        <v>-0.42732077237328164</v>
      </c>
      <c r="F13" s="3">
        <v>-0.38162623063977752</v>
      </c>
      <c r="G13" s="3">
        <v>-0.46853593356776635</v>
      </c>
      <c r="H13" s="3">
        <v>-0.50778668553756101</v>
      </c>
      <c r="I13" s="3">
        <v>0.69535994707153892</v>
      </c>
      <c r="J13" s="3">
        <v>-0.7376627261740144</v>
      </c>
      <c r="K13" s="3"/>
    </row>
    <row r="15" spans="1:11" ht="24.6" x14ac:dyDescent="0.55000000000000004">
      <c r="A15" s="9" t="s">
        <v>27</v>
      </c>
    </row>
    <row r="17" spans="1:2" x14ac:dyDescent="0.3">
      <c r="B17" t="s">
        <v>57</v>
      </c>
    </row>
    <row r="19" spans="1:2" x14ac:dyDescent="0.3">
      <c r="B19" t="s">
        <v>58</v>
      </c>
    </row>
    <row r="21" spans="1:2" x14ac:dyDescent="0.3">
      <c r="B21" t="s">
        <v>59</v>
      </c>
    </row>
    <row r="24" spans="1:2" ht="24.6" x14ac:dyDescent="0.55000000000000004">
      <c r="A24" s="9" t="s">
        <v>28</v>
      </c>
    </row>
    <row r="26" spans="1:2" x14ac:dyDescent="0.3">
      <c r="B26" t="s">
        <v>60</v>
      </c>
    </row>
    <row r="28" spans="1:2" x14ac:dyDescent="0.3">
      <c r="B28" t="s">
        <v>61</v>
      </c>
    </row>
    <row r="30" spans="1:2" x14ac:dyDescent="0.3">
      <c r="B30" t="s">
        <v>62</v>
      </c>
    </row>
  </sheetData>
  <conditionalFormatting sqref="B5:J13">
    <cfRule type="top10" dxfId="1" priority="1" bottom="1" rank="3"/>
    <cfRule type="top10" dxfId="0" priority="2" rank="3"/>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F66B2-7D9B-4CAC-9290-95F20D96F6D5}">
  <dimension ref="A1:K536"/>
  <sheetViews>
    <sheetView zoomScale="131" zoomScaleNormal="70" workbookViewId="0">
      <selection activeCell="E28" sqref="E28"/>
    </sheetView>
  </sheetViews>
  <sheetFormatPr defaultRowHeight="14.4" x14ac:dyDescent="0.3"/>
  <cols>
    <col min="1" max="1" width="18.21875" customWidth="1"/>
    <col min="5" max="5" width="9.21875" bestFit="1" customWidth="1"/>
  </cols>
  <sheetData>
    <row r="1" spans="1:2" ht="23.4" x14ac:dyDescent="0.45">
      <c r="A1" s="10" t="s">
        <v>29</v>
      </c>
    </row>
    <row r="7" spans="1:2" x14ac:dyDescent="0.3">
      <c r="A7" t="s">
        <v>30</v>
      </c>
    </row>
    <row r="8" spans="1:2" ht="15" thickBot="1" x14ac:dyDescent="0.35"/>
    <row r="9" spans="1:2" x14ac:dyDescent="0.3">
      <c r="A9" s="5" t="s">
        <v>31</v>
      </c>
      <c r="B9" s="5"/>
    </row>
    <row r="10" spans="1:2" x14ac:dyDescent="0.3">
      <c r="A10" t="s">
        <v>32</v>
      </c>
      <c r="B10">
        <v>0.73766272617401496</v>
      </c>
    </row>
    <row r="11" spans="1:2" x14ac:dyDescent="0.3">
      <c r="A11" t="s">
        <v>33</v>
      </c>
      <c r="B11" s="14">
        <v>0.54414629758647981</v>
      </c>
    </row>
    <row r="12" spans="1:2" x14ac:dyDescent="0.3">
      <c r="A12" t="s">
        <v>34</v>
      </c>
      <c r="B12">
        <v>0.54324182595470694</v>
      </c>
    </row>
    <row r="13" spans="1:2" x14ac:dyDescent="0.3">
      <c r="A13" t="s">
        <v>11</v>
      </c>
      <c r="B13">
        <v>6.2157604053980702</v>
      </c>
    </row>
    <row r="14" spans="1:2" ht="15" thickBot="1" x14ac:dyDescent="0.35">
      <c r="A14" s="3" t="s">
        <v>35</v>
      </c>
      <c r="B14" s="3">
        <v>506</v>
      </c>
    </row>
    <row r="16" spans="1:2" ht="15" thickBot="1" x14ac:dyDescent="0.35">
      <c r="A16" t="s">
        <v>36</v>
      </c>
    </row>
    <row r="17" spans="1:10" x14ac:dyDescent="0.3">
      <c r="A17" s="4"/>
      <c r="B17" s="4" t="s">
        <v>41</v>
      </c>
      <c r="C17" s="4" t="s">
        <v>42</v>
      </c>
      <c r="D17" s="4" t="s">
        <v>43</v>
      </c>
      <c r="E17" s="4" t="s">
        <v>44</v>
      </c>
      <c r="F17" s="4" t="s">
        <v>45</v>
      </c>
    </row>
    <row r="18" spans="1:10" x14ac:dyDescent="0.3">
      <c r="A18" t="s">
        <v>37</v>
      </c>
      <c r="B18">
        <v>1</v>
      </c>
      <c r="C18">
        <v>23243.913996693344</v>
      </c>
      <c r="D18">
        <v>23243.913996693344</v>
      </c>
      <c r="E18">
        <v>601.61787110989542</v>
      </c>
      <c r="F18">
        <v>5.0811033943872703E-88</v>
      </c>
    </row>
    <row r="19" spans="1:10" x14ac:dyDescent="0.3">
      <c r="A19" t="s">
        <v>38</v>
      </c>
      <c r="B19">
        <v>504</v>
      </c>
      <c r="C19">
        <v>19472.381418326448</v>
      </c>
      <c r="D19">
        <v>38.635677417314383</v>
      </c>
    </row>
    <row r="20" spans="1:10" ht="15" thickBot="1" x14ac:dyDescent="0.35">
      <c r="A20" s="3" t="s">
        <v>39</v>
      </c>
      <c r="B20" s="3">
        <v>505</v>
      </c>
      <c r="C20" s="3">
        <v>42716.295415019791</v>
      </c>
      <c r="D20" s="3"/>
      <c r="E20" s="3"/>
      <c r="F20" s="3"/>
    </row>
    <row r="21" spans="1:10" ht="15" thickBot="1" x14ac:dyDescent="0.35"/>
    <row r="22" spans="1:10" x14ac:dyDescent="0.3">
      <c r="A22" s="4"/>
      <c r="B22" s="4" t="s">
        <v>46</v>
      </c>
      <c r="C22" s="4" t="s">
        <v>11</v>
      </c>
      <c r="D22" s="4" t="s">
        <v>47</v>
      </c>
      <c r="E22" s="4" t="s">
        <v>48</v>
      </c>
      <c r="F22" s="4" t="s">
        <v>49</v>
      </c>
      <c r="G22" s="4" t="s">
        <v>50</v>
      </c>
      <c r="H22" s="4" t="s">
        <v>51</v>
      </c>
      <c r="I22" s="4" t="s">
        <v>52</v>
      </c>
    </row>
    <row r="23" spans="1:10" x14ac:dyDescent="0.3">
      <c r="A23" t="s">
        <v>40</v>
      </c>
      <c r="B23">
        <v>34.553840879383131</v>
      </c>
      <c r="C23">
        <v>0.56262735498843308</v>
      </c>
      <c r="D23">
        <v>61.415145518641758</v>
      </c>
      <c r="E23" s="24">
        <v>3.7430809409266101E-236</v>
      </c>
      <c r="F23">
        <v>33.448457040422674</v>
      </c>
      <c r="G23">
        <v>35.659224718343587</v>
      </c>
      <c r="H23">
        <v>33.448457040422674</v>
      </c>
      <c r="I23">
        <v>35.659224718343587</v>
      </c>
    </row>
    <row r="24" spans="1:10" ht="15" thickBot="1" x14ac:dyDescent="0.35">
      <c r="A24" s="3" t="s">
        <v>8</v>
      </c>
      <c r="B24" s="3">
        <v>-0.95004935375799116</v>
      </c>
      <c r="C24" s="3">
        <v>3.8733416212639427E-2</v>
      </c>
      <c r="D24" s="3">
        <v>-24.527899851187733</v>
      </c>
      <c r="E24" s="3">
        <v>5.0811033943878496E-88</v>
      </c>
      <c r="F24" s="3">
        <v>-1.026148199520762</v>
      </c>
      <c r="G24" s="3">
        <v>-0.87395050799522034</v>
      </c>
      <c r="H24" s="3">
        <v>-1.026148199520762</v>
      </c>
      <c r="I24" s="3">
        <v>-0.87395050799522034</v>
      </c>
    </row>
    <row r="28" spans="1:10" ht="18" x14ac:dyDescent="0.35">
      <c r="A28" t="s">
        <v>53</v>
      </c>
      <c r="I28" s="11" t="s">
        <v>75</v>
      </c>
    </row>
    <row r="29" spans="1:10" ht="15" thickBot="1" x14ac:dyDescent="0.35"/>
    <row r="30" spans="1:10" x14ac:dyDescent="0.3">
      <c r="A30" s="4" t="s">
        <v>54</v>
      </c>
      <c r="B30" s="4" t="s">
        <v>55</v>
      </c>
      <c r="C30" s="4" t="s">
        <v>56</v>
      </c>
    </row>
    <row r="31" spans="1:10" x14ac:dyDescent="0.3">
      <c r="A31">
        <v>1</v>
      </c>
      <c r="B31">
        <v>29.822595097668334</v>
      </c>
      <c r="C31">
        <v>-5.8225950976683336</v>
      </c>
      <c r="J31" t="s">
        <v>142</v>
      </c>
    </row>
    <row r="32" spans="1:10" x14ac:dyDescent="0.3">
      <c r="A32">
        <v>2</v>
      </c>
      <c r="B32">
        <v>25.870389786035091</v>
      </c>
      <c r="C32">
        <v>-4.2703897860350892</v>
      </c>
    </row>
    <row r="33" spans="1:11" x14ac:dyDescent="0.3">
      <c r="A33">
        <v>3</v>
      </c>
      <c r="B33">
        <v>30.725141983738425</v>
      </c>
      <c r="C33">
        <v>3.9748580162615781</v>
      </c>
      <c r="J33" t="s">
        <v>143</v>
      </c>
    </row>
    <row r="34" spans="1:11" x14ac:dyDescent="0.3">
      <c r="A34">
        <v>4</v>
      </c>
      <c r="B34">
        <v>31.760695779334636</v>
      </c>
      <c r="C34">
        <v>1.6393042206653625</v>
      </c>
    </row>
    <row r="35" spans="1:11" x14ac:dyDescent="0.3">
      <c r="A35">
        <v>5</v>
      </c>
      <c r="B35">
        <v>29.490077823853039</v>
      </c>
      <c r="C35">
        <v>6.7099221761469643</v>
      </c>
      <c r="J35" t="s">
        <v>144</v>
      </c>
    </row>
    <row r="36" spans="1:11" x14ac:dyDescent="0.3">
      <c r="A36">
        <v>6</v>
      </c>
      <c r="B36">
        <v>29.604083746303999</v>
      </c>
      <c r="C36">
        <v>-0.9040837463039999</v>
      </c>
    </row>
    <row r="37" spans="1:11" x14ac:dyDescent="0.3">
      <c r="A37">
        <v>7</v>
      </c>
      <c r="B37">
        <v>22.744727412171301</v>
      </c>
      <c r="C37">
        <v>0.15527258782869779</v>
      </c>
    </row>
    <row r="38" spans="1:11" ht="18" x14ac:dyDescent="0.35">
      <c r="A38">
        <v>8</v>
      </c>
      <c r="B38">
        <v>16.360395754917601</v>
      </c>
      <c r="C38">
        <v>10.739604245082401</v>
      </c>
      <c r="I38" s="11" t="s">
        <v>76</v>
      </c>
    </row>
    <row r="39" spans="1:11" x14ac:dyDescent="0.3">
      <c r="A39">
        <v>9</v>
      </c>
      <c r="B39">
        <v>6.1188637214064556</v>
      </c>
      <c r="C39">
        <v>10.381136278593544</v>
      </c>
    </row>
    <row r="40" spans="1:11" x14ac:dyDescent="0.3">
      <c r="A40">
        <v>10</v>
      </c>
      <c r="B40">
        <v>18.30799693012148</v>
      </c>
      <c r="C40">
        <v>0.59200306987851903</v>
      </c>
      <c r="J40" t="s">
        <v>77</v>
      </c>
    </row>
    <row r="41" spans="1:11" x14ac:dyDescent="0.3">
      <c r="A41">
        <v>11</v>
      </c>
      <c r="B41">
        <v>15.125331595032211</v>
      </c>
      <c r="C41">
        <v>-0.12533159503221114</v>
      </c>
      <c r="J41" t="s">
        <v>78</v>
      </c>
    </row>
    <row r="42" spans="1:11" x14ac:dyDescent="0.3">
      <c r="A42">
        <v>12</v>
      </c>
      <c r="B42">
        <v>21.946685955014587</v>
      </c>
      <c r="C42">
        <v>-3.0466859550145884</v>
      </c>
    </row>
    <row r="43" spans="1:11" x14ac:dyDescent="0.3">
      <c r="A43">
        <v>13</v>
      </c>
      <c r="B43">
        <v>19.628565531845091</v>
      </c>
      <c r="C43">
        <v>2.0714344681549086</v>
      </c>
      <c r="K43" t="s">
        <v>79</v>
      </c>
    </row>
    <row r="44" spans="1:11" x14ac:dyDescent="0.3">
      <c r="A44">
        <v>14</v>
      </c>
      <c r="B44">
        <v>26.706433217342123</v>
      </c>
      <c r="C44">
        <v>-6.3064332173421249</v>
      </c>
    </row>
    <row r="45" spans="1:11" x14ac:dyDescent="0.3">
      <c r="A45">
        <v>15</v>
      </c>
      <c r="B45">
        <v>24.806334509826144</v>
      </c>
      <c r="C45">
        <v>-6.6063345098261443</v>
      </c>
      <c r="K45" s="12" t="s">
        <v>80</v>
      </c>
    </row>
    <row r="46" spans="1:11" x14ac:dyDescent="0.3">
      <c r="A46">
        <v>16</v>
      </c>
      <c r="B46">
        <v>26.506922853052945</v>
      </c>
      <c r="C46">
        <v>-6.6069228530529465</v>
      </c>
    </row>
    <row r="47" spans="1:11" x14ac:dyDescent="0.3">
      <c r="A47">
        <v>17</v>
      </c>
      <c r="B47">
        <v>28.302516131655551</v>
      </c>
      <c r="C47">
        <v>-5.2025161316555497</v>
      </c>
      <c r="K47" t="s">
        <v>81</v>
      </c>
    </row>
    <row r="48" spans="1:11" x14ac:dyDescent="0.3">
      <c r="A48">
        <v>18</v>
      </c>
      <c r="B48">
        <v>20.6166168597534</v>
      </c>
      <c r="C48">
        <v>-3.1166168597533996</v>
      </c>
    </row>
    <row r="49" spans="1:11" x14ac:dyDescent="0.3">
      <c r="A49">
        <v>19</v>
      </c>
      <c r="B49">
        <v>23.447763933952217</v>
      </c>
      <c r="C49">
        <v>-3.2477639339522177</v>
      </c>
      <c r="K49" t="s">
        <v>82</v>
      </c>
    </row>
    <row r="50" spans="1:11" x14ac:dyDescent="0.3">
      <c r="A50">
        <v>20</v>
      </c>
      <c r="B50">
        <v>23.837284168992991</v>
      </c>
      <c r="C50">
        <v>-5.6372841689929913</v>
      </c>
      <c r="J50" t="s">
        <v>84</v>
      </c>
    </row>
    <row r="51" spans="1:11" x14ac:dyDescent="0.3">
      <c r="A51">
        <v>21</v>
      </c>
      <c r="B51">
        <v>14.583803463390158</v>
      </c>
      <c r="C51">
        <v>-0.98380346339015823</v>
      </c>
      <c r="K51" s="13" t="s">
        <v>83</v>
      </c>
    </row>
    <row r="52" spans="1:11" x14ac:dyDescent="0.3">
      <c r="A52">
        <v>22</v>
      </c>
      <c r="B52">
        <v>21.414658316910113</v>
      </c>
      <c r="C52">
        <v>-1.814658316910112</v>
      </c>
    </row>
    <row r="53" spans="1:11" x14ac:dyDescent="0.3">
      <c r="A53">
        <v>23</v>
      </c>
      <c r="B53">
        <v>16.768916977033538</v>
      </c>
      <c r="C53">
        <v>-1.5689169770335383</v>
      </c>
    </row>
    <row r="54" spans="1:11" x14ac:dyDescent="0.3">
      <c r="A54">
        <v>24</v>
      </c>
      <c r="B54">
        <v>15.666859726674268</v>
      </c>
      <c r="C54">
        <v>-1.166859726674268</v>
      </c>
    </row>
    <row r="55" spans="1:11" x14ac:dyDescent="0.3">
      <c r="A55">
        <v>25</v>
      </c>
      <c r="B55">
        <v>19.068036413127874</v>
      </c>
      <c r="C55">
        <v>-3.4680364131278747</v>
      </c>
    </row>
    <row r="56" spans="1:11" x14ac:dyDescent="0.3">
      <c r="A56">
        <v>26</v>
      </c>
      <c r="B56">
        <v>18.868526048838696</v>
      </c>
      <c r="C56">
        <v>-4.9685260488386955</v>
      </c>
    </row>
    <row r="57" spans="1:11" x14ac:dyDescent="0.3">
      <c r="A57">
        <v>27</v>
      </c>
      <c r="B57">
        <v>20.483609950227283</v>
      </c>
      <c r="C57">
        <v>-3.8836099502272816</v>
      </c>
    </row>
    <row r="58" spans="1:11" x14ac:dyDescent="0.3">
      <c r="A58">
        <v>28</v>
      </c>
      <c r="B58">
        <v>18.136988046445044</v>
      </c>
      <c r="C58">
        <v>-3.3369880464450432</v>
      </c>
    </row>
    <row r="59" spans="1:11" x14ac:dyDescent="0.3">
      <c r="A59">
        <v>29</v>
      </c>
      <c r="B59">
        <v>22.393209151280843</v>
      </c>
      <c r="C59">
        <v>-3.9932091512808441</v>
      </c>
    </row>
    <row r="60" spans="1:11" x14ac:dyDescent="0.3">
      <c r="A60">
        <v>30</v>
      </c>
      <c r="B60">
        <v>23.172249621362397</v>
      </c>
      <c r="C60">
        <v>-2.172249621362397</v>
      </c>
    </row>
    <row r="61" spans="1:11" x14ac:dyDescent="0.3">
      <c r="A61">
        <v>31</v>
      </c>
      <c r="B61">
        <v>13.082725484452528</v>
      </c>
      <c r="C61">
        <v>-0.38272548445252852</v>
      </c>
    </row>
    <row r="62" spans="1:11" x14ac:dyDescent="0.3">
      <c r="A62">
        <v>32</v>
      </c>
      <c r="B62">
        <v>22.165197306378928</v>
      </c>
      <c r="C62">
        <v>-7.6651973063789285</v>
      </c>
    </row>
    <row r="63" spans="1:11" x14ac:dyDescent="0.3">
      <c r="A63">
        <v>33</v>
      </c>
      <c r="B63">
        <v>8.2279732867491937</v>
      </c>
      <c r="C63">
        <v>4.9720267132508056</v>
      </c>
    </row>
    <row r="64" spans="1:11" x14ac:dyDescent="0.3">
      <c r="A64">
        <v>34</v>
      </c>
      <c r="B64">
        <v>17.120435237923992</v>
      </c>
      <c r="C64">
        <v>-4.0204352379239925</v>
      </c>
    </row>
    <row r="65" spans="1:3" x14ac:dyDescent="0.3">
      <c r="A65">
        <v>35</v>
      </c>
      <c r="B65">
        <v>15.229837023945592</v>
      </c>
      <c r="C65">
        <v>-1.729837023945592</v>
      </c>
    </row>
    <row r="66" spans="1:3" x14ac:dyDescent="0.3">
      <c r="A66">
        <v>36</v>
      </c>
      <c r="B66">
        <v>25.357363135005777</v>
      </c>
      <c r="C66">
        <v>-6.4573631350057781</v>
      </c>
    </row>
    <row r="67" spans="1:3" x14ac:dyDescent="0.3">
      <c r="A67">
        <v>37</v>
      </c>
      <c r="B67">
        <v>23.71377775300445</v>
      </c>
      <c r="C67">
        <v>-3.7137777530044502</v>
      </c>
    </row>
    <row r="68" spans="1:3" x14ac:dyDescent="0.3">
      <c r="A68">
        <v>38</v>
      </c>
      <c r="B68">
        <v>26.221908046925549</v>
      </c>
      <c r="C68">
        <v>-5.2219080469255488</v>
      </c>
    </row>
    <row r="69" spans="1:3" x14ac:dyDescent="0.3">
      <c r="A69">
        <v>39</v>
      </c>
      <c r="B69">
        <v>24.92984092581468</v>
      </c>
      <c r="C69">
        <v>-0.22984092581468119</v>
      </c>
    </row>
    <row r="70" spans="1:3" x14ac:dyDescent="0.3">
      <c r="A70">
        <v>40</v>
      </c>
      <c r="B70">
        <v>30.449627671148608</v>
      </c>
      <c r="C70">
        <v>0.35037232885139247</v>
      </c>
    </row>
    <row r="71" spans="1:3" x14ac:dyDescent="0.3">
      <c r="A71">
        <v>41</v>
      </c>
      <c r="B71">
        <v>32.672743158942311</v>
      </c>
      <c r="C71">
        <v>2.2272568410576881</v>
      </c>
    </row>
    <row r="72" spans="1:3" x14ac:dyDescent="0.3">
      <c r="A72">
        <v>42</v>
      </c>
      <c r="B72">
        <v>29.955602007194454</v>
      </c>
      <c r="C72">
        <v>-3.3556020071944523</v>
      </c>
    </row>
    <row r="73" spans="1:3" x14ac:dyDescent="0.3">
      <c r="A73">
        <v>43</v>
      </c>
      <c r="B73">
        <v>29.034054134049203</v>
      </c>
      <c r="C73">
        <v>-3.7340541340492024</v>
      </c>
    </row>
    <row r="74" spans="1:3" x14ac:dyDescent="0.3">
      <c r="A74">
        <v>44</v>
      </c>
      <c r="B74">
        <v>27.485473687423678</v>
      </c>
      <c r="C74">
        <v>-2.7854736874236785</v>
      </c>
    </row>
    <row r="75" spans="1:3" x14ac:dyDescent="0.3">
      <c r="A75">
        <v>45</v>
      </c>
      <c r="B75">
        <v>25.480869550994313</v>
      </c>
      <c r="C75">
        <v>-4.2808695509943142</v>
      </c>
    </row>
    <row r="76" spans="1:3" x14ac:dyDescent="0.3">
      <c r="A76">
        <v>46</v>
      </c>
      <c r="B76">
        <v>24.853836977514042</v>
      </c>
      <c r="C76">
        <v>-5.5538369775140417</v>
      </c>
    </row>
    <row r="77" spans="1:3" x14ac:dyDescent="0.3">
      <c r="A77">
        <v>47</v>
      </c>
      <c r="B77">
        <v>21.110642523707554</v>
      </c>
      <c r="C77">
        <v>-1.1106425237075541</v>
      </c>
    </row>
    <row r="78" spans="1:3" x14ac:dyDescent="0.3">
      <c r="A78">
        <v>48</v>
      </c>
      <c r="B78">
        <v>16.692913028732896</v>
      </c>
      <c r="C78">
        <v>-9.2913028732894531E-2</v>
      </c>
    </row>
    <row r="79" spans="1:3" x14ac:dyDescent="0.3">
      <c r="A79">
        <v>49</v>
      </c>
      <c r="B79">
        <v>5.2828202900994263</v>
      </c>
      <c r="C79">
        <v>9.117179709900574</v>
      </c>
    </row>
    <row r="80" spans="1:3" x14ac:dyDescent="0.3">
      <c r="A80">
        <v>50</v>
      </c>
      <c r="B80">
        <v>19.163041348503675</v>
      </c>
      <c r="C80">
        <v>0.23695865149632311</v>
      </c>
    </row>
    <row r="81" spans="1:3" x14ac:dyDescent="0.3">
      <c r="A81">
        <v>51</v>
      </c>
      <c r="B81">
        <v>21.775677071338151</v>
      </c>
      <c r="C81">
        <v>-2.075677071338152</v>
      </c>
    </row>
    <row r="82" spans="1:3" x14ac:dyDescent="0.3">
      <c r="A82">
        <v>52</v>
      </c>
      <c r="B82">
        <v>25.594875473445274</v>
      </c>
      <c r="C82">
        <v>-5.0948754734452741</v>
      </c>
    </row>
    <row r="83" spans="1:3" x14ac:dyDescent="0.3">
      <c r="A83">
        <v>53</v>
      </c>
      <c r="B83">
        <v>29.537580291540937</v>
      </c>
      <c r="C83">
        <v>-4.5375802915409373</v>
      </c>
    </row>
    <row r="84" spans="1:3" x14ac:dyDescent="0.3">
      <c r="A84">
        <v>54</v>
      </c>
      <c r="B84">
        <v>26.544924827203268</v>
      </c>
      <c r="C84">
        <v>-3.144924827203269</v>
      </c>
    </row>
    <row r="85" spans="1:3" x14ac:dyDescent="0.3">
      <c r="A85">
        <v>55</v>
      </c>
      <c r="B85">
        <v>20.493110443764863</v>
      </c>
      <c r="C85">
        <v>-1.5931104437648642</v>
      </c>
    </row>
    <row r="86" spans="1:3" x14ac:dyDescent="0.3">
      <c r="A86">
        <v>56</v>
      </c>
      <c r="B86">
        <v>29.984103487807193</v>
      </c>
      <c r="C86">
        <v>5.4158965121928055</v>
      </c>
    </row>
    <row r="87" spans="1:3" x14ac:dyDescent="0.3">
      <c r="A87">
        <v>57</v>
      </c>
      <c r="B87">
        <v>29.072056108199522</v>
      </c>
      <c r="C87">
        <v>-4.3720561081995228</v>
      </c>
    </row>
    <row r="88" spans="1:3" x14ac:dyDescent="0.3">
      <c r="A88">
        <v>58</v>
      </c>
      <c r="B88">
        <v>30.801145932039066</v>
      </c>
      <c r="C88">
        <v>0.79885406796093505</v>
      </c>
    </row>
    <row r="89" spans="1:3" x14ac:dyDescent="0.3">
      <c r="A89">
        <v>59</v>
      </c>
      <c r="B89">
        <v>28.036502312603311</v>
      </c>
      <c r="C89">
        <v>-4.7365023126033101</v>
      </c>
    </row>
    <row r="90" spans="1:3" x14ac:dyDescent="0.3">
      <c r="A90">
        <v>60</v>
      </c>
      <c r="B90">
        <v>25.794385837734453</v>
      </c>
      <c r="C90">
        <v>-6.1943858377344512</v>
      </c>
    </row>
    <row r="91" spans="1:3" x14ac:dyDescent="0.3">
      <c r="A91">
        <v>61</v>
      </c>
      <c r="B91">
        <v>22.060691877465548</v>
      </c>
      <c r="C91">
        <v>-3.3606918774655483</v>
      </c>
    </row>
    <row r="92" spans="1:3" x14ac:dyDescent="0.3">
      <c r="A92">
        <v>62</v>
      </c>
      <c r="B92">
        <v>20.835128211117741</v>
      </c>
      <c r="C92">
        <v>-4.8351282111177412</v>
      </c>
    </row>
    <row r="93" spans="1:3" x14ac:dyDescent="0.3">
      <c r="A93">
        <v>63</v>
      </c>
      <c r="B93">
        <v>28.160008728591851</v>
      </c>
      <c r="C93">
        <v>-5.9600087285918519</v>
      </c>
    </row>
    <row r="94" spans="1:3" x14ac:dyDescent="0.3">
      <c r="A94">
        <v>64</v>
      </c>
      <c r="B94">
        <v>25.528372018682212</v>
      </c>
      <c r="C94">
        <v>-0.52837201868221229</v>
      </c>
    </row>
    <row r="95" spans="1:3" x14ac:dyDescent="0.3">
      <c r="A95">
        <v>65</v>
      </c>
      <c r="B95">
        <v>26.905943581631302</v>
      </c>
      <c r="C95">
        <v>6.094056418368698</v>
      </c>
    </row>
    <row r="96" spans="1:3" x14ac:dyDescent="0.3">
      <c r="A96">
        <v>66</v>
      </c>
      <c r="B96">
        <v>30.117110397333313</v>
      </c>
      <c r="C96">
        <v>-6.6171103973333132</v>
      </c>
    </row>
    <row r="97" spans="1:3" x14ac:dyDescent="0.3">
      <c r="A97">
        <v>67</v>
      </c>
      <c r="B97">
        <v>24.825335496901303</v>
      </c>
      <c r="C97">
        <v>-5.4253354969013046</v>
      </c>
    </row>
    <row r="98" spans="1:3" x14ac:dyDescent="0.3">
      <c r="A98">
        <v>68</v>
      </c>
      <c r="B98">
        <v>26.858441113943403</v>
      </c>
      <c r="C98">
        <v>-4.8584411139434032</v>
      </c>
    </row>
    <row r="99" spans="1:3" x14ac:dyDescent="0.3">
      <c r="A99">
        <v>69</v>
      </c>
      <c r="B99">
        <v>22.117694838691026</v>
      </c>
      <c r="C99">
        <v>-4.7176948386910276</v>
      </c>
    </row>
    <row r="100" spans="1:3" x14ac:dyDescent="0.3">
      <c r="A100">
        <v>70</v>
      </c>
      <c r="B100">
        <v>26.202907059850389</v>
      </c>
      <c r="C100">
        <v>-5.3029070598503907</v>
      </c>
    </row>
    <row r="101" spans="1:3" x14ac:dyDescent="0.3">
      <c r="A101">
        <v>71</v>
      </c>
      <c r="B101">
        <v>28.169509222129431</v>
      </c>
      <c r="C101">
        <v>-3.9695092221294317</v>
      </c>
    </row>
    <row r="102" spans="1:3" x14ac:dyDescent="0.3">
      <c r="A102">
        <v>72</v>
      </c>
      <c r="B102">
        <v>25.167353264254178</v>
      </c>
      <c r="C102">
        <v>-3.4673532642541787</v>
      </c>
    </row>
    <row r="103" spans="1:3" x14ac:dyDescent="0.3">
      <c r="A103">
        <v>73</v>
      </c>
      <c r="B103">
        <v>29.30956844663902</v>
      </c>
      <c r="C103">
        <v>-6.5095684466390189</v>
      </c>
    </row>
    <row r="104" spans="1:3" x14ac:dyDescent="0.3">
      <c r="A104">
        <v>74</v>
      </c>
      <c r="B104">
        <v>27.390468752047877</v>
      </c>
      <c r="C104">
        <v>-3.9904687520478781</v>
      </c>
    </row>
    <row r="105" spans="1:3" x14ac:dyDescent="0.3">
      <c r="A105">
        <v>75</v>
      </c>
      <c r="B105">
        <v>28.112506260903949</v>
      </c>
      <c r="C105">
        <v>-4.0125062609039475</v>
      </c>
    </row>
    <row r="106" spans="1:3" x14ac:dyDescent="0.3">
      <c r="A106">
        <v>76</v>
      </c>
      <c r="B106">
        <v>26.060399656786693</v>
      </c>
      <c r="C106">
        <v>-4.6603996567866943</v>
      </c>
    </row>
    <row r="107" spans="1:3" x14ac:dyDescent="0.3">
      <c r="A107">
        <v>77</v>
      </c>
      <c r="B107">
        <v>23.181750114899977</v>
      </c>
      <c r="C107">
        <v>-3.1817501148999767</v>
      </c>
    </row>
    <row r="108" spans="1:3" x14ac:dyDescent="0.3">
      <c r="A108">
        <v>78</v>
      </c>
      <c r="B108">
        <v>24.796834016288564</v>
      </c>
      <c r="C108">
        <v>-3.9968340162885632</v>
      </c>
    </row>
    <row r="109" spans="1:3" x14ac:dyDescent="0.3">
      <c r="A109">
        <v>79</v>
      </c>
      <c r="B109">
        <v>22.830231854009519</v>
      </c>
      <c r="C109">
        <v>-1.6302318540095193</v>
      </c>
    </row>
    <row r="110" spans="1:3" x14ac:dyDescent="0.3">
      <c r="A110">
        <v>80</v>
      </c>
      <c r="B110">
        <v>25.90839176018541</v>
      </c>
      <c r="C110">
        <v>-5.608391760185409</v>
      </c>
    </row>
    <row r="111" spans="1:3" x14ac:dyDescent="0.3">
      <c r="A111">
        <v>81</v>
      </c>
      <c r="B111">
        <v>29.528079798003358</v>
      </c>
      <c r="C111">
        <v>-1.5280797980033576</v>
      </c>
    </row>
    <row r="112" spans="1:3" x14ac:dyDescent="0.3">
      <c r="A112">
        <v>82</v>
      </c>
      <c r="B112">
        <v>27.694484545250436</v>
      </c>
      <c r="C112">
        <v>-3.7944845452504374</v>
      </c>
    </row>
    <row r="113" spans="1:3" x14ac:dyDescent="0.3">
      <c r="A113">
        <v>83</v>
      </c>
      <c r="B113">
        <v>28.169509222129431</v>
      </c>
      <c r="C113">
        <v>-3.3695092221294303</v>
      </c>
    </row>
    <row r="114" spans="1:3" x14ac:dyDescent="0.3">
      <c r="A114">
        <v>84</v>
      </c>
      <c r="B114">
        <v>27.41897023266062</v>
      </c>
      <c r="C114">
        <v>-4.5189702326606209</v>
      </c>
    </row>
    <row r="115" spans="1:3" x14ac:dyDescent="0.3">
      <c r="A115">
        <v>85</v>
      </c>
      <c r="B115">
        <v>25.414366096231255</v>
      </c>
      <c r="C115">
        <v>-1.5143660962312566</v>
      </c>
    </row>
    <row r="116" spans="1:3" x14ac:dyDescent="0.3">
      <c r="A116">
        <v>86</v>
      </c>
      <c r="B116">
        <v>28.35001859934345</v>
      </c>
      <c r="C116">
        <v>-1.7500185993434485</v>
      </c>
    </row>
    <row r="117" spans="1:3" x14ac:dyDescent="0.3">
      <c r="A117">
        <v>87</v>
      </c>
      <c r="B117">
        <v>22.336206190055364</v>
      </c>
      <c r="C117">
        <v>0.16379380994463588</v>
      </c>
    </row>
    <row r="118" spans="1:3" x14ac:dyDescent="0.3">
      <c r="A118">
        <v>88</v>
      </c>
      <c r="B118">
        <v>26.535424333665688</v>
      </c>
      <c r="C118">
        <v>-4.3354243336656886</v>
      </c>
    </row>
    <row r="119" spans="1:3" x14ac:dyDescent="0.3">
      <c r="A119">
        <v>89</v>
      </c>
      <c r="B119">
        <v>29.328569433714179</v>
      </c>
      <c r="C119">
        <v>-5.7285694337141777</v>
      </c>
    </row>
    <row r="120" spans="1:3" x14ac:dyDescent="0.3">
      <c r="A120">
        <v>90</v>
      </c>
      <c r="B120">
        <v>29.13855956296258</v>
      </c>
      <c r="C120">
        <v>-0.43855956296258114</v>
      </c>
    </row>
    <row r="121" spans="1:3" x14ac:dyDescent="0.3">
      <c r="A121">
        <v>91</v>
      </c>
      <c r="B121">
        <v>26.18390607277523</v>
      </c>
      <c r="C121">
        <v>-3.5839060727752283</v>
      </c>
    </row>
    <row r="122" spans="1:3" x14ac:dyDescent="0.3">
      <c r="A122">
        <v>92</v>
      </c>
      <c r="B122">
        <v>26.763436178567602</v>
      </c>
      <c r="C122">
        <v>-4.763436178567602</v>
      </c>
    </row>
    <row r="123" spans="1:3" x14ac:dyDescent="0.3">
      <c r="A123">
        <v>93</v>
      </c>
      <c r="B123">
        <v>26.801438152717921</v>
      </c>
      <c r="C123">
        <v>-3.9014381527179225</v>
      </c>
    </row>
    <row r="124" spans="1:3" x14ac:dyDescent="0.3">
      <c r="A124">
        <v>94</v>
      </c>
      <c r="B124">
        <v>28.654034392546006</v>
      </c>
      <c r="C124">
        <v>-3.6540343925460057</v>
      </c>
    </row>
    <row r="125" spans="1:3" x14ac:dyDescent="0.3">
      <c r="A125">
        <v>95</v>
      </c>
      <c r="B125">
        <v>24.492818223086005</v>
      </c>
      <c r="C125">
        <v>-3.8928182230860031</v>
      </c>
    </row>
    <row r="126" spans="1:3" x14ac:dyDescent="0.3">
      <c r="A126">
        <v>96</v>
      </c>
      <c r="B126">
        <v>28.236012676892489</v>
      </c>
      <c r="C126">
        <v>0.1639873231075093</v>
      </c>
    </row>
    <row r="127" spans="1:3" x14ac:dyDescent="0.3">
      <c r="A127">
        <v>97</v>
      </c>
      <c r="B127">
        <v>23.780281207767512</v>
      </c>
      <c r="C127">
        <v>-2.3802812077675135</v>
      </c>
    </row>
    <row r="128" spans="1:3" x14ac:dyDescent="0.3">
      <c r="A128">
        <v>98</v>
      </c>
      <c r="B128">
        <v>30.554133100061989</v>
      </c>
      <c r="C128">
        <v>8.1458668999380137</v>
      </c>
    </row>
    <row r="129" spans="1:3" x14ac:dyDescent="0.3">
      <c r="A129">
        <v>99</v>
      </c>
      <c r="B129">
        <v>31.162164686467101</v>
      </c>
      <c r="C129">
        <v>12.637835313532896</v>
      </c>
    </row>
    <row r="130" spans="1:3" x14ac:dyDescent="0.3">
      <c r="A130">
        <v>100</v>
      </c>
      <c r="B130">
        <v>28.673035379621165</v>
      </c>
      <c r="C130">
        <v>4.5269646203788376</v>
      </c>
    </row>
    <row r="131" spans="1:3" x14ac:dyDescent="0.3">
      <c r="A131">
        <v>101</v>
      </c>
      <c r="B131">
        <v>25.604375966982854</v>
      </c>
      <c r="C131">
        <v>1.8956240330171461</v>
      </c>
    </row>
    <row r="132" spans="1:3" x14ac:dyDescent="0.3">
      <c r="A132">
        <v>102</v>
      </c>
      <c r="B132">
        <v>27.26696233605934</v>
      </c>
      <c r="C132">
        <v>-0.76696233605933983</v>
      </c>
    </row>
    <row r="133" spans="1:3" x14ac:dyDescent="0.3">
      <c r="A133">
        <v>103</v>
      </c>
      <c r="B133">
        <v>24.454816248935686</v>
      </c>
      <c r="C133">
        <v>-5.8548162489356841</v>
      </c>
    </row>
    <row r="134" spans="1:3" x14ac:dyDescent="0.3">
      <c r="A134">
        <v>104</v>
      </c>
      <c r="B134">
        <v>21.785177564875731</v>
      </c>
      <c r="C134">
        <v>-2.4851775648757304</v>
      </c>
    </row>
    <row r="135" spans="1:3" x14ac:dyDescent="0.3">
      <c r="A135">
        <v>105</v>
      </c>
      <c r="B135">
        <v>22.839732347547098</v>
      </c>
      <c r="C135">
        <v>-2.7397323475470969</v>
      </c>
    </row>
    <row r="136" spans="1:3" x14ac:dyDescent="0.3">
      <c r="A136">
        <v>106</v>
      </c>
      <c r="B136">
        <v>18.906528022989018</v>
      </c>
      <c r="C136">
        <v>0.59347197701098153</v>
      </c>
    </row>
    <row r="137" spans="1:3" x14ac:dyDescent="0.3">
      <c r="A137">
        <v>107</v>
      </c>
      <c r="B137">
        <v>16.825919938259016</v>
      </c>
      <c r="C137">
        <v>2.6740800617409839</v>
      </c>
    </row>
    <row r="138" spans="1:3" x14ac:dyDescent="0.3">
      <c r="A138">
        <v>108</v>
      </c>
      <c r="B138">
        <v>21.167645484933036</v>
      </c>
      <c r="C138">
        <v>-0.76764548493303764</v>
      </c>
    </row>
    <row r="139" spans="1:3" x14ac:dyDescent="0.3">
      <c r="A139">
        <v>109</v>
      </c>
      <c r="B139">
        <v>22.89673530877258</v>
      </c>
      <c r="C139">
        <v>-3.0967353087725797</v>
      </c>
    </row>
    <row r="140" spans="1:3" x14ac:dyDescent="0.3">
      <c r="A140">
        <v>110</v>
      </c>
      <c r="B140">
        <v>19.780573428446367</v>
      </c>
      <c r="C140">
        <v>-0.38057342844636821</v>
      </c>
    </row>
    <row r="141" spans="1:3" x14ac:dyDescent="0.3">
      <c r="A141">
        <v>111</v>
      </c>
      <c r="B141">
        <v>22.203199280529248</v>
      </c>
      <c r="C141">
        <v>-0.50319928052924823</v>
      </c>
    </row>
    <row r="142" spans="1:3" x14ac:dyDescent="0.3">
      <c r="A142">
        <v>112</v>
      </c>
      <c r="B142">
        <v>24.901339445201941</v>
      </c>
      <c r="C142">
        <v>-2.1013394452019405</v>
      </c>
    </row>
    <row r="143" spans="1:3" x14ac:dyDescent="0.3">
      <c r="A143">
        <v>113</v>
      </c>
      <c r="B143">
        <v>19.153540854966096</v>
      </c>
      <c r="C143">
        <v>-0.353540854966095</v>
      </c>
    </row>
    <row r="144" spans="1:3" x14ac:dyDescent="0.3">
      <c r="A144">
        <v>114</v>
      </c>
      <c r="B144">
        <v>18.317497423659063</v>
      </c>
      <c r="C144">
        <v>0.38250257634093643</v>
      </c>
    </row>
    <row r="145" spans="1:3" x14ac:dyDescent="0.3">
      <c r="A145">
        <v>115</v>
      </c>
      <c r="B145">
        <v>24.625825132612125</v>
      </c>
      <c r="C145">
        <v>-6.1258251326121247</v>
      </c>
    </row>
    <row r="146" spans="1:3" x14ac:dyDescent="0.3">
      <c r="A146">
        <v>116</v>
      </c>
      <c r="B146">
        <v>19.581063064157192</v>
      </c>
      <c r="C146">
        <v>-1.2810630641571912</v>
      </c>
    </row>
    <row r="147" spans="1:3" x14ac:dyDescent="0.3">
      <c r="A147">
        <v>117</v>
      </c>
      <c r="B147">
        <v>23.115246660136918</v>
      </c>
      <c r="C147">
        <v>-1.9152466601369191</v>
      </c>
    </row>
    <row r="148" spans="1:3" x14ac:dyDescent="0.3">
      <c r="A148">
        <v>118</v>
      </c>
      <c r="B148">
        <v>24.768332535675821</v>
      </c>
      <c r="C148">
        <v>-5.5683325356758218</v>
      </c>
    </row>
    <row r="149" spans="1:3" x14ac:dyDescent="0.3">
      <c r="A149">
        <v>119</v>
      </c>
      <c r="B149">
        <v>19.95158231212281</v>
      </c>
      <c r="C149">
        <v>0.44841768787718905</v>
      </c>
    </row>
    <row r="150" spans="1:3" x14ac:dyDescent="0.3">
      <c r="A150">
        <v>120</v>
      </c>
      <c r="B150">
        <v>21.623669174736872</v>
      </c>
      <c r="C150">
        <v>-2.323669174736871</v>
      </c>
    </row>
    <row r="151" spans="1:3" x14ac:dyDescent="0.3">
      <c r="A151">
        <v>121</v>
      </c>
      <c r="B151">
        <v>20.901631665880799</v>
      </c>
      <c r="C151">
        <v>1.0983683341192005</v>
      </c>
    </row>
    <row r="152" spans="1:3" x14ac:dyDescent="0.3">
      <c r="A152">
        <v>122</v>
      </c>
      <c r="B152">
        <v>20.996636601256597</v>
      </c>
      <c r="C152">
        <v>-0.69663660125659632</v>
      </c>
    </row>
    <row r="153" spans="1:3" x14ac:dyDescent="0.3">
      <c r="A153">
        <v>123</v>
      </c>
      <c r="B153">
        <v>17.519455966502349</v>
      </c>
      <c r="C153">
        <v>2.980544033497651</v>
      </c>
    </row>
    <row r="154" spans="1:3" x14ac:dyDescent="0.3">
      <c r="A154">
        <v>124</v>
      </c>
      <c r="B154">
        <v>10.413086800392577</v>
      </c>
      <c r="C154">
        <v>6.8869131996074238</v>
      </c>
    </row>
    <row r="155" spans="1:3" x14ac:dyDescent="0.3">
      <c r="A155">
        <v>125</v>
      </c>
      <c r="B155">
        <v>17.851973240317648</v>
      </c>
      <c r="C155">
        <v>0.94802675968235306</v>
      </c>
    </row>
    <row r="156" spans="1:3" x14ac:dyDescent="0.3">
      <c r="A156">
        <v>126</v>
      </c>
      <c r="B156">
        <v>20.483609950227283</v>
      </c>
      <c r="C156">
        <v>0.91639004977271554</v>
      </c>
    </row>
    <row r="157" spans="1:3" x14ac:dyDescent="0.3">
      <c r="A157">
        <v>127</v>
      </c>
      <c r="B157">
        <v>8.6554954959402899</v>
      </c>
      <c r="C157">
        <v>7.0445045040597094</v>
      </c>
    </row>
    <row r="158" spans="1:3" x14ac:dyDescent="0.3">
      <c r="A158">
        <v>128</v>
      </c>
      <c r="B158">
        <v>18.222492488283262</v>
      </c>
      <c r="C158">
        <v>-2.0224924882832624</v>
      </c>
    </row>
    <row r="159" spans="1:3" x14ac:dyDescent="0.3">
      <c r="A159">
        <v>129</v>
      </c>
      <c r="B159">
        <v>19.932581325047646</v>
      </c>
      <c r="C159">
        <v>-1.9325813250476465</v>
      </c>
    </row>
    <row r="160" spans="1:3" x14ac:dyDescent="0.3">
      <c r="A160">
        <v>130</v>
      </c>
      <c r="B160">
        <v>17.129935731461572</v>
      </c>
      <c r="C160">
        <v>-2.8299357314615712</v>
      </c>
    </row>
    <row r="161" spans="1:3" x14ac:dyDescent="0.3">
      <c r="A161">
        <v>131</v>
      </c>
      <c r="B161">
        <v>22.583219022032445</v>
      </c>
      <c r="C161">
        <v>-3.3832190220324456</v>
      </c>
    </row>
    <row r="162" spans="1:3" x14ac:dyDescent="0.3">
      <c r="A162">
        <v>132</v>
      </c>
      <c r="B162">
        <v>22.90623580231016</v>
      </c>
      <c r="C162">
        <v>-3.3062358023101588</v>
      </c>
    </row>
    <row r="163" spans="1:3" x14ac:dyDescent="0.3">
      <c r="A163">
        <v>133</v>
      </c>
      <c r="B163">
        <v>23.98929206559427</v>
      </c>
      <c r="C163">
        <v>-0.9892920655942703</v>
      </c>
    </row>
    <row r="164" spans="1:3" x14ac:dyDescent="0.3">
      <c r="A164">
        <v>134</v>
      </c>
      <c r="B164">
        <v>20.274599092400525</v>
      </c>
      <c r="C164">
        <v>-1.8745990924005262</v>
      </c>
    </row>
    <row r="165" spans="1:3" x14ac:dyDescent="0.3">
      <c r="A165">
        <v>135</v>
      </c>
      <c r="B165">
        <v>18.108486565832305</v>
      </c>
      <c r="C165">
        <v>-2.508486565832305</v>
      </c>
    </row>
    <row r="166" spans="1:3" x14ac:dyDescent="0.3">
      <c r="A166">
        <v>136</v>
      </c>
      <c r="B166">
        <v>18.4410038396476</v>
      </c>
      <c r="C166">
        <v>-0.34100383964759828</v>
      </c>
    </row>
    <row r="167" spans="1:3" x14ac:dyDescent="0.3">
      <c r="A167">
        <v>137</v>
      </c>
      <c r="B167">
        <v>18.498006800873082</v>
      </c>
      <c r="C167">
        <v>-1.0980068008730832</v>
      </c>
    </row>
    <row r="168" spans="1:3" x14ac:dyDescent="0.3">
      <c r="A168">
        <v>138</v>
      </c>
      <c r="B168">
        <v>20.692620808054038</v>
      </c>
      <c r="C168">
        <v>-3.5926208080540363</v>
      </c>
    </row>
    <row r="169" spans="1:3" x14ac:dyDescent="0.3">
      <c r="A169">
        <v>139</v>
      </c>
      <c r="B169">
        <v>14.298788657262758</v>
      </c>
      <c r="C169">
        <v>-0.99878865726275734</v>
      </c>
    </row>
    <row r="170" spans="1:3" x14ac:dyDescent="0.3">
      <c r="A170">
        <v>140</v>
      </c>
      <c r="B170">
        <v>17.015929809010615</v>
      </c>
      <c r="C170">
        <v>0.78407019098938591</v>
      </c>
    </row>
    <row r="171" spans="1:3" x14ac:dyDescent="0.3">
      <c r="A171">
        <v>141</v>
      </c>
      <c r="B171">
        <v>11.600648492590064</v>
      </c>
      <c r="C171">
        <v>2.3993515074099356</v>
      </c>
    </row>
    <row r="172" spans="1:3" x14ac:dyDescent="0.3">
      <c r="A172">
        <v>142</v>
      </c>
      <c r="B172">
        <v>1.8626426165706604</v>
      </c>
      <c r="C172">
        <v>12.53735738342934</v>
      </c>
    </row>
    <row r="173" spans="1:3" x14ac:dyDescent="0.3">
      <c r="A173">
        <v>143</v>
      </c>
      <c r="B173">
        <v>9.0735172115938063</v>
      </c>
      <c r="C173">
        <v>4.326482788406194</v>
      </c>
    </row>
    <row r="174" spans="1:3" x14ac:dyDescent="0.3">
      <c r="A174">
        <v>144</v>
      </c>
      <c r="B174">
        <v>9.4535369530970037</v>
      </c>
      <c r="C174">
        <v>6.1464630469029959</v>
      </c>
    </row>
    <row r="175" spans="1:3" x14ac:dyDescent="0.3">
      <c r="A175">
        <v>145</v>
      </c>
      <c r="B175">
        <v>6.7268953078115707</v>
      </c>
      <c r="C175">
        <v>5.07310469218843</v>
      </c>
    </row>
    <row r="176" spans="1:3" x14ac:dyDescent="0.3">
      <c r="A176">
        <v>146</v>
      </c>
      <c r="B176">
        <v>8.1424688449109759</v>
      </c>
      <c r="C176">
        <v>5.6575311550890248</v>
      </c>
    </row>
    <row r="177" spans="1:3" x14ac:dyDescent="0.3">
      <c r="A177">
        <v>147</v>
      </c>
      <c r="B177">
        <v>18.735519139312579</v>
      </c>
      <c r="C177">
        <v>-3.1355191393125796</v>
      </c>
    </row>
    <row r="178" spans="1:3" x14ac:dyDescent="0.3">
      <c r="A178">
        <v>148</v>
      </c>
      <c r="B178">
        <v>6.4988834629096495</v>
      </c>
      <c r="C178">
        <v>8.1011165370903502</v>
      </c>
    </row>
    <row r="179" spans="1:3" x14ac:dyDescent="0.3">
      <c r="A179">
        <v>149</v>
      </c>
      <c r="B179">
        <v>7.6484431809568214</v>
      </c>
      <c r="C179">
        <v>10.151556819043179</v>
      </c>
    </row>
    <row r="180" spans="1:3" x14ac:dyDescent="0.3">
      <c r="A180">
        <v>150</v>
      </c>
      <c r="B180">
        <v>14.175282241274221</v>
      </c>
      <c r="C180">
        <v>1.2247177587257791</v>
      </c>
    </row>
    <row r="181" spans="1:3" x14ac:dyDescent="0.3">
      <c r="A181">
        <v>151</v>
      </c>
      <c r="B181">
        <v>21.158144991395456</v>
      </c>
      <c r="C181">
        <v>0.34185500860454354</v>
      </c>
    </row>
    <row r="182" spans="1:3" x14ac:dyDescent="0.3">
      <c r="A182">
        <v>152</v>
      </c>
      <c r="B182">
        <v>21.937185461477007</v>
      </c>
      <c r="C182">
        <v>-2.3371854614770058</v>
      </c>
    </row>
    <row r="183" spans="1:3" x14ac:dyDescent="0.3">
      <c r="A183">
        <v>153</v>
      </c>
      <c r="B183">
        <v>23.03924271183628</v>
      </c>
      <c r="C183">
        <v>-7.7392427118362797</v>
      </c>
    </row>
    <row r="184" spans="1:3" x14ac:dyDescent="0.3">
      <c r="A184">
        <v>154</v>
      </c>
      <c r="B184">
        <v>19.552561583544453</v>
      </c>
      <c r="C184">
        <v>-0.15256158354445404</v>
      </c>
    </row>
    <row r="185" spans="1:3" x14ac:dyDescent="0.3">
      <c r="A185">
        <v>155</v>
      </c>
      <c r="B185">
        <v>20.189094650562303</v>
      </c>
      <c r="C185">
        <v>-3.1890946505623035</v>
      </c>
    </row>
    <row r="186" spans="1:3" x14ac:dyDescent="0.3">
      <c r="A186">
        <v>156</v>
      </c>
      <c r="B186">
        <v>20.284099585938105</v>
      </c>
      <c r="C186">
        <v>-4.6840995859381049</v>
      </c>
    </row>
    <row r="187" spans="1:3" x14ac:dyDescent="0.3">
      <c r="A187">
        <v>157</v>
      </c>
      <c r="B187">
        <v>19.220044309729154</v>
      </c>
      <c r="C187">
        <v>-6.1200443097291544</v>
      </c>
    </row>
    <row r="188" spans="1:3" x14ac:dyDescent="0.3">
      <c r="A188">
        <v>158</v>
      </c>
      <c r="B188">
        <v>30.193114345633951</v>
      </c>
      <c r="C188">
        <v>11.106885654366046</v>
      </c>
    </row>
    <row r="189" spans="1:3" x14ac:dyDescent="0.3">
      <c r="A189">
        <v>159</v>
      </c>
      <c r="B189">
        <v>28.445023534719247</v>
      </c>
      <c r="C189">
        <v>-4.1450235347192468</v>
      </c>
    </row>
    <row r="190" spans="1:3" x14ac:dyDescent="0.3">
      <c r="A190">
        <v>160</v>
      </c>
      <c r="B190">
        <v>27.532976155111577</v>
      </c>
      <c r="C190">
        <v>-4.2329761551115759</v>
      </c>
    </row>
    <row r="191" spans="1:3" x14ac:dyDescent="0.3">
      <c r="A191">
        <v>161</v>
      </c>
      <c r="B191">
        <v>29.328569433714179</v>
      </c>
      <c r="C191">
        <v>-2.3285694337141791</v>
      </c>
    </row>
    <row r="192" spans="1:3" x14ac:dyDescent="0.3">
      <c r="A192">
        <v>162</v>
      </c>
      <c r="B192">
        <v>32.910255497381804</v>
      </c>
      <c r="C192">
        <v>17.089744502618196</v>
      </c>
    </row>
    <row r="193" spans="1:3" x14ac:dyDescent="0.3">
      <c r="A193">
        <v>163</v>
      </c>
      <c r="B193">
        <v>32.729746120167789</v>
      </c>
      <c r="C193">
        <v>17.270253879832211</v>
      </c>
    </row>
    <row r="194" spans="1:3" x14ac:dyDescent="0.3">
      <c r="A194">
        <v>164</v>
      </c>
      <c r="B194">
        <v>31.399677024906602</v>
      </c>
      <c r="C194">
        <v>18.600322975093398</v>
      </c>
    </row>
    <row r="195" spans="1:3" x14ac:dyDescent="0.3">
      <c r="A195">
        <v>165</v>
      </c>
      <c r="B195">
        <v>23.495266401640116</v>
      </c>
      <c r="C195">
        <v>-0.79526640164011653</v>
      </c>
    </row>
    <row r="196" spans="1:3" x14ac:dyDescent="0.3">
      <c r="A196">
        <v>166</v>
      </c>
      <c r="B196">
        <v>25.23385671901724</v>
      </c>
      <c r="C196">
        <v>-0.23385671901723981</v>
      </c>
    </row>
    <row r="197" spans="1:3" x14ac:dyDescent="0.3">
      <c r="A197">
        <v>167</v>
      </c>
      <c r="B197">
        <v>31.038658270478564</v>
      </c>
      <c r="C197">
        <v>18.961341729521436</v>
      </c>
    </row>
    <row r="198" spans="1:3" x14ac:dyDescent="0.3">
      <c r="A198">
        <v>168</v>
      </c>
      <c r="B198">
        <v>23.020241724761117</v>
      </c>
      <c r="C198">
        <v>0.77975827523888341</v>
      </c>
    </row>
    <row r="199" spans="1:3" x14ac:dyDescent="0.3">
      <c r="A199">
        <v>169</v>
      </c>
      <c r="B199">
        <v>24.00829305266943</v>
      </c>
      <c r="C199">
        <v>-0.2082930526694291</v>
      </c>
    </row>
    <row r="200" spans="1:3" x14ac:dyDescent="0.3">
      <c r="A200">
        <v>170</v>
      </c>
      <c r="B200">
        <v>23.799282194842672</v>
      </c>
      <c r="C200">
        <v>-1.4992821948426709</v>
      </c>
    </row>
    <row r="201" spans="1:3" x14ac:dyDescent="0.3">
      <c r="A201">
        <v>171</v>
      </c>
      <c r="B201">
        <v>20.844628704655321</v>
      </c>
      <c r="C201">
        <v>-3.4446287046553223</v>
      </c>
    </row>
    <row r="202" spans="1:3" x14ac:dyDescent="0.3">
      <c r="A202">
        <v>172</v>
      </c>
      <c r="B202">
        <v>23.124747153674498</v>
      </c>
      <c r="C202">
        <v>-4.0247471536744968</v>
      </c>
    </row>
    <row r="203" spans="1:3" x14ac:dyDescent="0.3">
      <c r="A203">
        <v>173</v>
      </c>
      <c r="B203">
        <v>20.59761587267824</v>
      </c>
      <c r="C203">
        <v>2.5023841273217613</v>
      </c>
    </row>
    <row r="204" spans="1:3" x14ac:dyDescent="0.3">
      <c r="A204">
        <v>174</v>
      </c>
      <c r="B204">
        <v>25.965394721410892</v>
      </c>
      <c r="C204">
        <v>-2.3653947214108904</v>
      </c>
    </row>
    <row r="205" spans="1:3" x14ac:dyDescent="0.3">
      <c r="A205">
        <v>175</v>
      </c>
      <c r="B205">
        <v>25.395365109156096</v>
      </c>
      <c r="C205">
        <v>-2.7953651091560943</v>
      </c>
    </row>
    <row r="206" spans="1:3" x14ac:dyDescent="0.3">
      <c r="A206">
        <v>176</v>
      </c>
      <c r="B206">
        <v>29.490077823853039</v>
      </c>
      <c r="C206">
        <v>-9.0077823853039973E-2</v>
      </c>
    </row>
    <row r="207" spans="1:3" x14ac:dyDescent="0.3">
      <c r="A207">
        <v>177</v>
      </c>
      <c r="B207">
        <v>24.94884191288984</v>
      </c>
      <c r="C207">
        <v>-1.7488419128898407</v>
      </c>
    </row>
    <row r="208" spans="1:3" x14ac:dyDescent="0.3">
      <c r="A208">
        <v>178</v>
      </c>
      <c r="B208">
        <v>28.578030444245368</v>
      </c>
      <c r="C208">
        <v>-3.9780304442453662</v>
      </c>
    </row>
    <row r="209" spans="1:3" x14ac:dyDescent="0.3">
      <c r="A209">
        <v>179</v>
      </c>
      <c r="B209">
        <v>27.979499351377832</v>
      </c>
      <c r="C209">
        <v>1.9205006486221663</v>
      </c>
    </row>
    <row r="210" spans="1:3" x14ac:dyDescent="0.3">
      <c r="A210">
        <v>180</v>
      </c>
      <c r="B210">
        <v>29.765592136442855</v>
      </c>
      <c r="C210">
        <v>7.4344078635571478</v>
      </c>
    </row>
    <row r="211" spans="1:3" x14ac:dyDescent="0.3">
      <c r="A211">
        <v>181</v>
      </c>
      <c r="B211">
        <v>27.371467764972717</v>
      </c>
      <c r="C211">
        <v>12.42853223502728</v>
      </c>
    </row>
    <row r="212" spans="1:3" x14ac:dyDescent="0.3">
      <c r="A212">
        <v>182</v>
      </c>
      <c r="B212">
        <v>25.575874486370115</v>
      </c>
      <c r="C212">
        <v>10.624125513629888</v>
      </c>
    </row>
    <row r="213" spans="1:3" x14ac:dyDescent="0.3">
      <c r="A213">
        <v>183</v>
      </c>
      <c r="B213">
        <v>29.974602994269613</v>
      </c>
      <c r="C213">
        <v>7.9253970057303853</v>
      </c>
    </row>
    <row r="214" spans="1:3" x14ac:dyDescent="0.3">
      <c r="A214">
        <v>184</v>
      </c>
      <c r="B214">
        <v>29.157560550037743</v>
      </c>
      <c r="C214">
        <v>3.3424394499622565</v>
      </c>
    </row>
    <row r="215" spans="1:3" x14ac:dyDescent="0.3">
      <c r="A215">
        <v>185</v>
      </c>
      <c r="B215">
        <v>21.272150913846414</v>
      </c>
      <c r="C215">
        <v>5.127849086153585</v>
      </c>
    </row>
    <row r="216" spans="1:3" x14ac:dyDescent="0.3">
      <c r="A216">
        <v>186</v>
      </c>
      <c r="B216">
        <v>22.060691877465548</v>
      </c>
      <c r="C216">
        <v>7.5393081225344538</v>
      </c>
    </row>
    <row r="217" spans="1:3" x14ac:dyDescent="0.3">
      <c r="A217">
        <v>187</v>
      </c>
      <c r="B217">
        <v>30.326121255160068</v>
      </c>
      <c r="C217">
        <v>19.673878744839932</v>
      </c>
    </row>
    <row r="218" spans="1:3" x14ac:dyDescent="0.3">
      <c r="A218">
        <v>188</v>
      </c>
      <c r="B218">
        <v>28.20751119627975</v>
      </c>
      <c r="C218">
        <v>3.79248880372025</v>
      </c>
    </row>
    <row r="219" spans="1:3" x14ac:dyDescent="0.3">
      <c r="A219">
        <v>189</v>
      </c>
      <c r="B219">
        <v>30.221615826246691</v>
      </c>
      <c r="C219">
        <v>-0.42161582624668981</v>
      </c>
    </row>
    <row r="220" spans="1:3" x14ac:dyDescent="0.3">
      <c r="A220">
        <v>190</v>
      </c>
      <c r="B220">
        <v>29.43307486262756</v>
      </c>
      <c r="C220">
        <v>5.4669251373724386</v>
      </c>
    </row>
    <row r="221" spans="1:3" x14ac:dyDescent="0.3">
      <c r="A221">
        <v>191</v>
      </c>
      <c r="B221">
        <v>29.708589175217377</v>
      </c>
      <c r="C221">
        <v>7.2914108247826235</v>
      </c>
    </row>
    <row r="222" spans="1:3" x14ac:dyDescent="0.3">
      <c r="A222">
        <v>192</v>
      </c>
      <c r="B222">
        <v>30.098109410258154</v>
      </c>
      <c r="C222">
        <v>0.40189058974184633</v>
      </c>
    </row>
    <row r="223" spans="1:3" x14ac:dyDescent="0.3">
      <c r="A223">
        <v>193</v>
      </c>
      <c r="B223">
        <v>31.827199234097698</v>
      </c>
      <c r="C223">
        <v>4.5728007659023007</v>
      </c>
    </row>
    <row r="224" spans="1:3" x14ac:dyDescent="0.3">
      <c r="A224">
        <v>194</v>
      </c>
      <c r="B224">
        <v>29.775092629980435</v>
      </c>
      <c r="C224">
        <v>1.3249073700195666</v>
      </c>
    </row>
    <row r="225" spans="1:3" x14ac:dyDescent="0.3">
      <c r="A225">
        <v>195</v>
      </c>
      <c r="B225">
        <v>30.39262470992313</v>
      </c>
      <c r="C225">
        <v>-1.2926247099231283</v>
      </c>
    </row>
    <row r="226" spans="1:3" x14ac:dyDescent="0.3">
      <c r="A226">
        <v>196</v>
      </c>
      <c r="B226">
        <v>31.732194298721897</v>
      </c>
      <c r="C226">
        <v>18.267805701278103</v>
      </c>
    </row>
    <row r="227" spans="1:3" x14ac:dyDescent="0.3">
      <c r="A227">
        <v>197</v>
      </c>
      <c r="B227">
        <v>30.677639516050526</v>
      </c>
      <c r="C227">
        <v>2.6223604839494712</v>
      </c>
    </row>
    <row r="228" spans="1:3" x14ac:dyDescent="0.3">
      <c r="A228">
        <v>198</v>
      </c>
      <c r="B228">
        <v>26.373915943526828</v>
      </c>
      <c r="C228">
        <v>3.9260840564731723</v>
      </c>
    </row>
    <row r="229" spans="1:3" x14ac:dyDescent="0.3">
      <c r="A229">
        <v>199</v>
      </c>
      <c r="B229">
        <v>28.264514157505229</v>
      </c>
      <c r="C229">
        <v>6.3354858424947729</v>
      </c>
    </row>
    <row r="230" spans="1:3" x14ac:dyDescent="0.3">
      <c r="A230">
        <v>200</v>
      </c>
      <c r="B230">
        <v>30.221615826246691</v>
      </c>
      <c r="C230">
        <v>4.6783841737533081</v>
      </c>
    </row>
    <row r="231" spans="1:3" x14ac:dyDescent="0.3">
      <c r="A231">
        <v>201</v>
      </c>
      <c r="B231">
        <v>30.326121255160068</v>
      </c>
      <c r="C231">
        <v>2.5738787448399307</v>
      </c>
    </row>
    <row r="232" spans="1:3" x14ac:dyDescent="0.3">
      <c r="A232">
        <v>202</v>
      </c>
      <c r="B232">
        <v>27.494974180961258</v>
      </c>
      <c r="C232">
        <v>-3.3949741809612561</v>
      </c>
    </row>
    <row r="233" spans="1:3" x14ac:dyDescent="0.3">
      <c r="A233">
        <v>203</v>
      </c>
      <c r="B233">
        <v>31.599187389195777</v>
      </c>
      <c r="C233">
        <v>10.700812610804221</v>
      </c>
    </row>
    <row r="234" spans="1:3" x14ac:dyDescent="0.3">
      <c r="A234">
        <v>204</v>
      </c>
      <c r="B234">
        <v>30.934152841565183</v>
      </c>
      <c r="C234">
        <v>17.565847158434817</v>
      </c>
    </row>
    <row r="235" spans="1:3" x14ac:dyDescent="0.3">
      <c r="A235">
        <v>205</v>
      </c>
      <c r="B235">
        <v>31.817698740560118</v>
      </c>
      <c r="C235">
        <v>18.182301259439882</v>
      </c>
    </row>
    <row r="236" spans="1:3" x14ac:dyDescent="0.3">
      <c r="A236">
        <v>206</v>
      </c>
      <c r="B236">
        <v>24.226804404033768</v>
      </c>
      <c r="C236">
        <v>-1.6268044040337664</v>
      </c>
    </row>
    <row r="237" spans="1:3" x14ac:dyDescent="0.3">
      <c r="A237">
        <v>207</v>
      </c>
      <c r="B237">
        <v>24.131799468657967</v>
      </c>
      <c r="C237">
        <v>0.26820053134203192</v>
      </c>
    </row>
    <row r="238" spans="1:3" x14ac:dyDescent="0.3">
      <c r="A238">
        <v>208</v>
      </c>
      <c r="B238">
        <v>17.395949550513812</v>
      </c>
      <c r="C238">
        <v>5.1040504494861878</v>
      </c>
    </row>
    <row r="239" spans="1:3" x14ac:dyDescent="0.3">
      <c r="A239">
        <v>209</v>
      </c>
      <c r="B239">
        <v>20.626117353290979</v>
      </c>
      <c r="C239">
        <v>3.7738826467090192</v>
      </c>
    </row>
    <row r="240" spans="1:3" x14ac:dyDescent="0.3">
      <c r="A240">
        <v>210</v>
      </c>
      <c r="B240">
        <v>12.617201301111116</v>
      </c>
      <c r="C240">
        <v>7.3827986988888838</v>
      </c>
    </row>
    <row r="241" spans="1:3" x14ac:dyDescent="0.3">
      <c r="A241">
        <v>211</v>
      </c>
      <c r="B241">
        <v>18.146488539982624</v>
      </c>
      <c r="C241">
        <v>3.5535114600173756</v>
      </c>
    </row>
    <row r="242" spans="1:3" x14ac:dyDescent="0.3">
      <c r="A242">
        <v>212</v>
      </c>
      <c r="B242">
        <v>11.771657376266504</v>
      </c>
      <c r="C242">
        <v>7.5283426237334972</v>
      </c>
    </row>
    <row r="243" spans="1:3" x14ac:dyDescent="0.3">
      <c r="A243">
        <v>213</v>
      </c>
      <c r="B243">
        <v>19.324549738642531</v>
      </c>
      <c r="C243">
        <v>3.0754502613574672</v>
      </c>
    </row>
    <row r="244" spans="1:3" x14ac:dyDescent="0.3">
      <c r="A244">
        <v>214</v>
      </c>
      <c r="B244">
        <v>25.642377941133173</v>
      </c>
      <c r="C244">
        <v>2.4576220588668285</v>
      </c>
    </row>
    <row r="245" spans="1:3" x14ac:dyDescent="0.3">
      <c r="A245">
        <v>215</v>
      </c>
      <c r="B245">
        <v>6.47988247583449</v>
      </c>
      <c r="C245">
        <v>17.220117524165509</v>
      </c>
    </row>
    <row r="246" spans="1:3" x14ac:dyDescent="0.3">
      <c r="A246">
        <v>216</v>
      </c>
      <c r="B246">
        <v>25.556873499294952</v>
      </c>
      <c r="C246">
        <v>-0.55687349929495156</v>
      </c>
    </row>
    <row r="247" spans="1:3" x14ac:dyDescent="0.3">
      <c r="A247">
        <v>217</v>
      </c>
      <c r="B247">
        <v>21.718674110112673</v>
      </c>
      <c r="C247">
        <v>1.5813258898873279</v>
      </c>
    </row>
    <row r="248" spans="1:3" x14ac:dyDescent="0.3">
      <c r="A248">
        <v>218</v>
      </c>
      <c r="B248">
        <v>25.347862641468197</v>
      </c>
      <c r="C248">
        <v>3.3521373585318024</v>
      </c>
    </row>
    <row r="249" spans="1:3" x14ac:dyDescent="0.3">
      <c r="A249">
        <v>219</v>
      </c>
      <c r="B249">
        <v>17.528956460039929</v>
      </c>
      <c r="C249">
        <v>3.9710435399600712</v>
      </c>
    </row>
    <row r="250" spans="1:3" x14ac:dyDescent="0.3">
      <c r="A250">
        <v>220</v>
      </c>
      <c r="B250">
        <v>24.578322664924222</v>
      </c>
      <c r="C250">
        <v>-1.5783226649242224</v>
      </c>
    </row>
    <row r="251" spans="1:3" x14ac:dyDescent="0.3">
      <c r="A251">
        <v>221</v>
      </c>
      <c r="B251">
        <v>25.328861654393037</v>
      </c>
      <c r="C251">
        <v>1.3711383456069619</v>
      </c>
    </row>
    <row r="252" spans="1:3" x14ac:dyDescent="0.3">
      <c r="A252">
        <v>222</v>
      </c>
      <c r="B252">
        <v>14.165781747736641</v>
      </c>
      <c r="C252">
        <v>7.5342182522633578</v>
      </c>
    </row>
    <row r="253" spans="1:3" x14ac:dyDescent="0.3">
      <c r="A253">
        <v>223</v>
      </c>
      <c r="B253">
        <v>25.119850796566279</v>
      </c>
      <c r="C253">
        <v>2.3801492034337208</v>
      </c>
    </row>
    <row r="254" spans="1:3" x14ac:dyDescent="0.3">
      <c r="A254">
        <v>224</v>
      </c>
      <c r="B254">
        <v>27.333465790822398</v>
      </c>
      <c r="C254">
        <v>2.7665342091776033</v>
      </c>
    </row>
    <row r="255" spans="1:3" x14ac:dyDescent="0.3">
      <c r="A255">
        <v>225</v>
      </c>
      <c r="B255">
        <v>30.620636554825047</v>
      </c>
      <c r="C255">
        <v>14.17936344517495</v>
      </c>
    </row>
    <row r="256" spans="1:3" x14ac:dyDescent="0.3">
      <c r="A256">
        <v>226</v>
      </c>
      <c r="B256">
        <v>30.155112371483632</v>
      </c>
      <c r="C256">
        <v>19.844887628516368</v>
      </c>
    </row>
    <row r="257" spans="1:3" x14ac:dyDescent="0.3">
      <c r="A257">
        <v>227</v>
      </c>
      <c r="B257">
        <v>31.580186402120617</v>
      </c>
      <c r="C257">
        <v>6.0198135978793843</v>
      </c>
    </row>
    <row r="258" spans="1:3" x14ac:dyDescent="0.3">
      <c r="A258">
        <v>228</v>
      </c>
      <c r="B258">
        <v>28.511526989482306</v>
      </c>
      <c r="C258">
        <v>3.0884730105176956</v>
      </c>
    </row>
    <row r="259" spans="1:3" x14ac:dyDescent="0.3">
      <c r="A259">
        <v>229</v>
      </c>
      <c r="B259">
        <v>30.829647412651806</v>
      </c>
      <c r="C259">
        <v>15.870352587348197</v>
      </c>
    </row>
    <row r="260" spans="1:3" x14ac:dyDescent="0.3">
      <c r="A260">
        <v>230</v>
      </c>
      <c r="B260">
        <v>30.981655309253085</v>
      </c>
      <c r="C260">
        <v>0.51834469074691469</v>
      </c>
    </row>
    <row r="261" spans="1:3" x14ac:dyDescent="0.3">
      <c r="A261">
        <v>231</v>
      </c>
      <c r="B261">
        <v>23.485765908102536</v>
      </c>
      <c r="C261">
        <v>0.81423409189746465</v>
      </c>
    </row>
    <row r="262" spans="1:3" x14ac:dyDescent="0.3">
      <c r="A262">
        <v>232</v>
      </c>
      <c r="B262">
        <v>29.566081772153677</v>
      </c>
      <c r="C262">
        <v>2.1339182278463227</v>
      </c>
    </row>
    <row r="263" spans="1:3" x14ac:dyDescent="0.3">
      <c r="A263">
        <v>233</v>
      </c>
      <c r="B263">
        <v>32.207218975600895</v>
      </c>
      <c r="C263">
        <v>9.4927810243991075</v>
      </c>
    </row>
    <row r="264" spans="1:3" x14ac:dyDescent="0.3">
      <c r="A264">
        <v>234</v>
      </c>
      <c r="B264">
        <v>30.801145932039066</v>
      </c>
      <c r="C264">
        <v>17.498854067960931</v>
      </c>
    </row>
    <row r="265" spans="1:3" x14ac:dyDescent="0.3">
      <c r="A265">
        <v>235</v>
      </c>
      <c r="B265">
        <v>26.905943581631302</v>
      </c>
      <c r="C265">
        <v>2.094056418368698</v>
      </c>
    </row>
    <row r="266" spans="1:3" x14ac:dyDescent="0.3">
      <c r="A266">
        <v>236</v>
      </c>
      <c r="B266">
        <v>24.217303910496184</v>
      </c>
      <c r="C266">
        <v>-0.21730391049618447</v>
      </c>
    </row>
    <row r="267" spans="1:3" x14ac:dyDescent="0.3">
      <c r="A267">
        <v>237</v>
      </c>
      <c r="B267">
        <v>25.490370044531897</v>
      </c>
      <c r="C267">
        <v>-0.39037004453189539</v>
      </c>
    </row>
    <row r="268" spans="1:3" x14ac:dyDescent="0.3">
      <c r="A268">
        <v>238</v>
      </c>
      <c r="B268">
        <v>30.060107436107831</v>
      </c>
      <c r="C268">
        <v>1.4398925638921689</v>
      </c>
    </row>
    <row r="269" spans="1:3" x14ac:dyDescent="0.3">
      <c r="A269">
        <v>239</v>
      </c>
      <c r="B269">
        <v>28.511526989482306</v>
      </c>
      <c r="C269">
        <v>-4.8115269894823065</v>
      </c>
    </row>
    <row r="270" spans="1:3" x14ac:dyDescent="0.3">
      <c r="A270">
        <v>240</v>
      </c>
      <c r="B270">
        <v>27.551977142186736</v>
      </c>
      <c r="C270">
        <v>-4.2519771421867354</v>
      </c>
    </row>
    <row r="271" spans="1:3" x14ac:dyDescent="0.3">
      <c r="A271">
        <v>241</v>
      </c>
      <c r="B271">
        <v>23.74227923361719</v>
      </c>
      <c r="C271">
        <v>-1.7422792336171895</v>
      </c>
    </row>
    <row r="272" spans="1:3" x14ac:dyDescent="0.3">
      <c r="A272">
        <v>242</v>
      </c>
      <c r="B272">
        <v>22.77322889278404</v>
      </c>
      <c r="C272">
        <v>-2.6732288927840386</v>
      </c>
    </row>
    <row r="273" spans="1:3" x14ac:dyDescent="0.3">
      <c r="A273">
        <v>243</v>
      </c>
      <c r="B273">
        <v>23.894287130218469</v>
      </c>
      <c r="C273">
        <v>-1.6942871302184699</v>
      </c>
    </row>
    <row r="274" spans="1:3" x14ac:dyDescent="0.3">
      <c r="A274">
        <v>244</v>
      </c>
      <c r="B274">
        <v>29.623084733379155</v>
      </c>
      <c r="C274">
        <v>-5.9230847333791559</v>
      </c>
    </row>
    <row r="275" spans="1:3" x14ac:dyDescent="0.3">
      <c r="A275">
        <v>245</v>
      </c>
      <c r="B275">
        <v>22.678223957408242</v>
      </c>
      <c r="C275">
        <v>-5.0782239574082411</v>
      </c>
    </row>
    <row r="276" spans="1:3" x14ac:dyDescent="0.3">
      <c r="A276">
        <v>246</v>
      </c>
      <c r="B276">
        <v>17.015929809010615</v>
      </c>
      <c r="C276">
        <v>1.4840701909893852</v>
      </c>
    </row>
    <row r="277" spans="1:3" x14ac:dyDescent="0.3">
      <c r="A277">
        <v>247</v>
      </c>
      <c r="B277">
        <v>25.851388798959931</v>
      </c>
      <c r="C277">
        <v>-1.5513887989599304</v>
      </c>
    </row>
    <row r="278" spans="1:3" x14ac:dyDescent="0.3">
      <c r="A278">
        <v>248</v>
      </c>
      <c r="B278">
        <v>24.910839938739521</v>
      </c>
      <c r="C278">
        <v>-4.410839938739521</v>
      </c>
    </row>
    <row r="279" spans="1:3" x14ac:dyDescent="0.3">
      <c r="A279">
        <v>249</v>
      </c>
      <c r="B279">
        <v>25.509371031607056</v>
      </c>
      <c r="C279">
        <v>-1.0093710316070563</v>
      </c>
    </row>
    <row r="280" spans="1:3" x14ac:dyDescent="0.3">
      <c r="A280">
        <v>250</v>
      </c>
      <c r="B280">
        <v>28.321517118730711</v>
      </c>
      <c r="C280">
        <v>-2.1215171187307114</v>
      </c>
    </row>
    <row r="281" spans="1:3" x14ac:dyDescent="0.3">
      <c r="A281">
        <v>251</v>
      </c>
      <c r="B281">
        <v>28.948549692210982</v>
      </c>
      <c r="C281">
        <v>-4.5485496922109832</v>
      </c>
    </row>
    <row r="282" spans="1:3" x14ac:dyDescent="0.3">
      <c r="A282">
        <v>252</v>
      </c>
      <c r="B282">
        <v>31.143163699391941</v>
      </c>
      <c r="C282">
        <v>-6.3431636993919405</v>
      </c>
    </row>
    <row r="283" spans="1:3" x14ac:dyDescent="0.3">
      <c r="A283">
        <v>253</v>
      </c>
      <c r="B283">
        <v>31.200166660617423</v>
      </c>
      <c r="C283">
        <v>-1.6001666606174219</v>
      </c>
    </row>
    <row r="284" spans="1:3" x14ac:dyDescent="0.3">
      <c r="A284">
        <v>254</v>
      </c>
      <c r="B284">
        <v>31.190666167079844</v>
      </c>
      <c r="C284">
        <v>11.609333832920154</v>
      </c>
    </row>
    <row r="285" spans="1:3" x14ac:dyDescent="0.3">
      <c r="A285">
        <v>255</v>
      </c>
      <c r="B285">
        <v>28.312016625193131</v>
      </c>
      <c r="C285">
        <v>-6.4120166251931323</v>
      </c>
    </row>
    <row r="286" spans="1:3" x14ac:dyDescent="0.3">
      <c r="A286">
        <v>256</v>
      </c>
      <c r="B286">
        <v>25.765884357121713</v>
      </c>
      <c r="C286">
        <v>-4.8658843571217147</v>
      </c>
    </row>
    <row r="287" spans="1:3" x14ac:dyDescent="0.3">
      <c r="A287">
        <v>257</v>
      </c>
      <c r="B287">
        <v>31.599187389195777</v>
      </c>
      <c r="C287">
        <v>12.400812610804223</v>
      </c>
    </row>
    <row r="288" spans="1:3" x14ac:dyDescent="0.3">
      <c r="A288">
        <v>258</v>
      </c>
      <c r="B288">
        <v>29.689588188142217</v>
      </c>
      <c r="C288">
        <v>20.310411811857783</v>
      </c>
    </row>
    <row r="289" spans="1:3" x14ac:dyDescent="0.3">
      <c r="A289">
        <v>259</v>
      </c>
      <c r="B289">
        <v>27.152956413608379</v>
      </c>
      <c r="C289">
        <v>8.8470435863916208</v>
      </c>
    </row>
    <row r="290" spans="1:3" x14ac:dyDescent="0.3">
      <c r="A290">
        <v>260</v>
      </c>
      <c r="B290">
        <v>27.998500338452992</v>
      </c>
      <c r="C290">
        <v>2.1014996615470096</v>
      </c>
    </row>
    <row r="291" spans="1:3" x14ac:dyDescent="0.3">
      <c r="A291">
        <v>261</v>
      </c>
      <c r="B291">
        <v>25.442867576843994</v>
      </c>
      <c r="C291">
        <v>8.3571324231560027</v>
      </c>
    </row>
    <row r="292" spans="1:3" x14ac:dyDescent="0.3">
      <c r="A292">
        <v>262</v>
      </c>
      <c r="B292">
        <v>27.656482571100113</v>
      </c>
      <c r="C292">
        <v>15.443517428899888</v>
      </c>
    </row>
    <row r="293" spans="1:3" x14ac:dyDescent="0.3">
      <c r="A293">
        <v>263</v>
      </c>
      <c r="B293">
        <v>28.939049198673402</v>
      </c>
      <c r="C293">
        <v>19.860950801326595</v>
      </c>
    </row>
    <row r="294" spans="1:3" x14ac:dyDescent="0.3">
      <c r="A294">
        <v>264</v>
      </c>
      <c r="B294">
        <v>23.86578564960573</v>
      </c>
      <c r="C294">
        <v>7.1342143503942701</v>
      </c>
    </row>
    <row r="295" spans="1:3" x14ac:dyDescent="0.3">
      <c r="A295">
        <v>265</v>
      </c>
      <c r="B295">
        <v>26.858441113943403</v>
      </c>
      <c r="C295">
        <v>9.6415588860565968</v>
      </c>
    </row>
    <row r="296" spans="1:3" x14ac:dyDescent="0.3">
      <c r="A296">
        <v>266</v>
      </c>
      <c r="B296">
        <v>24.625825132612125</v>
      </c>
      <c r="C296">
        <v>-1.825825132612124</v>
      </c>
    </row>
    <row r="297" spans="1:3" x14ac:dyDescent="0.3">
      <c r="A297">
        <v>267</v>
      </c>
      <c r="B297">
        <v>20.502610937302443</v>
      </c>
      <c r="C297">
        <v>10.197389062697557</v>
      </c>
    </row>
    <row r="298" spans="1:3" x14ac:dyDescent="0.3">
      <c r="A298">
        <v>268</v>
      </c>
      <c r="B298">
        <v>27.485473687423678</v>
      </c>
      <c r="C298">
        <v>22.514526312576322</v>
      </c>
    </row>
    <row r="299" spans="1:3" x14ac:dyDescent="0.3">
      <c r="A299">
        <v>269</v>
      </c>
      <c r="B299">
        <v>31.551684921507878</v>
      </c>
      <c r="C299">
        <v>11.948315078492122</v>
      </c>
    </row>
    <row r="300" spans="1:3" x14ac:dyDescent="0.3">
      <c r="A300">
        <v>270</v>
      </c>
      <c r="B300">
        <v>21.585667200586549</v>
      </c>
      <c r="C300">
        <v>-0.8856672005865498</v>
      </c>
    </row>
    <row r="301" spans="1:3" x14ac:dyDescent="0.3">
      <c r="A301">
        <v>271</v>
      </c>
      <c r="B301">
        <v>22.203199280529248</v>
      </c>
      <c r="C301">
        <v>-1.1031992805292461</v>
      </c>
    </row>
    <row r="302" spans="1:3" x14ac:dyDescent="0.3">
      <c r="A302">
        <v>272</v>
      </c>
      <c r="B302">
        <v>28.293015638117971</v>
      </c>
      <c r="C302">
        <v>-3.0930156381179721</v>
      </c>
    </row>
    <row r="303" spans="1:3" x14ac:dyDescent="0.3">
      <c r="A303">
        <v>273</v>
      </c>
      <c r="B303">
        <v>27.209959374833858</v>
      </c>
      <c r="C303">
        <v>-2.8099593748338592</v>
      </c>
    </row>
    <row r="304" spans="1:3" x14ac:dyDescent="0.3">
      <c r="A304">
        <v>274</v>
      </c>
      <c r="B304">
        <v>28.302516131655551</v>
      </c>
      <c r="C304">
        <v>6.8974838683444517</v>
      </c>
    </row>
    <row r="305" spans="1:3" x14ac:dyDescent="0.3">
      <c r="A305">
        <v>275</v>
      </c>
      <c r="B305">
        <v>31.200166660617423</v>
      </c>
      <c r="C305">
        <v>1.1998333393825753</v>
      </c>
    </row>
    <row r="306" spans="1:3" x14ac:dyDescent="0.3">
      <c r="A306">
        <v>276</v>
      </c>
      <c r="B306">
        <v>31.722693805184317</v>
      </c>
      <c r="C306">
        <v>0.27730619481568297</v>
      </c>
    </row>
    <row r="307" spans="1:3" x14ac:dyDescent="0.3">
      <c r="A307">
        <v>277</v>
      </c>
      <c r="B307">
        <v>28.806042289147285</v>
      </c>
      <c r="C307">
        <v>4.3939577108527175</v>
      </c>
    </row>
    <row r="308" spans="1:3" x14ac:dyDescent="0.3">
      <c r="A308">
        <v>278</v>
      </c>
      <c r="B308">
        <v>30.601635567749888</v>
      </c>
      <c r="C308">
        <v>2.4983644322501135</v>
      </c>
    </row>
    <row r="309" spans="1:3" x14ac:dyDescent="0.3">
      <c r="A309">
        <v>279</v>
      </c>
      <c r="B309">
        <v>27.722986025863175</v>
      </c>
      <c r="C309">
        <v>1.3770139741368261</v>
      </c>
    </row>
    <row r="310" spans="1:3" x14ac:dyDescent="0.3">
      <c r="A310">
        <v>280</v>
      </c>
      <c r="B310">
        <v>29.946101513656874</v>
      </c>
      <c r="C310">
        <v>5.1538984863431274</v>
      </c>
    </row>
    <row r="311" spans="1:3" x14ac:dyDescent="0.3">
      <c r="A311">
        <v>281</v>
      </c>
      <c r="B311">
        <v>30.981655309253085</v>
      </c>
      <c r="C311">
        <v>14.418344690746913</v>
      </c>
    </row>
    <row r="312" spans="1:3" x14ac:dyDescent="0.3">
      <c r="A312">
        <v>282</v>
      </c>
      <c r="B312">
        <v>30.193114345633951</v>
      </c>
      <c r="C312">
        <v>5.2068856543660473</v>
      </c>
    </row>
    <row r="313" spans="1:3" x14ac:dyDescent="0.3">
      <c r="A313">
        <v>283</v>
      </c>
      <c r="B313">
        <v>31.694192324571578</v>
      </c>
      <c r="C313">
        <v>14.305807675428422</v>
      </c>
    </row>
    <row r="314" spans="1:3" x14ac:dyDescent="0.3">
      <c r="A314">
        <v>284</v>
      </c>
      <c r="B314">
        <v>31.551684921507878</v>
      </c>
      <c r="C314">
        <v>18.448315078492122</v>
      </c>
    </row>
    <row r="315" spans="1:3" x14ac:dyDescent="0.3">
      <c r="A315">
        <v>285</v>
      </c>
      <c r="B315">
        <v>27.095953452382901</v>
      </c>
      <c r="C315">
        <v>5.1040465476171022</v>
      </c>
    </row>
    <row r="316" spans="1:3" x14ac:dyDescent="0.3">
      <c r="A316">
        <v>286</v>
      </c>
      <c r="B316">
        <v>26.734934697954863</v>
      </c>
      <c r="C316">
        <v>-4.7349346979548628</v>
      </c>
    </row>
    <row r="317" spans="1:3" x14ac:dyDescent="0.3">
      <c r="A317">
        <v>287</v>
      </c>
      <c r="B317">
        <v>22.269702735292306</v>
      </c>
      <c r="C317">
        <v>-2.1697027352923044</v>
      </c>
    </row>
    <row r="318" spans="1:3" x14ac:dyDescent="0.3">
      <c r="A318">
        <v>288</v>
      </c>
      <c r="B318">
        <v>27.770488493551074</v>
      </c>
      <c r="C318">
        <v>-4.5704884935510748</v>
      </c>
    </row>
    <row r="319" spans="1:3" x14ac:dyDescent="0.3">
      <c r="A319">
        <v>289</v>
      </c>
      <c r="B319">
        <v>27.333465790822398</v>
      </c>
      <c r="C319">
        <v>-5.0334657908223974</v>
      </c>
    </row>
    <row r="320" spans="1:3" x14ac:dyDescent="0.3">
      <c r="A320">
        <v>290</v>
      </c>
      <c r="B320">
        <v>25.518871525144633</v>
      </c>
      <c r="C320">
        <v>-0.71887152514463182</v>
      </c>
    </row>
    <row r="321" spans="1:3" x14ac:dyDescent="0.3">
      <c r="A321">
        <v>291</v>
      </c>
      <c r="B321">
        <v>31.390176531369022</v>
      </c>
      <c r="C321">
        <v>-2.890176531369022</v>
      </c>
    </row>
    <row r="322" spans="1:3" x14ac:dyDescent="0.3">
      <c r="A322">
        <v>292</v>
      </c>
      <c r="B322">
        <v>31.17166518000468</v>
      </c>
      <c r="C322">
        <v>6.1283348199953167</v>
      </c>
    </row>
    <row r="323" spans="1:3" x14ac:dyDescent="0.3">
      <c r="A323">
        <v>293</v>
      </c>
      <c r="B323">
        <v>30.088608916720574</v>
      </c>
      <c r="C323">
        <v>-2.1886089167205753</v>
      </c>
    </row>
    <row r="324" spans="1:3" x14ac:dyDescent="0.3">
      <c r="A324">
        <v>294</v>
      </c>
      <c r="B324">
        <v>26.402417424139564</v>
      </c>
      <c r="C324">
        <v>-2.5024174241395656</v>
      </c>
    </row>
    <row r="325" spans="1:3" x14ac:dyDescent="0.3">
      <c r="A325">
        <v>295</v>
      </c>
      <c r="B325">
        <v>24.67332760030002</v>
      </c>
      <c r="C325">
        <v>-2.9733276003000206</v>
      </c>
    </row>
    <row r="326" spans="1:3" x14ac:dyDescent="0.3">
      <c r="A326">
        <v>296</v>
      </c>
      <c r="B326">
        <v>28.597031431320527</v>
      </c>
      <c r="C326">
        <v>2.9685686794742594E-3</v>
      </c>
    </row>
    <row r="327" spans="1:3" x14ac:dyDescent="0.3">
      <c r="A327">
        <v>297</v>
      </c>
      <c r="B327">
        <v>27.532976155111577</v>
      </c>
      <c r="C327">
        <v>-0.43297615511157517</v>
      </c>
    </row>
    <row r="328" spans="1:3" x14ac:dyDescent="0.3">
      <c r="A328">
        <v>298</v>
      </c>
      <c r="B328">
        <v>19.50505911585655</v>
      </c>
      <c r="C328">
        <v>0.79494088414345043</v>
      </c>
    </row>
    <row r="329" spans="1:3" x14ac:dyDescent="0.3">
      <c r="A329">
        <v>299</v>
      </c>
      <c r="B329">
        <v>29.832095591205913</v>
      </c>
      <c r="C329">
        <v>-7.3320955912059134</v>
      </c>
    </row>
    <row r="330" spans="1:3" x14ac:dyDescent="0.3">
      <c r="A330">
        <v>300</v>
      </c>
      <c r="B330">
        <v>30.050606942570251</v>
      </c>
      <c r="C330">
        <v>-1.0506069425702513</v>
      </c>
    </row>
    <row r="331" spans="1:3" x14ac:dyDescent="0.3">
      <c r="A331">
        <v>301</v>
      </c>
      <c r="B331">
        <v>28.787041302072126</v>
      </c>
      <c r="C331">
        <v>-3.9870413020721251</v>
      </c>
    </row>
    <row r="332" spans="1:3" x14ac:dyDescent="0.3">
      <c r="A332">
        <v>302</v>
      </c>
      <c r="B332">
        <v>25.528372018682212</v>
      </c>
      <c r="C332">
        <v>-3.5283720186822123</v>
      </c>
    </row>
    <row r="333" spans="1:3" x14ac:dyDescent="0.3">
      <c r="A333">
        <v>303</v>
      </c>
      <c r="B333">
        <v>26.316912982301346</v>
      </c>
      <c r="C333">
        <v>8.3087017698652232E-2</v>
      </c>
    </row>
    <row r="334" spans="1:3" x14ac:dyDescent="0.3">
      <c r="A334">
        <v>304</v>
      </c>
      <c r="B334">
        <v>29.936601020119294</v>
      </c>
      <c r="C334">
        <v>3.1633989798807072</v>
      </c>
    </row>
    <row r="335" spans="1:3" x14ac:dyDescent="0.3">
      <c r="A335">
        <v>305</v>
      </c>
      <c r="B335">
        <v>27.969998857840253</v>
      </c>
      <c r="C335">
        <v>8.1300011421597489</v>
      </c>
    </row>
    <row r="336" spans="1:3" x14ac:dyDescent="0.3">
      <c r="A336">
        <v>306</v>
      </c>
      <c r="B336">
        <v>26.069900150324273</v>
      </c>
      <c r="C336">
        <v>2.3300998496757259</v>
      </c>
    </row>
    <row r="337" spans="1:3" x14ac:dyDescent="0.3">
      <c r="A337">
        <v>307</v>
      </c>
      <c r="B337">
        <v>28.407021560568928</v>
      </c>
      <c r="C337">
        <v>4.9929784394310701</v>
      </c>
    </row>
    <row r="338" spans="1:3" x14ac:dyDescent="0.3">
      <c r="A338">
        <v>308</v>
      </c>
      <c r="B338">
        <v>27.399969245585456</v>
      </c>
      <c r="C338">
        <v>0.80003075441454286</v>
      </c>
    </row>
    <row r="339" spans="1:3" x14ac:dyDescent="0.3">
      <c r="A339">
        <v>309</v>
      </c>
      <c r="B339">
        <v>30.24061681332185</v>
      </c>
      <c r="C339">
        <v>-7.4406168133218493</v>
      </c>
    </row>
    <row r="340" spans="1:3" x14ac:dyDescent="0.3">
      <c r="A340">
        <v>310</v>
      </c>
      <c r="B340">
        <v>25.081848822415957</v>
      </c>
      <c r="C340">
        <v>-4.7818488224159559</v>
      </c>
    </row>
    <row r="341" spans="1:3" x14ac:dyDescent="0.3">
      <c r="A341">
        <v>311</v>
      </c>
      <c r="B341">
        <v>22.545217047882122</v>
      </c>
      <c r="C341">
        <v>-6.4452170478821209</v>
      </c>
    </row>
    <row r="342" spans="1:3" x14ac:dyDescent="0.3">
      <c r="A342">
        <v>312</v>
      </c>
      <c r="B342">
        <v>28.872545743910344</v>
      </c>
      <c r="C342">
        <v>-6.7725457439103423</v>
      </c>
    </row>
    <row r="343" spans="1:3" x14ac:dyDescent="0.3">
      <c r="A343">
        <v>313</v>
      </c>
      <c r="B343">
        <v>23.419262453339474</v>
      </c>
      <c r="C343">
        <v>-4.0192624533394756</v>
      </c>
    </row>
    <row r="344" spans="1:3" x14ac:dyDescent="0.3">
      <c r="A344">
        <v>314</v>
      </c>
      <c r="B344">
        <v>27.048450984695002</v>
      </c>
      <c r="C344">
        <v>-5.4484509846950004</v>
      </c>
    </row>
    <row r="345" spans="1:3" x14ac:dyDescent="0.3">
      <c r="A345">
        <v>315</v>
      </c>
      <c r="B345">
        <v>25.737382876508974</v>
      </c>
      <c r="C345">
        <v>-1.9373828765089733</v>
      </c>
    </row>
    <row r="346" spans="1:3" x14ac:dyDescent="0.3">
      <c r="A346">
        <v>316</v>
      </c>
      <c r="B346">
        <v>23.628273311166232</v>
      </c>
      <c r="C346">
        <v>-7.4282733111662331</v>
      </c>
    </row>
    <row r="347" spans="1:3" x14ac:dyDescent="0.3">
      <c r="A347">
        <v>317</v>
      </c>
      <c r="B347">
        <v>17.139436224999155</v>
      </c>
      <c r="C347">
        <v>0.66056377500084551</v>
      </c>
    </row>
    <row r="348" spans="1:3" x14ac:dyDescent="0.3">
      <c r="A348">
        <v>318</v>
      </c>
      <c r="B348">
        <v>19.410054180480753</v>
      </c>
      <c r="C348">
        <v>0.389945819519248</v>
      </c>
    </row>
    <row r="349" spans="1:3" x14ac:dyDescent="0.3">
      <c r="A349">
        <v>319</v>
      </c>
      <c r="B349">
        <v>24.711329574450343</v>
      </c>
      <c r="C349">
        <v>-1.6113295744503411</v>
      </c>
    </row>
    <row r="350" spans="1:3" x14ac:dyDescent="0.3">
      <c r="A350">
        <v>320</v>
      </c>
      <c r="B350">
        <v>22.459712606043901</v>
      </c>
      <c r="C350">
        <v>-1.459712606043901</v>
      </c>
    </row>
    <row r="351" spans="1:3" x14ac:dyDescent="0.3">
      <c r="A351">
        <v>321</v>
      </c>
      <c r="B351">
        <v>27.713485532325596</v>
      </c>
      <c r="C351">
        <v>-3.9134855323255948</v>
      </c>
    </row>
    <row r="352" spans="1:3" x14ac:dyDescent="0.3">
      <c r="A352">
        <v>322</v>
      </c>
      <c r="B352">
        <v>28.027001819065731</v>
      </c>
      <c r="C352">
        <v>-4.9270018190657296</v>
      </c>
    </row>
    <row r="353" spans="1:3" x14ac:dyDescent="0.3">
      <c r="A353">
        <v>323</v>
      </c>
      <c r="B353">
        <v>27.238460855446597</v>
      </c>
      <c r="C353">
        <v>-6.8384608554465984</v>
      </c>
    </row>
    <row r="354" spans="1:3" x14ac:dyDescent="0.3">
      <c r="A354">
        <v>324</v>
      </c>
      <c r="B354">
        <v>23.400261466264315</v>
      </c>
      <c r="C354">
        <v>-4.9002614662643147</v>
      </c>
    </row>
    <row r="355" spans="1:3" x14ac:dyDescent="0.3">
      <c r="A355">
        <v>325</v>
      </c>
      <c r="B355">
        <v>28.739538834384227</v>
      </c>
      <c r="C355">
        <v>-3.7395388343842271</v>
      </c>
    </row>
    <row r="356" spans="1:3" x14ac:dyDescent="0.3">
      <c r="A356">
        <v>326</v>
      </c>
      <c r="B356">
        <v>29.727590162292536</v>
      </c>
      <c r="C356">
        <v>-5.1275901622925346</v>
      </c>
    </row>
    <row r="357" spans="1:3" x14ac:dyDescent="0.3">
      <c r="A357">
        <v>327</v>
      </c>
      <c r="B357">
        <v>28.711037353771484</v>
      </c>
      <c r="C357">
        <v>-5.7110373537714842</v>
      </c>
    </row>
    <row r="358" spans="1:3" x14ac:dyDescent="0.3">
      <c r="A358">
        <v>328</v>
      </c>
      <c r="B358">
        <v>22.402709644818422</v>
      </c>
      <c r="C358">
        <v>-0.20270964481842313</v>
      </c>
    </row>
    <row r="359" spans="1:3" x14ac:dyDescent="0.3">
      <c r="A359">
        <v>329</v>
      </c>
      <c r="B359">
        <v>25.081848822415957</v>
      </c>
      <c r="C359">
        <v>-5.7818488224159559</v>
      </c>
    </row>
    <row r="360" spans="1:3" x14ac:dyDescent="0.3">
      <c r="A360">
        <v>330</v>
      </c>
      <c r="B360">
        <v>27.580478622799475</v>
      </c>
      <c r="C360">
        <v>-4.980478622799474</v>
      </c>
    </row>
    <row r="361" spans="1:3" x14ac:dyDescent="0.3">
      <c r="A361">
        <v>331</v>
      </c>
      <c r="B361">
        <v>25.917892253722989</v>
      </c>
      <c r="C361">
        <v>-6.1178922537229887</v>
      </c>
    </row>
    <row r="362" spans="1:3" x14ac:dyDescent="0.3">
      <c r="A362">
        <v>332</v>
      </c>
      <c r="B362">
        <v>22.744727412171301</v>
      </c>
      <c r="C362">
        <v>-5.6447274121712994</v>
      </c>
    </row>
    <row r="363" spans="1:3" x14ac:dyDescent="0.3">
      <c r="A363">
        <v>333</v>
      </c>
      <c r="B363">
        <v>27.11495443945806</v>
      </c>
      <c r="C363">
        <v>-7.7149544394580616</v>
      </c>
    </row>
    <row r="364" spans="1:3" x14ac:dyDescent="0.3">
      <c r="A364">
        <v>334</v>
      </c>
      <c r="B364">
        <v>29.157560550037743</v>
      </c>
      <c r="C364">
        <v>-6.9575605500377442</v>
      </c>
    </row>
    <row r="365" spans="1:3" x14ac:dyDescent="0.3">
      <c r="A365">
        <v>335</v>
      </c>
      <c r="B365">
        <v>28.141007741516692</v>
      </c>
      <c r="C365">
        <v>-7.4410077415166924</v>
      </c>
    </row>
    <row r="366" spans="1:3" x14ac:dyDescent="0.3">
      <c r="A366">
        <v>336</v>
      </c>
      <c r="B366">
        <v>26.943945555781621</v>
      </c>
      <c r="C366">
        <v>-5.8439455557816196</v>
      </c>
    </row>
    <row r="367" spans="1:3" x14ac:dyDescent="0.3">
      <c r="A367">
        <v>337</v>
      </c>
      <c r="B367">
        <v>25.243357212554816</v>
      </c>
      <c r="C367">
        <v>-5.743357212554816</v>
      </c>
    </row>
    <row r="368" spans="1:3" x14ac:dyDescent="0.3">
      <c r="A368">
        <v>338</v>
      </c>
      <c r="B368">
        <v>24.521319703698744</v>
      </c>
      <c r="C368">
        <v>-6.0213197036987438</v>
      </c>
    </row>
    <row r="369" spans="1:3" x14ac:dyDescent="0.3">
      <c r="A369">
        <v>339</v>
      </c>
      <c r="B369">
        <v>26.468920878902626</v>
      </c>
      <c r="C369">
        <v>-5.8689208789026246</v>
      </c>
    </row>
    <row r="370" spans="1:3" x14ac:dyDescent="0.3">
      <c r="A370">
        <v>340</v>
      </c>
      <c r="B370">
        <v>25.300360173780298</v>
      </c>
      <c r="C370">
        <v>-6.3003601737802981</v>
      </c>
    </row>
    <row r="371" spans="1:3" x14ac:dyDescent="0.3">
      <c r="A371">
        <v>341</v>
      </c>
      <c r="B371">
        <v>25.727882382971394</v>
      </c>
      <c r="C371">
        <v>-7.027882382971395</v>
      </c>
    </row>
    <row r="372" spans="1:3" x14ac:dyDescent="0.3">
      <c r="A372">
        <v>342</v>
      </c>
      <c r="B372">
        <v>29.338069927251759</v>
      </c>
      <c r="C372">
        <v>3.361930072748244</v>
      </c>
    </row>
    <row r="373" spans="1:3" x14ac:dyDescent="0.3">
      <c r="A373">
        <v>343</v>
      </c>
      <c r="B373">
        <v>26.335913969376506</v>
      </c>
      <c r="C373">
        <v>-9.8359139693765059</v>
      </c>
    </row>
    <row r="374" spans="1:3" x14ac:dyDescent="0.3">
      <c r="A374">
        <v>344</v>
      </c>
      <c r="B374">
        <v>27.732486519400755</v>
      </c>
      <c r="C374">
        <v>-3.8324865194007565</v>
      </c>
    </row>
    <row r="375" spans="1:3" x14ac:dyDescent="0.3">
      <c r="A375">
        <v>345</v>
      </c>
      <c r="B375">
        <v>30.174113358558792</v>
      </c>
      <c r="C375">
        <v>1.0258866414412076</v>
      </c>
    </row>
    <row r="376" spans="1:3" x14ac:dyDescent="0.3">
      <c r="A376">
        <v>346</v>
      </c>
      <c r="B376">
        <v>24.549821184311483</v>
      </c>
      <c r="C376">
        <v>-7.0498211843114831</v>
      </c>
    </row>
    <row r="377" spans="1:3" x14ac:dyDescent="0.3">
      <c r="A377">
        <v>347</v>
      </c>
      <c r="B377">
        <v>22.516715567269383</v>
      </c>
      <c r="C377">
        <v>-5.3167155672693838</v>
      </c>
    </row>
    <row r="378" spans="1:3" x14ac:dyDescent="0.3">
      <c r="A378">
        <v>348</v>
      </c>
      <c r="B378">
        <v>28.511526989482306</v>
      </c>
      <c r="C378">
        <v>-5.4115269894823044</v>
      </c>
    </row>
    <row r="379" spans="1:3" x14ac:dyDescent="0.3">
      <c r="A379">
        <v>349</v>
      </c>
      <c r="B379">
        <v>28.863045250372764</v>
      </c>
      <c r="C379">
        <v>-4.3630452503727639</v>
      </c>
    </row>
    <row r="380" spans="1:3" x14ac:dyDescent="0.3">
      <c r="A380">
        <v>350</v>
      </c>
      <c r="B380">
        <v>28.958050185748561</v>
      </c>
      <c r="C380">
        <v>-2.3580501857485601</v>
      </c>
    </row>
    <row r="381" spans="1:3" x14ac:dyDescent="0.3">
      <c r="A381">
        <v>351</v>
      </c>
      <c r="B381">
        <v>28.872545743910344</v>
      </c>
      <c r="C381">
        <v>-5.9725457439103451</v>
      </c>
    </row>
    <row r="382" spans="1:3" x14ac:dyDescent="0.3">
      <c r="A382">
        <v>352</v>
      </c>
      <c r="B382">
        <v>29.338069927251759</v>
      </c>
      <c r="C382">
        <v>-5.2380699272517575</v>
      </c>
    </row>
    <row r="383" spans="1:3" x14ac:dyDescent="0.3">
      <c r="A383">
        <v>353</v>
      </c>
      <c r="B383">
        <v>27.152956413608379</v>
      </c>
      <c r="C383">
        <v>-8.5529564136083778</v>
      </c>
    </row>
    <row r="384" spans="1:3" x14ac:dyDescent="0.3">
      <c r="A384">
        <v>354</v>
      </c>
      <c r="B384">
        <v>30.278618787472169</v>
      </c>
      <c r="C384">
        <v>-0.17861878747216764</v>
      </c>
    </row>
    <row r="385" spans="1:3" x14ac:dyDescent="0.3">
      <c r="A385">
        <v>355</v>
      </c>
      <c r="B385">
        <v>26.905943581631302</v>
      </c>
      <c r="C385">
        <v>-8.7059435816313027</v>
      </c>
    </row>
    <row r="386" spans="1:3" x14ac:dyDescent="0.3">
      <c r="A386">
        <v>356</v>
      </c>
      <c r="B386">
        <v>29.262065978951121</v>
      </c>
      <c r="C386">
        <v>-8.6620659789511194</v>
      </c>
    </row>
    <row r="387" spans="1:3" x14ac:dyDescent="0.3">
      <c r="A387">
        <v>357</v>
      </c>
      <c r="B387">
        <v>17.832972253242485</v>
      </c>
      <c r="C387">
        <v>-3.2972253242483873E-2</v>
      </c>
    </row>
    <row r="388" spans="1:3" x14ac:dyDescent="0.3">
      <c r="A388">
        <v>358</v>
      </c>
      <c r="B388">
        <v>21.946685955014587</v>
      </c>
      <c r="C388">
        <v>-0.24668595501458768</v>
      </c>
    </row>
    <row r="389" spans="1:3" x14ac:dyDescent="0.3">
      <c r="A389">
        <v>359</v>
      </c>
      <c r="B389">
        <v>23.647274298241392</v>
      </c>
      <c r="C389">
        <v>-0.94727429824139264</v>
      </c>
    </row>
    <row r="390" spans="1:3" x14ac:dyDescent="0.3">
      <c r="A390">
        <v>360</v>
      </c>
      <c r="B390">
        <v>22.516715567269383</v>
      </c>
      <c r="C390">
        <v>8.3284432730618363E-2</v>
      </c>
    </row>
    <row r="391" spans="1:3" x14ac:dyDescent="0.3">
      <c r="A391">
        <v>361</v>
      </c>
      <c r="B391">
        <v>27.152956413608379</v>
      </c>
      <c r="C391">
        <v>-2.1529564136083792</v>
      </c>
    </row>
    <row r="392" spans="1:3" x14ac:dyDescent="0.3">
      <c r="A392">
        <v>362</v>
      </c>
      <c r="B392">
        <v>21.072640549557235</v>
      </c>
      <c r="C392">
        <v>-1.1726405495572365</v>
      </c>
    </row>
    <row r="393" spans="1:3" x14ac:dyDescent="0.3">
      <c r="A393">
        <v>363</v>
      </c>
      <c r="B393">
        <v>24.872837964589202</v>
      </c>
      <c r="C393">
        <v>-4.0728379645892012</v>
      </c>
    </row>
    <row r="394" spans="1:3" x14ac:dyDescent="0.3">
      <c r="A394">
        <v>364</v>
      </c>
      <c r="B394">
        <v>20.645118340366139</v>
      </c>
      <c r="C394">
        <v>-3.8451183403661382</v>
      </c>
    </row>
    <row r="395" spans="1:3" x14ac:dyDescent="0.3">
      <c r="A395">
        <v>365</v>
      </c>
      <c r="B395">
        <v>29.528079798003358</v>
      </c>
      <c r="C395">
        <v>-7.628079798003359</v>
      </c>
    </row>
    <row r="396" spans="1:3" x14ac:dyDescent="0.3">
      <c r="A396">
        <v>366</v>
      </c>
      <c r="B396">
        <v>27.789489480626234</v>
      </c>
      <c r="C396">
        <v>-0.28948948062623359</v>
      </c>
    </row>
    <row r="397" spans="1:3" x14ac:dyDescent="0.3">
      <c r="A397">
        <v>367</v>
      </c>
      <c r="B397">
        <v>21.253149926771254</v>
      </c>
      <c r="C397">
        <v>0.64685007322874455</v>
      </c>
    </row>
    <row r="398" spans="1:3" x14ac:dyDescent="0.3">
      <c r="A398">
        <v>368</v>
      </c>
      <c r="B398">
        <v>21.889682993789108</v>
      </c>
      <c r="C398">
        <v>1.210317006210893</v>
      </c>
    </row>
    <row r="399" spans="1:3" x14ac:dyDescent="0.3">
      <c r="A399">
        <v>369</v>
      </c>
      <c r="B399">
        <v>31.45667998613208</v>
      </c>
      <c r="C399">
        <v>18.54332001386792</v>
      </c>
    </row>
    <row r="400" spans="1:3" x14ac:dyDescent="0.3">
      <c r="A400">
        <v>370</v>
      </c>
      <c r="B400">
        <v>31.010156789865825</v>
      </c>
      <c r="C400">
        <v>18.989843210134175</v>
      </c>
    </row>
    <row r="401" spans="1:3" x14ac:dyDescent="0.3">
      <c r="A401">
        <v>371</v>
      </c>
      <c r="B401">
        <v>31.741694792259477</v>
      </c>
      <c r="C401">
        <v>18.258305207740523</v>
      </c>
    </row>
    <row r="402" spans="1:3" x14ac:dyDescent="0.3">
      <c r="A402">
        <v>372</v>
      </c>
      <c r="B402">
        <v>25.499870538069477</v>
      </c>
      <c r="C402">
        <v>24.500129461930523</v>
      </c>
    </row>
    <row r="403" spans="1:3" x14ac:dyDescent="0.3">
      <c r="A403">
        <v>373</v>
      </c>
      <c r="B403">
        <v>26.117402618012168</v>
      </c>
      <c r="C403">
        <v>23.882597381987832</v>
      </c>
    </row>
    <row r="404" spans="1:3" x14ac:dyDescent="0.3">
      <c r="A404">
        <v>374</v>
      </c>
      <c r="B404">
        <v>1.520624849217775</v>
      </c>
      <c r="C404">
        <v>12.279375150782226</v>
      </c>
    </row>
    <row r="405" spans="1:3" x14ac:dyDescent="0.3">
      <c r="A405">
        <v>375</v>
      </c>
      <c r="B405">
        <v>-1.51953308280779</v>
      </c>
      <c r="C405">
        <v>15.319533082807791</v>
      </c>
    </row>
    <row r="406" spans="1:3" x14ac:dyDescent="0.3">
      <c r="A406">
        <v>376</v>
      </c>
      <c r="B406">
        <v>21.785177564875731</v>
      </c>
      <c r="C406">
        <v>-6.7851775648757311</v>
      </c>
    </row>
    <row r="407" spans="1:3" x14ac:dyDescent="0.3">
      <c r="A407">
        <v>377</v>
      </c>
      <c r="B407">
        <v>12.474693898047416</v>
      </c>
      <c r="C407">
        <v>1.4253061019525841</v>
      </c>
    </row>
    <row r="408" spans="1:3" x14ac:dyDescent="0.3">
      <c r="A408">
        <v>378</v>
      </c>
      <c r="B408">
        <v>14.3747926055634</v>
      </c>
      <c r="C408">
        <v>-1.074792605563399</v>
      </c>
    </row>
    <row r="409" spans="1:3" x14ac:dyDescent="0.3">
      <c r="A409">
        <v>379</v>
      </c>
      <c r="B409">
        <v>12.04717168885632</v>
      </c>
      <c r="C409">
        <v>1.0528283111436796</v>
      </c>
    </row>
    <row r="410" spans="1:3" x14ac:dyDescent="0.3">
      <c r="A410">
        <v>380</v>
      </c>
      <c r="B410">
        <v>13.861765954534082</v>
      </c>
      <c r="C410">
        <v>-3.6617659545340828</v>
      </c>
    </row>
    <row r="411" spans="1:3" x14ac:dyDescent="0.3">
      <c r="A411">
        <v>381</v>
      </c>
      <c r="B411">
        <v>18.203491501208102</v>
      </c>
      <c r="C411">
        <v>-7.8034915012081019</v>
      </c>
    </row>
    <row r="412" spans="1:3" x14ac:dyDescent="0.3">
      <c r="A412">
        <v>382</v>
      </c>
      <c r="B412">
        <v>14.526800502164679</v>
      </c>
      <c r="C412">
        <v>-3.626800502164679</v>
      </c>
    </row>
    <row r="413" spans="1:3" x14ac:dyDescent="0.3">
      <c r="A413">
        <v>383</v>
      </c>
      <c r="B413">
        <v>12.132676130694538</v>
      </c>
      <c r="C413">
        <v>-0.83267613069453716</v>
      </c>
    </row>
    <row r="414" spans="1:3" x14ac:dyDescent="0.3">
      <c r="A414">
        <v>384</v>
      </c>
      <c r="B414">
        <v>11.220628751086871</v>
      </c>
      <c r="C414">
        <v>1.0793712489131302</v>
      </c>
    </row>
    <row r="415" spans="1:3" x14ac:dyDescent="0.3">
      <c r="A415">
        <v>385</v>
      </c>
      <c r="B415">
        <v>5.453829173775862</v>
      </c>
      <c r="C415">
        <v>3.3461708262241388</v>
      </c>
    </row>
    <row r="416" spans="1:3" x14ac:dyDescent="0.3">
      <c r="A416">
        <v>386</v>
      </c>
      <c r="B416">
        <v>5.2828202900994263</v>
      </c>
      <c r="C416">
        <v>1.9171797099005738</v>
      </c>
    </row>
    <row r="417" spans="1:3" x14ac:dyDescent="0.3">
      <c r="A417">
        <v>387</v>
      </c>
      <c r="B417">
        <v>7.6864451551071404</v>
      </c>
      <c r="C417">
        <v>2.8135548448928596</v>
      </c>
    </row>
    <row r="418" spans="1:3" x14ac:dyDescent="0.3">
      <c r="A418">
        <v>388</v>
      </c>
      <c r="B418">
        <v>4.1617620526649937</v>
      </c>
      <c r="C418">
        <v>3.2382379473350067</v>
      </c>
    </row>
    <row r="419" spans="1:3" x14ac:dyDescent="0.3">
      <c r="A419">
        <v>389</v>
      </c>
      <c r="B419">
        <v>5.4633296673134417</v>
      </c>
      <c r="C419">
        <v>4.7366703326865576</v>
      </c>
    </row>
    <row r="420" spans="1:3" x14ac:dyDescent="0.3">
      <c r="A420">
        <v>390</v>
      </c>
      <c r="B420">
        <v>14.745311853529014</v>
      </c>
      <c r="C420">
        <v>-3.2453118535290137</v>
      </c>
    </row>
    <row r="421" spans="1:3" x14ac:dyDescent="0.3">
      <c r="A421">
        <v>391</v>
      </c>
      <c r="B421">
        <v>18.298496436583903</v>
      </c>
      <c r="C421">
        <v>-3.1984964365839037</v>
      </c>
    </row>
    <row r="422" spans="1:3" x14ac:dyDescent="0.3">
      <c r="A422">
        <v>392</v>
      </c>
      <c r="B422">
        <v>16.730915002883215</v>
      </c>
      <c r="C422">
        <v>6.4690849971167843</v>
      </c>
    </row>
    <row r="423" spans="1:3" x14ac:dyDescent="0.3">
      <c r="A423">
        <v>393</v>
      </c>
      <c r="B423">
        <v>10.15657347487792</v>
      </c>
      <c r="C423">
        <v>-0.45657347487792066</v>
      </c>
    </row>
    <row r="424" spans="1:3" x14ac:dyDescent="0.3">
      <c r="A424">
        <v>394</v>
      </c>
      <c r="B424">
        <v>20.141592182874405</v>
      </c>
      <c r="C424">
        <v>-6.341592182874404</v>
      </c>
    </row>
    <row r="425" spans="1:3" x14ac:dyDescent="0.3">
      <c r="A425">
        <v>395</v>
      </c>
      <c r="B425">
        <v>19.020533945439972</v>
      </c>
      <c r="C425">
        <v>-6.3205339454399727</v>
      </c>
    </row>
    <row r="426" spans="1:3" x14ac:dyDescent="0.3">
      <c r="A426">
        <v>396</v>
      </c>
      <c r="B426">
        <v>18.28899594304632</v>
      </c>
      <c r="C426">
        <v>-5.1889959430463204</v>
      </c>
    </row>
    <row r="427" spans="1:3" x14ac:dyDescent="0.3">
      <c r="A427">
        <v>397</v>
      </c>
      <c r="B427">
        <v>16.151384897090843</v>
      </c>
      <c r="C427">
        <v>-3.6513848970908427</v>
      </c>
    </row>
    <row r="428" spans="1:3" x14ac:dyDescent="0.3">
      <c r="A428">
        <v>398</v>
      </c>
      <c r="B428">
        <v>15.628857752523945</v>
      </c>
      <c r="C428">
        <v>-7.1288577525239454</v>
      </c>
    </row>
    <row r="429" spans="1:3" x14ac:dyDescent="0.3">
      <c r="A429">
        <v>399</v>
      </c>
      <c r="B429">
        <v>5.491831147926181</v>
      </c>
      <c r="C429">
        <v>-0.49183114792618099</v>
      </c>
    </row>
    <row r="430" spans="1:3" x14ac:dyDescent="0.3">
      <c r="A430">
        <v>400</v>
      </c>
      <c r="B430">
        <v>6.0808617472561366</v>
      </c>
      <c r="C430">
        <v>0.21913825274386323</v>
      </c>
    </row>
    <row r="431" spans="1:3" x14ac:dyDescent="0.3">
      <c r="A431">
        <v>401</v>
      </c>
      <c r="B431">
        <v>9.1210196792817086</v>
      </c>
      <c r="C431">
        <v>-3.521019679281709</v>
      </c>
    </row>
    <row r="432" spans="1:3" x14ac:dyDescent="0.3">
      <c r="A432">
        <v>402</v>
      </c>
      <c r="B432">
        <v>15.248838011020752</v>
      </c>
      <c r="C432">
        <v>-8.0488380110207522</v>
      </c>
    </row>
    <row r="433" spans="1:3" x14ac:dyDescent="0.3">
      <c r="A433">
        <v>403</v>
      </c>
      <c r="B433">
        <v>15.258338504558331</v>
      </c>
      <c r="C433">
        <v>-3.1583385045583316</v>
      </c>
    </row>
    <row r="434" spans="1:3" x14ac:dyDescent="0.3">
      <c r="A434">
        <v>404</v>
      </c>
      <c r="B434">
        <v>15.771365155587645</v>
      </c>
      <c r="C434">
        <v>-7.4713651555876446</v>
      </c>
    </row>
    <row r="435" spans="1:3" x14ac:dyDescent="0.3">
      <c r="A435">
        <v>405</v>
      </c>
      <c r="B435">
        <v>8.5414895734893328</v>
      </c>
      <c r="C435">
        <v>-4.1489573489332798E-2</v>
      </c>
    </row>
    <row r="436" spans="1:3" x14ac:dyDescent="0.3">
      <c r="A436">
        <v>406</v>
      </c>
      <c r="B436">
        <v>12.721706730024493</v>
      </c>
      <c r="C436">
        <v>-7.7217067300244935</v>
      </c>
    </row>
    <row r="437" spans="1:3" x14ac:dyDescent="0.3">
      <c r="A437">
        <v>407</v>
      </c>
      <c r="B437">
        <v>12.379688962671619</v>
      </c>
      <c r="C437">
        <v>-0.47968896267161831</v>
      </c>
    </row>
    <row r="438" spans="1:3" x14ac:dyDescent="0.3">
      <c r="A438">
        <v>408</v>
      </c>
      <c r="B438">
        <v>23.029742218298697</v>
      </c>
      <c r="C438">
        <v>4.8702577817013015</v>
      </c>
    </row>
    <row r="439" spans="1:3" x14ac:dyDescent="0.3">
      <c r="A439">
        <v>409</v>
      </c>
      <c r="B439">
        <v>9.4725379401721668</v>
      </c>
      <c r="C439">
        <v>7.7274620598278325</v>
      </c>
    </row>
    <row r="440" spans="1:3" x14ac:dyDescent="0.3">
      <c r="A440">
        <v>410</v>
      </c>
      <c r="B440">
        <v>15.761864662050066</v>
      </c>
      <c r="C440">
        <v>11.738135337949934</v>
      </c>
    </row>
    <row r="441" spans="1:3" x14ac:dyDescent="0.3">
      <c r="A441">
        <v>411</v>
      </c>
      <c r="B441">
        <v>24.94884191288984</v>
      </c>
      <c r="C441">
        <v>-9.94884191288984</v>
      </c>
    </row>
    <row r="442" spans="1:3" x14ac:dyDescent="0.3">
      <c r="A442">
        <v>412</v>
      </c>
      <c r="B442">
        <v>14.393793592638559</v>
      </c>
      <c r="C442">
        <v>2.8062064073614401</v>
      </c>
    </row>
    <row r="443" spans="1:3" x14ac:dyDescent="0.3">
      <c r="A443">
        <v>413</v>
      </c>
      <c r="B443">
        <v>1.9006445907209795</v>
      </c>
      <c r="C443">
        <v>15.999355409279019</v>
      </c>
    </row>
    <row r="444" spans="1:3" x14ac:dyDescent="0.3">
      <c r="A444">
        <v>414</v>
      </c>
      <c r="B444">
        <v>15.476849855922669</v>
      </c>
      <c r="C444">
        <v>0.82315014407733145</v>
      </c>
    </row>
    <row r="445" spans="1:3" x14ac:dyDescent="0.3">
      <c r="A445">
        <v>415</v>
      </c>
      <c r="B445">
        <v>-0.5789842225873798</v>
      </c>
      <c r="C445">
        <v>7.5789842225873798</v>
      </c>
    </row>
    <row r="446" spans="1:3" x14ac:dyDescent="0.3">
      <c r="A446">
        <v>416</v>
      </c>
      <c r="B446">
        <v>6.9549071527134885</v>
      </c>
      <c r="C446">
        <v>0.24509284728651171</v>
      </c>
    </row>
    <row r="447" spans="1:3" x14ac:dyDescent="0.3">
      <c r="A447">
        <v>417</v>
      </c>
      <c r="B447">
        <v>10.052068045964539</v>
      </c>
      <c r="C447">
        <v>-2.5520680459645391</v>
      </c>
    </row>
    <row r="448" spans="1:3" x14ac:dyDescent="0.3">
      <c r="A448">
        <v>418</v>
      </c>
      <c r="B448">
        <v>9.2445260952702455</v>
      </c>
      <c r="C448">
        <v>1.1554739047297549</v>
      </c>
    </row>
    <row r="449" spans="1:3" x14ac:dyDescent="0.3">
      <c r="A449">
        <v>419</v>
      </c>
      <c r="B449">
        <v>14.963823204893352</v>
      </c>
      <c r="C449">
        <v>-6.163823204893351</v>
      </c>
    </row>
    <row r="450" spans="1:3" x14ac:dyDescent="0.3">
      <c r="A450">
        <v>420</v>
      </c>
      <c r="B450">
        <v>12.949718574926415</v>
      </c>
      <c r="C450">
        <v>-4.5497185749264144</v>
      </c>
    </row>
    <row r="451" spans="1:3" x14ac:dyDescent="0.3">
      <c r="A451">
        <v>421</v>
      </c>
      <c r="B451">
        <v>20.284099585938105</v>
      </c>
      <c r="C451">
        <v>-3.5840995859381053</v>
      </c>
    </row>
    <row r="452" spans="1:3" x14ac:dyDescent="0.3">
      <c r="A452">
        <v>422</v>
      </c>
      <c r="B452">
        <v>19.63806602538267</v>
      </c>
      <c r="C452">
        <v>-5.4380660253826711</v>
      </c>
    </row>
    <row r="453" spans="1:3" x14ac:dyDescent="0.3">
      <c r="A453">
        <v>423</v>
      </c>
      <c r="B453">
        <v>21.158144991395456</v>
      </c>
      <c r="C453">
        <v>-0.35814499139545575</v>
      </c>
    </row>
    <row r="454" spans="1:3" x14ac:dyDescent="0.3">
      <c r="A454">
        <v>424</v>
      </c>
      <c r="B454">
        <v>12.427191430359517</v>
      </c>
      <c r="C454">
        <v>0.9728085696404829</v>
      </c>
    </row>
    <row r="455" spans="1:3" x14ac:dyDescent="0.3">
      <c r="A455">
        <v>425</v>
      </c>
      <c r="B455">
        <v>18.250993968896001</v>
      </c>
      <c r="C455">
        <v>-6.5509939688960017</v>
      </c>
    </row>
    <row r="456" spans="1:3" x14ac:dyDescent="0.3">
      <c r="A456">
        <v>426</v>
      </c>
      <c r="B456">
        <v>11.382137141225726</v>
      </c>
      <c r="C456">
        <v>-3.0821371412257257</v>
      </c>
    </row>
    <row r="457" spans="1:3" x14ac:dyDescent="0.3">
      <c r="A457">
        <v>427</v>
      </c>
      <c r="B457">
        <v>19.64756651892025</v>
      </c>
      <c r="C457">
        <v>-9.4475665189202509</v>
      </c>
    </row>
    <row r="458" spans="1:3" x14ac:dyDescent="0.3">
      <c r="A458">
        <v>428</v>
      </c>
      <c r="B458">
        <v>20.7591242628171</v>
      </c>
      <c r="C458">
        <v>-9.8591242628170992</v>
      </c>
    </row>
    <row r="459" spans="1:3" x14ac:dyDescent="0.3">
      <c r="A459">
        <v>429</v>
      </c>
      <c r="B459">
        <v>14.108778786511163</v>
      </c>
      <c r="C459">
        <v>-3.1087787865111629</v>
      </c>
    </row>
    <row r="460" spans="1:3" x14ac:dyDescent="0.3">
      <c r="A460">
        <v>430</v>
      </c>
      <c r="B460">
        <v>11.676652440890706</v>
      </c>
      <c r="C460">
        <v>-2.176652440890706</v>
      </c>
    </row>
    <row r="461" spans="1:3" x14ac:dyDescent="0.3">
      <c r="A461">
        <v>431</v>
      </c>
      <c r="B461">
        <v>17.794970279092166</v>
      </c>
      <c r="C461">
        <v>-3.2949702790921656</v>
      </c>
    </row>
    <row r="462" spans="1:3" x14ac:dyDescent="0.3">
      <c r="A462">
        <v>432</v>
      </c>
      <c r="B462">
        <v>15.847369103888283</v>
      </c>
      <c r="C462">
        <v>-1.7473691038882837</v>
      </c>
    </row>
    <row r="463" spans="1:3" x14ac:dyDescent="0.3">
      <c r="A463">
        <v>433</v>
      </c>
      <c r="B463">
        <v>23.124747153674498</v>
      </c>
      <c r="C463">
        <v>-7.0247471536744968</v>
      </c>
    </row>
    <row r="464" spans="1:3" x14ac:dyDescent="0.3">
      <c r="A464">
        <v>434</v>
      </c>
      <c r="B464">
        <v>19.144040361428516</v>
      </c>
      <c r="C464">
        <v>-4.8440403614285152</v>
      </c>
    </row>
    <row r="465" spans="1:3" x14ac:dyDescent="0.3">
      <c r="A465">
        <v>435</v>
      </c>
      <c r="B465">
        <v>20.141592182874405</v>
      </c>
      <c r="C465">
        <v>-8.4415921828744054</v>
      </c>
    </row>
    <row r="466" spans="1:3" x14ac:dyDescent="0.3">
      <c r="A466">
        <v>436</v>
      </c>
      <c r="B466">
        <v>12.446192417434677</v>
      </c>
      <c r="C466">
        <v>0.95380758256532339</v>
      </c>
    </row>
    <row r="467" spans="1:3" x14ac:dyDescent="0.3">
      <c r="A467">
        <v>437</v>
      </c>
      <c r="B467">
        <v>17.405450044051388</v>
      </c>
      <c r="C467">
        <v>-7.8054500440513888</v>
      </c>
    </row>
    <row r="468" spans="1:3" x14ac:dyDescent="0.3">
      <c r="A468">
        <v>438</v>
      </c>
      <c r="B468">
        <v>9.4250354724842644</v>
      </c>
      <c r="C468">
        <v>-0.72503547248426514</v>
      </c>
    </row>
    <row r="469" spans="1:3" x14ac:dyDescent="0.3">
      <c r="A469">
        <v>439</v>
      </c>
      <c r="B469">
        <v>2.233161864536271</v>
      </c>
      <c r="C469">
        <v>6.1668381354637294</v>
      </c>
    </row>
    <row r="470" spans="1:3" x14ac:dyDescent="0.3">
      <c r="A470">
        <v>440</v>
      </c>
      <c r="B470">
        <v>12.816711665400295</v>
      </c>
      <c r="C470">
        <v>-1.6711665400293896E-2</v>
      </c>
    </row>
    <row r="471" spans="1:3" x14ac:dyDescent="0.3">
      <c r="A471">
        <v>441</v>
      </c>
      <c r="B471">
        <v>13.548249667793947</v>
      </c>
      <c r="C471">
        <v>-3.0482496677939466</v>
      </c>
    </row>
    <row r="472" spans="1:3" x14ac:dyDescent="0.3">
      <c r="A472">
        <v>442</v>
      </c>
      <c r="B472">
        <v>16.008877494027143</v>
      </c>
      <c r="C472">
        <v>1.0911225059728586</v>
      </c>
    </row>
    <row r="473" spans="1:3" x14ac:dyDescent="0.3">
      <c r="A473">
        <v>443</v>
      </c>
      <c r="B473">
        <v>18.792522100538058</v>
      </c>
      <c r="C473">
        <v>-0.39252210053805925</v>
      </c>
    </row>
    <row r="474" spans="1:3" x14ac:dyDescent="0.3">
      <c r="A474">
        <v>444</v>
      </c>
      <c r="B474">
        <v>16.645410561044997</v>
      </c>
      <c r="C474">
        <v>-1.2454105610449968</v>
      </c>
    </row>
    <row r="475" spans="1:3" x14ac:dyDescent="0.3">
      <c r="A475">
        <v>445</v>
      </c>
      <c r="B475">
        <v>11.952166753480522</v>
      </c>
      <c r="C475">
        <v>-1.1521667534805218</v>
      </c>
    </row>
    <row r="476" spans="1:3" x14ac:dyDescent="0.3">
      <c r="A476">
        <v>446</v>
      </c>
      <c r="B476">
        <v>11.771657376266504</v>
      </c>
      <c r="C476">
        <v>2.8342623733497163E-2</v>
      </c>
    </row>
    <row r="477" spans="1:3" x14ac:dyDescent="0.3">
      <c r="A477">
        <v>447</v>
      </c>
      <c r="B477">
        <v>17.652462876028469</v>
      </c>
      <c r="C477">
        <v>-2.7524628760284688</v>
      </c>
    </row>
    <row r="478" spans="1:3" x14ac:dyDescent="0.3">
      <c r="A478">
        <v>448</v>
      </c>
      <c r="B478">
        <v>18.935029503601754</v>
      </c>
      <c r="C478">
        <v>-6.3350295036017545</v>
      </c>
    </row>
    <row r="479" spans="1:3" x14ac:dyDescent="0.3">
      <c r="A479">
        <v>449</v>
      </c>
      <c r="B479">
        <v>17.329446095750754</v>
      </c>
      <c r="C479">
        <v>-3.2294460957507543</v>
      </c>
    </row>
    <row r="480" spans="1:3" x14ac:dyDescent="0.3">
      <c r="A480">
        <v>450</v>
      </c>
      <c r="B480">
        <v>16.208387858316321</v>
      </c>
      <c r="C480">
        <v>-3.2083878583163212</v>
      </c>
    </row>
    <row r="481" spans="1:3" x14ac:dyDescent="0.3">
      <c r="A481">
        <v>451</v>
      </c>
      <c r="B481">
        <v>17.984980149843764</v>
      </c>
      <c r="C481">
        <v>-4.5849801498437639</v>
      </c>
    </row>
    <row r="482" spans="1:3" x14ac:dyDescent="0.3">
      <c r="A482">
        <v>452</v>
      </c>
      <c r="B482">
        <v>17.709465837253948</v>
      </c>
      <c r="C482">
        <v>-2.5094658372539485</v>
      </c>
    </row>
    <row r="483" spans="1:3" x14ac:dyDescent="0.3">
      <c r="A483">
        <v>453</v>
      </c>
      <c r="B483">
        <v>18.146488539982624</v>
      </c>
      <c r="C483">
        <v>-2.0464885399826223</v>
      </c>
    </row>
    <row r="484" spans="1:3" x14ac:dyDescent="0.3">
      <c r="A484">
        <v>454</v>
      </c>
      <c r="B484">
        <v>18.650014697474361</v>
      </c>
      <c r="C484">
        <v>-0.85001469747436076</v>
      </c>
    </row>
    <row r="485" spans="1:3" x14ac:dyDescent="0.3">
      <c r="A485">
        <v>455</v>
      </c>
      <c r="B485">
        <v>16.778417470571117</v>
      </c>
      <c r="C485">
        <v>-1.878417470571117</v>
      </c>
    </row>
    <row r="486" spans="1:3" x14ac:dyDescent="0.3">
      <c r="A486">
        <v>456</v>
      </c>
      <c r="B486">
        <v>17.329446095750754</v>
      </c>
      <c r="C486">
        <v>-3.2294460957507543</v>
      </c>
    </row>
    <row r="487" spans="1:3" x14ac:dyDescent="0.3">
      <c r="A487">
        <v>457</v>
      </c>
      <c r="B487">
        <v>16.493402664443717</v>
      </c>
      <c r="C487">
        <v>-3.7934026644437182</v>
      </c>
    </row>
    <row r="488" spans="1:3" x14ac:dyDescent="0.3">
      <c r="A488">
        <v>458</v>
      </c>
      <c r="B488">
        <v>18.460004826722759</v>
      </c>
      <c r="C488">
        <v>-4.9600048267227592</v>
      </c>
    </row>
    <row r="489" spans="1:3" x14ac:dyDescent="0.3">
      <c r="A489">
        <v>459</v>
      </c>
      <c r="B489">
        <v>19.134539867890936</v>
      </c>
      <c r="C489">
        <v>-4.2345398678909358</v>
      </c>
    </row>
    <row r="490" spans="1:3" x14ac:dyDescent="0.3">
      <c r="A490">
        <v>460</v>
      </c>
      <c r="B490">
        <v>20.58811537914066</v>
      </c>
      <c r="C490">
        <v>-0.58811537914066037</v>
      </c>
    </row>
    <row r="491" spans="1:3" x14ac:dyDescent="0.3">
      <c r="A491">
        <v>461</v>
      </c>
      <c r="B491">
        <v>18.954030490676914</v>
      </c>
      <c r="C491">
        <v>-2.5540304906769151</v>
      </c>
    </row>
    <row r="492" spans="1:3" x14ac:dyDescent="0.3">
      <c r="A492">
        <v>462</v>
      </c>
      <c r="B492">
        <v>20.635617846828559</v>
      </c>
      <c r="C492">
        <v>-2.9356178468285599</v>
      </c>
    </row>
    <row r="493" spans="1:3" x14ac:dyDescent="0.3">
      <c r="A493">
        <v>463</v>
      </c>
      <c r="B493">
        <v>21.262650420308834</v>
      </c>
      <c r="C493">
        <v>-1.7626504203088338</v>
      </c>
    </row>
    <row r="494" spans="1:3" x14ac:dyDescent="0.3">
      <c r="A494">
        <v>464</v>
      </c>
      <c r="B494">
        <v>24.777833029213404</v>
      </c>
      <c r="C494">
        <v>-4.5778330292134051</v>
      </c>
    </row>
    <row r="495" spans="1:3" x14ac:dyDescent="0.3">
      <c r="A495">
        <v>465</v>
      </c>
      <c r="B495">
        <v>21.994188422702486</v>
      </c>
      <c r="C495">
        <v>-0.59418842270248717</v>
      </c>
    </row>
    <row r="496" spans="1:3" x14ac:dyDescent="0.3">
      <c r="A496">
        <v>466</v>
      </c>
      <c r="B496">
        <v>21.129643510782714</v>
      </c>
      <c r="C496">
        <v>-1.2296435107827151</v>
      </c>
    </row>
    <row r="497" spans="1:3" x14ac:dyDescent="0.3">
      <c r="A497">
        <v>467</v>
      </c>
      <c r="B497">
        <v>18.260494462433584</v>
      </c>
      <c r="C497">
        <v>0.73950553756641568</v>
      </c>
    </row>
    <row r="498" spans="1:3" x14ac:dyDescent="0.3">
      <c r="A498">
        <v>468</v>
      </c>
      <c r="B498">
        <v>14.298788657262758</v>
      </c>
      <c r="C498">
        <v>4.8012113427372434</v>
      </c>
    </row>
    <row r="499" spans="1:3" x14ac:dyDescent="0.3">
      <c r="A499">
        <v>469</v>
      </c>
      <c r="B499">
        <v>17.329446095750754</v>
      </c>
      <c r="C499">
        <v>1.7705539042492475</v>
      </c>
    </row>
    <row r="500" spans="1:3" x14ac:dyDescent="0.3">
      <c r="A500">
        <v>470</v>
      </c>
      <c r="B500">
        <v>20.531112417915182</v>
      </c>
      <c r="C500">
        <v>-0.4311124179151804</v>
      </c>
    </row>
    <row r="501" spans="1:3" x14ac:dyDescent="0.3">
      <c r="A501">
        <v>471</v>
      </c>
      <c r="B501">
        <v>19.077536906665458</v>
      </c>
      <c r="C501">
        <v>0.82246309333454093</v>
      </c>
    </row>
    <row r="502" spans="1:3" x14ac:dyDescent="0.3">
      <c r="A502">
        <v>472</v>
      </c>
      <c r="B502">
        <v>22.326705696517784</v>
      </c>
      <c r="C502">
        <v>-2.7267056965177829</v>
      </c>
    </row>
    <row r="503" spans="1:3" x14ac:dyDescent="0.3">
      <c r="A503">
        <v>473</v>
      </c>
      <c r="B503">
        <v>20.911132159418379</v>
      </c>
      <c r="C503">
        <v>2.2888678405816201</v>
      </c>
    </row>
    <row r="504" spans="1:3" x14ac:dyDescent="0.3">
      <c r="A504">
        <v>474</v>
      </c>
      <c r="B504">
        <v>23.476265414564956</v>
      </c>
      <c r="C504">
        <v>6.3237345854350444</v>
      </c>
    </row>
    <row r="505" spans="1:3" x14ac:dyDescent="0.3">
      <c r="A505">
        <v>475</v>
      </c>
      <c r="B505">
        <v>17.319945602213171</v>
      </c>
      <c r="C505">
        <v>-3.5199456022131699</v>
      </c>
    </row>
    <row r="506" spans="1:3" x14ac:dyDescent="0.3">
      <c r="A506">
        <v>476</v>
      </c>
      <c r="B506">
        <v>11.657651453815543</v>
      </c>
      <c r="C506">
        <v>1.6423485461844578</v>
      </c>
    </row>
    <row r="507" spans="1:3" x14ac:dyDescent="0.3">
      <c r="A507">
        <v>477</v>
      </c>
      <c r="B507">
        <v>16.806918951183857</v>
      </c>
      <c r="C507">
        <v>-0.1069189511838573</v>
      </c>
    </row>
    <row r="508" spans="1:3" x14ac:dyDescent="0.3">
      <c r="A508">
        <v>478</v>
      </c>
      <c r="B508">
        <v>10.888111477271572</v>
      </c>
      <c r="C508">
        <v>1.1118885227284281</v>
      </c>
    </row>
    <row r="509" spans="1:3" x14ac:dyDescent="0.3">
      <c r="A509">
        <v>479</v>
      </c>
      <c r="B509">
        <v>17.424451031126548</v>
      </c>
      <c r="C509">
        <v>-2.8244510311265483</v>
      </c>
    </row>
    <row r="510" spans="1:3" x14ac:dyDescent="0.3">
      <c r="A510">
        <v>480</v>
      </c>
      <c r="B510">
        <v>22.098693851615867</v>
      </c>
      <c r="C510">
        <v>-0.69869385161586806</v>
      </c>
    </row>
    <row r="511" spans="1:3" x14ac:dyDescent="0.3">
      <c r="A511">
        <v>481</v>
      </c>
      <c r="B511">
        <v>24.350310820022308</v>
      </c>
      <c r="C511">
        <v>-1.3503108200223082</v>
      </c>
    </row>
    <row r="512" spans="1:3" x14ac:dyDescent="0.3">
      <c r="A512">
        <v>482</v>
      </c>
      <c r="B512">
        <v>27.200458881296278</v>
      </c>
      <c r="C512">
        <v>-3.5004588812962787</v>
      </c>
    </row>
    <row r="513" spans="1:3" x14ac:dyDescent="0.3">
      <c r="A513">
        <v>483</v>
      </c>
      <c r="B513">
        <v>27.893994909539614</v>
      </c>
      <c r="C513">
        <v>-2.8939949095396145</v>
      </c>
    </row>
    <row r="514" spans="1:3" x14ac:dyDescent="0.3">
      <c r="A514">
        <v>484</v>
      </c>
      <c r="B514">
        <v>24.654326613224864</v>
      </c>
      <c r="C514">
        <v>-2.8543266132248633</v>
      </c>
    </row>
    <row r="515" spans="1:3" x14ac:dyDescent="0.3">
      <c r="A515">
        <v>485</v>
      </c>
      <c r="B515">
        <v>21.880182500251529</v>
      </c>
      <c r="C515">
        <v>-1.2801825002515272</v>
      </c>
    </row>
    <row r="516" spans="1:3" x14ac:dyDescent="0.3">
      <c r="A516">
        <v>486</v>
      </c>
      <c r="B516">
        <v>24.502318716623584</v>
      </c>
      <c r="C516">
        <v>-3.302318716623585</v>
      </c>
    </row>
    <row r="517" spans="1:3" x14ac:dyDescent="0.3">
      <c r="A517">
        <v>487</v>
      </c>
      <c r="B517">
        <v>20.322101560088424</v>
      </c>
      <c r="C517">
        <v>-1.2221015600884222</v>
      </c>
    </row>
    <row r="518" spans="1:3" x14ac:dyDescent="0.3">
      <c r="A518">
        <v>488</v>
      </c>
      <c r="B518">
        <v>23.675775778854131</v>
      </c>
      <c r="C518">
        <v>-3.0757757788541298</v>
      </c>
    </row>
    <row r="519" spans="1:3" x14ac:dyDescent="0.3">
      <c r="A519">
        <v>489</v>
      </c>
      <c r="B519">
        <v>17.395949550513812</v>
      </c>
      <c r="C519">
        <v>-2.1959495505138129</v>
      </c>
    </row>
    <row r="520" spans="1:3" x14ac:dyDescent="0.3">
      <c r="A520">
        <v>490</v>
      </c>
      <c r="B520">
        <v>11.781157869804083</v>
      </c>
      <c r="C520">
        <v>-4.7811578698040833</v>
      </c>
    </row>
    <row r="521" spans="1:3" x14ac:dyDescent="0.3">
      <c r="A521">
        <v>491</v>
      </c>
      <c r="B521">
        <v>6.3563760598459531</v>
      </c>
      <c r="C521">
        <v>1.7436239401540465</v>
      </c>
    </row>
    <row r="522" spans="1:3" x14ac:dyDescent="0.3">
      <c r="A522">
        <v>492</v>
      </c>
      <c r="B522">
        <v>17.386449056976229</v>
      </c>
      <c r="C522">
        <v>-3.7864490569762292</v>
      </c>
    </row>
    <row r="523" spans="1:3" x14ac:dyDescent="0.3">
      <c r="A523">
        <v>493</v>
      </c>
      <c r="B523">
        <v>21.870682006713949</v>
      </c>
      <c r="C523">
        <v>-1.7706820067139475</v>
      </c>
    </row>
    <row r="524" spans="1:3" x14ac:dyDescent="0.3">
      <c r="A524">
        <v>494</v>
      </c>
      <c r="B524">
        <v>23.143748140749658</v>
      </c>
      <c r="C524">
        <v>-1.343748140749657</v>
      </c>
    </row>
    <row r="525" spans="1:3" x14ac:dyDescent="0.3">
      <c r="A525">
        <v>495</v>
      </c>
      <c r="B525">
        <v>21.642670161812031</v>
      </c>
      <c r="C525">
        <v>2.8573298381879688</v>
      </c>
    </row>
    <row r="526" spans="1:3" x14ac:dyDescent="0.3">
      <c r="A526">
        <v>496</v>
      </c>
      <c r="B526">
        <v>17.832972253242485</v>
      </c>
      <c r="C526">
        <v>5.2670277467575168</v>
      </c>
    </row>
    <row r="527" spans="1:3" x14ac:dyDescent="0.3">
      <c r="A527">
        <v>497</v>
      </c>
      <c r="B527">
        <v>14.469797540939197</v>
      </c>
      <c r="C527">
        <v>5.2302024590608021</v>
      </c>
    </row>
    <row r="528" spans="1:3" x14ac:dyDescent="0.3">
      <c r="A528">
        <v>498</v>
      </c>
      <c r="B528">
        <v>21.158144991395456</v>
      </c>
      <c r="C528">
        <v>-2.8581449913954557</v>
      </c>
    </row>
    <row r="529" spans="1:3" x14ac:dyDescent="0.3">
      <c r="A529">
        <v>499</v>
      </c>
      <c r="B529">
        <v>22.279203228829886</v>
      </c>
      <c r="C529">
        <v>-1.0792032288298863</v>
      </c>
    </row>
    <row r="530" spans="1:3" x14ac:dyDescent="0.3">
      <c r="A530">
        <v>500</v>
      </c>
      <c r="B530">
        <v>20.208095637637463</v>
      </c>
      <c r="C530">
        <v>-2.708095637637463</v>
      </c>
    </row>
    <row r="531" spans="1:3" x14ac:dyDescent="0.3">
      <c r="A531">
        <v>501</v>
      </c>
      <c r="B531">
        <v>20.939633640031118</v>
      </c>
      <c r="C531">
        <v>-4.1396336400311178</v>
      </c>
    </row>
    <row r="532" spans="1:3" x14ac:dyDescent="0.3">
      <c r="A532">
        <v>502</v>
      </c>
      <c r="B532">
        <v>25.366863628543356</v>
      </c>
      <c r="C532">
        <v>-2.9668636285433578</v>
      </c>
    </row>
    <row r="533" spans="1:3" x14ac:dyDescent="0.3">
      <c r="A533">
        <v>503</v>
      </c>
      <c r="B533">
        <v>25.927392747260569</v>
      </c>
      <c r="C533">
        <v>-5.3273927472605678</v>
      </c>
    </row>
    <row r="534" spans="1:3" x14ac:dyDescent="0.3">
      <c r="A534">
        <v>504</v>
      </c>
      <c r="B534">
        <v>29.195562524188063</v>
      </c>
      <c r="C534">
        <v>-5.2955625241880639</v>
      </c>
    </row>
    <row r="535" spans="1:3" x14ac:dyDescent="0.3">
      <c r="A535">
        <v>505</v>
      </c>
      <c r="B535">
        <v>28.397521067031349</v>
      </c>
      <c r="C535">
        <v>-6.3975210670313487</v>
      </c>
    </row>
    <row r="536" spans="1:3" ht="15" thickBot="1" x14ac:dyDescent="0.35">
      <c r="A536" s="3">
        <v>506</v>
      </c>
      <c r="B536" s="3">
        <v>27.067451971770161</v>
      </c>
      <c r="C536" s="3">
        <v>-15.167451971770161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BE79E-4189-47D1-A9B7-028168B7804A}">
  <dimension ref="A1:M542"/>
  <sheetViews>
    <sheetView topLeftCell="A7" zoomScale="93" zoomScaleNormal="70" workbookViewId="0">
      <selection activeCell="B9" sqref="B9"/>
    </sheetView>
  </sheetViews>
  <sheetFormatPr defaultRowHeight="14.4" x14ac:dyDescent="0.3"/>
  <sheetData>
    <row r="1" spans="1:13" ht="23.4" x14ac:dyDescent="0.45">
      <c r="A1" s="10" t="s">
        <v>64</v>
      </c>
    </row>
    <row r="5" spans="1:13" x14ac:dyDescent="0.3">
      <c r="A5" t="s">
        <v>30</v>
      </c>
    </row>
    <row r="6" spans="1:13" ht="18.600000000000001" thickBot="1" x14ac:dyDescent="0.4">
      <c r="K6" s="11" t="s">
        <v>85</v>
      </c>
    </row>
    <row r="7" spans="1:13" x14ac:dyDescent="0.3">
      <c r="A7" s="5" t="s">
        <v>31</v>
      </c>
      <c r="B7" s="5"/>
    </row>
    <row r="8" spans="1:13" x14ac:dyDescent="0.3">
      <c r="A8" t="s">
        <v>32</v>
      </c>
      <c r="B8">
        <v>0.79910049822305862</v>
      </c>
      <c r="L8" s="19" t="s">
        <v>99</v>
      </c>
    </row>
    <row r="9" spans="1:13" x14ac:dyDescent="0.3">
      <c r="A9" t="s">
        <v>33</v>
      </c>
      <c r="B9" s="14">
        <v>0.63856160626034053</v>
      </c>
    </row>
    <row r="10" spans="1:13" x14ac:dyDescent="0.3">
      <c r="A10" t="s">
        <v>34</v>
      </c>
      <c r="B10">
        <v>0.63712447547012319</v>
      </c>
      <c r="M10" t="s">
        <v>135</v>
      </c>
    </row>
    <row r="11" spans="1:13" x14ac:dyDescent="0.3">
      <c r="A11" t="s">
        <v>11</v>
      </c>
      <c r="B11">
        <v>5.5402573669886701</v>
      </c>
    </row>
    <row r="12" spans="1:13" ht="15" thickBot="1" x14ac:dyDescent="0.35">
      <c r="A12" s="3" t="s">
        <v>35</v>
      </c>
      <c r="B12" s="3">
        <v>506</v>
      </c>
      <c r="M12" s="20">
        <f>5.094*7-0.6423*20-1.358</f>
        <v>21.454000000000001</v>
      </c>
    </row>
    <row r="14" spans="1:13" ht="15" thickBot="1" x14ac:dyDescent="0.35">
      <c r="A14" t="s">
        <v>36</v>
      </c>
      <c r="L14" t="s">
        <v>100</v>
      </c>
    </row>
    <row r="15" spans="1:13" x14ac:dyDescent="0.3">
      <c r="A15" s="4"/>
      <c r="B15" s="4" t="s">
        <v>41</v>
      </c>
      <c r="C15" s="4" t="s">
        <v>42</v>
      </c>
      <c r="D15" s="4" t="s">
        <v>43</v>
      </c>
      <c r="E15" s="4" t="s">
        <v>44</v>
      </c>
      <c r="F15" s="4" t="s">
        <v>45</v>
      </c>
      <c r="M15" t="s">
        <v>145</v>
      </c>
    </row>
    <row r="16" spans="1:13" x14ac:dyDescent="0.3">
      <c r="A16" t="s">
        <v>37</v>
      </c>
      <c r="B16">
        <v>2</v>
      </c>
      <c r="C16">
        <v>27276.986213706259</v>
      </c>
      <c r="D16">
        <v>13638.49310685313</v>
      </c>
      <c r="E16">
        <v>444.33089222434126</v>
      </c>
      <c r="F16">
        <v>7.0084553498656265E-112</v>
      </c>
    </row>
    <row r="17" spans="1:12" ht="18" x14ac:dyDescent="0.35">
      <c r="A17" t="s">
        <v>38</v>
      </c>
      <c r="B17">
        <v>503</v>
      </c>
      <c r="C17">
        <v>15439.309201313534</v>
      </c>
      <c r="D17">
        <v>30.694451692472235</v>
      </c>
      <c r="K17" s="11" t="s">
        <v>86</v>
      </c>
    </row>
    <row r="18" spans="1:12" ht="15" thickBot="1" x14ac:dyDescent="0.35">
      <c r="A18" s="3" t="s">
        <v>39</v>
      </c>
      <c r="B18" s="3">
        <v>505</v>
      </c>
      <c r="C18" s="3">
        <v>42716.295415019791</v>
      </c>
      <c r="D18" s="3"/>
      <c r="E18" s="3"/>
      <c r="F18" s="3"/>
    </row>
    <row r="19" spans="1:12" ht="15" thickBot="1" x14ac:dyDescent="0.35"/>
    <row r="20" spans="1:12" x14ac:dyDescent="0.3">
      <c r="A20" s="4"/>
      <c r="B20" s="4" t="s">
        <v>46</v>
      </c>
      <c r="C20" s="4" t="s">
        <v>11</v>
      </c>
      <c r="D20" s="4" t="s">
        <v>47</v>
      </c>
      <c r="E20" s="4" t="s">
        <v>48</v>
      </c>
      <c r="F20" s="4" t="s">
        <v>49</v>
      </c>
      <c r="G20" s="4" t="s">
        <v>50</v>
      </c>
      <c r="H20" s="4" t="s">
        <v>51</v>
      </c>
      <c r="I20" s="4" t="s">
        <v>52</v>
      </c>
      <c r="L20" t="s">
        <v>146</v>
      </c>
    </row>
    <row r="21" spans="1:12" x14ac:dyDescent="0.3">
      <c r="A21" t="s">
        <v>40</v>
      </c>
      <c r="B21">
        <v>-1.3582728118745564</v>
      </c>
      <c r="C21">
        <v>3.1728277799470259</v>
      </c>
      <c r="D21">
        <v>-0.42809534777120312</v>
      </c>
      <c r="E21">
        <v>0.66876494076619819</v>
      </c>
      <c r="F21">
        <v>-7.5919002818329648</v>
      </c>
      <c r="G21">
        <v>4.875354658083852</v>
      </c>
      <c r="H21">
        <v>-7.5919002818329648</v>
      </c>
      <c r="I21">
        <v>4.875354658083852</v>
      </c>
    </row>
    <row r="22" spans="1:12" x14ac:dyDescent="0.3">
      <c r="A22" t="s">
        <v>7</v>
      </c>
      <c r="B22">
        <v>5.0947879843365511</v>
      </c>
      <c r="C22">
        <v>0.44446550037718507</v>
      </c>
      <c r="D22">
        <v>11.462729908199805</v>
      </c>
      <c r="E22">
        <v>3.4722576039980228E-27</v>
      </c>
      <c r="F22">
        <v>4.2215504357651978</v>
      </c>
      <c r="G22">
        <v>5.9680255329079044</v>
      </c>
      <c r="H22">
        <v>4.2215504357651978</v>
      </c>
      <c r="I22">
        <v>5.9680255329079044</v>
      </c>
      <c r="L22" t="s">
        <v>150</v>
      </c>
    </row>
    <row r="23" spans="1:12" ht="15" thickBot="1" x14ac:dyDescent="0.35">
      <c r="A23" s="3" t="s">
        <v>8</v>
      </c>
      <c r="B23" s="3">
        <v>-0.64235833424412891</v>
      </c>
      <c r="C23" s="3">
        <v>4.3731464814494379E-2</v>
      </c>
      <c r="D23" s="3">
        <v>-14.688699245931167</v>
      </c>
      <c r="E23" s="3">
        <v>6.6693654802182096E-41</v>
      </c>
      <c r="F23" s="3">
        <v>-0.72827716730909386</v>
      </c>
      <c r="G23" s="3">
        <v>-0.55643950117916396</v>
      </c>
      <c r="H23" s="3">
        <v>-0.72827716730909386</v>
      </c>
      <c r="I23" s="3">
        <v>-0.55643950117916396</v>
      </c>
    </row>
    <row r="24" spans="1:12" x14ac:dyDescent="0.3">
      <c r="L24" t="s">
        <v>151</v>
      </c>
    </row>
    <row r="26" spans="1:12" x14ac:dyDescent="0.3">
      <c r="L26" t="s">
        <v>152</v>
      </c>
    </row>
    <row r="27" spans="1:12" x14ac:dyDescent="0.3">
      <c r="A27" t="s">
        <v>53</v>
      </c>
    </row>
    <row r="28" spans="1:12" ht="15" thickBot="1" x14ac:dyDescent="0.35"/>
    <row r="29" spans="1:12" x14ac:dyDescent="0.3">
      <c r="A29" s="4" t="s">
        <v>54</v>
      </c>
      <c r="B29" s="4" t="s">
        <v>55</v>
      </c>
      <c r="C29" s="4" t="s">
        <v>56</v>
      </c>
    </row>
    <row r="30" spans="1:12" x14ac:dyDescent="0.3">
      <c r="A30">
        <v>1</v>
      </c>
      <c r="B30">
        <v>28.941013680602506</v>
      </c>
      <c r="C30">
        <v>-4.9410136806025058</v>
      </c>
    </row>
    <row r="31" spans="1:12" ht="15" thickBot="1" x14ac:dyDescent="0.35">
      <c r="A31">
        <v>2</v>
      </c>
      <c r="B31">
        <v>25.484205660559105</v>
      </c>
      <c r="C31">
        <v>-3.884205660559104</v>
      </c>
      <c r="G31" s="21" t="s">
        <v>7</v>
      </c>
      <c r="H31" s="22" t="s">
        <v>8</v>
      </c>
      <c r="I31" s="21" t="s">
        <v>40</v>
      </c>
      <c r="J31" s="23" t="s">
        <v>159</v>
      </c>
      <c r="K31" s="23">
        <f>AVERAGE(L37:L542)</f>
        <v>3.952580067119269</v>
      </c>
    </row>
    <row r="32" spans="1:12" ht="15" thickBot="1" x14ac:dyDescent="0.35">
      <c r="A32">
        <v>3</v>
      </c>
      <c r="B32">
        <v>32.659074768579721</v>
      </c>
      <c r="C32">
        <v>2.0409252314202817</v>
      </c>
      <c r="G32" s="21">
        <v>5.0947879843365502</v>
      </c>
      <c r="H32" s="22">
        <v>-0.64235833424412903</v>
      </c>
      <c r="I32" s="21">
        <v>-1.3582728118745599</v>
      </c>
      <c r="J32" s="23" t="s">
        <v>160</v>
      </c>
      <c r="K32" s="23">
        <f>AVERAGE(M37:M542)</f>
        <v>1.790892995871197</v>
      </c>
    </row>
    <row r="33" spans="1:13" x14ac:dyDescent="0.3">
      <c r="A33">
        <v>4</v>
      </c>
      <c r="B33">
        <v>32.406519999834892</v>
      </c>
      <c r="C33">
        <v>0.99348000016510696</v>
      </c>
    </row>
    <row r="34" spans="1:13" x14ac:dyDescent="0.3">
      <c r="A34">
        <v>5</v>
      </c>
      <c r="B34">
        <v>31.630406990657569</v>
      </c>
      <c r="C34">
        <v>4.5695930093424337</v>
      </c>
    </row>
    <row r="35" spans="1:13" x14ac:dyDescent="0.3">
      <c r="A35">
        <v>6</v>
      </c>
      <c r="B35">
        <v>28.054527005997553</v>
      </c>
      <c r="C35">
        <v>0.6454729940024464</v>
      </c>
    </row>
    <row r="36" spans="1:13" x14ac:dyDescent="0.3">
      <c r="A36">
        <v>7</v>
      </c>
      <c r="B36">
        <v>21.287078455302265</v>
      </c>
      <c r="C36">
        <v>1.6129215446977341</v>
      </c>
      <c r="G36" s="1" t="s">
        <v>7</v>
      </c>
      <c r="H36" s="1" t="s">
        <v>8</v>
      </c>
      <c r="I36" s="1" t="s">
        <v>9</v>
      </c>
      <c r="J36" t="s">
        <v>156</v>
      </c>
      <c r="K36" t="s">
        <v>56</v>
      </c>
      <c r="L36" t="s">
        <v>157</v>
      </c>
      <c r="M36" t="s">
        <v>158</v>
      </c>
    </row>
    <row r="37" spans="1:13" x14ac:dyDescent="0.3">
      <c r="A37">
        <v>8</v>
      </c>
      <c r="B37">
        <v>17.785596526675569</v>
      </c>
      <c r="C37">
        <v>9.3144034733244325</v>
      </c>
      <c r="G37" s="1">
        <v>6.5750000000000002</v>
      </c>
      <c r="H37" s="1">
        <v>4.9800000000000004</v>
      </c>
      <c r="I37" s="1">
        <v>24</v>
      </c>
      <c r="J37">
        <f>SUMPRODUCT(G37:H37,$G$32:$H$32)+$I$32</f>
        <v>28.941013680602495</v>
      </c>
      <c r="K37">
        <f>I37-J37</f>
        <v>-4.9410136806024951</v>
      </c>
      <c r="L37">
        <f>ABS(K37)</f>
        <v>4.9410136806024951</v>
      </c>
      <c r="M37">
        <f>SQRT(L37)</f>
        <v>2.2228391036245729</v>
      </c>
    </row>
    <row r="38" spans="1:13" x14ac:dyDescent="0.3">
      <c r="A38">
        <v>9</v>
      </c>
      <c r="B38">
        <v>8.1046933839977839</v>
      </c>
      <c r="C38">
        <v>8.3953066160022161</v>
      </c>
      <c r="G38" s="1">
        <v>6.4210000000000003</v>
      </c>
      <c r="H38" s="1">
        <v>9.14</v>
      </c>
      <c r="I38" s="1">
        <v>21.6</v>
      </c>
      <c r="J38">
        <f t="shared" ref="J38:J101" si="0">SUMPRODUCT(G38:H38,$G$32:$H$32)+$I$32</f>
        <v>25.484205660559091</v>
      </c>
      <c r="K38">
        <f t="shared" ref="K38:K101" si="1">I38-J38</f>
        <v>-3.8842056605590898</v>
      </c>
      <c r="L38">
        <f t="shared" ref="L38:L101" si="2">ABS(K38)</f>
        <v>3.8842056605590898</v>
      </c>
      <c r="M38">
        <f t="shared" ref="M38:M101" si="3">SQRT(L38)</f>
        <v>1.970838821557737</v>
      </c>
    </row>
    <row r="39" spans="1:13" x14ac:dyDescent="0.3">
      <c r="A39">
        <v>10</v>
      </c>
      <c r="B39">
        <v>18.246506730507488</v>
      </c>
      <c r="C39">
        <v>0.65349326949251108</v>
      </c>
      <c r="G39" s="1">
        <v>7.1849999999999996</v>
      </c>
      <c r="H39" s="1">
        <v>4.03</v>
      </c>
      <c r="I39" s="1">
        <v>34.700000000000003</v>
      </c>
      <c r="J39">
        <f t="shared" si="0"/>
        <v>32.659074768579714</v>
      </c>
      <c r="K39">
        <f t="shared" si="1"/>
        <v>2.0409252314202888</v>
      </c>
      <c r="L39">
        <f t="shared" si="2"/>
        <v>2.0409252314202888</v>
      </c>
      <c r="M39">
        <f t="shared" si="3"/>
        <v>1.4286095447743197</v>
      </c>
    </row>
    <row r="40" spans="1:13" x14ac:dyDescent="0.3">
      <c r="A40">
        <v>11</v>
      </c>
      <c r="B40">
        <v>17.994962228947191</v>
      </c>
      <c r="C40">
        <v>-2.9949622289471911</v>
      </c>
      <c r="G40" s="1">
        <v>6.9980000000000002</v>
      </c>
      <c r="H40" s="1">
        <v>2.94</v>
      </c>
      <c r="I40" s="1">
        <v>33.4</v>
      </c>
      <c r="J40">
        <f t="shared" si="0"/>
        <v>32.406519999834885</v>
      </c>
      <c r="K40">
        <f t="shared" si="1"/>
        <v>0.99348000016511406</v>
      </c>
      <c r="L40">
        <f t="shared" si="2"/>
        <v>0.99348000016511406</v>
      </c>
      <c r="M40">
        <f t="shared" si="3"/>
        <v>0.99673466888892459</v>
      </c>
    </row>
    <row r="41" spans="1:13" x14ac:dyDescent="0.3">
      <c r="A41">
        <v>12</v>
      </c>
      <c r="B41">
        <v>20.732213090584192</v>
      </c>
      <c r="C41">
        <v>-1.8322130905841938</v>
      </c>
      <c r="G41" s="1">
        <v>7.1470000000000002</v>
      </c>
      <c r="H41" s="1">
        <v>5.33</v>
      </c>
      <c r="I41" s="1">
        <v>36.200000000000003</v>
      </c>
      <c r="J41">
        <f t="shared" si="0"/>
        <v>31.630406990657558</v>
      </c>
      <c r="K41">
        <f t="shared" si="1"/>
        <v>4.5695930093424444</v>
      </c>
      <c r="L41">
        <f t="shared" si="2"/>
        <v>4.5695930093424444</v>
      </c>
      <c r="M41">
        <f t="shared" si="3"/>
        <v>2.1376606394239577</v>
      </c>
    </row>
    <row r="42" spans="1:13" x14ac:dyDescent="0.3">
      <c r="A42">
        <v>13</v>
      </c>
      <c r="B42">
        <v>18.55348419690813</v>
      </c>
      <c r="C42">
        <v>3.1465158030918694</v>
      </c>
      <c r="G42" s="1">
        <v>6.43</v>
      </c>
      <c r="H42" s="1">
        <v>5.21</v>
      </c>
      <c r="I42" s="1">
        <v>28.7</v>
      </c>
      <c r="J42">
        <f t="shared" si="0"/>
        <v>28.054527005997542</v>
      </c>
      <c r="K42">
        <f t="shared" si="1"/>
        <v>0.64547299400245706</v>
      </c>
      <c r="L42">
        <f t="shared" si="2"/>
        <v>0.64547299400245706</v>
      </c>
      <c r="M42">
        <f t="shared" si="3"/>
        <v>0.80341333944767002</v>
      </c>
    </row>
    <row r="43" spans="1:13" x14ac:dyDescent="0.3">
      <c r="A43">
        <v>14</v>
      </c>
      <c r="B43">
        <v>23.644741066087079</v>
      </c>
      <c r="C43">
        <v>-3.2447410660870801</v>
      </c>
      <c r="G43" s="1">
        <v>6.0119999999999996</v>
      </c>
      <c r="H43" s="1">
        <v>12.43</v>
      </c>
      <c r="I43" s="1">
        <v>22.9</v>
      </c>
      <c r="J43">
        <f t="shared" si="0"/>
        <v>21.287078455302254</v>
      </c>
      <c r="K43">
        <f t="shared" si="1"/>
        <v>1.6129215446977447</v>
      </c>
      <c r="L43">
        <f t="shared" si="2"/>
        <v>1.6129215446977447</v>
      </c>
      <c r="M43">
        <f t="shared" si="3"/>
        <v>1.270008482136141</v>
      </c>
    </row>
    <row r="44" spans="1:13" x14ac:dyDescent="0.3">
      <c r="A44">
        <v>15</v>
      </c>
      <c r="B44">
        <v>23.108958231296295</v>
      </c>
      <c r="C44">
        <v>-4.908958231296296</v>
      </c>
      <c r="G44" s="1">
        <v>6.1719999999999997</v>
      </c>
      <c r="H44" s="1">
        <v>19.149999999999999</v>
      </c>
      <c r="I44" s="1">
        <v>27.1</v>
      </c>
      <c r="J44">
        <f t="shared" si="0"/>
        <v>17.785596526675558</v>
      </c>
      <c r="K44">
        <f t="shared" si="1"/>
        <v>9.3144034733244432</v>
      </c>
      <c r="L44">
        <f t="shared" si="2"/>
        <v>9.3144034733244432</v>
      </c>
      <c r="M44">
        <f t="shared" si="3"/>
        <v>3.0519507652195905</v>
      </c>
    </row>
    <row r="45" spans="1:13" x14ac:dyDescent="0.3">
      <c r="A45">
        <v>16</v>
      </c>
      <c r="B45">
        <v>22.923945197697108</v>
      </c>
      <c r="C45">
        <v>-3.0239451976971097</v>
      </c>
      <c r="G45" s="1">
        <v>5.6310000000000002</v>
      </c>
      <c r="H45" s="1">
        <v>29.93</v>
      </c>
      <c r="I45" s="1">
        <v>16.5</v>
      </c>
      <c r="J45">
        <f t="shared" si="0"/>
        <v>8.1046933839977733</v>
      </c>
      <c r="K45">
        <f t="shared" si="1"/>
        <v>8.3953066160022267</v>
      </c>
      <c r="L45">
        <f t="shared" si="2"/>
        <v>8.3953066160022267</v>
      </c>
      <c r="M45">
        <f t="shared" si="3"/>
        <v>2.8974655504427016</v>
      </c>
    </row>
    <row r="46" spans="1:13" x14ac:dyDescent="0.3">
      <c r="A46">
        <v>17</v>
      </c>
      <c r="B46">
        <v>24.652576035836503</v>
      </c>
      <c r="C46">
        <v>-1.5525760358365019</v>
      </c>
      <c r="G46" s="1">
        <v>6.0039999999999996</v>
      </c>
      <c r="H46" s="1">
        <v>17.100000000000001</v>
      </c>
      <c r="I46" s="1">
        <v>18.899999999999999</v>
      </c>
      <c r="J46">
        <f t="shared" si="0"/>
        <v>18.24650673050748</v>
      </c>
      <c r="K46">
        <f t="shared" si="1"/>
        <v>0.65349326949251818</v>
      </c>
      <c r="L46">
        <f t="shared" si="2"/>
        <v>0.65349326949251818</v>
      </c>
      <c r="M46">
        <f t="shared" si="3"/>
        <v>0.80838930565199718</v>
      </c>
    </row>
    <row r="47" spans="1:13" x14ac:dyDescent="0.3">
      <c r="A47">
        <v>18</v>
      </c>
      <c r="B47">
        <v>19.736110450940014</v>
      </c>
      <c r="C47">
        <v>-2.2361104509400143</v>
      </c>
      <c r="G47" s="1">
        <v>6.3769999999999998</v>
      </c>
      <c r="H47" s="1">
        <v>20.45</v>
      </c>
      <c r="I47" s="1">
        <v>15</v>
      </c>
      <c r="J47">
        <f t="shared" si="0"/>
        <v>17.994962228947184</v>
      </c>
      <c r="K47">
        <f t="shared" si="1"/>
        <v>-2.994962228947184</v>
      </c>
      <c r="L47">
        <f t="shared" si="2"/>
        <v>2.994962228947184</v>
      </c>
      <c r="M47">
        <f t="shared" si="3"/>
        <v>1.7305959172918397</v>
      </c>
    </row>
    <row r="48" spans="1:13" x14ac:dyDescent="0.3">
      <c r="A48">
        <v>19</v>
      </c>
      <c r="B48">
        <v>18.929721503351804</v>
      </c>
      <c r="C48">
        <v>1.2702784966481957</v>
      </c>
      <c r="G48" s="1">
        <v>6.0090000000000003</v>
      </c>
      <c r="H48" s="1">
        <v>13.27</v>
      </c>
      <c r="I48" s="1">
        <v>18.899999999999999</v>
      </c>
      <c r="J48">
        <f t="shared" si="0"/>
        <v>20.732213090584178</v>
      </c>
      <c r="K48">
        <f t="shared" si="1"/>
        <v>-1.8322130905841796</v>
      </c>
      <c r="L48">
        <f t="shared" si="2"/>
        <v>1.8322130905841796</v>
      </c>
      <c r="M48">
        <f t="shared" si="3"/>
        <v>1.353592660509128</v>
      </c>
    </row>
    <row r="49" spans="1:13" x14ac:dyDescent="0.3">
      <c r="A49">
        <v>20</v>
      </c>
      <c r="B49">
        <v>20.573775964147099</v>
      </c>
      <c r="C49">
        <v>-2.3737759641471001</v>
      </c>
      <c r="G49" s="1">
        <v>5.8890000000000002</v>
      </c>
      <c r="H49" s="1">
        <v>15.71</v>
      </c>
      <c r="I49" s="1">
        <v>21.7</v>
      </c>
      <c r="J49">
        <f t="shared" si="0"/>
        <v>18.553484196908119</v>
      </c>
      <c r="K49">
        <f t="shared" si="1"/>
        <v>3.1465158030918801</v>
      </c>
      <c r="L49">
        <f t="shared" si="2"/>
        <v>3.1465158030918801</v>
      </c>
      <c r="M49">
        <f t="shared" si="3"/>
        <v>1.7738421020744435</v>
      </c>
    </row>
    <row r="50" spans="1:13" x14ac:dyDescent="0.3">
      <c r="A50">
        <v>21</v>
      </c>
      <c r="B50">
        <v>13.517324075068446</v>
      </c>
      <c r="C50">
        <v>8.2675924931553624E-2</v>
      </c>
      <c r="G50" s="1">
        <v>5.9489999999999998</v>
      </c>
      <c r="H50" s="1">
        <v>8.26</v>
      </c>
      <c r="I50" s="1">
        <v>20.399999999999999</v>
      </c>
      <c r="J50">
        <f t="shared" si="0"/>
        <v>23.644741066087072</v>
      </c>
      <c r="K50">
        <f t="shared" si="1"/>
        <v>-3.244741066087073</v>
      </c>
      <c r="L50">
        <f t="shared" si="2"/>
        <v>3.244741066087073</v>
      </c>
      <c r="M50">
        <f t="shared" si="3"/>
        <v>1.8013164813788478</v>
      </c>
    </row>
    <row r="51" spans="1:13" x14ac:dyDescent="0.3">
      <c r="A51">
        <v>22</v>
      </c>
      <c r="B51">
        <v>20.148321752096667</v>
      </c>
      <c r="C51">
        <v>-0.54832175209666545</v>
      </c>
      <c r="G51" s="1">
        <v>6.0960000000000001</v>
      </c>
      <c r="H51" s="1">
        <v>10.26</v>
      </c>
      <c r="I51" s="1">
        <v>18.2</v>
      </c>
      <c r="J51">
        <f t="shared" si="0"/>
        <v>23.108958231296288</v>
      </c>
      <c r="K51">
        <f t="shared" si="1"/>
        <v>-4.9089582312962889</v>
      </c>
      <c r="L51">
        <f t="shared" si="2"/>
        <v>4.9089582312962889</v>
      </c>
      <c r="M51">
        <f t="shared" si="3"/>
        <v>2.2156168963284895</v>
      </c>
    </row>
    <row r="52" spans="1:13" x14ac:dyDescent="0.3">
      <c r="A52">
        <v>23</v>
      </c>
      <c r="B52">
        <v>17.908966970870448</v>
      </c>
      <c r="C52">
        <v>-2.7089669708704491</v>
      </c>
      <c r="G52" s="1">
        <v>5.8339999999999996</v>
      </c>
      <c r="H52" s="1">
        <v>8.4700000000000006</v>
      </c>
      <c r="I52" s="1">
        <v>19.899999999999999</v>
      </c>
      <c r="J52">
        <f t="shared" si="0"/>
        <v>22.923945197697101</v>
      </c>
      <c r="K52">
        <f t="shared" si="1"/>
        <v>-3.0239451976971026</v>
      </c>
      <c r="L52">
        <f t="shared" si="2"/>
        <v>3.0239451976971026</v>
      </c>
      <c r="M52">
        <f t="shared" si="3"/>
        <v>1.7389494523122582</v>
      </c>
    </row>
    <row r="53" spans="1:13" x14ac:dyDescent="0.3">
      <c r="A53">
        <v>24</v>
      </c>
      <c r="B53">
        <v>15.48764605630053</v>
      </c>
      <c r="C53">
        <v>-0.98764605630053026</v>
      </c>
      <c r="G53" s="1">
        <v>5.9349999999999996</v>
      </c>
      <c r="H53" s="1">
        <v>6.58</v>
      </c>
      <c r="I53" s="1">
        <v>23.1</v>
      </c>
      <c r="J53">
        <f t="shared" si="0"/>
        <v>24.652576035836496</v>
      </c>
      <c r="K53">
        <f t="shared" si="1"/>
        <v>-1.5525760358364948</v>
      </c>
      <c r="L53">
        <f t="shared" si="2"/>
        <v>1.5525760358364948</v>
      </c>
      <c r="M53">
        <f t="shared" si="3"/>
        <v>1.2460240911942653</v>
      </c>
    </row>
    <row r="54" spans="1:13" x14ac:dyDescent="0.3">
      <c r="A54">
        <v>25</v>
      </c>
      <c r="B54">
        <v>18.352810359155875</v>
      </c>
      <c r="C54">
        <v>-2.752810359155875</v>
      </c>
      <c r="G54" s="1">
        <v>5.99</v>
      </c>
      <c r="H54" s="1">
        <v>14.67</v>
      </c>
      <c r="I54" s="1">
        <v>17.5</v>
      </c>
      <c r="J54">
        <f t="shared" si="0"/>
        <v>19.736110450940007</v>
      </c>
      <c r="K54">
        <f t="shared" si="1"/>
        <v>-2.2361104509400072</v>
      </c>
      <c r="L54">
        <f t="shared" si="2"/>
        <v>2.2361104509400072</v>
      </c>
      <c r="M54">
        <f t="shared" si="3"/>
        <v>1.4953629830044635</v>
      </c>
    </row>
    <row r="55" spans="1:13" x14ac:dyDescent="0.3">
      <c r="A55">
        <v>26</v>
      </c>
      <c r="B55">
        <v>16.562109014055224</v>
      </c>
      <c r="C55">
        <v>-2.6621090140552237</v>
      </c>
      <c r="G55" s="1">
        <v>5.4560000000000004</v>
      </c>
      <c r="H55" s="1">
        <v>11.69</v>
      </c>
      <c r="I55" s="1">
        <v>20.2</v>
      </c>
      <c r="J55">
        <f t="shared" si="0"/>
        <v>18.929721503351789</v>
      </c>
      <c r="K55">
        <f t="shared" si="1"/>
        <v>1.2702784966482099</v>
      </c>
      <c r="L55">
        <f t="shared" si="2"/>
        <v>1.2702784966482099</v>
      </c>
      <c r="M55">
        <f t="shared" si="3"/>
        <v>1.1270663230920397</v>
      </c>
    </row>
    <row r="56" spans="1:13" x14ac:dyDescent="0.3">
      <c r="A56">
        <v>27</v>
      </c>
      <c r="B56">
        <v>18.744402810918263</v>
      </c>
      <c r="C56">
        <v>-2.1444028109182618</v>
      </c>
      <c r="G56" s="1">
        <v>5.7270000000000003</v>
      </c>
      <c r="H56" s="1">
        <v>11.28</v>
      </c>
      <c r="I56" s="1">
        <v>18.2</v>
      </c>
      <c r="J56">
        <f t="shared" si="0"/>
        <v>20.573775964147092</v>
      </c>
      <c r="K56">
        <f t="shared" si="1"/>
        <v>-2.373775964147093</v>
      </c>
      <c r="L56">
        <f t="shared" si="2"/>
        <v>2.373775964147093</v>
      </c>
      <c r="M56">
        <f t="shared" si="3"/>
        <v>1.5407063198893853</v>
      </c>
    </row>
    <row r="57" spans="1:13" x14ac:dyDescent="0.3">
      <c r="A57">
        <v>28</v>
      </c>
      <c r="B57">
        <v>18.34995811367002</v>
      </c>
      <c r="C57">
        <v>-3.5499581136700193</v>
      </c>
      <c r="G57" s="1">
        <v>5.57</v>
      </c>
      <c r="H57" s="1">
        <v>21.02</v>
      </c>
      <c r="I57" s="1">
        <v>13.6</v>
      </c>
      <c r="J57">
        <f t="shared" si="0"/>
        <v>13.517324075068434</v>
      </c>
      <c r="K57">
        <f t="shared" si="1"/>
        <v>8.2675924931566058E-2</v>
      </c>
      <c r="L57">
        <f t="shared" si="2"/>
        <v>8.2675924931566058E-2</v>
      </c>
      <c r="M57">
        <f t="shared" si="3"/>
        <v>0.28753421523631939</v>
      </c>
    </row>
    <row r="58" spans="1:13" x14ac:dyDescent="0.3">
      <c r="A58">
        <v>29</v>
      </c>
      <c r="B58">
        <v>23.510188468066488</v>
      </c>
      <c r="C58">
        <v>-5.1101884680664895</v>
      </c>
      <c r="G58" s="1">
        <v>5.9649999999999999</v>
      </c>
      <c r="H58" s="1">
        <v>13.83</v>
      </c>
      <c r="I58" s="1">
        <v>19.600000000000001</v>
      </c>
      <c r="J58">
        <f t="shared" si="0"/>
        <v>20.14832175209666</v>
      </c>
      <c r="K58">
        <f t="shared" si="1"/>
        <v>-0.54832175209665834</v>
      </c>
      <c r="L58">
        <f t="shared" si="2"/>
        <v>0.54832175209665834</v>
      </c>
      <c r="M58">
        <f t="shared" si="3"/>
        <v>0.74048750975060906</v>
      </c>
    </row>
    <row r="59" spans="1:13" x14ac:dyDescent="0.3">
      <c r="A59">
        <v>30</v>
      </c>
      <c r="B59">
        <v>24.948889351342928</v>
      </c>
      <c r="C59">
        <v>-3.9488893513429275</v>
      </c>
      <c r="G59" s="1">
        <v>6.1420000000000003</v>
      </c>
      <c r="H59" s="1">
        <v>18.72</v>
      </c>
      <c r="I59" s="1">
        <v>15.2</v>
      </c>
      <c r="J59">
        <f t="shared" si="0"/>
        <v>17.908966970870441</v>
      </c>
      <c r="K59">
        <f t="shared" si="1"/>
        <v>-2.708966970870442</v>
      </c>
      <c r="L59">
        <f t="shared" si="2"/>
        <v>2.708966970870442</v>
      </c>
      <c r="M59">
        <f t="shared" si="3"/>
        <v>1.6458939731557565</v>
      </c>
    </row>
    <row r="60" spans="1:13" x14ac:dyDescent="0.3">
      <c r="A60">
        <v>31</v>
      </c>
      <c r="B60">
        <v>13.230952588722847</v>
      </c>
      <c r="C60">
        <v>-0.53095258872284745</v>
      </c>
      <c r="G60" s="1">
        <v>5.8129999999999997</v>
      </c>
      <c r="H60" s="1">
        <v>19.88</v>
      </c>
      <c r="I60" s="1">
        <v>14.5</v>
      </c>
      <c r="J60">
        <f t="shared" si="0"/>
        <v>15.487646056300523</v>
      </c>
      <c r="K60">
        <f t="shared" si="1"/>
        <v>-0.98764605630052316</v>
      </c>
      <c r="L60">
        <f t="shared" si="2"/>
        <v>0.98764605630052316</v>
      </c>
      <c r="M60">
        <f t="shared" si="3"/>
        <v>0.9938038319007042</v>
      </c>
    </row>
    <row r="61" spans="1:13" x14ac:dyDescent="0.3">
      <c r="A61">
        <v>32</v>
      </c>
      <c r="B61">
        <v>21.200927150473543</v>
      </c>
      <c r="C61">
        <v>-6.700927150473543</v>
      </c>
      <c r="G61" s="1">
        <v>5.9240000000000004</v>
      </c>
      <c r="H61" s="1">
        <v>16.3</v>
      </c>
      <c r="I61" s="1">
        <v>15.6</v>
      </c>
      <c r="J61">
        <f t="shared" si="0"/>
        <v>18.352810359155864</v>
      </c>
      <c r="K61">
        <f t="shared" si="1"/>
        <v>-2.7528103591558644</v>
      </c>
      <c r="L61">
        <f t="shared" si="2"/>
        <v>2.7528103591558644</v>
      </c>
      <c r="M61">
        <f t="shared" si="3"/>
        <v>1.6591595339676846</v>
      </c>
    </row>
    <row r="62" spans="1:13" x14ac:dyDescent="0.3">
      <c r="A62">
        <v>33</v>
      </c>
      <c r="B62">
        <v>11.155966253023113</v>
      </c>
      <c r="C62">
        <v>2.0440337469768863</v>
      </c>
      <c r="G62" s="1">
        <v>5.5990000000000002</v>
      </c>
      <c r="H62" s="1">
        <v>16.510000000000002</v>
      </c>
      <c r="I62" s="1">
        <v>13.9</v>
      </c>
      <c r="J62">
        <f t="shared" si="0"/>
        <v>16.562109014055213</v>
      </c>
      <c r="K62">
        <f t="shared" si="1"/>
        <v>-2.6621090140552131</v>
      </c>
      <c r="L62">
        <f t="shared" si="2"/>
        <v>2.6621090140552131</v>
      </c>
      <c r="M62">
        <f t="shared" si="3"/>
        <v>1.6315970746649471</v>
      </c>
    </row>
    <row r="63" spans="1:13" x14ac:dyDescent="0.3">
      <c r="A63">
        <v>34</v>
      </c>
      <c r="B63">
        <v>15.899838053448354</v>
      </c>
      <c r="C63">
        <v>-2.7998380534483545</v>
      </c>
      <c r="G63" s="1">
        <v>5.8129999999999997</v>
      </c>
      <c r="H63" s="1">
        <v>14.81</v>
      </c>
      <c r="I63" s="1">
        <v>16.600000000000001</v>
      </c>
      <c r="J63">
        <f t="shared" si="0"/>
        <v>18.744402810918256</v>
      </c>
      <c r="K63">
        <f t="shared" si="1"/>
        <v>-2.1444028109182547</v>
      </c>
      <c r="L63">
        <f t="shared" si="2"/>
        <v>2.1444028109182547</v>
      </c>
      <c r="M63">
        <f t="shared" si="3"/>
        <v>1.4643779604044356</v>
      </c>
    </row>
    <row r="64" spans="1:13" x14ac:dyDescent="0.3">
      <c r="A64">
        <v>35</v>
      </c>
      <c r="B64">
        <v>16.633986222115475</v>
      </c>
      <c r="C64">
        <v>-3.1339862221154746</v>
      </c>
      <c r="G64" s="1">
        <v>6.0469999999999997</v>
      </c>
      <c r="H64" s="1">
        <v>17.28</v>
      </c>
      <c r="I64" s="1">
        <v>14.8</v>
      </c>
      <c r="J64">
        <f t="shared" si="0"/>
        <v>18.349958113670009</v>
      </c>
      <c r="K64">
        <f t="shared" si="1"/>
        <v>-3.5499581136700087</v>
      </c>
      <c r="L64">
        <f t="shared" si="2"/>
        <v>3.5499581136700087</v>
      </c>
      <c r="M64">
        <f t="shared" si="3"/>
        <v>1.8841332526310364</v>
      </c>
    </row>
    <row r="65" spans="1:13" x14ac:dyDescent="0.3">
      <c r="A65">
        <v>36</v>
      </c>
      <c r="B65">
        <v>22.651075623711034</v>
      </c>
      <c r="C65">
        <v>-3.751075623711035</v>
      </c>
      <c r="G65" s="1">
        <v>6.4950000000000001</v>
      </c>
      <c r="H65" s="1">
        <v>12.8</v>
      </c>
      <c r="I65" s="1">
        <v>18.399999999999999</v>
      </c>
      <c r="J65">
        <f t="shared" si="0"/>
        <v>23.510188468066485</v>
      </c>
      <c r="K65">
        <f t="shared" si="1"/>
        <v>-5.110188468066486</v>
      </c>
      <c r="L65">
        <f t="shared" si="2"/>
        <v>5.110188468066486</v>
      </c>
      <c r="M65">
        <f t="shared" si="3"/>
        <v>2.2605725973890967</v>
      </c>
    </row>
    <row r="66" spans="1:13" x14ac:dyDescent="0.3">
      <c r="A66">
        <v>37</v>
      </c>
      <c r="B66">
        <v>21.071075210909729</v>
      </c>
      <c r="C66">
        <v>-1.0710752109097292</v>
      </c>
      <c r="G66" s="1">
        <v>6.6740000000000004</v>
      </c>
      <c r="H66" s="1">
        <v>11.98</v>
      </c>
      <c r="I66" s="1">
        <v>21</v>
      </c>
      <c r="J66">
        <f t="shared" si="0"/>
        <v>24.948889351342913</v>
      </c>
      <c r="K66">
        <f t="shared" si="1"/>
        <v>-3.9488893513429133</v>
      </c>
      <c r="L66">
        <f t="shared" si="2"/>
        <v>3.9488893513429133</v>
      </c>
      <c r="M66">
        <f t="shared" si="3"/>
        <v>1.9871812577978167</v>
      </c>
    </row>
    <row r="67" spans="1:13" x14ac:dyDescent="0.3">
      <c r="A67">
        <v>38</v>
      </c>
      <c r="B67">
        <v>22.812754305173257</v>
      </c>
      <c r="C67">
        <v>-1.8127543051732573</v>
      </c>
      <c r="G67" s="1">
        <v>5.7130000000000001</v>
      </c>
      <c r="H67" s="1">
        <v>22.6</v>
      </c>
      <c r="I67" s="1">
        <v>12.7</v>
      </c>
      <c r="J67">
        <f t="shared" si="0"/>
        <v>13.230952588722834</v>
      </c>
      <c r="K67">
        <f t="shared" si="1"/>
        <v>-0.53095258872283502</v>
      </c>
      <c r="L67">
        <f t="shared" si="2"/>
        <v>0.53095258872283502</v>
      </c>
      <c r="M67">
        <f t="shared" si="3"/>
        <v>0.72866493584008485</v>
      </c>
    </row>
    <row r="68" spans="1:13" x14ac:dyDescent="0.3">
      <c r="A68">
        <v>39</v>
      </c>
      <c r="B68">
        <v>22.530142376784283</v>
      </c>
      <c r="C68">
        <v>2.1698576232157158</v>
      </c>
      <c r="G68" s="1">
        <v>6.0720000000000001</v>
      </c>
      <c r="H68" s="1">
        <v>13.04</v>
      </c>
      <c r="I68" s="1">
        <v>14.5</v>
      </c>
      <c r="J68">
        <f t="shared" si="0"/>
        <v>21.200927150473529</v>
      </c>
      <c r="K68">
        <f t="shared" si="1"/>
        <v>-6.7009271504735288</v>
      </c>
      <c r="L68">
        <f t="shared" si="2"/>
        <v>6.7009271504735288</v>
      </c>
      <c r="M68">
        <f t="shared" si="3"/>
        <v>2.5886149096521733</v>
      </c>
    </row>
    <row r="69" spans="1:13" x14ac:dyDescent="0.3">
      <c r="A69">
        <v>40</v>
      </c>
      <c r="B69">
        <v>29.466865940890358</v>
      </c>
      <c r="C69">
        <v>1.3331340591096428</v>
      </c>
      <c r="G69" s="1">
        <v>5.95</v>
      </c>
      <c r="H69" s="1">
        <v>27.71</v>
      </c>
      <c r="I69" s="1">
        <v>13.2</v>
      </c>
      <c r="J69">
        <f t="shared" si="0"/>
        <v>11.155966253023099</v>
      </c>
      <c r="K69">
        <f t="shared" si="1"/>
        <v>2.0440337469769005</v>
      </c>
      <c r="L69">
        <f t="shared" si="2"/>
        <v>2.0440337469769005</v>
      </c>
      <c r="M69">
        <f t="shared" si="3"/>
        <v>1.4296970822439627</v>
      </c>
    </row>
    <row r="70" spans="1:13" x14ac:dyDescent="0.3">
      <c r="A70">
        <v>41</v>
      </c>
      <c r="B70">
        <v>33.155648488302006</v>
      </c>
      <c r="C70">
        <v>1.7443515116979924</v>
      </c>
      <c r="G70" s="1">
        <v>5.7009999999999996</v>
      </c>
      <c r="H70" s="1">
        <v>18.350000000000001</v>
      </c>
      <c r="I70" s="1">
        <v>13.1</v>
      </c>
      <c r="J70">
        <f t="shared" si="0"/>
        <v>15.899838053448342</v>
      </c>
      <c r="K70">
        <f t="shared" si="1"/>
        <v>-2.799838053448342</v>
      </c>
      <c r="L70">
        <f t="shared" si="2"/>
        <v>2.799838053448342</v>
      </c>
      <c r="M70">
        <f t="shared" si="3"/>
        <v>1.6732716615804923</v>
      </c>
    </row>
    <row r="71" spans="1:13" x14ac:dyDescent="0.3">
      <c r="A71">
        <v>42</v>
      </c>
      <c r="B71">
        <v>30.024427504342306</v>
      </c>
      <c r="C71">
        <v>-3.4244275043423045</v>
      </c>
      <c r="G71" s="1">
        <v>6.0960000000000001</v>
      </c>
      <c r="H71" s="1">
        <v>20.34</v>
      </c>
      <c r="I71" s="1">
        <v>13.5</v>
      </c>
      <c r="J71">
        <f t="shared" si="0"/>
        <v>16.633986222115468</v>
      </c>
      <c r="K71">
        <f t="shared" si="1"/>
        <v>-3.1339862221154675</v>
      </c>
      <c r="L71">
        <f t="shared" si="2"/>
        <v>3.1339862221154675</v>
      </c>
      <c r="M71">
        <f t="shared" si="3"/>
        <v>1.770306815813425</v>
      </c>
    </row>
    <row r="72" spans="1:13" x14ac:dyDescent="0.3">
      <c r="A72">
        <v>43</v>
      </c>
      <c r="B72">
        <v>26.339372341539235</v>
      </c>
      <c r="C72">
        <v>-1.0393723415392344</v>
      </c>
      <c r="G72" s="1">
        <v>5.9329999999999998</v>
      </c>
      <c r="H72" s="1">
        <v>9.68</v>
      </c>
      <c r="I72" s="1">
        <v>18.899999999999999</v>
      </c>
      <c r="J72">
        <f t="shared" si="0"/>
        <v>22.651075623711023</v>
      </c>
      <c r="K72">
        <f t="shared" si="1"/>
        <v>-3.7510756237110243</v>
      </c>
      <c r="L72">
        <f t="shared" si="2"/>
        <v>3.7510756237110243</v>
      </c>
      <c r="M72">
        <f t="shared" si="3"/>
        <v>1.9367693780393742</v>
      </c>
    </row>
    <row r="73" spans="1:13" x14ac:dyDescent="0.3">
      <c r="A73">
        <v>44</v>
      </c>
      <c r="B73">
        <v>25.506309352063447</v>
      </c>
      <c r="C73">
        <v>-0.80630935206344745</v>
      </c>
      <c r="G73" s="1">
        <v>5.8410000000000002</v>
      </c>
      <c r="H73" s="1">
        <v>11.41</v>
      </c>
      <c r="I73" s="1">
        <v>20</v>
      </c>
      <c r="J73">
        <f t="shared" si="0"/>
        <v>21.071075210909715</v>
      </c>
      <c r="K73">
        <f t="shared" si="1"/>
        <v>-1.071075210909715</v>
      </c>
      <c r="L73">
        <f t="shared" si="2"/>
        <v>1.071075210909715</v>
      </c>
      <c r="M73">
        <f t="shared" si="3"/>
        <v>1.0349276355908732</v>
      </c>
    </row>
    <row r="74" spans="1:13" x14ac:dyDescent="0.3">
      <c r="A74">
        <v>45</v>
      </c>
      <c r="B74">
        <v>23.427473373032541</v>
      </c>
      <c r="C74">
        <v>-2.2274733730325416</v>
      </c>
      <c r="G74" s="1">
        <v>5.85</v>
      </c>
      <c r="H74" s="1">
        <v>8.77</v>
      </c>
      <c r="I74" s="1">
        <v>21</v>
      </c>
      <c r="J74">
        <f t="shared" si="0"/>
        <v>22.812754305173243</v>
      </c>
      <c r="K74">
        <f t="shared" si="1"/>
        <v>-1.8127543051732431</v>
      </c>
      <c r="L74">
        <f t="shared" si="2"/>
        <v>1.8127543051732431</v>
      </c>
      <c r="M74">
        <f t="shared" si="3"/>
        <v>1.3463856450412872</v>
      </c>
    </row>
    <row r="75" spans="1:13" x14ac:dyDescent="0.3">
      <c r="A75">
        <v>46</v>
      </c>
      <c r="B75">
        <v>21.031833922493171</v>
      </c>
      <c r="C75">
        <v>-1.7318339224931698</v>
      </c>
      <c r="G75" s="1">
        <v>5.9660000000000002</v>
      </c>
      <c r="H75" s="1">
        <v>10.130000000000001</v>
      </c>
      <c r="I75" s="1">
        <v>24.7</v>
      </c>
      <c r="J75">
        <f t="shared" si="0"/>
        <v>22.530142376784273</v>
      </c>
      <c r="K75">
        <f t="shared" si="1"/>
        <v>2.1698576232157265</v>
      </c>
      <c r="L75">
        <f t="shared" si="2"/>
        <v>2.1698576232157265</v>
      </c>
      <c r="M75">
        <f t="shared" si="3"/>
        <v>1.4730436596434358</v>
      </c>
    </row>
    <row r="76" spans="1:13" x14ac:dyDescent="0.3">
      <c r="A76">
        <v>47</v>
      </c>
      <c r="B76">
        <v>19.030800035942303</v>
      </c>
      <c r="C76">
        <v>0.96919996405769737</v>
      </c>
      <c r="G76" s="1">
        <v>6.5949999999999998</v>
      </c>
      <c r="H76" s="1">
        <v>4.32</v>
      </c>
      <c r="I76" s="1">
        <v>30.8</v>
      </c>
      <c r="J76">
        <f t="shared" si="0"/>
        <v>29.466865940890347</v>
      </c>
      <c r="K76">
        <f t="shared" si="1"/>
        <v>1.3331340591096534</v>
      </c>
      <c r="L76">
        <f t="shared" si="2"/>
        <v>1.3331340591096534</v>
      </c>
      <c r="M76">
        <f t="shared" si="3"/>
        <v>1.1546142468849296</v>
      </c>
    </row>
    <row r="77" spans="1:13" x14ac:dyDescent="0.3">
      <c r="A77">
        <v>48</v>
      </c>
      <c r="B77">
        <v>17.286962049885226</v>
      </c>
      <c r="C77">
        <v>-0.68696204988522425</v>
      </c>
      <c r="G77" s="1">
        <v>7.024</v>
      </c>
      <c r="H77" s="1">
        <v>1.98</v>
      </c>
      <c r="I77" s="1">
        <v>34.9</v>
      </c>
      <c r="J77">
        <f t="shared" si="0"/>
        <v>33.155648488301992</v>
      </c>
      <c r="K77">
        <f t="shared" si="1"/>
        <v>1.7443515116980066</v>
      </c>
      <c r="L77">
        <f t="shared" si="2"/>
        <v>1.7443515116980066</v>
      </c>
      <c r="M77">
        <f t="shared" si="3"/>
        <v>1.3207390021113206</v>
      </c>
    </row>
    <row r="78" spans="1:13" x14ac:dyDescent="0.3">
      <c r="A78">
        <v>49</v>
      </c>
      <c r="B78">
        <v>6.3574272374968714</v>
      </c>
      <c r="C78">
        <v>8.0425727625031289</v>
      </c>
      <c r="G78" s="1">
        <v>6.77</v>
      </c>
      <c r="H78" s="1">
        <v>4.84</v>
      </c>
      <c r="I78" s="1">
        <v>26.6</v>
      </c>
      <c r="J78">
        <f t="shared" si="0"/>
        <v>30.024427504342295</v>
      </c>
      <c r="K78">
        <f t="shared" si="1"/>
        <v>-3.4244275043422938</v>
      </c>
      <c r="L78">
        <f t="shared" si="2"/>
        <v>3.4244275043422938</v>
      </c>
      <c r="M78">
        <f t="shared" si="3"/>
        <v>1.8505208737926448</v>
      </c>
    </row>
    <row r="79" spans="1:13" x14ac:dyDescent="0.3">
      <c r="A79">
        <v>50</v>
      </c>
      <c r="B79">
        <v>16.776524461623914</v>
      </c>
      <c r="C79">
        <v>2.6234755383760842</v>
      </c>
      <c r="G79" s="1">
        <v>6.1689999999999996</v>
      </c>
      <c r="H79" s="1">
        <v>5.81</v>
      </c>
      <c r="I79" s="1">
        <v>25.3</v>
      </c>
      <c r="J79">
        <f t="shared" si="0"/>
        <v>26.339372341539228</v>
      </c>
      <c r="K79">
        <f t="shared" si="1"/>
        <v>-1.0393723415392273</v>
      </c>
      <c r="L79">
        <f t="shared" si="2"/>
        <v>1.0393723415392273</v>
      </c>
      <c r="M79">
        <f t="shared" si="3"/>
        <v>1.0194961213948914</v>
      </c>
    </row>
    <row r="80" spans="1:13" x14ac:dyDescent="0.3">
      <c r="A80">
        <v>51</v>
      </c>
      <c r="B80">
        <v>20.382228343140767</v>
      </c>
      <c r="C80">
        <v>-0.68222834314076763</v>
      </c>
      <c r="G80" s="1">
        <v>6.2110000000000003</v>
      </c>
      <c r="H80" s="1">
        <v>7.44</v>
      </c>
      <c r="I80" s="1">
        <v>24.7</v>
      </c>
      <c r="J80">
        <f t="shared" si="0"/>
        <v>25.506309352063436</v>
      </c>
      <c r="K80">
        <f t="shared" si="1"/>
        <v>-0.80630935206343679</v>
      </c>
      <c r="L80">
        <f t="shared" si="2"/>
        <v>0.80630935206343679</v>
      </c>
      <c r="M80">
        <f t="shared" si="3"/>
        <v>0.89794729915704785</v>
      </c>
    </row>
    <row r="81" spans="1:13" x14ac:dyDescent="0.3">
      <c r="A81">
        <v>52</v>
      </c>
      <c r="B81">
        <v>23.738916620421321</v>
      </c>
      <c r="C81">
        <v>-3.2389166204213211</v>
      </c>
      <c r="G81" s="1">
        <v>6.069</v>
      </c>
      <c r="H81" s="1">
        <v>9.5500000000000007</v>
      </c>
      <c r="I81" s="1">
        <v>21.2</v>
      </c>
      <c r="J81">
        <f t="shared" si="0"/>
        <v>23.42747337303253</v>
      </c>
      <c r="K81">
        <f t="shared" si="1"/>
        <v>-2.2274733730325309</v>
      </c>
      <c r="L81">
        <f t="shared" si="2"/>
        <v>2.2274733730325309</v>
      </c>
      <c r="M81">
        <f t="shared" si="3"/>
        <v>1.4924722352635345</v>
      </c>
    </row>
    <row r="82" spans="1:13" x14ac:dyDescent="0.3">
      <c r="A82">
        <v>53</v>
      </c>
      <c r="B82">
        <v>28.422239749331727</v>
      </c>
      <c r="C82">
        <v>-3.4222397493317267</v>
      </c>
      <c r="G82" s="1">
        <v>5.6820000000000004</v>
      </c>
      <c r="H82" s="1">
        <v>10.210000000000001</v>
      </c>
      <c r="I82" s="1">
        <v>19.3</v>
      </c>
      <c r="J82">
        <f t="shared" si="0"/>
        <v>21.031833922493163</v>
      </c>
      <c r="K82">
        <f t="shared" si="1"/>
        <v>-1.7318339224931627</v>
      </c>
      <c r="L82">
        <f t="shared" si="2"/>
        <v>1.7318339224931627</v>
      </c>
      <c r="M82">
        <f t="shared" si="3"/>
        <v>1.3159916118627666</v>
      </c>
    </row>
    <row r="83" spans="1:13" x14ac:dyDescent="0.3">
      <c r="A83">
        <v>54</v>
      </c>
      <c r="B83">
        <v>23.785184760498073</v>
      </c>
      <c r="C83">
        <v>-0.38518476049807404</v>
      </c>
      <c r="G83" s="1">
        <v>5.7859999999999996</v>
      </c>
      <c r="H83" s="1">
        <v>14.15</v>
      </c>
      <c r="I83" s="1">
        <v>20</v>
      </c>
      <c r="J83">
        <f t="shared" si="0"/>
        <v>19.030800035942288</v>
      </c>
      <c r="K83">
        <f t="shared" si="1"/>
        <v>0.96919996405771158</v>
      </c>
      <c r="L83">
        <f t="shared" si="2"/>
        <v>0.96919996405771158</v>
      </c>
      <c r="M83">
        <f t="shared" si="3"/>
        <v>0.98447953968465574</v>
      </c>
    </row>
    <row r="84" spans="1:13" x14ac:dyDescent="0.3">
      <c r="A84">
        <v>55</v>
      </c>
      <c r="B84">
        <v>19.132935493085945</v>
      </c>
      <c r="C84">
        <v>-0.23293549308594663</v>
      </c>
      <c r="G84" s="1">
        <v>6.03</v>
      </c>
      <c r="H84" s="1">
        <v>18.8</v>
      </c>
      <c r="I84" s="1">
        <v>16.600000000000001</v>
      </c>
      <c r="J84">
        <f t="shared" si="0"/>
        <v>17.286962049885215</v>
      </c>
      <c r="K84">
        <f t="shared" si="1"/>
        <v>-0.68696204988521359</v>
      </c>
      <c r="L84">
        <f t="shared" si="2"/>
        <v>0.68696204988521359</v>
      </c>
      <c r="M84">
        <f t="shared" si="3"/>
        <v>0.82883173798136711</v>
      </c>
    </row>
    <row r="85" spans="1:13" x14ac:dyDescent="0.3">
      <c r="A85">
        <v>56</v>
      </c>
      <c r="B85">
        <v>32.484101698866844</v>
      </c>
      <c r="C85">
        <v>2.9158983011331543</v>
      </c>
      <c r="G85" s="1">
        <v>5.399</v>
      </c>
      <c r="H85" s="1">
        <v>30.81</v>
      </c>
      <c r="I85" s="1">
        <v>14.4</v>
      </c>
      <c r="J85">
        <f t="shared" si="0"/>
        <v>6.3574272374968608</v>
      </c>
      <c r="K85">
        <f t="shared" si="1"/>
        <v>8.0425727625031396</v>
      </c>
      <c r="L85">
        <f t="shared" si="2"/>
        <v>8.0425727625031396</v>
      </c>
      <c r="M85">
        <f t="shared" si="3"/>
        <v>2.8359430111522235</v>
      </c>
    </row>
    <row r="86" spans="1:13" x14ac:dyDescent="0.3">
      <c r="A86">
        <v>57</v>
      </c>
      <c r="B86">
        <v>27.455351303557023</v>
      </c>
      <c r="C86">
        <v>-2.7553513035570241</v>
      </c>
      <c r="G86" s="1">
        <v>5.6020000000000003</v>
      </c>
      <c r="H86" s="1">
        <v>16.2</v>
      </c>
      <c r="I86" s="1">
        <v>19.399999999999999</v>
      </c>
      <c r="J86">
        <f t="shared" si="0"/>
        <v>16.776524461623904</v>
      </c>
      <c r="K86">
        <f t="shared" si="1"/>
        <v>2.6234755383760948</v>
      </c>
      <c r="L86">
        <f t="shared" si="2"/>
        <v>2.6234755383760948</v>
      </c>
      <c r="M86">
        <f t="shared" si="3"/>
        <v>1.6197146472067525</v>
      </c>
    </row>
    <row r="87" spans="1:13" x14ac:dyDescent="0.3">
      <c r="A87">
        <v>58</v>
      </c>
      <c r="B87">
        <v>30.830486669099063</v>
      </c>
      <c r="C87">
        <v>0.76951333090093854</v>
      </c>
      <c r="G87" s="1">
        <v>5.9630000000000001</v>
      </c>
      <c r="H87" s="1">
        <v>13.45</v>
      </c>
      <c r="I87" s="1">
        <v>19.7</v>
      </c>
      <c r="J87">
        <f t="shared" si="0"/>
        <v>20.382228343140753</v>
      </c>
      <c r="K87">
        <f t="shared" si="1"/>
        <v>-0.68222834314075342</v>
      </c>
      <c r="L87">
        <f t="shared" si="2"/>
        <v>0.68222834314075342</v>
      </c>
      <c r="M87">
        <f t="shared" si="3"/>
        <v>0.82597115151847367</v>
      </c>
    </row>
    <row r="88" spans="1:13" x14ac:dyDescent="0.3">
      <c r="A88">
        <v>59</v>
      </c>
      <c r="B88">
        <v>25.542621178958825</v>
      </c>
      <c r="C88">
        <v>-2.2426211789588244</v>
      </c>
      <c r="G88" s="1">
        <v>6.1150000000000002</v>
      </c>
      <c r="H88" s="1">
        <v>9.43</v>
      </c>
      <c r="I88" s="1">
        <v>20.5</v>
      </c>
      <c r="J88">
        <f t="shared" si="0"/>
        <v>23.73891662042131</v>
      </c>
      <c r="K88">
        <f t="shared" si="1"/>
        <v>-3.2389166204213105</v>
      </c>
      <c r="L88">
        <f t="shared" si="2"/>
        <v>3.2389166204213105</v>
      </c>
      <c r="M88">
        <f t="shared" si="3"/>
        <v>1.7996990360672283</v>
      </c>
    </row>
    <row r="89" spans="1:13" x14ac:dyDescent="0.3">
      <c r="A89">
        <v>60</v>
      </c>
      <c r="B89">
        <v>22.915991729557312</v>
      </c>
      <c r="C89">
        <v>-3.3159917295573109</v>
      </c>
      <c r="G89" s="1">
        <v>6.5110000000000001</v>
      </c>
      <c r="H89" s="1">
        <v>5.28</v>
      </c>
      <c r="I89" s="1">
        <v>25</v>
      </c>
      <c r="J89">
        <f t="shared" si="0"/>
        <v>28.422239749331716</v>
      </c>
      <c r="K89">
        <f t="shared" si="1"/>
        <v>-3.422239749331716</v>
      </c>
      <c r="L89">
        <f t="shared" si="2"/>
        <v>3.422239749331716</v>
      </c>
      <c r="M89">
        <f t="shared" si="3"/>
        <v>1.8499296606443489</v>
      </c>
    </row>
    <row r="90" spans="1:13" x14ac:dyDescent="0.3">
      <c r="A90">
        <v>61</v>
      </c>
      <c r="B90">
        <v>19.443892910891286</v>
      </c>
      <c r="C90">
        <v>-0.74389291089128662</v>
      </c>
      <c r="G90" s="1">
        <v>5.9980000000000002</v>
      </c>
      <c r="H90" s="1">
        <v>8.43</v>
      </c>
      <c r="I90" s="1">
        <v>23.4</v>
      </c>
      <c r="J90">
        <f t="shared" si="0"/>
        <v>23.785184760498066</v>
      </c>
      <c r="K90">
        <f t="shared" si="1"/>
        <v>-0.38518476049806694</v>
      </c>
      <c r="L90">
        <f t="shared" si="2"/>
        <v>0.38518476049806694</v>
      </c>
      <c r="M90">
        <f t="shared" si="3"/>
        <v>0.62063254869372342</v>
      </c>
    </row>
    <row r="91" spans="1:13" x14ac:dyDescent="0.3">
      <c r="A91">
        <v>62</v>
      </c>
      <c r="B91">
        <v>19.761577956192092</v>
      </c>
      <c r="C91">
        <v>-3.7615779561920917</v>
      </c>
      <c r="G91" s="1">
        <v>5.8879999999999999</v>
      </c>
      <c r="H91" s="1">
        <v>14.8</v>
      </c>
      <c r="I91" s="1">
        <v>18.899999999999999</v>
      </c>
      <c r="J91">
        <f t="shared" si="0"/>
        <v>19.132935493085935</v>
      </c>
      <c r="K91">
        <f t="shared" si="1"/>
        <v>-0.23293549308593597</v>
      </c>
      <c r="L91">
        <f t="shared" si="2"/>
        <v>0.23293549308593597</v>
      </c>
      <c r="M91">
        <f t="shared" si="3"/>
        <v>0.48263391207615736</v>
      </c>
    </row>
    <row r="92" spans="1:13" x14ac:dyDescent="0.3">
      <c r="A92">
        <v>63</v>
      </c>
      <c r="B92">
        <v>27.210606825539234</v>
      </c>
      <c r="C92">
        <v>-5.0106068255392344</v>
      </c>
      <c r="G92" s="1">
        <v>7.2489999999999997</v>
      </c>
      <c r="H92" s="1">
        <v>4.8099999999999996</v>
      </c>
      <c r="I92" s="1">
        <v>35.4</v>
      </c>
      <c r="J92">
        <f t="shared" si="0"/>
        <v>32.484101698866837</v>
      </c>
      <c r="K92">
        <f t="shared" si="1"/>
        <v>2.9158983011331614</v>
      </c>
      <c r="L92">
        <f t="shared" si="2"/>
        <v>2.9158983011331614</v>
      </c>
      <c r="M92">
        <f t="shared" si="3"/>
        <v>1.707600158448447</v>
      </c>
    </row>
    <row r="93" spans="1:13" x14ac:dyDescent="0.3">
      <c r="A93">
        <v>64</v>
      </c>
      <c r="B93">
        <v>26.990279362889975</v>
      </c>
      <c r="C93">
        <v>-1.9902793628899751</v>
      </c>
      <c r="G93" s="1">
        <v>6.383</v>
      </c>
      <c r="H93" s="1">
        <v>5.77</v>
      </c>
      <c r="I93" s="1">
        <v>24.7</v>
      </c>
      <c r="J93">
        <f t="shared" si="0"/>
        <v>27.455351303557013</v>
      </c>
      <c r="K93">
        <f t="shared" si="1"/>
        <v>-2.7553513035570134</v>
      </c>
      <c r="L93">
        <f t="shared" si="2"/>
        <v>2.7553513035570134</v>
      </c>
      <c r="M93">
        <f t="shared" si="3"/>
        <v>1.6599250897426105</v>
      </c>
    </row>
    <row r="94" spans="1:13" x14ac:dyDescent="0.3">
      <c r="A94">
        <v>65</v>
      </c>
      <c r="B94">
        <v>29.664116438187062</v>
      </c>
      <c r="C94">
        <v>3.3358835618129383</v>
      </c>
      <c r="G94" s="1">
        <v>6.8159999999999998</v>
      </c>
      <c r="H94" s="1">
        <v>3.95</v>
      </c>
      <c r="I94" s="1">
        <v>31.6</v>
      </c>
      <c r="J94">
        <f t="shared" si="0"/>
        <v>30.830486669099056</v>
      </c>
      <c r="K94">
        <f t="shared" si="1"/>
        <v>0.76951333090094565</v>
      </c>
      <c r="L94">
        <f t="shared" si="2"/>
        <v>0.76951333090094565</v>
      </c>
      <c r="M94">
        <f t="shared" si="3"/>
        <v>0.87721908945311133</v>
      </c>
    </row>
    <row r="95" spans="1:13" x14ac:dyDescent="0.3">
      <c r="A95">
        <v>66</v>
      </c>
      <c r="B95">
        <v>27.688130188682269</v>
      </c>
      <c r="C95">
        <v>-4.1881301886822691</v>
      </c>
      <c r="G95" s="1">
        <v>6.1449999999999996</v>
      </c>
      <c r="H95" s="1">
        <v>6.86</v>
      </c>
      <c r="I95" s="1">
        <v>23.3</v>
      </c>
      <c r="J95">
        <f t="shared" si="0"/>
        <v>25.542621178958814</v>
      </c>
      <c r="K95">
        <f t="shared" si="1"/>
        <v>-2.2426211789588137</v>
      </c>
      <c r="L95">
        <f t="shared" si="2"/>
        <v>2.2426211789588137</v>
      </c>
      <c r="M95">
        <f t="shared" si="3"/>
        <v>1.4975383731173013</v>
      </c>
    </row>
    <row r="96" spans="1:13" x14ac:dyDescent="0.3">
      <c r="A96">
        <v>67</v>
      </c>
      <c r="B96">
        <v>21.547515910821183</v>
      </c>
      <c r="C96">
        <v>-2.1475159108211841</v>
      </c>
      <c r="G96" s="1">
        <v>5.9269999999999996</v>
      </c>
      <c r="H96" s="1">
        <v>9.2200000000000006</v>
      </c>
      <c r="I96" s="1">
        <v>19.600000000000001</v>
      </c>
      <c r="J96">
        <f t="shared" si="0"/>
        <v>22.915991729557302</v>
      </c>
      <c r="K96">
        <f t="shared" si="1"/>
        <v>-3.3159917295573003</v>
      </c>
      <c r="L96">
        <f t="shared" si="2"/>
        <v>3.3159917295573003</v>
      </c>
      <c r="M96">
        <f t="shared" si="3"/>
        <v>1.8209864715470294</v>
      </c>
    </row>
    <row r="97" spans="1:13" x14ac:dyDescent="0.3">
      <c r="A97">
        <v>68</v>
      </c>
      <c r="B97">
        <v>23.385788452678248</v>
      </c>
      <c r="C97">
        <v>-1.3857884526782485</v>
      </c>
      <c r="G97" s="1">
        <v>5.7409999999999997</v>
      </c>
      <c r="H97" s="1">
        <v>13.15</v>
      </c>
      <c r="I97" s="1">
        <v>18.7</v>
      </c>
      <c r="J97">
        <f t="shared" si="0"/>
        <v>19.443892910891275</v>
      </c>
      <c r="K97">
        <f t="shared" si="1"/>
        <v>-0.74389291089127596</v>
      </c>
      <c r="L97">
        <f t="shared" si="2"/>
        <v>0.74389291089127596</v>
      </c>
      <c r="M97">
        <f t="shared" si="3"/>
        <v>0.86249226714868343</v>
      </c>
    </row>
    <row r="98" spans="1:13" x14ac:dyDescent="0.3">
      <c r="A98">
        <v>69</v>
      </c>
      <c r="B98">
        <v>18.733500577248464</v>
      </c>
      <c r="C98">
        <v>-1.3335005772484649</v>
      </c>
      <c r="G98" s="1">
        <v>5.9660000000000002</v>
      </c>
      <c r="H98" s="1">
        <v>14.44</v>
      </c>
      <c r="I98" s="1">
        <v>16</v>
      </c>
      <c r="J98">
        <f t="shared" si="0"/>
        <v>19.761577956192077</v>
      </c>
      <c r="K98">
        <f t="shared" si="1"/>
        <v>-3.7615779561920775</v>
      </c>
      <c r="L98">
        <f t="shared" si="2"/>
        <v>3.7615779561920775</v>
      </c>
      <c r="M98">
        <f t="shared" si="3"/>
        <v>1.9394787846718193</v>
      </c>
    </row>
    <row r="99" spans="1:13" x14ac:dyDescent="0.3">
      <c r="A99">
        <v>70</v>
      </c>
      <c r="B99">
        <v>22.978224717940151</v>
      </c>
      <c r="C99">
        <v>-2.0782247179401523</v>
      </c>
      <c r="G99" s="1">
        <v>6.4560000000000004</v>
      </c>
      <c r="H99" s="1">
        <v>6.73</v>
      </c>
      <c r="I99" s="1">
        <v>22.2</v>
      </c>
      <c r="J99">
        <f t="shared" si="0"/>
        <v>27.210606825539223</v>
      </c>
      <c r="K99">
        <f t="shared" si="1"/>
        <v>-5.0106068255392238</v>
      </c>
      <c r="L99">
        <f t="shared" si="2"/>
        <v>5.0106068255392238</v>
      </c>
      <c r="M99">
        <f t="shared" si="3"/>
        <v>2.2384384792839906</v>
      </c>
    </row>
    <row r="100" spans="1:13" x14ac:dyDescent="0.3">
      <c r="A100">
        <v>71</v>
      </c>
      <c r="B100">
        <v>27.018333677492549</v>
      </c>
      <c r="C100">
        <v>-2.81833367749255</v>
      </c>
      <c r="G100" s="1">
        <v>6.7619999999999996</v>
      </c>
      <c r="H100" s="1">
        <v>9.5</v>
      </c>
      <c r="I100" s="1">
        <v>25</v>
      </c>
      <c r="J100">
        <f t="shared" si="0"/>
        <v>26.990279362889964</v>
      </c>
      <c r="K100">
        <f t="shared" si="1"/>
        <v>-1.9902793628899644</v>
      </c>
      <c r="L100">
        <f t="shared" si="2"/>
        <v>1.9902793628899644</v>
      </c>
      <c r="M100">
        <f t="shared" si="3"/>
        <v>1.4107726120427644</v>
      </c>
    </row>
    <row r="101" spans="1:13" x14ac:dyDescent="0.3">
      <c r="A101">
        <v>72</v>
      </c>
      <c r="B101">
        <v>22.665258020423629</v>
      </c>
      <c r="C101">
        <v>-0.9652580204236294</v>
      </c>
      <c r="G101" s="1">
        <v>7.1040000000000001</v>
      </c>
      <c r="H101" s="1">
        <v>8.0500000000000007</v>
      </c>
      <c r="I101" s="1">
        <v>33</v>
      </c>
      <c r="J101">
        <f t="shared" si="0"/>
        <v>29.664116438187058</v>
      </c>
      <c r="K101">
        <f t="shared" si="1"/>
        <v>3.3358835618129419</v>
      </c>
      <c r="L101">
        <f t="shared" si="2"/>
        <v>3.3358835618129419</v>
      </c>
      <c r="M101">
        <f t="shared" si="3"/>
        <v>1.826440133651509</v>
      </c>
    </row>
    <row r="102" spans="1:13" x14ac:dyDescent="0.3">
      <c r="A102">
        <v>73</v>
      </c>
      <c r="B102">
        <v>25.995798308099037</v>
      </c>
      <c r="C102">
        <v>-3.195798308099036</v>
      </c>
      <c r="G102" s="1">
        <v>6.29</v>
      </c>
      <c r="H102" s="1">
        <v>4.67</v>
      </c>
      <c r="I102" s="1">
        <v>23.5</v>
      </c>
      <c r="J102">
        <f t="shared" ref="J102:J165" si="4">SUMPRODUCT(G102:H102,$G$32:$H$32)+$I$32</f>
        <v>27.688130188682255</v>
      </c>
      <c r="K102">
        <f t="shared" ref="K102:K165" si="5">I102-J102</f>
        <v>-4.1881301886822548</v>
      </c>
      <c r="L102">
        <f t="shared" ref="L102:L165" si="6">ABS(K102)</f>
        <v>4.1881301886822548</v>
      </c>
      <c r="M102">
        <f t="shared" ref="M102:M165" si="7">SQRT(L102)</f>
        <v>2.0464921667776435</v>
      </c>
    </row>
    <row r="103" spans="1:13" x14ac:dyDescent="0.3">
      <c r="A103">
        <v>74</v>
      </c>
      <c r="B103">
        <v>25.615296310106476</v>
      </c>
      <c r="C103">
        <v>-2.2152963101064778</v>
      </c>
      <c r="G103" s="1">
        <v>5.7869999999999999</v>
      </c>
      <c r="H103" s="1">
        <v>10.24</v>
      </c>
      <c r="I103" s="1">
        <v>19.399999999999999</v>
      </c>
      <c r="J103">
        <f t="shared" si="4"/>
        <v>21.547515910821176</v>
      </c>
      <c r="K103">
        <f t="shared" si="5"/>
        <v>-2.147515910821177</v>
      </c>
      <c r="L103">
        <f t="shared" si="6"/>
        <v>2.147515910821177</v>
      </c>
      <c r="M103">
        <f t="shared" si="7"/>
        <v>1.4654405176673591</v>
      </c>
    </row>
    <row r="104" spans="1:13" x14ac:dyDescent="0.3">
      <c r="A104">
        <v>75</v>
      </c>
      <c r="B104">
        <v>26.246142707693433</v>
      </c>
      <c r="C104">
        <v>-2.1461427076934321</v>
      </c>
      <c r="G104" s="1">
        <v>5.8780000000000001</v>
      </c>
      <c r="H104" s="1">
        <v>8.1</v>
      </c>
      <c r="I104" s="1">
        <v>22</v>
      </c>
      <c r="J104">
        <f t="shared" si="4"/>
        <v>23.385788452678238</v>
      </c>
      <c r="K104">
        <f t="shared" si="5"/>
        <v>-1.3857884526782378</v>
      </c>
      <c r="L104">
        <f t="shared" si="6"/>
        <v>1.3857884526782378</v>
      </c>
      <c r="M104">
        <f t="shared" si="7"/>
        <v>1.1771951633770152</v>
      </c>
    </row>
    <row r="105" spans="1:13" x14ac:dyDescent="0.3">
      <c r="A105">
        <v>76</v>
      </c>
      <c r="B105">
        <v>24.924880949522489</v>
      </c>
      <c r="C105">
        <v>-3.5248809495224904</v>
      </c>
      <c r="G105" s="1">
        <v>5.5940000000000003</v>
      </c>
      <c r="H105" s="1">
        <v>13.09</v>
      </c>
      <c r="I105" s="1">
        <v>17.399999999999999</v>
      </c>
      <c r="J105">
        <f t="shared" si="4"/>
        <v>18.733500577248453</v>
      </c>
      <c r="K105">
        <f t="shared" si="5"/>
        <v>-1.3335005772484543</v>
      </c>
      <c r="L105">
        <f t="shared" si="6"/>
        <v>1.3335005772484543</v>
      </c>
      <c r="M105">
        <f t="shared" si="7"/>
        <v>1.1547729548480317</v>
      </c>
    </row>
    <row r="106" spans="1:13" x14ac:dyDescent="0.3">
      <c r="A106">
        <v>77</v>
      </c>
      <c r="B106">
        <v>22.942871680872425</v>
      </c>
      <c r="C106">
        <v>-2.9428716808724253</v>
      </c>
      <c r="G106" s="1">
        <v>5.8849999999999998</v>
      </c>
      <c r="H106" s="1">
        <v>8.7899999999999991</v>
      </c>
      <c r="I106" s="1">
        <v>20.9</v>
      </c>
      <c r="J106">
        <f t="shared" si="4"/>
        <v>22.978224717940144</v>
      </c>
      <c r="K106">
        <f t="shared" si="5"/>
        <v>-2.0782247179401452</v>
      </c>
      <c r="L106">
        <f t="shared" si="6"/>
        <v>2.0782247179401452</v>
      </c>
      <c r="M106">
        <f t="shared" si="7"/>
        <v>1.4416049104869701</v>
      </c>
    </row>
    <row r="107" spans="1:13" x14ac:dyDescent="0.3">
      <c r="A107">
        <v>78</v>
      </c>
      <c r="B107">
        <v>23.326705319264665</v>
      </c>
      <c r="C107">
        <v>-2.5267053192646642</v>
      </c>
      <c r="G107" s="1">
        <v>6.4169999999999998</v>
      </c>
      <c r="H107" s="1">
        <v>6.72</v>
      </c>
      <c r="I107" s="1">
        <v>24.2</v>
      </c>
      <c r="J107">
        <f t="shared" si="4"/>
        <v>27.018333677492539</v>
      </c>
      <c r="K107">
        <f t="shared" si="5"/>
        <v>-2.8183336774925394</v>
      </c>
      <c r="L107">
        <f t="shared" si="6"/>
        <v>2.8183336774925394</v>
      </c>
      <c r="M107">
        <f t="shared" si="7"/>
        <v>1.6787893487547922</v>
      </c>
    </row>
    <row r="108" spans="1:13" x14ac:dyDescent="0.3">
      <c r="A108">
        <v>79</v>
      </c>
      <c r="B108">
        <v>22.465744061938278</v>
      </c>
      <c r="C108">
        <v>-1.2657440619382783</v>
      </c>
      <c r="G108" s="1">
        <v>5.9610000000000003</v>
      </c>
      <c r="H108" s="1">
        <v>9.8800000000000008</v>
      </c>
      <c r="I108" s="1">
        <v>21.7</v>
      </c>
      <c r="J108">
        <f t="shared" si="4"/>
        <v>22.665258020423622</v>
      </c>
      <c r="K108">
        <f t="shared" si="5"/>
        <v>-0.9652580204236223</v>
      </c>
      <c r="L108">
        <f t="shared" si="6"/>
        <v>0.9652580204236223</v>
      </c>
      <c r="M108">
        <f t="shared" si="7"/>
        <v>0.98247545537973735</v>
      </c>
    </row>
    <row r="109" spans="1:13" x14ac:dyDescent="0.3">
      <c r="A109">
        <v>80</v>
      </c>
      <c r="B109">
        <v>22.723050966496771</v>
      </c>
      <c r="C109">
        <v>-2.4230509664967705</v>
      </c>
      <c r="G109" s="1">
        <v>6.0650000000000004</v>
      </c>
      <c r="H109" s="1">
        <v>5.52</v>
      </c>
      <c r="I109" s="1">
        <v>22.8</v>
      </c>
      <c r="J109">
        <f t="shared" si="4"/>
        <v>25.995798308099026</v>
      </c>
      <c r="K109">
        <f t="shared" si="5"/>
        <v>-3.1957983080990253</v>
      </c>
      <c r="L109">
        <f t="shared" si="6"/>
        <v>3.1957983080990253</v>
      </c>
      <c r="M109">
        <f t="shared" si="7"/>
        <v>1.7876795876495948</v>
      </c>
    </row>
    <row r="110" spans="1:13" x14ac:dyDescent="0.3">
      <c r="A110">
        <v>81</v>
      </c>
      <c r="B110">
        <v>29.516290370605979</v>
      </c>
      <c r="C110">
        <v>-1.5162903706059794</v>
      </c>
      <c r="G110" s="1">
        <v>6.2450000000000001</v>
      </c>
      <c r="H110" s="1">
        <v>7.54</v>
      </c>
      <c r="I110" s="1">
        <v>23.4</v>
      </c>
      <c r="J110">
        <f t="shared" si="4"/>
        <v>25.615296310106462</v>
      </c>
      <c r="K110">
        <f t="shared" si="5"/>
        <v>-2.2152963101064636</v>
      </c>
      <c r="L110">
        <f t="shared" si="6"/>
        <v>2.2152963101064636</v>
      </c>
      <c r="M110">
        <f t="shared" si="7"/>
        <v>1.4883871506118507</v>
      </c>
    </row>
    <row r="111" spans="1:13" x14ac:dyDescent="0.3">
      <c r="A111">
        <v>82</v>
      </c>
      <c r="B111">
        <v>27.726301683206461</v>
      </c>
      <c r="C111">
        <v>-3.8263016832064629</v>
      </c>
      <c r="G111" s="1">
        <v>6.2729999999999997</v>
      </c>
      <c r="H111" s="1">
        <v>6.78</v>
      </c>
      <c r="I111" s="1">
        <v>24.1</v>
      </c>
      <c r="J111">
        <f t="shared" si="4"/>
        <v>26.246142707693419</v>
      </c>
      <c r="K111">
        <f t="shared" si="5"/>
        <v>-2.1461427076934179</v>
      </c>
      <c r="L111">
        <f t="shared" si="6"/>
        <v>2.1461427076934179</v>
      </c>
      <c r="M111">
        <f t="shared" si="7"/>
        <v>1.4649719136193082</v>
      </c>
    </row>
    <row r="112" spans="1:13" x14ac:dyDescent="0.3">
      <c r="A112">
        <v>83</v>
      </c>
      <c r="B112">
        <v>26.432433059293842</v>
      </c>
      <c r="C112">
        <v>-1.6324330592938416</v>
      </c>
      <c r="G112" s="1">
        <v>6.2859999999999996</v>
      </c>
      <c r="H112" s="1">
        <v>8.94</v>
      </c>
      <c r="I112" s="1">
        <v>21.4</v>
      </c>
      <c r="J112">
        <f t="shared" si="4"/>
        <v>24.924880949522478</v>
      </c>
      <c r="K112">
        <f t="shared" si="5"/>
        <v>-3.5248809495224798</v>
      </c>
      <c r="L112">
        <f t="shared" si="6"/>
        <v>3.5248809495224798</v>
      </c>
      <c r="M112">
        <f t="shared" si="7"/>
        <v>1.8774666307347463</v>
      </c>
    </row>
    <row r="113" spans="1:13" x14ac:dyDescent="0.3">
      <c r="A113">
        <v>84</v>
      </c>
      <c r="B113">
        <v>25.237173597355547</v>
      </c>
      <c r="C113">
        <v>-2.3371735973555481</v>
      </c>
      <c r="G113" s="1">
        <v>6.2789999999999999</v>
      </c>
      <c r="H113" s="1">
        <v>11.97</v>
      </c>
      <c r="I113" s="1">
        <v>20</v>
      </c>
      <c r="J113">
        <f t="shared" si="4"/>
        <v>22.942871680872415</v>
      </c>
      <c r="K113">
        <f t="shared" si="5"/>
        <v>-2.9428716808724147</v>
      </c>
      <c r="L113">
        <f t="shared" si="6"/>
        <v>2.9428716808724147</v>
      </c>
      <c r="M113">
        <f t="shared" si="7"/>
        <v>1.7154800147108724</v>
      </c>
    </row>
    <row r="114" spans="1:13" x14ac:dyDescent="0.3">
      <c r="A114">
        <v>85</v>
      </c>
      <c r="B114">
        <v>25.012840444623151</v>
      </c>
      <c r="C114">
        <v>-1.1128404446231528</v>
      </c>
      <c r="G114" s="1">
        <v>6.14</v>
      </c>
      <c r="H114" s="1">
        <v>10.27</v>
      </c>
      <c r="I114" s="1">
        <v>20.8</v>
      </c>
      <c r="J114">
        <f t="shared" si="4"/>
        <v>23.326705319264651</v>
      </c>
      <c r="K114">
        <f t="shared" si="5"/>
        <v>-2.52670531926465</v>
      </c>
      <c r="L114">
        <f t="shared" si="6"/>
        <v>2.52670531926465</v>
      </c>
      <c r="M114">
        <f t="shared" si="7"/>
        <v>1.5895613606478518</v>
      </c>
    </row>
    <row r="115" spans="1:13" x14ac:dyDescent="0.3">
      <c r="A115">
        <v>86</v>
      </c>
      <c r="B115">
        <v>28.225571601662612</v>
      </c>
      <c r="C115">
        <v>-1.6255716016626103</v>
      </c>
      <c r="G115" s="1">
        <v>6.2320000000000002</v>
      </c>
      <c r="H115" s="1">
        <v>12.34</v>
      </c>
      <c r="I115" s="1">
        <v>21.2</v>
      </c>
      <c r="J115">
        <f t="shared" si="4"/>
        <v>22.46574406193827</v>
      </c>
      <c r="K115">
        <f t="shared" si="5"/>
        <v>-1.2657440619382712</v>
      </c>
      <c r="L115">
        <f t="shared" si="6"/>
        <v>1.2657440619382712</v>
      </c>
      <c r="M115">
        <f t="shared" si="7"/>
        <v>1.1250529151725581</v>
      </c>
    </row>
    <row r="116" spans="1:13" x14ac:dyDescent="0.3">
      <c r="A116">
        <v>87</v>
      </c>
      <c r="B116">
        <v>21.026148735530299</v>
      </c>
      <c r="C116">
        <v>1.4738512644697011</v>
      </c>
      <c r="G116" s="1">
        <v>5.8739999999999997</v>
      </c>
      <c r="H116" s="1">
        <v>9.1</v>
      </c>
      <c r="I116" s="1">
        <v>20.3</v>
      </c>
      <c r="J116">
        <f t="shared" si="4"/>
        <v>22.723050966496761</v>
      </c>
      <c r="K116">
        <f t="shared" si="5"/>
        <v>-2.4230509664967599</v>
      </c>
      <c r="L116">
        <f t="shared" si="6"/>
        <v>2.4230509664967599</v>
      </c>
      <c r="M116">
        <f t="shared" si="7"/>
        <v>1.556615227503817</v>
      </c>
    </row>
    <row r="117" spans="1:13" x14ac:dyDescent="0.3">
      <c r="A117">
        <v>88</v>
      </c>
      <c r="B117">
        <v>24.405420099229026</v>
      </c>
      <c r="C117">
        <v>-2.2054200992290269</v>
      </c>
      <c r="G117" s="1">
        <v>6.7270000000000003</v>
      </c>
      <c r="H117" s="1">
        <v>5.29</v>
      </c>
      <c r="I117" s="1">
        <v>28</v>
      </c>
      <c r="J117">
        <f t="shared" si="4"/>
        <v>29.516290370605976</v>
      </c>
      <c r="K117">
        <f t="shared" si="5"/>
        <v>-1.5162903706059758</v>
      </c>
      <c r="L117">
        <f t="shared" si="6"/>
        <v>1.5162903706059758</v>
      </c>
      <c r="M117">
        <f t="shared" si="7"/>
        <v>1.2313774281697614</v>
      </c>
    </row>
    <row r="118" spans="1:13" x14ac:dyDescent="0.3">
      <c r="A118">
        <v>89</v>
      </c>
      <c r="B118">
        <v>30.807935756028943</v>
      </c>
      <c r="C118">
        <v>-7.2079357560289417</v>
      </c>
      <c r="G118" s="1">
        <v>6.6189999999999998</v>
      </c>
      <c r="H118" s="1">
        <v>7.22</v>
      </c>
      <c r="I118" s="1">
        <v>23.9</v>
      </c>
      <c r="J118">
        <f t="shared" si="4"/>
        <v>27.726301683206454</v>
      </c>
      <c r="K118">
        <f t="shared" si="5"/>
        <v>-3.8263016832064558</v>
      </c>
      <c r="L118">
        <f t="shared" si="6"/>
        <v>3.8263016832064558</v>
      </c>
      <c r="M118">
        <f t="shared" si="7"/>
        <v>1.9560934750687289</v>
      </c>
    </row>
    <row r="119" spans="1:13" x14ac:dyDescent="0.3">
      <c r="A119">
        <v>90</v>
      </c>
      <c r="B119">
        <v>31.04628882405235</v>
      </c>
      <c r="C119">
        <v>-2.3462888240523512</v>
      </c>
      <c r="G119" s="1">
        <v>6.3019999999999996</v>
      </c>
      <c r="H119" s="1">
        <v>6.72</v>
      </c>
      <c r="I119" s="1">
        <v>24.8</v>
      </c>
      <c r="J119">
        <f t="shared" si="4"/>
        <v>26.432433059293832</v>
      </c>
      <c r="K119">
        <f t="shared" si="5"/>
        <v>-1.632433059293831</v>
      </c>
      <c r="L119">
        <f t="shared" si="6"/>
        <v>1.632433059293831</v>
      </c>
      <c r="M119">
        <f t="shared" si="7"/>
        <v>1.2776670377268997</v>
      </c>
    </row>
    <row r="120" spans="1:13" x14ac:dyDescent="0.3">
      <c r="A120">
        <v>91</v>
      </c>
      <c r="B120">
        <v>25.675804758922318</v>
      </c>
      <c r="C120">
        <v>-3.0758047589223168</v>
      </c>
      <c r="G120" s="1">
        <v>6.1669999999999998</v>
      </c>
      <c r="H120" s="1">
        <v>7.51</v>
      </c>
      <c r="I120" s="1">
        <v>22.9</v>
      </c>
      <c r="J120">
        <f t="shared" si="4"/>
        <v>25.237173597355532</v>
      </c>
      <c r="K120">
        <f t="shared" si="5"/>
        <v>-2.3371735973555339</v>
      </c>
      <c r="L120">
        <f t="shared" si="6"/>
        <v>2.3371735973555339</v>
      </c>
      <c r="M120">
        <f t="shared" si="7"/>
        <v>1.5287817363363332</v>
      </c>
    </row>
    <row r="121" spans="1:13" x14ac:dyDescent="0.3">
      <c r="A121">
        <v>92</v>
      </c>
      <c r="B121">
        <v>26.0065058869992</v>
      </c>
      <c r="C121">
        <v>-4.0065058869992001</v>
      </c>
      <c r="G121" s="1">
        <v>6.3890000000000002</v>
      </c>
      <c r="H121" s="1">
        <v>9.6199999999999992</v>
      </c>
      <c r="I121" s="1">
        <v>23.9</v>
      </c>
      <c r="J121">
        <f t="shared" si="4"/>
        <v>25.012840444623141</v>
      </c>
      <c r="K121">
        <f t="shared" si="5"/>
        <v>-1.1128404446231421</v>
      </c>
      <c r="L121">
        <f t="shared" si="6"/>
        <v>1.1128404446231421</v>
      </c>
      <c r="M121">
        <f t="shared" si="7"/>
        <v>1.054912529370631</v>
      </c>
    </row>
    <row r="122" spans="1:13" x14ac:dyDescent="0.3">
      <c r="A122">
        <v>93</v>
      </c>
      <c r="B122">
        <v>26.220707375789416</v>
      </c>
      <c r="C122">
        <v>-3.3207073757894179</v>
      </c>
      <c r="G122" s="1">
        <v>6.63</v>
      </c>
      <c r="H122" s="1">
        <v>6.53</v>
      </c>
      <c r="I122" s="1">
        <v>26.6</v>
      </c>
      <c r="J122">
        <f t="shared" si="4"/>
        <v>28.225571601662601</v>
      </c>
      <c r="K122">
        <f t="shared" si="5"/>
        <v>-1.6255716016625996</v>
      </c>
      <c r="L122">
        <f t="shared" si="6"/>
        <v>1.6255716016625996</v>
      </c>
      <c r="M122">
        <f t="shared" si="7"/>
        <v>1.2749790593035635</v>
      </c>
    </row>
    <row r="123" spans="1:13" x14ac:dyDescent="0.3">
      <c r="A123">
        <v>94</v>
      </c>
      <c r="B123">
        <v>26.296410103183725</v>
      </c>
      <c r="C123">
        <v>-1.2964101031837245</v>
      </c>
      <c r="G123" s="1">
        <v>6.0149999999999997</v>
      </c>
      <c r="H123" s="1">
        <v>12.86</v>
      </c>
      <c r="I123" s="1">
        <v>22.5</v>
      </c>
      <c r="J123">
        <f t="shared" si="4"/>
        <v>21.026148735530288</v>
      </c>
      <c r="K123">
        <f t="shared" si="5"/>
        <v>1.4738512644697117</v>
      </c>
      <c r="L123">
        <f t="shared" si="6"/>
        <v>1.4738512644697117</v>
      </c>
      <c r="M123">
        <f t="shared" si="7"/>
        <v>1.2140227611003476</v>
      </c>
    </row>
    <row r="124" spans="1:13" x14ac:dyDescent="0.3">
      <c r="A124">
        <v>95</v>
      </c>
      <c r="B124">
        <v>23.676482542599224</v>
      </c>
      <c r="C124">
        <v>-3.0764825425992228</v>
      </c>
      <c r="G124" s="1">
        <v>6.1210000000000004</v>
      </c>
      <c r="H124" s="1">
        <v>8.44</v>
      </c>
      <c r="I124" s="1">
        <v>22.2</v>
      </c>
      <c r="J124">
        <f t="shared" si="4"/>
        <v>24.405420099229019</v>
      </c>
      <c r="K124">
        <f t="shared" si="5"/>
        <v>-2.2054200992290198</v>
      </c>
      <c r="L124">
        <f t="shared" si="6"/>
        <v>2.2054200992290198</v>
      </c>
      <c r="M124">
        <f t="shared" si="7"/>
        <v>1.4850656885232449</v>
      </c>
    </row>
    <row r="125" spans="1:13" x14ac:dyDescent="0.3">
      <c r="A125">
        <v>96</v>
      </c>
      <c r="B125">
        <v>28.123014661631636</v>
      </c>
      <c r="C125">
        <v>0.27698533836836248</v>
      </c>
      <c r="G125" s="1">
        <v>7.0069999999999997</v>
      </c>
      <c r="H125" s="1">
        <v>5.5</v>
      </c>
      <c r="I125" s="1">
        <v>23.6</v>
      </c>
      <c r="J125">
        <f t="shared" si="4"/>
        <v>30.807935756028936</v>
      </c>
      <c r="K125">
        <f t="shared" si="5"/>
        <v>-7.2079357560289345</v>
      </c>
      <c r="L125">
        <f t="shared" si="6"/>
        <v>7.2079357560289345</v>
      </c>
      <c r="M125">
        <f t="shared" si="7"/>
        <v>2.6847599065892158</v>
      </c>
    </row>
    <row r="126" spans="1:13" x14ac:dyDescent="0.3">
      <c r="A126">
        <v>97</v>
      </c>
      <c r="B126">
        <v>22.756562025263186</v>
      </c>
      <c r="C126">
        <v>-1.3565620252631874</v>
      </c>
      <c r="G126" s="1">
        <v>7.0789999999999997</v>
      </c>
      <c r="H126" s="1">
        <v>5.7</v>
      </c>
      <c r="I126" s="1">
        <v>28.7</v>
      </c>
      <c r="J126">
        <f t="shared" si="4"/>
        <v>31.046288824052343</v>
      </c>
      <c r="K126">
        <f t="shared" si="5"/>
        <v>-2.3462888240523441</v>
      </c>
      <c r="L126">
        <f t="shared" si="6"/>
        <v>2.3462888240523441</v>
      </c>
      <c r="M126">
        <f t="shared" si="7"/>
        <v>1.5317600412768131</v>
      </c>
    </row>
    <row r="127" spans="1:13" x14ac:dyDescent="0.3">
      <c r="A127">
        <v>98</v>
      </c>
      <c r="B127">
        <v>37.047242846569297</v>
      </c>
      <c r="C127">
        <v>1.6527571534307057</v>
      </c>
      <c r="G127" s="1">
        <v>6.4169999999999998</v>
      </c>
      <c r="H127" s="1">
        <v>8.81</v>
      </c>
      <c r="I127" s="1">
        <v>22.6</v>
      </c>
      <c r="J127">
        <f t="shared" si="4"/>
        <v>25.675804758922308</v>
      </c>
      <c r="K127">
        <f t="shared" si="5"/>
        <v>-3.0758047589223061</v>
      </c>
      <c r="L127">
        <f t="shared" si="6"/>
        <v>3.0758047589223061</v>
      </c>
      <c r="M127">
        <f t="shared" si="7"/>
        <v>1.7537972399688357</v>
      </c>
    </row>
    <row r="128" spans="1:13" x14ac:dyDescent="0.3">
      <c r="A128">
        <v>99</v>
      </c>
      <c r="B128">
        <v>36.189749972385734</v>
      </c>
      <c r="C128">
        <v>7.6102500276142635</v>
      </c>
      <c r="G128" s="1">
        <v>6.4050000000000002</v>
      </c>
      <c r="H128" s="1">
        <v>8.1999999999999993</v>
      </c>
      <c r="I128" s="1">
        <v>22</v>
      </c>
      <c r="J128">
        <f t="shared" si="4"/>
        <v>26.006505886999189</v>
      </c>
      <c r="K128">
        <f t="shared" si="5"/>
        <v>-4.0065058869991894</v>
      </c>
      <c r="L128">
        <f t="shared" si="6"/>
        <v>4.0065058869991894</v>
      </c>
      <c r="M128">
        <f t="shared" si="7"/>
        <v>2.0016258109344989</v>
      </c>
    </row>
    <row r="129" spans="1:13" x14ac:dyDescent="0.3">
      <c r="A129">
        <v>100</v>
      </c>
      <c r="B129">
        <v>32.44847679099415</v>
      </c>
      <c r="C129">
        <v>0.75152320900585323</v>
      </c>
      <c r="G129" s="1">
        <v>6.4420000000000002</v>
      </c>
      <c r="H129" s="1">
        <v>8.16</v>
      </c>
      <c r="I129" s="1">
        <v>22.9</v>
      </c>
      <c r="J129">
        <f t="shared" si="4"/>
        <v>26.220707375789406</v>
      </c>
      <c r="K129">
        <f t="shared" si="5"/>
        <v>-3.3207073757894072</v>
      </c>
      <c r="L129">
        <f t="shared" si="6"/>
        <v>3.3207073757894072</v>
      </c>
      <c r="M129">
        <f t="shared" si="7"/>
        <v>1.8222808169405196</v>
      </c>
    </row>
    <row r="130" spans="1:13" x14ac:dyDescent="0.3">
      <c r="A130">
        <v>101</v>
      </c>
      <c r="B130">
        <v>26.863350450177727</v>
      </c>
      <c r="C130">
        <v>0.63664954982227329</v>
      </c>
      <c r="G130" s="1">
        <v>6.2110000000000003</v>
      </c>
      <c r="H130" s="1">
        <v>6.21</v>
      </c>
      <c r="I130" s="1">
        <v>25</v>
      </c>
      <c r="J130">
        <f t="shared" si="4"/>
        <v>26.296410103183714</v>
      </c>
      <c r="K130">
        <f t="shared" si="5"/>
        <v>-1.2964101031837139</v>
      </c>
      <c r="L130">
        <f t="shared" si="6"/>
        <v>1.2964101031837139</v>
      </c>
      <c r="M130">
        <f t="shared" si="7"/>
        <v>1.1386000628770903</v>
      </c>
    </row>
    <row r="131" spans="1:13" x14ac:dyDescent="0.3">
      <c r="A131">
        <v>102</v>
      </c>
      <c r="B131">
        <v>28.262596086259126</v>
      </c>
      <c r="C131">
        <v>-1.7625960862591263</v>
      </c>
      <c r="G131" s="1">
        <v>6.2489999999999997</v>
      </c>
      <c r="H131" s="1">
        <v>10.59</v>
      </c>
      <c r="I131" s="1">
        <v>20.6</v>
      </c>
      <c r="J131">
        <f t="shared" si="4"/>
        <v>23.676482542599214</v>
      </c>
      <c r="K131">
        <f t="shared" si="5"/>
        <v>-3.0764825425992122</v>
      </c>
      <c r="L131">
        <f t="shared" si="6"/>
        <v>3.0764825425992122</v>
      </c>
      <c r="M131">
        <f t="shared" si="7"/>
        <v>1.7539904625166045</v>
      </c>
    </row>
    <row r="132" spans="1:13" x14ac:dyDescent="0.3">
      <c r="A132">
        <v>103</v>
      </c>
      <c r="B132">
        <v>24.445575134785965</v>
      </c>
      <c r="C132">
        <v>-5.8455751347859639</v>
      </c>
      <c r="G132" s="1">
        <v>6.625</v>
      </c>
      <c r="H132" s="1">
        <v>6.65</v>
      </c>
      <c r="I132" s="1">
        <v>28.4</v>
      </c>
      <c r="J132">
        <f t="shared" si="4"/>
        <v>28.123014661631625</v>
      </c>
      <c r="K132">
        <f t="shared" si="5"/>
        <v>0.27698533836837314</v>
      </c>
      <c r="L132">
        <f t="shared" si="6"/>
        <v>0.27698533836837314</v>
      </c>
      <c r="M132">
        <f t="shared" si="7"/>
        <v>0.52629396573433473</v>
      </c>
    </row>
    <row r="133" spans="1:13" x14ac:dyDescent="0.3">
      <c r="A133">
        <v>104</v>
      </c>
      <c r="B133">
        <v>21.275145035757763</v>
      </c>
      <c r="C133">
        <v>-1.9751450357577625</v>
      </c>
      <c r="G133" s="1">
        <v>6.1630000000000003</v>
      </c>
      <c r="H133" s="1">
        <v>11.34</v>
      </c>
      <c r="I133" s="1">
        <v>21.4</v>
      </c>
      <c r="J133">
        <f t="shared" si="4"/>
        <v>22.756562025263179</v>
      </c>
      <c r="K133">
        <f t="shared" si="5"/>
        <v>-1.3565620252631803</v>
      </c>
      <c r="L133">
        <f t="shared" si="6"/>
        <v>1.3565620252631803</v>
      </c>
      <c r="M133">
        <f t="shared" si="7"/>
        <v>1.1647154267301434</v>
      </c>
    </row>
    <row r="134" spans="1:13" x14ac:dyDescent="0.3">
      <c r="A134">
        <v>105</v>
      </c>
      <c r="B134">
        <v>22.141006426298844</v>
      </c>
      <c r="C134">
        <v>-2.0410064262988428</v>
      </c>
      <c r="G134" s="1">
        <v>8.0690000000000008</v>
      </c>
      <c r="H134" s="1">
        <v>4.21</v>
      </c>
      <c r="I134" s="1">
        <v>38.700000000000003</v>
      </c>
      <c r="J134">
        <f t="shared" si="4"/>
        <v>37.04724284656929</v>
      </c>
      <c r="K134">
        <f t="shared" si="5"/>
        <v>1.6527571534307128</v>
      </c>
      <c r="L134">
        <f t="shared" si="6"/>
        <v>1.6527571534307128</v>
      </c>
      <c r="M134">
        <f t="shared" si="7"/>
        <v>1.285596030419631</v>
      </c>
    </row>
    <row r="135" spans="1:13" x14ac:dyDescent="0.3">
      <c r="A135">
        <v>106</v>
      </c>
      <c r="B135">
        <v>17.871689919477802</v>
      </c>
      <c r="C135">
        <v>1.6283100805221977</v>
      </c>
      <c r="G135" s="1">
        <v>7.82</v>
      </c>
      <c r="H135" s="1">
        <v>3.57</v>
      </c>
      <c r="I135" s="1">
        <v>43.8</v>
      </c>
      <c r="J135">
        <f t="shared" si="4"/>
        <v>36.189749972385727</v>
      </c>
      <c r="K135">
        <f t="shared" si="5"/>
        <v>7.6102500276142706</v>
      </c>
      <c r="L135">
        <f t="shared" si="6"/>
        <v>7.6102500276142706</v>
      </c>
      <c r="M135">
        <f t="shared" si="7"/>
        <v>2.7586681619242048</v>
      </c>
    </row>
    <row r="136" spans="1:13" x14ac:dyDescent="0.3">
      <c r="A136">
        <v>107</v>
      </c>
      <c r="B136">
        <v>16.388503347718114</v>
      </c>
      <c r="C136">
        <v>3.1114966522818861</v>
      </c>
      <c r="G136" s="1">
        <v>7.4160000000000004</v>
      </c>
      <c r="H136" s="1">
        <v>6.19</v>
      </c>
      <c r="I136" s="1">
        <v>33.200000000000003</v>
      </c>
      <c r="J136">
        <f t="shared" si="4"/>
        <v>32.448476790994135</v>
      </c>
      <c r="K136">
        <f t="shared" si="5"/>
        <v>0.75152320900586744</v>
      </c>
      <c r="L136">
        <f t="shared" si="6"/>
        <v>0.75152320900586744</v>
      </c>
      <c r="M136">
        <f t="shared" si="7"/>
        <v>0.86690438285076599</v>
      </c>
    </row>
    <row r="137" spans="1:13" x14ac:dyDescent="0.3">
      <c r="A137">
        <v>108</v>
      </c>
      <c r="B137">
        <v>20.806664238655713</v>
      </c>
      <c r="C137">
        <v>-0.40666423865571488</v>
      </c>
      <c r="G137" s="1">
        <v>6.7270000000000003</v>
      </c>
      <c r="H137" s="1">
        <v>9.42</v>
      </c>
      <c r="I137" s="1">
        <v>27.5</v>
      </c>
      <c r="J137">
        <f t="shared" si="4"/>
        <v>26.863350450177723</v>
      </c>
      <c r="K137">
        <f t="shared" si="5"/>
        <v>0.63664954982227684</v>
      </c>
      <c r="L137">
        <f t="shared" si="6"/>
        <v>0.63664954982227684</v>
      </c>
      <c r="M137">
        <f t="shared" si="7"/>
        <v>0.79790322083713694</v>
      </c>
    </row>
    <row r="138" spans="1:13" x14ac:dyDescent="0.3">
      <c r="A138">
        <v>109</v>
      </c>
      <c r="B138">
        <v>23.743647837544813</v>
      </c>
      <c r="C138">
        <v>-3.9436478375448125</v>
      </c>
      <c r="G138" s="1">
        <v>6.7809999999999997</v>
      </c>
      <c r="H138" s="1">
        <v>7.67</v>
      </c>
      <c r="I138" s="1">
        <v>26.5</v>
      </c>
      <c r="J138">
        <f t="shared" si="4"/>
        <v>28.262596086259112</v>
      </c>
      <c r="K138">
        <f t="shared" si="5"/>
        <v>-1.7625960862591121</v>
      </c>
      <c r="L138">
        <f t="shared" si="6"/>
        <v>1.7625960862591121</v>
      </c>
      <c r="M138">
        <f t="shared" si="7"/>
        <v>1.3276279924207353</v>
      </c>
    </row>
    <row r="139" spans="1:13" x14ac:dyDescent="0.3">
      <c r="A139">
        <v>110</v>
      </c>
      <c r="B139">
        <v>20.388489445061616</v>
      </c>
      <c r="C139">
        <v>-0.98848944506161729</v>
      </c>
      <c r="G139" s="1">
        <v>6.4050000000000002</v>
      </c>
      <c r="H139" s="1">
        <v>10.63</v>
      </c>
      <c r="I139" s="1">
        <v>18.600000000000001</v>
      </c>
      <c r="J139">
        <f t="shared" si="4"/>
        <v>24.445575134785955</v>
      </c>
      <c r="K139">
        <f t="shared" si="5"/>
        <v>-5.8455751347859533</v>
      </c>
      <c r="L139">
        <f t="shared" si="6"/>
        <v>5.8455751347859533</v>
      </c>
      <c r="M139">
        <f t="shared" si="7"/>
        <v>2.4177624231478894</v>
      </c>
    </row>
    <row r="140" spans="1:13" x14ac:dyDescent="0.3">
      <c r="A140">
        <v>111</v>
      </c>
      <c r="B140">
        <v>21.853280405916706</v>
      </c>
      <c r="C140">
        <v>-0.153280405916707</v>
      </c>
      <c r="G140" s="1">
        <v>6.1369999999999996</v>
      </c>
      <c r="H140" s="1">
        <v>13.44</v>
      </c>
      <c r="I140" s="1">
        <v>19.3</v>
      </c>
      <c r="J140">
        <f t="shared" si="4"/>
        <v>21.275145035757753</v>
      </c>
      <c r="K140">
        <f t="shared" si="5"/>
        <v>-1.9751450357577518</v>
      </c>
      <c r="L140">
        <f t="shared" si="6"/>
        <v>1.9751450357577518</v>
      </c>
      <c r="M140">
        <f t="shared" si="7"/>
        <v>1.4053985327150984</v>
      </c>
    </row>
    <row r="141" spans="1:13" x14ac:dyDescent="0.3">
      <c r="A141">
        <v>112</v>
      </c>
      <c r="B141">
        <v>26.326867827025033</v>
      </c>
      <c r="C141">
        <v>-3.5268678270250327</v>
      </c>
      <c r="G141" s="1">
        <v>6.1669999999999998</v>
      </c>
      <c r="H141" s="1">
        <v>12.33</v>
      </c>
      <c r="I141" s="1">
        <v>20.100000000000001</v>
      </c>
      <c r="J141">
        <f t="shared" si="4"/>
        <v>22.141006426298834</v>
      </c>
      <c r="K141">
        <f t="shared" si="5"/>
        <v>-2.0410064262988321</v>
      </c>
      <c r="L141">
        <f t="shared" si="6"/>
        <v>2.0410064262988321</v>
      </c>
      <c r="M141">
        <f t="shared" si="7"/>
        <v>1.4286379619409644</v>
      </c>
    </row>
    <row r="142" spans="1:13" x14ac:dyDescent="0.3">
      <c r="A142">
        <v>113</v>
      </c>
      <c r="B142">
        <v>18.354579941410144</v>
      </c>
      <c r="C142">
        <v>0.44542005858985689</v>
      </c>
      <c r="G142" s="1">
        <v>5.851</v>
      </c>
      <c r="H142" s="1">
        <v>16.47</v>
      </c>
      <c r="I142" s="1">
        <v>19.5</v>
      </c>
      <c r="J142">
        <f t="shared" si="4"/>
        <v>17.871689919477792</v>
      </c>
      <c r="K142">
        <f t="shared" si="5"/>
        <v>1.6283100805222084</v>
      </c>
      <c r="L142">
        <f t="shared" si="6"/>
        <v>1.6283100805222084</v>
      </c>
      <c r="M142">
        <f t="shared" si="7"/>
        <v>1.2760525383079682</v>
      </c>
    </row>
    <row r="143" spans="1:13" x14ac:dyDescent="0.3">
      <c r="A143">
        <v>114</v>
      </c>
      <c r="B143">
        <v>18.701271656471548</v>
      </c>
      <c r="C143">
        <v>-1.2716564715482548E-3</v>
      </c>
      <c r="G143" s="1">
        <v>5.8360000000000003</v>
      </c>
      <c r="H143" s="1">
        <v>18.66</v>
      </c>
      <c r="I143" s="1">
        <v>19.5</v>
      </c>
      <c r="J143">
        <f t="shared" si="4"/>
        <v>16.3885033477181</v>
      </c>
      <c r="K143">
        <f t="shared" si="5"/>
        <v>3.1114966522819003</v>
      </c>
      <c r="L143">
        <f t="shared" si="6"/>
        <v>3.1114966522819003</v>
      </c>
      <c r="M143">
        <f t="shared" si="7"/>
        <v>1.7639434946397519</v>
      </c>
    </row>
    <row r="144" spans="1:13" x14ac:dyDescent="0.3">
      <c r="A144">
        <v>115</v>
      </c>
      <c r="B144">
        <v>23.791886649315082</v>
      </c>
      <c r="C144">
        <v>-5.2918866493150816</v>
      </c>
      <c r="G144" s="1">
        <v>6.1269999999999998</v>
      </c>
      <c r="H144" s="1">
        <v>14.09</v>
      </c>
      <c r="I144" s="1">
        <v>20.399999999999999</v>
      </c>
      <c r="J144">
        <f t="shared" si="4"/>
        <v>20.806664238655703</v>
      </c>
      <c r="K144">
        <f t="shared" si="5"/>
        <v>-0.40666423865570422</v>
      </c>
      <c r="L144">
        <f t="shared" si="6"/>
        <v>0.40666423865570422</v>
      </c>
      <c r="M144">
        <f t="shared" si="7"/>
        <v>0.63770231194163329</v>
      </c>
    </row>
    <row r="145" spans="1:13" x14ac:dyDescent="0.3">
      <c r="A145">
        <v>116</v>
      </c>
      <c r="B145">
        <v>18.720063011585047</v>
      </c>
      <c r="C145">
        <v>-0.42006301158504655</v>
      </c>
      <c r="G145" s="1">
        <v>6.4740000000000002</v>
      </c>
      <c r="H145" s="1">
        <v>12.27</v>
      </c>
      <c r="I145" s="1">
        <v>19.8</v>
      </c>
      <c r="J145">
        <f t="shared" si="4"/>
        <v>23.743647837544806</v>
      </c>
      <c r="K145">
        <f t="shared" si="5"/>
        <v>-3.9436478375448054</v>
      </c>
      <c r="L145">
        <f t="shared" si="6"/>
        <v>3.9436478375448054</v>
      </c>
      <c r="M145">
        <f t="shared" si="7"/>
        <v>1.9858619885442204</v>
      </c>
    </row>
    <row r="146" spans="1:13" x14ac:dyDescent="0.3">
      <c r="A146">
        <v>117</v>
      </c>
      <c r="B146">
        <v>22.373143435088672</v>
      </c>
      <c r="C146">
        <v>-1.1731434350886722</v>
      </c>
      <c r="G146" s="1">
        <v>6.2290000000000001</v>
      </c>
      <c r="H146" s="1">
        <v>15.55</v>
      </c>
      <c r="I146" s="1">
        <v>19.399999999999999</v>
      </c>
      <c r="J146">
        <f t="shared" si="4"/>
        <v>20.388489445061605</v>
      </c>
      <c r="K146">
        <f t="shared" si="5"/>
        <v>-0.98848944506160663</v>
      </c>
      <c r="L146">
        <f t="shared" si="6"/>
        <v>0.98848944506160663</v>
      </c>
      <c r="M146">
        <f t="shared" si="7"/>
        <v>0.99422806491348181</v>
      </c>
    </row>
    <row r="147" spans="1:13" x14ac:dyDescent="0.3">
      <c r="A147">
        <v>118</v>
      </c>
      <c r="B147">
        <v>22.701154799101289</v>
      </c>
      <c r="C147">
        <v>-3.5011547991012897</v>
      </c>
      <c r="G147" s="1">
        <v>6.1950000000000003</v>
      </c>
      <c r="H147" s="1">
        <v>13</v>
      </c>
      <c r="I147" s="1">
        <v>21.7</v>
      </c>
      <c r="J147">
        <f t="shared" si="4"/>
        <v>21.853280405916692</v>
      </c>
      <c r="K147">
        <f t="shared" si="5"/>
        <v>-0.15328040591669279</v>
      </c>
      <c r="L147">
        <f t="shared" si="6"/>
        <v>0.15328040591669279</v>
      </c>
      <c r="M147">
        <f t="shared" si="7"/>
        <v>0.39151041610242349</v>
      </c>
    </row>
    <row r="148" spans="1:13" x14ac:dyDescent="0.3">
      <c r="A148">
        <v>119</v>
      </c>
      <c r="B148">
        <v>18.685274634817411</v>
      </c>
      <c r="C148">
        <v>1.7147253651825878</v>
      </c>
      <c r="G148" s="1">
        <v>6.7149999999999999</v>
      </c>
      <c r="H148" s="1">
        <v>10.16</v>
      </c>
      <c r="I148" s="1">
        <v>22.8</v>
      </c>
      <c r="J148">
        <f t="shared" si="4"/>
        <v>26.326867827025023</v>
      </c>
      <c r="K148">
        <f t="shared" si="5"/>
        <v>-3.526867827025022</v>
      </c>
      <c r="L148">
        <f t="shared" si="6"/>
        <v>3.526867827025022</v>
      </c>
      <c r="M148">
        <f t="shared" si="7"/>
        <v>1.8779956940911824</v>
      </c>
    </row>
    <row r="149" spans="1:13" x14ac:dyDescent="0.3">
      <c r="A149">
        <v>120</v>
      </c>
      <c r="B149">
        <v>19.097460197295625</v>
      </c>
      <c r="C149">
        <v>0.20253980270437566</v>
      </c>
      <c r="G149" s="1">
        <v>5.9130000000000003</v>
      </c>
      <c r="H149" s="1">
        <v>16.21</v>
      </c>
      <c r="I149" s="1">
        <v>18.8</v>
      </c>
      <c r="J149">
        <f t="shared" si="4"/>
        <v>18.354579941410133</v>
      </c>
      <c r="K149">
        <f t="shared" si="5"/>
        <v>0.44542005858986755</v>
      </c>
      <c r="L149">
        <f t="shared" si="6"/>
        <v>0.44542005858986755</v>
      </c>
      <c r="M149">
        <f t="shared" si="7"/>
        <v>0.66739797616554664</v>
      </c>
    </row>
    <row r="150" spans="1:13" x14ac:dyDescent="0.3">
      <c r="A150">
        <v>121</v>
      </c>
      <c r="B150">
        <v>19.317443393092866</v>
      </c>
      <c r="C150">
        <v>2.6825566069071343</v>
      </c>
      <c r="G150" s="1">
        <v>6.0919999999999996</v>
      </c>
      <c r="H150" s="1">
        <v>17.09</v>
      </c>
      <c r="I150" s="1">
        <v>18.7</v>
      </c>
      <c r="J150">
        <f t="shared" si="4"/>
        <v>18.701271656471537</v>
      </c>
      <c r="K150">
        <f t="shared" si="5"/>
        <v>-1.2716564715375966E-3</v>
      </c>
      <c r="L150">
        <f t="shared" si="6"/>
        <v>1.2716564715375966E-3</v>
      </c>
      <c r="M150">
        <f t="shared" si="7"/>
        <v>3.5660292645148001E-2</v>
      </c>
    </row>
    <row r="151" spans="1:13" x14ac:dyDescent="0.3">
      <c r="A151">
        <v>122</v>
      </c>
      <c r="B151">
        <v>20.064380816418375</v>
      </c>
      <c r="C151">
        <v>0.23561918358162615</v>
      </c>
      <c r="G151" s="1">
        <v>6.2539999999999996</v>
      </c>
      <c r="H151" s="1">
        <v>10.45</v>
      </c>
      <c r="I151" s="1">
        <v>18.5</v>
      </c>
      <c r="J151">
        <f t="shared" si="4"/>
        <v>23.791886649315074</v>
      </c>
      <c r="K151">
        <f t="shared" si="5"/>
        <v>-5.2918866493150745</v>
      </c>
      <c r="L151">
        <f t="shared" si="6"/>
        <v>5.2918866493150745</v>
      </c>
      <c r="M151">
        <f t="shared" si="7"/>
        <v>2.3004101045933254</v>
      </c>
    </row>
    <row r="152" spans="1:13" x14ac:dyDescent="0.3">
      <c r="A152">
        <v>123</v>
      </c>
      <c r="B152">
        <v>17.494273429758394</v>
      </c>
      <c r="C152">
        <v>3.0057265702416061</v>
      </c>
      <c r="G152" s="1">
        <v>5.9279999999999999</v>
      </c>
      <c r="H152" s="1">
        <v>15.76</v>
      </c>
      <c r="I152" s="1">
        <v>18.3</v>
      </c>
      <c r="J152">
        <f t="shared" si="4"/>
        <v>18.720063011585037</v>
      </c>
      <c r="K152">
        <f t="shared" si="5"/>
        <v>-0.42006301158503589</v>
      </c>
      <c r="L152">
        <f t="shared" si="6"/>
        <v>0.42006301158503589</v>
      </c>
      <c r="M152">
        <f t="shared" si="7"/>
        <v>0.64812268251083138</v>
      </c>
    </row>
    <row r="153" spans="1:13" x14ac:dyDescent="0.3">
      <c r="A153">
        <v>124</v>
      </c>
      <c r="B153">
        <v>12.154480351256968</v>
      </c>
      <c r="C153">
        <v>5.1455196487430328</v>
      </c>
      <c r="G153" s="1">
        <v>6.1760000000000002</v>
      </c>
      <c r="H153" s="1">
        <v>12.04</v>
      </c>
      <c r="I153" s="1">
        <v>21.2</v>
      </c>
      <c r="J153">
        <f t="shared" si="4"/>
        <v>22.373143435088664</v>
      </c>
      <c r="K153">
        <f t="shared" si="5"/>
        <v>-1.1731434350886651</v>
      </c>
      <c r="L153">
        <f t="shared" si="6"/>
        <v>1.1731434350886651</v>
      </c>
      <c r="M153">
        <f t="shared" si="7"/>
        <v>1.0831174613534145</v>
      </c>
    </row>
    <row r="154" spans="1:13" x14ac:dyDescent="0.3">
      <c r="A154">
        <v>125</v>
      </c>
      <c r="B154">
        <v>17.301326232028241</v>
      </c>
      <c r="C154">
        <v>1.4986737679717592</v>
      </c>
      <c r="G154" s="1">
        <v>6.0209999999999999</v>
      </c>
      <c r="H154" s="1">
        <v>10.3</v>
      </c>
      <c r="I154" s="1">
        <v>19.2</v>
      </c>
      <c r="J154">
        <f t="shared" si="4"/>
        <v>22.701154799101278</v>
      </c>
      <c r="K154">
        <f t="shared" si="5"/>
        <v>-3.501154799101279</v>
      </c>
      <c r="L154">
        <f t="shared" si="6"/>
        <v>3.501154799101279</v>
      </c>
      <c r="M154">
        <f t="shared" si="7"/>
        <v>1.8711373009753398</v>
      </c>
    </row>
    <row r="155" spans="1:13" x14ac:dyDescent="0.3">
      <c r="A155">
        <v>126</v>
      </c>
      <c r="B155">
        <v>19.625801132208487</v>
      </c>
      <c r="C155">
        <v>1.7741988677915117</v>
      </c>
      <c r="G155" s="1">
        <v>5.8719999999999999</v>
      </c>
      <c r="H155" s="1">
        <v>15.37</v>
      </c>
      <c r="I155" s="1">
        <v>20.399999999999999</v>
      </c>
      <c r="J155">
        <f t="shared" si="4"/>
        <v>18.6852746348174</v>
      </c>
      <c r="K155">
        <f t="shared" si="5"/>
        <v>1.7147253651825984</v>
      </c>
      <c r="L155">
        <f t="shared" si="6"/>
        <v>1.7147253651825984</v>
      </c>
      <c r="M155">
        <f t="shared" si="7"/>
        <v>1.3094752251121815</v>
      </c>
    </row>
    <row r="156" spans="1:13" x14ac:dyDescent="0.3">
      <c r="A156">
        <v>127</v>
      </c>
      <c r="B156">
        <v>9.7280839527115504</v>
      </c>
      <c r="C156">
        <v>5.9719160472884489</v>
      </c>
      <c r="G156" s="1">
        <v>5.7309999999999999</v>
      </c>
      <c r="H156" s="1">
        <v>13.61</v>
      </c>
      <c r="I156" s="1">
        <v>19.3</v>
      </c>
      <c r="J156">
        <f t="shared" si="4"/>
        <v>19.097460197295614</v>
      </c>
      <c r="K156">
        <f t="shared" si="5"/>
        <v>0.20253980270438632</v>
      </c>
      <c r="L156">
        <f t="shared" si="6"/>
        <v>0.20253980270438632</v>
      </c>
      <c r="M156">
        <f t="shared" si="7"/>
        <v>0.45004422305411979</v>
      </c>
    </row>
    <row r="157" spans="1:13" x14ac:dyDescent="0.3">
      <c r="A157">
        <v>128</v>
      </c>
      <c r="B157">
        <v>16.604215417296849</v>
      </c>
      <c r="C157">
        <v>-0.40421541729685018</v>
      </c>
      <c r="G157" s="1">
        <v>5.87</v>
      </c>
      <c r="H157" s="1">
        <v>14.37</v>
      </c>
      <c r="I157" s="1">
        <v>22</v>
      </c>
      <c r="J157">
        <f t="shared" si="4"/>
        <v>19.317443393092855</v>
      </c>
      <c r="K157">
        <f t="shared" si="5"/>
        <v>2.6825566069071449</v>
      </c>
      <c r="L157">
        <f t="shared" si="6"/>
        <v>2.6825566069071449</v>
      </c>
      <c r="M157">
        <f t="shared" si="7"/>
        <v>1.6378512163524332</v>
      </c>
    </row>
    <row r="158" spans="1:13" x14ac:dyDescent="0.3">
      <c r="A158">
        <v>129</v>
      </c>
      <c r="B158">
        <v>21.520413951376661</v>
      </c>
      <c r="C158">
        <v>-3.5204139513766606</v>
      </c>
      <c r="G158" s="1">
        <v>6.0039999999999996</v>
      </c>
      <c r="H158" s="1">
        <v>14.27</v>
      </c>
      <c r="I158" s="1">
        <v>20.3</v>
      </c>
      <c r="J158">
        <f t="shared" si="4"/>
        <v>20.064380816418367</v>
      </c>
      <c r="K158">
        <f t="shared" si="5"/>
        <v>0.23561918358163325</v>
      </c>
      <c r="L158">
        <f t="shared" si="6"/>
        <v>0.23561918358163325</v>
      </c>
      <c r="M158">
        <f t="shared" si="7"/>
        <v>0.4854062047209875</v>
      </c>
    </row>
    <row r="159" spans="1:13" x14ac:dyDescent="0.3">
      <c r="A159">
        <v>130</v>
      </c>
      <c r="B159">
        <v>15.580195205793254</v>
      </c>
      <c r="C159">
        <v>-1.2801952057932535</v>
      </c>
      <c r="G159" s="1">
        <v>5.9610000000000003</v>
      </c>
      <c r="H159" s="1">
        <v>17.93</v>
      </c>
      <c r="I159" s="1">
        <v>20.5</v>
      </c>
      <c r="J159">
        <f t="shared" si="4"/>
        <v>17.494273429758383</v>
      </c>
      <c r="K159">
        <f t="shared" si="5"/>
        <v>3.0057265702416167</v>
      </c>
      <c r="L159">
        <f t="shared" si="6"/>
        <v>3.0057265702416167</v>
      </c>
      <c r="M159">
        <f t="shared" si="7"/>
        <v>1.7337031378646164</v>
      </c>
    </row>
    <row r="160" spans="1:13" x14ac:dyDescent="0.3">
      <c r="A160">
        <v>131</v>
      </c>
      <c r="B160">
        <v>23.450152979494867</v>
      </c>
      <c r="C160">
        <v>-4.2501529794948674</v>
      </c>
      <c r="G160" s="1">
        <v>5.8559999999999999</v>
      </c>
      <c r="H160" s="1">
        <v>25.41</v>
      </c>
      <c r="I160" s="1">
        <v>17.3</v>
      </c>
      <c r="J160">
        <f t="shared" si="4"/>
        <v>12.154480351256961</v>
      </c>
      <c r="K160">
        <f t="shared" si="5"/>
        <v>5.1455196487430399</v>
      </c>
      <c r="L160">
        <f t="shared" si="6"/>
        <v>5.1455196487430399</v>
      </c>
      <c r="M160">
        <f t="shared" si="7"/>
        <v>2.2683737894674767</v>
      </c>
    </row>
    <row r="161" spans="1:13" x14ac:dyDescent="0.3">
      <c r="A161">
        <v>132</v>
      </c>
      <c r="B161">
        <v>22.996042799205441</v>
      </c>
      <c r="C161">
        <v>-3.3960427992054392</v>
      </c>
      <c r="G161" s="1">
        <v>5.8789999999999996</v>
      </c>
      <c r="H161" s="1">
        <v>17.579999999999998</v>
      </c>
      <c r="I161" s="1">
        <v>18.8</v>
      </c>
      <c r="J161">
        <f t="shared" si="4"/>
        <v>17.301326232028227</v>
      </c>
      <c r="K161">
        <f t="shared" si="5"/>
        <v>1.4986737679717734</v>
      </c>
      <c r="L161">
        <f t="shared" si="6"/>
        <v>1.4986737679717734</v>
      </c>
      <c r="M161">
        <f t="shared" si="7"/>
        <v>1.2242033197029705</v>
      </c>
    </row>
    <row r="162" spans="1:13" x14ac:dyDescent="0.3">
      <c r="A162">
        <v>133</v>
      </c>
      <c r="B162">
        <v>23.962691547523232</v>
      </c>
      <c r="C162">
        <v>-0.96269154752323161</v>
      </c>
      <c r="G162" s="1">
        <v>5.9859999999999998</v>
      </c>
      <c r="H162" s="1">
        <v>14.81</v>
      </c>
      <c r="I162" s="1">
        <v>21.4</v>
      </c>
      <c r="J162">
        <f t="shared" si="4"/>
        <v>19.625801132208476</v>
      </c>
      <c r="K162">
        <f t="shared" si="5"/>
        <v>1.7741988677915224</v>
      </c>
      <c r="L162">
        <f t="shared" si="6"/>
        <v>1.7741988677915224</v>
      </c>
      <c r="M162">
        <f t="shared" si="7"/>
        <v>1.3319905659543998</v>
      </c>
    </row>
    <row r="163" spans="1:13" x14ac:dyDescent="0.3">
      <c r="A163">
        <v>134</v>
      </c>
      <c r="B163">
        <v>18.648937069243587</v>
      </c>
      <c r="C163">
        <v>-0.24893706924358838</v>
      </c>
      <c r="G163" s="1">
        <v>5.6130000000000004</v>
      </c>
      <c r="H163" s="1">
        <v>27.26</v>
      </c>
      <c r="I163" s="1">
        <v>15.7</v>
      </c>
      <c r="J163">
        <f t="shared" si="4"/>
        <v>9.7280839527115432</v>
      </c>
      <c r="K163">
        <f t="shared" si="5"/>
        <v>5.971916047288456</v>
      </c>
      <c r="L163">
        <f t="shared" si="6"/>
        <v>5.971916047288456</v>
      </c>
      <c r="M163">
        <f t="shared" si="7"/>
        <v>2.4437504060947912</v>
      </c>
    </row>
    <row r="164" spans="1:13" x14ac:dyDescent="0.3">
      <c r="A164">
        <v>135</v>
      </c>
      <c r="B164">
        <v>16.853198848185095</v>
      </c>
      <c r="C164">
        <v>-1.2531988481850949</v>
      </c>
      <c r="G164" s="1">
        <v>5.6929999999999996</v>
      </c>
      <c r="H164" s="1">
        <v>17.190000000000001</v>
      </c>
      <c r="I164" s="1">
        <v>16.2</v>
      </c>
      <c r="J164">
        <f t="shared" si="4"/>
        <v>16.604215417296839</v>
      </c>
      <c r="K164">
        <f t="shared" si="5"/>
        <v>-0.40421541729683952</v>
      </c>
      <c r="L164">
        <f t="shared" si="6"/>
        <v>0.40421541729683952</v>
      </c>
      <c r="M164">
        <f t="shared" si="7"/>
        <v>0.63577937784803895</v>
      </c>
    </row>
    <row r="165" spans="1:13" x14ac:dyDescent="0.3">
      <c r="A165">
        <v>136</v>
      </c>
      <c r="B165">
        <v>20.022811720117065</v>
      </c>
      <c r="C165">
        <v>-1.922811720117064</v>
      </c>
      <c r="G165" s="1">
        <v>6.431</v>
      </c>
      <c r="H165" s="1">
        <v>15.39</v>
      </c>
      <c r="I165" s="1">
        <v>18</v>
      </c>
      <c r="J165">
        <f t="shared" si="4"/>
        <v>21.52041395137665</v>
      </c>
      <c r="K165">
        <f t="shared" si="5"/>
        <v>-3.5204139513766499</v>
      </c>
      <c r="L165">
        <f t="shared" si="6"/>
        <v>3.5204139513766499</v>
      </c>
      <c r="M165">
        <f t="shared" si="7"/>
        <v>1.8762766190987539</v>
      </c>
    </row>
    <row r="166" spans="1:13" x14ac:dyDescent="0.3">
      <c r="A166">
        <v>137</v>
      </c>
      <c r="B166">
        <v>18.059101542327454</v>
      </c>
      <c r="C166">
        <v>-0.65910154232745555</v>
      </c>
      <c r="G166" s="1">
        <v>5.6369999999999996</v>
      </c>
      <c r="H166" s="1">
        <v>18.34</v>
      </c>
      <c r="I166" s="1">
        <v>14.3</v>
      </c>
      <c r="J166">
        <f t="shared" ref="J166:J229" si="8">SUMPRODUCT(G166:H166,$G$32:$H$32)+$I$32</f>
        <v>15.580195205793245</v>
      </c>
      <c r="K166">
        <f t="shared" ref="K166:K229" si="9">I166-J166</f>
        <v>-1.2801952057932446</v>
      </c>
      <c r="L166">
        <f t="shared" ref="L166:L229" si="10">ABS(K166)</f>
        <v>1.2801952057932446</v>
      </c>
      <c r="M166">
        <f t="shared" ref="M166:M229" si="11">SQRT(L166)</f>
        <v>1.1314571161971825</v>
      </c>
    </row>
    <row r="167" spans="1:13" x14ac:dyDescent="0.3">
      <c r="A167">
        <v>138</v>
      </c>
      <c r="B167">
        <v>22.1514807424117</v>
      </c>
      <c r="C167">
        <v>-5.0514807424116981</v>
      </c>
      <c r="G167" s="1">
        <v>6.4580000000000002</v>
      </c>
      <c r="H167" s="1">
        <v>12.6</v>
      </c>
      <c r="I167" s="1">
        <v>19.2</v>
      </c>
      <c r="J167">
        <f t="shared" si="8"/>
        <v>23.45015297949486</v>
      </c>
      <c r="K167">
        <f t="shared" si="9"/>
        <v>-4.2501529794948603</v>
      </c>
      <c r="L167">
        <f t="shared" si="10"/>
        <v>4.2501529794948603</v>
      </c>
      <c r="M167">
        <f t="shared" si="11"/>
        <v>2.061589915452358</v>
      </c>
    </row>
    <row r="168" spans="1:13" x14ac:dyDescent="0.3">
      <c r="A168">
        <v>139</v>
      </c>
      <c r="B168">
        <v>14.786820726299798</v>
      </c>
      <c r="C168">
        <v>-1.486820726299797</v>
      </c>
      <c r="G168" s="1">
        <v>6.3259999999999996</v>
      </c>
      <c r="H168" s="1">
        <v>12.26</v>
      </c>
      <c r="I168" s="1">
        <v>19.600000000000001</v>
      </c>
      <c r="J168">
        <f t="shared" si="8"/>
        <v>22.99604279920543</v>
      </c>
      <c r="K168">
        <f t="shared" si="9"/>
        <v>-3.3960427992054285</v>
      </c>
      <c r="L168">
        <f t="shared" si="10"/>
        <v>3.3960427992054285</v>
      </c>
      <c r="M168">
        <f t="shared" si="11"/>
        <v>1.8428355323265906</v>
      </c>
    </row>
    <row r="169" spans="1:13" x14ac:dyDescent="0.3">
      <c r="A169">
        <v>140</v>
      </c>
      <c r="B169">
        <v>18.121833229632948</v>
      </c>
      <c r="C169">
        <v>-0.32183322963294714</v>
      </c>
      <c r="G169" s="1">
        <v>6.3719999999999999</v>
      </c>
      <c r="H169" s="1">
        <v>11.12</v>
      </c>
      <c r="I169" s="1">
        <v>23</v>
      </c>
      <c r="J169">
        <f t="shared" si="8"/>
        <v>23.962691547523221</v>
      </c>
      <c r="K169">
        <f t="shared" si="9"/>
        <v>-0.96269154752322095</v>
      </c>
      <c r="L169">
        <f t="shared" si="10"/>
        <v>0.96269154752322095</v>
      </c>
      <c r="M169">
        <f t="shared" si="11"/>
        <v>0.98116846031821714</v>
      </c>
    </row>
    <row r="170" spans="1:13" x14ac:dyDescent="0.3">
      <c r="A170">
        <v>141</v>
      </c>
      <c r="B170">
        <v>14.577570848081159</v>
      </c>
      <c r="C170">
        <v>-0.57757084808115877</v>
      </c>
      <c r="G170" s="1">
        <v>5.8220000000000001</v>
      </c>
      <c r="H170" s="1">
        <v>15.03</v>
      </c>
      <c r="I170" s="1">
        <v>18.399999999999999</v>
      </c>
      <c r="J170">
        <f t="shared" si="8"/>
        <v>18.648937069243576</v>
      </c>
      <c r="K170">
        <f t="shared" si="9"/>
        <v>-0.24893706924357772</v>
      </c>
      <c r="L170">
        <f t="shared" si="10"/>
        <v>0.24893706924357772</v>
      </c>
      <c r="M170">
        <f t="shared" si="11"/>
        <v>0.49893593701353856</v>
      </c>
    </row>
    <row r="171" spans="1:13" x14ac:dyDescent="0.3">
      <c r="A171">
        <v>142</v>
      </c>
      <c r="B171">
        <v>2.1089178001701185</v>
      </c>
      <c r="C171">
        <v>12.291082199829882</v>
      </c>
      <c r="G171" s="1">
        <v>5.7569999999999997</v>
      </c>
      <c r="H171" s="1">
        <v>17.309999999999999</v>
      </c>
      <c r="I171" s="1">
        <v>15.6</v>
      </c>
      <c r="J171">
        <f t="shared" si="8"/>
        <v>16.853198848185084</v>
      </c>
      <c r="K171">
        <f t="shared" si="9"/>
        <v>-1.2531988481850842</v>
      </c>
      <c r="L171">
        <f t="shared" si="10"/>
        <v>1.2531988481850842</v>
      </c>
      <c r="M171">
        <f t="shared" si="11"/>
        <v>1.1194636430831884</v>
      </c>
    </row>
    <row r="172" spans="1:13" x14ac:dyDescent="0.3">
      <c r="A172">
        <v>143</v>
      </c>
      <c r="B172">
        <v>8.9408161430682895</v>
      </c>
      <c r="C172">
        <v>4.4591838569317108</v>
      </c>
      <c r="G172" s="1">
        <v>6.335</v>
      </c>
      <c r="H172" s="1">
        <v>16.96</v>
      </c>
      <c r="I172" s="1">
        <v>18.100000000000001</v>
      </c>
      <c r="J172">
        <f t="shared" si="8"/>
        <v>20.022811720117058</v>
      </c>
      <c r="K172">
        <f t="shared" si="9"/>
        <v>-1.9228117201170569</v>
      </c>
      <c r="L172">
        <f t="shared" si="10"/>
        <v>1.9228117201170569</v>
      </c>
      <c r="M172">
        <f t="shared" si="11"/>
        <v>1.3866548669791834</v>
      </c>
    </row>
    <row r="173" spans="1:13" x14ac:dyDescent="0.3">
      <c r="A173">
        <v>144</v>
      </c>
      <c r="B173">
        <v>9.5289206957478179</v>
      </c>
      <c r="C173">
        <v>6.0710793042521818</v>
      </c>
      <c r="G173" s="1">
        <v>5.9420000000000002</v>
      </c>
      <c r="H173" s="1">
        <v>16.899999999999999</v>
      </c>
      <c r="I173" s="1">
        <v>17.399999999999999</v>
      </c>
      <c r="J173">
        <f t="shared" si="8"/>
        <v>18.059101542327443</v>
      </c>
      <c r="K173">
        <f t="shared" si="9"/>
        <v>-0.65910154232744489</v>
      </c>
      <c r="L173">
        <f t="shared" si="10"/>
        <v>0.65910154232744489</v>
      </c>
      <c r="M173">
        <f t="shared" si="11"/>
        <v>0.81185068967602958</v>
      </c>
    </row>
    <row r="174" spans="1:13" x14ac:dyDescent="0.3">
      <c r="A174">
        <v>145</v>
      </c>
      <c r="B174">
        <v>4.8067970653170171</v>
      </c>
      <c r="C174">
        <v>6.9932029346829836</v>
      </c>
      <c r="G174" s="1">
        <v>6.4539999999999997</v>
      </c>
      <c r="H174" s="1">
        <v>14.59</v>
      </c>
      <c r="I174" s="1">
        <v>17.100000000000001</v>
      </c>
      <c r="J174">
        <f t="shared" si="8"/>
        <v>22.151480742411696</v>
      </c>
      <c r="K174">
        <f t="shared" si="9"/>
        <v>-5.0514807424116945</v>
      </c>
      <c r="L174">
        <f t="shared" si="10"/>
        <v>5.0514807424116945</v>
      </c>
      <c r="M174">
        <f t="shared" si="11"/>
        <v>2.2475499421395946</v>
      </c>
    </row>
    <row r="175" spans="1:13" x14ac:dyDescent="0.3">
      <c r="A175">
        <v>146</v>
      </c>
      <c r="B175">
        <v>12.015215840121716</v>
      </c>
      <c r="C175">
        <v>1.784784159878285</v>
      </c>
      <c r="G175" s="1">
        <v>5.8570000000000002</v>
      </c>
      <c r="H175" s="1">
        <v>21.32</v>
      </c>
      <c r="I175" s="1">
        <v>13.3</v>
      </c>
      <c r="J175">
        <f t="shared" si="8"/>
        <v>14.786820726299784</v>
      </c>
      <c r="K175">
        <f t="shared" si="9"/>
        <v>-1.4868207262997828</v>
      </c>
      <c r="L175">
        <f t="shared" si="10"/>
        <v>1.4868207262997828</v>
      </c>
      <c r="M175">
        <f t="shared" si="11"/>
        <v>1.219352584898963</v>
      </c>
    </row>
    <row r="176" spans="1:13" x14ac:dyDescent="0.3">
      <c r="A176">
        <v>147</v>
      </c>
      <c r="B176">
        <v>16.619927698806805</v>
      </c>
      <c r="C176">
        <v>-1.0199276988068053</v>
      </c>
      <c r="G176" s="1">
        <v>6.1509999999999998</v>
      </c>
      <c r="H176" s="1">
        <v>18.46</v>
      </c>
      <c r="I176" s="1">
        <v>17.8</v>
      </c>
      <c r="J176">
        <f t="shared" si="8"/>
        <v>18.121833229632937</v>
      </c>
      <c r="K176">
        <f t="shared" si="9"/>
        <v>-0.32183322963293648</v>
      </c>
      <c r="L176">
        <f t="shared" si="10"/>
        <v>0.32183322963293648</v>
      </c>
      <c r="M176">
        <f t="shared" si="11"/>
        <v>0.56730347225531463</v>
      </c>
    </row>
    <row r="177" spans="1:13" x14ac:dyDescent="0.3">
      <c r="A177">
        <v>148</v>
      </c>
      <c r="B177">
        <v>4.7698111887381671</v>
      </c>
      <c r="C177">
        <v>9.8301888112618325</v>
      </c>
      <c r="G177" s="1">
        <v>6.1740000000000004</v>
      </c>
      <c r="H177" s="1">
        <v>24.16</v>
      </c>
      <c r="I177" s="1">
        <v>14</v>
      </c>
      <c r="J177">
        <f t="shared" si="8"/>
        <v>14.577570848081145</v>
      </c>
      <c r="K177">
        <f t="shared" si="9"/>
        <v>-0.57757084808114456</v>
      </c>
      <c r="L177">
        <f t="shared" si="10"/>
        <v>0.57757084808114456</v>
      </c>
      <c r="M177">
        <f t="shared" si="11"/>
        <v>0.75998082086401664</v>
      </c>
    </row>
    <row r="178" spans="1:13" x14ac:dyDescent="0.3">
      <c r="A178">
        <v>149</v>
      </c>
      <c r="B178">
        <v>6.8717096491010672</v>
      </c>
      <c r="C178">
        <v>10.928290350898934</v>
      </c>
      <c r="G178" s="1">
        <v>5.0190000000000001</v>
      </c>
      <c r="H178" s="1">
        <v>34.409999999999997</v>
      </c>
      <c r="I178" s="1">
        <v>14.4</v>
      </c>
      <c r="J178">
        <f t="shared" si="8"/>
        <v>2.1089178001701079</v>
      </c>
      <c r="K178">
        <f t="shared" si="9"/>
        <v>12.291082199829892</v>
      </c>
      <c r="L178">
        <f t="shared" si="10"/>
        <v>12.291082199829892</v>
      </c>
      <c r="M178">
        <f t="shared" si="11"/>
        <v>3.5058639733780161</v>
      </c>
    </row>
    <row r="179" spans="1:13" x14ac:dyDescent="0.3">
      <c r="A179">
        <v>150</v>
      </c>
      <c r="B179">
        <v>13.378669266920557</v>
      </c>
      <c r="C179">
        <v>2.0213307330794432</v>
      </c>
      <c r="G179" s="1">
        <v>5.4029999999999996</v>
      </c>
      <c r="H179" s="1">
        <v>26.82</v>
      </c>
      <c r="I179" s="1">
        <v>13.4</v>
      </c>
      <c r="J179">
        <f t="shared" si="8"/>
        <v>8.9408161430682789</v>
      </c>
      <c r="K179">
        <f t="shared" si="9"/>
        <v>4.4591838569317215</v>
      </c>
      <c r="L179">
        <f t="shared" si="10"/>
        <v>4.4591838569317215</v>
      </c>
      <c r="M179">
        <f t="shared" si="11"/>
        <v>2.1116779718820107</v>
      </c>
    </row>
    <row r="180" spans="1:13" x14ac:dyDescent="0.3">
      <c r="A180">
        <v>151</v>
      </c>
      <c r="B180">
        <v>20.774766715391593</v>
      </c>
      <c r="C180">
        <v>0.7252332846084073</v>
      </c>
      <c r="G180" s="1">
        <v>5.468</v>
      </c>
      <c r="H180" s="1">
        <v>26.42</v>
      </c>
      <c r="I180" s="1">
        <v>15.6</v>
      </c>
      <c r="J180">
        <f t="shared" si="8"/>
        <v>9.5289206957478072</v>
      </c>
      <c r="K180">
        <f t="shared" si="9"/>
        <v>6.0710793042521924</v>
      </c>
      <c r="L180">
        <f t="shared" si="10"/>
        <v>6.0710793042521924</v>
      </c>
      <c r="M180">
        <f t="shared" si="11"/>
        <v>2.4639560272562075</v>
      </c>
    </row>
    <row r="181" spans="1:13" x14ac:dyDescent="0.3">
      <c r="A181">
        <v>152</v>
      </c>
      <c r="B181">
        <v>17.643442776718132</v>
      </c>
      <c r="C181">
        <v>1.9565572232818695</v>
      </c>
      <c r="G181" s="1">
        <v>4.9029999999999996</v>
      </c>
      <c r="H181" s="1">
        <v>29.29</v>
      </c>
      <c r="I181" s="1">
        <v>11.8</v>
      </c>
      <c r="J181">
        <f t="shared" si="8"/>
        <v>4.8067970653170029</v>
      </c>
      <c r="K181">
        <f t="shared" si="9"/>
        <v>6.9932029346829978</v>
      </c>
      <c r="L181">
        <f t="shared" si="10"/>
        <v>6.9932029346829978</v>
      </c>
      <c r="M181">
        <f t="shared" si="11"/>
        <v>2.6444664744864883</v>
      </c>
    </row>
    <row r="182" spans="1:13" x14ac:dyDescent="0.3">
      <c r="A182">
        <v>153</v>
      </c>
      <c r="B182">
        <v>16.391421554581392</v>
      </c>
      <c r="C182">
        <v>-1.091421554581391</v>
      </c>
      <c r="G182" s="1">
        <v>6.13</v>
      </c>
      <c r="H182" s="1">
        <v>27.8</v>
      </c>
      <c r="I182" s="1">
        <v>13.8</v>
      </c>
      <c r="J182">
        <f t="shared" si="8"/>
        <v>12.015215840121705</v>
      </c>
      <c r="K182">
        <f t="shared" si="9"/>
        <v>1.7847841598782956</v>
      </c>
      <c r="L182">
        <f t="shared" si="10"/>
        <v>1.7847841598782956</v>
      </c>
      <c r="M182">
        <f t="shared" si="11"/>
        <v>1.3359581430113354</v>
      </c>
    </row>
    <row r="183" spans="1:13" x14ac:dyDescent="0.3">
      <c r="A183">
        <v>154</v>
      </c>
      <c r="B183">
        <v>17.585033692988013</v>
      </c>
      <c r="C183">
        <v>1.8149663070119857</v>
      </c>
      <c r="G183" s="1">
        <v>5.6280000000000001</v>
      </c>
      <c r="H183" s="1">
        <v>16.649999999999999</v>
      </c>
      <c r="I183" s="1">
        <v>15.6</v>
      </c>
      <c r="J183">
        <f t="shared" si="8"/>
        <v>16.619927698806798</v>
      </c>
      <c r="K183">
        <f t="shared" si="9"/>
        <v>-1.0199276988067982</v>
      </c>
      <c r="L183">
        <f t="shared" si="10"/>
        <v>1.0199276988067982</v>
      </c>
      <c r="M183">
        <f t="shared" si="11"/>
        <v>1.009914698777475</v>
      </c>
    </row>
    <row r="184" spans="1:13" x14ac:dyDescent="0.3">
      <c r="A184">
        <v>155</v>
      </c>
      <c r="B184">
        <v>20.155224730352934</v>
      </c>
      <c r="C184">
        <v>-3.1552247303529342</v>
      </c>
      <c r="G184" s="1">
        <v>4.9260000000000002</v>
      </c>
      <c r="H184" s="1">
        <v>29.53</v>
      </c>
      <c r="I184" s="1">
        <v>14.6</v>
      </c>
      <c r="J184">
        <f t="shared" si="8"/>
        <v>4.7698111887381565</v>
      </c>
      <c r="K184">
        <f t="shared" si="9"/>
        <v>9.8301888112618432</v>
      </c>
      <c r="L184">
        <f t="shared" si="10"/>
        <v>9.8301888112618432</v>
      </c>
      <c r="M184">
        <f t="shared" si="11"/>
        <v>3.1353131918935695</v>
      </c>
    </row>
    <row r="185" spans="1:13" x14ac:dyDescent="0.3">
      <c r="A185">
        <v>156</v>
      </c>
      <c r="B185">
        <v>20.336640687417095</v>
      </c>
      <c r="C185">
        <v>-4.7366406874170952</v>
      </c>
      <c r="G185" s="1">
        <v>5.1859999999999999</v>
      </c>
      <c r="H185" s="1">
        <v>28.32</v>
      </c>
      <c r="I185" s="1">
        <v>17.8</v>
      </c>
      <c r="J185">
        <f t="shared" si="8"/>
        <v>6.871709649101053</v>
      </c>
      <c r="K185">
        <f t="shared" si="9"/>
        <v>10.928290350898948</v>
      </c>
      <c r="L185">
        <f t="shared" si="10"/>
        <v>10.928290350898948</v>
      </c>
      <c r="M185">
        <f t="shared" si="11"/>
        <v>3.3057964775374402</v>
      </c>
    </row>
    <row r="186" spans="1:13" x14ac:dyDescent="0.3">
      <c r="A186">
        <v>157</v>
      </c>
      <c r="B186">
        <v>15.1337859268475</v>
      </c>
      <c r="C186">
        <v>-2.0337859268475</v>
      </c>
      <c r="G186" s="1">
        <v>5.5970000000000004</v>
      </c>
      <c r="H186" s="1">
        <v>21.45</v>
      </c>
      <c r="I186" s="1">
        <v>15.4</v>
      </c>
      <c r="J186">
        <f t="shared" si="8"/>
        <v>13.378669266920546</v>
      </c>
      <c r="K186">
        <f t="shared" si="9"/>
        <v>2.0213307330794539</v>
      </c>
      <c r="L186">
        <f t="shared" si="10"/>
        <v>2.0213307330794539</v>
      </c>
      <c r="M186">
        <f t="shared" si="11"/>
        <v>1.4217351135424117</v>
      </c>
    </row>
    <row r="187" spans="1:13" x14ac:dyDescent="0.3">
      <c r="A187">
        <v>158</v>
      </c>
      <c r="B187">
        <v>31.066415409193567</v>
      </c>
      <c r="C187">
        <v>10.23358459080643</v>
      </c>
      <c r="G187" s="1">
        <v>6.1219999999999999</v>
      </c>
      <c r="H187" s="1">
        <v>14.1</v>
      </c>
      <c r="I187" s="1">
        <v>21.5</v>
      </c>
      <c r="J187">
        <f t="shared" si="8"/>
        <v>20.774766715391582</v>
      </c>
      <c r="K187">
        <f t="shared" si="9"/>
        <v>0.72523328460841796</v>
      </c>
      <c r="L187">
        <f t="shared" si="10"/>
        <v>0.72523328460841796</v>
      </c>
      <c r="M187">
        <f t="shared" si="11"/>
        <v>0.8516062967172201</v>
      </c>
    </row>
    <row r="188" spans="1:13" x14ac:dyDescent="0.3">
      <c r="A188">
        <v>159</v>
      </c>
      <c r="B188">
        <v>25.416347011921211</v>
      </c>
      <c r="C188">
        <v>-1.11634701192121</v>
      </c>
      <c r="G188" s="1">
        <v>5.4039999999999999</v>
      </c>
      <c r="H188" s="1">
        <v>13.28</v>
      </c>
      <c r="I188" s="1">
        <v>19.600000000000001</v>
      </c>
      <c r="J188">
        <f t="shared" si="8"/>
        <v>17.643442776718125</v>
      </c>
      <c r="K188">
        <f t="shared" si="9"/>
        <v>1.9565572232818766</v>
      </c>
      <c r="L188">
        <f t="shared" si="10"/>
        <v>1.9565572232818766</v>
      </c>
      <c r="M188">
        <f t="shared" si="11"/>
        <v>1.3987698964739972</v>
      </c>
    </row>
    <row r="189" spans="1:13" x14ac:dyDescent="0.3">
      <c r="A189">
        <v>160</v>
      </c>
      <c r="B189">
        <v>27.06176887609228</v>
      </c>
      <c r="C189">
        <v>-3.7617688760922796</v>
      </c>
      <c r="G189" s="1">
        <v>5.0119999999999996</v>
      </c>
      <c r="H189" s="1">
        <v>12.12</v>
      </c>
      <c r="I189" s="1">
        <v>15.3</v>
      </c>
      <c r="J189">
        <f t="shared" si="8"/>
        <v>16.391421554581385</v>
      </c>
      <c r="K189">
        <f t="shared" si="9"/>
        <v>-1.0914215545813839</v>
      </c>
      <c r="L189">
        <f t="shared" si="10"/>
        <v>1.0914215545813839</v>
      </c>
      <c r="M189">
        <f t="shared" si="11"/>
        <v>1.0447112302360801</v>
      </c>
    </row>
    <row r="190" spans="1:13" x14ac:dyDescent="0.3">
      <c r="A190">
        <v>161</v>
      </c>
      <c r="B190">
        <v>26.95118125188618</v>
      </c>
      <c r="C190">
        <v>4.8818748113820476E-2</v>
      </c>
      <c r="G190" s="1">
        <v>5.7089999999999996</v>
      </c>
      <c r="H190" s="1">
        <v>15.79</v>
      </c>
      <c r="I190" s="1">
        <v>19.399999999999999</v>
      </c>
      <c r="J190">
        <f t="shared" si="8"/>
        <v>17.585033692988006</v>
      </c>
      <c r="K190">
        <f t="shared" si="9"/>
        <v>1.8149663070119928</v>
      </c>
      <c r="L190">
        <f t="shared" si="10"/>
        <v>1.8149663070119928</v>
      </c>
      <c r="M190">
        <f t="shared" si="11"/>
        <v>1.3472068538320285</v>
      </c>
    </row>
    <row r="191" spans="1:13" x14ac:dyDescent="0.3">
      <c r="A191">
        <v>162</v>
      </c>
      <c r="B191">
        <v>35.685314484579528</v>
      </c>
      <c r="C191">
        <v>14.314685515420472</v>
      </c>
      <c r="G191" s="1">
        <v>6.1289999999999996</v>
      </c>
      <c r="H191" s="1">
        <v>15.12</v>
      </c>
      <c r="I191" s="1">
        <v>17</v>
      </c>
      <c r="J191">
        <f t="shared" si="8"/>
        <v>20.155224730352924</v>
      </c>
      <c r="K191">
        <f t="shared" si="9"/>
        <v>-3.1552247303529235</v>
      </c>
      <c r="L191">
        <f t="shared" si="10"/>
        <v>3.1552247303529235</v>
      </c>
      <c r="M191">
        <f t="shared" si="11"/>
        <v>1.7762952261245661</v>
      </c>
    </row>
    <row r="192" spans="1:13" x14ac:dyDescent="0.3">
      <c r="A192">
        <v>163</v>
      </c>
      <c r="B192">
        <v>37.157935040170493</v>
      </c>
      <c r="C192">
        <v>12.842064959829507</v>
      </c>
      <c r="G192" s="1">
        <v>6.1520000000000001</v>
      </c>
      <c r="H192" s="1">
        <v>15.02</v>
      </c>
      <c r="I192" s="1">
        <v>15.6</v>
      </c>
      <c r="J192">
        <f t="shared" si="8"/>
        <v>20.336640687417081</v>
      </c>
      <c r="K192">
        <f t="shared" si="9"/>
        <v>-4.736640687417081</v>
      </c>
      <c r="L192">
        <f t="shared" si="10"/>
        <v>4.736640687417081</v>
      </c>
      <c r="M192">
        <f t="shared" si="11"/>
        <v>2.1763824772812983</v>
      </c>
    </row>
    <row r="193" spans="1:13" x14ac:dyDescent="0.3">
      <c r="A193">
        <v>164</v>
      </c>
      <c r="B193">
        <v>39.177946887253547</v>
      </c>
      <c r="C193">
        <v>10.822053112746453</v>
      </c>
      <c r="G193" s="1">
        <v>5.2720000000000002</v>
      </c>
      <c r="H193" s="1">
        <v>16.14</v>
      </c>
      <c r="I193" s="1">
        <v>13.1</v>
      </c>
      <c r="J193">
        <f t="shared" si="8"/>
        <v>15.133785926847491</v>
      </c>
      <c r="K193">
        <f t="shared" si="9"/>
        <v>-2.0337859268474912</v>
      </c>
      <c r="L193">
        <f t="shared" si="10"/>
        <v>2.0337859268474912</v>
      </c>
      <c r="M193">
        <f t="shared" si="11"/>
        <v>1.4261086658622797</v>
      </c>
    </row>
    <row r="194" spans="1:13" x14ac:dyDescent="0.3">
      <c r="A194">
        <v>165</v>
      </c>
      <c r="B194">
        <v>20.989565037829955</v>
      </c>
      <c r="C194">
        <v>1.7104349621700443</v>
      </c>
      <c r="G194" s="1">
        <v>6.9429999999999996</v>
      </c>
      <c r="H194" s="1">
        <v>4.59</v>
      </c>
      <c r="I194" s="1">
        <v>41.3</v>
      </c>
      <c r="J194">
        <f t="shared" si="8"/>
        <v>31.066415409193556</v>
      </c>
      <c r="K194">
        <f t="shared" si="9"/>
        <v>10.233584590806441</v>
      </c>
      <c r="L194">
        <f t="shared" si="10"/>
        <v>10.233584590806441</v>
      </c>
      <c r="M194">
        <f t="shared" si="11"/>
        <v>3.1989974352609978</v>
      </c>
    </row>
    <row r="195" spans="1:13" x14ac:dyDescent="0.3">
      <c r="A195">
        <v>166</v>
      </c>
      <c r="B195">
        <v>23.423493421627835</v>
      </c>
      <c r="C195">
        <v>1.5765065783721646</v>
      </c>
      <c r="G195" s="1">
        <v>6.0659999999999998</v>
      </c>
      <c r="H195" s="1">
        <v>6.43</v>
      </c>
      <c r="I195" s="1">
        <v>24.3</v>
      </c>
      <c r="J195">
        <f t="shared" si="8"/>
        <v>25.416347011921207</v>
      </c>
      <c r="K195">
        <f t="shared" si="9"/>
        <v>-1.1163470119212064</v>
      </c>
      <c r="L195">
        <f t="shared" si="10"/>
        <v>1.1163470119212064</v>
      </c>
      <c r="M195">
        <f t="shared" si="11"/>
        <v>1.0565732402068522</v>
      </c>
    </row>
    <row r="196" spans="1:13" x14ac:dyDescent="0.3">
      <c r="A196">
        <v>167</v>
      </c>
      <c r="B196">
        <v>36.661575279226682</v>
      </c>
      <c r="C196">
        <v>13.338424720773318</v>
      </c>
      <c r="G196" s="1">
        <v>6.51</v>
      </c>
      <c r="H196" s="1">
        <v>7.39</v>
      </c>
      <c r="I196" s="1">
        <v>23.3</v>
      </c>
      <c r="J196">
        <f t="shared" si="8"/>
        <v>27.06176887609227</v>
      </c>
      <c r="K196">
        <f t="shared" si="9"/>
        <v>-3.761768876092269</v>
      </c>
      <c r="L196">
        <f t="shared" si="10"/>
        <v>3.761768876092269</v>
      </c>
      <c r="M196">
        <f t="shared" si="11"/>
        <v>1.9395280034308009</v>
      </c>
    </row>
    <row r="197" spans="1:13" x14ac:dyDescent="0.3">
      <c r="A197">
        <v>168</v>
      </c>
      <c r="B197">
        <v>20.785565994347628</v>
      </c>
      <c r="C197">
        <v>3.0144340056523724</v>
      </c>
      <c r="G197" s="1">
        <v>6.25</v>
      </c>
      <c r="H197" s="1">
        <v>5.5</v>
      </c>
      <c r="I197" s="1">
        <v>27</v>
      </c>
      <c r="J197">
        <f t="shared" si="8"/>
        <v>26.951181251886169</v>
      </c>
      <c r="K197">
        <f t="shared" si="9"/>
        <v>4.8818748113831134E-2</v>
      </c>
      <c r="L197">
        <f t="shared" si="10"/>
        <v>4.8818748113831134E-2</v>
      </c>
      <c r="M197">
        <f t="shared" si="11"/>
        <v>0.22094965063070621</v>
      </c>
    </row>
    <row r="198" spans="1:13" x14ac:dyDescent="0.3">
      <c r="A198">
        <v>169</v>
      </c>
      <c r="B198">
        <v>23.705514951038282</v>
      </c>
      <c r="C198">
        <v>9.4485048961718832E-2</v>
      </c>
      <c r="G198" s="1">
        <v>7.4889999999999999</v>
      </c>
      <c r="H198" s="1">
        <v>1.73</v>
      </c>
      <c r="I198" s="1">
        <v>50</v>
      </c>
      <c r="J198">
        <f t="shared" si="8"/>
        <v>35.685314484579521</v>
      </c>
      <c r="K198">
        <f t="shared" si="9"/>
        <v>14.314685515420479</v>
      </c>
      <c r="L198">
        <f t="shared" si="10"/>
        <v>14.314685515420479</v>
      </c>
      <c r="M198">
        <f t="shared" si="11"/>
        <v>3.7834753224278441</v>
      </c>
    </row>
    <row r="199" spans="1:13" x14ac:dyDescent="0.3">
      <c r="A199">
        <v>170</v>
      </c>
      <c r="B199">
        <v>23.987063520204501</v>
      </c>
      <c r="C199">
        <v>-1.6870635202045001</v>
      </c>
      <c r="G199" s="1">
        <v>7.8019999999999996</v>
      </c>
      <c r="H199" s="1">
        <v>1.92</v>
      </c>
      <c r="I199" s="1">
        <v>50</v>
      </c>
      <c r="J199">
        <f t="shared" si="8"/>
        <v>37.157935040170486</v>
      </c>
      <c r="K199">
        <f t="shared" si="9"/>
        <v>12.842064959829514</v>
      </c>
      <c r="L199">
        <f t="shared" si="10"/>
        <v>12.842064959829514</v>
      </c>
      <c r="M199">
        <f t="shared" si="11"/>
        <v>3.5835826988963873</v>
      </c>
    </row>
    <row r="200" spans="1:13" x14ac:dyDescent="0.3">
      <c r="A200">
        <v>171</v>
      </c>
      <c r="B200">
        <v>19.304375832959902</v>
      </c>
      <c r="C200">
        <v>-1.9043758329599036</v>
      </c>
      <c r="G200" s="1">
        <v>8.375</v>
      </c>
      <c r="H200" s="1">
        <v>3.32</v>
      </c>
      <c r="I200" s="1">
        <v>50</v>
      </c>
      <c r="J200">
        <f t="shared" si="8"/>
        <v>39.17794688725354</v>
      </c>
      <c r="K200">
        <f t="shared" si="9"/>
        <v>10.82205311274646</v>
      </c>
      <c r="L200">
        <f t="shared" si="10"/>
        <v>10.82205311274646</v>
      </c>
      <c r="M200">
        <f t="shared" si="11"/>
        <v>3.2896889082018772</v>
      </c>
    </row>
    <row r="201" spans="1:13" x14ac:dyDescent="0.3">
      <c r="A201">
        <v>172</v>
      </c>
      <c r="B201">
        <v>20.871509775067494</v>
      </c>
      <c r="C201">
        <v>-1.7715097750674929</v>
      </c>
      <c r="G201" s="1">
        <v>5.8540000000000001</v>
      </c>
      <c r="H201" s="1">
        <v>11.64</v>
      </c>
      <c r="I201" s="1">
        <v>22.7</v>
      </c>
      <c r="J201">
        <f t="shared" si="8"/>
        <v>20.989565037829941</v>
      </c>
      <c r="K201">
        <f t="shared" si="9"/>
        <v>1.7104349621700585</v>
      </c>
      <c r="L201">
        <f t="shared" si="10"/>
        <v>1.7104349621700585</v>
      </c>
      <c r="M201">
        <f t="shared" si="11"/>
        <v>1.3078359844300274</v>
      </c>
    </row>
    <row r="202" spans="1:13" x14ac:dyDescent="0.3">
      <c r="A202">
        <v>173</v>
      </c>
      <c r="B202">
        <v>17.593641906802453</v>
      </c>
      <c r="C202">
        <v>5.506358093197548</v>
      </c>
      <c r="G202" s="1">
        <v>6.101</v>
      </c>
      <c r="H202" s="1">
        <v>9.81</v>
      </c>
      <c r="I202" s="1">
        <v>25</v>
      </c>
      <c r="J202">
        <f t="shared" si="8"/>
        <v>23.423493421627828</v>
      </c>
      <c r="K202">
        <f t="shared" si="9"/>
        <v>1.5765065783721717</v>
      </c>
      <c r="L202">
        <f t="shared" si="10"/>
        <v>1.5765065783721717</v>
      </c>
      <c r="M202">
        <f t="shared" si="11"/>
        <v>1.2555901315207012</v>
      </c>
    </row>
    <row r="203" spans="1:13" x14ac:dyDescent="0.3">
      <c r="A203">
        <v>174</v>
      </c>
      <c r="B203">
        <v>25.522967554061836</v>
      </c>
      <c r="C203">
        <v>-1.9229675540618345</v>
      </c>
      <c r="G203" s="1">
        <v>7.9290000000000003</v>
      </c>
      <c r="H203" s="1">
        <v>3.7</v>
      </c>
      <c r="I203" s="1">
        <v>50</v>
      </c>
      <c r="J203">
        <f t="shared" si="8"/>
        <v>36.661575279226668</v>
      </c>
      <c r="K203">
        <f t="shared" si="9"/>
        <v>13.338424720773332</v>
      </c>
      <c r="L203">
        <f t="shared" si="10"/>
        <v>13.338424720773332</v>
      </c>
      <c r="M203">
        <f t="shared" si="11"/>
        <v>3.6521808170972769</v>
      </c>
    </row>
    <row r="204" spans="1:13" x14ac:dyDescent="0.3">
      <c r="A204">
        <v>175</v>
      </c>
      <c r="B204">
        <v>22.299755646239895</v>
      </c>
      <c r="C204">
        <v>0.30024435376010672</v>
      </c>
      <c r="G204" s="1">
        <v>5.8769999999999998</v>
      </c>
      <c r="H204" s="1">
        <v>12.14</v>
      </c>
      <c r="I204" s="1">
        <v>23.8</v>
      </c>
      <c r="J204">
        <f t="shared" si="8"/>
        <v>20.785565994347618</v>
      </c>
      <c r="K204">
        <f t="shared" si="9"/>
        <v>3.0144340056523831</v>
      </c>
      <c r="L204">
        <f t="shared" si="10"/>
        <v>3.0144340056523831</v>
      </c>
      <c r="M204">
        <f t="shared" si="11"/>
        <v>1.7362125462201865</v>
      </c>
    </row>
    <row r="205" spans="1:13" x14ac:dyDescent="0.3">
      <c r="A205">
        <v>176</v>
      </c>
      <c r="B205">
        <v>28.568439412071299</v>
      </c>
      <c r="C205">
        <v>0.83156058792869914</v>
      </c>
      <c r="G205" s="1">
        <v>6.319</v>
      </c>
      <c r="H205" s="1">
        <v>11.1</v>
      </c>
      <c r="I205" s="1">
        <v>23.8</v>
      </c>
      <c r="J205">
        <f t="shared" si="8"/>
        <v>23.705514951038271</v>
      </c>
      <c r="K205">
        <f t="shared" si="9"/>
        <v>9.448504896172949E-2</v>
      </c>
      <c r="L205">
        <f t="shared" si="10"/>
        <v>9.448504896172949E-2</v>
      </c>
      <c r="M205">
        <f t="shared" si="11"/>
        <v>0.3073842041513023</v>
      </c>
    </row>
    <row r="206" spans="1:13" x14ac:dyDescent="0.3">
      <c r="A206">
        <v>177</v>
      </c>
      <c r="B206">
        <v>22.818108094623334</v>
      </c>
      <c r="C206">
        <v>0.38189190537666562</v>
      </c>
      <c r="G206" s="1">
        <v>6.4020000000000001</v>
      </c>
      <c r="H206" s="1">
        <v>11.32</v>
      </c>
      <c r="I206" s="1">
        <v>22.3</v>
      </c>
      <c r="J206">
        <f t="shared" si="8"/>
        <v>23.987063520204497</v>
      </c>
      <c r="K206">
        <f t="shared" si="9"/>
        <v>-1.6870635202044966</v>
      </c>
      <c r="L206">
        <f t="shared" si="10"/>
        <v>1.6870635202044966</v>
      </c>
      <c r="M206">
        <f t="shared" si="11"/>
        <v>1.2988700936600615</v>
      </c>
    </row>
    <row r="207" spans="1:13" x14ac:dyDescent="0.3">
      <c r="A207">
        <v>178</v>
      </c>
      <c r="B207">
        <v>26.774879386815194</v>
      </c>
      <c r="C207">
        <v>-2.1748793868151921</v>
      </c>
      <c r="G207" s="1">
        <v>5.875</v>
      </c>
      <c r="H207" s="1">
        <v>14.43</v>
      </c>
      <c r="I207" s="1">
        <v>17.399999999999999</v>
      </c>
      <c r="J207">
        <f t="shared" si="8"/>
        <v>19.304375832959888</v>
      </c>
      <c r="K207">
        <f t="shared" si="9"/>
        <v>-1.9043758329598894</v>
      </c>
      <c r="L207">
        <f t="shared" si="10"/>
        <v>1.9043758329598894</v>
      </c>
      <c r="M207">
        <f t="shared" si="11"/>
        <v>1.3799912437982675</v>
      </c>
    </row>
    <row r="208" spans="1:13" x14ac:dyDescent="0.3">
      <c r="A208">
        <v>179</v>
      </c>
      <c r="B208">
        <v>29.146853087704816</v>
      </c>
      <c r="C208">
        <v>0.7531469122951826</v>
      </c>
      <c r="G208" s="1">
        <v>5.88</v>
      </c>
      <c r="H208" s="1">
        <v>12.03</v>
      </c>
      <c r="I208" s="1">
        <v>19.100000000000001</v>
      </c>
      <c r="J208">
        <f t="shared" si="8"/>
        <v>20.871509775067484</v>
      </c>
      <c r="K208">
        <f t="shared" si="9"/>
        <v>-1.7715097750674822</v>
      </c>
      <c r="L208">
        <f t="shared" si="10"/>
        <v>1.7715097750674822</v>
      </c>
      <c r="M208">
        <f t="shared" si="11"/>
        <v>1.3309807568359064</v>
      </c>
    </row>
    <row r="209" spans="1:13" x14ac:dyDescent="0.3">
      <c r="A209">
        <v>180</v>
      </c>
      <c r="B209">
        <v>30.965861314204162</v>
      </c>
      <c r="C209">
        <v>6.2341386857958412</v>
      </c>
      <c r="G209" s="1">
        <v>5.5720000000000001</v>
      </c>
      <c r="H209" s="1">
        <v>14.69</v>
      </c>
      <c r="I209" s="1">
        <v>23.1</v>
      </c>
      <c r="J209">
        <f t="shared" si="8"/>
        <v>17.593641906802443</v>
      </c>
      <c r="K209">
        <f t="shared" si="9"/>
        <v>5.5063580931975586</v>
      </c>
      <c r="L209">
        <f t="shared" si="10"/>
        <v>5.5063580931975586</v>
      </c>
      <c r="M209">
        <f t="shared" si="11"/>
        <v>2.3465630384026674</v>
      </c>
    </row>
    <row r="210" spans="1:13" x14ac:dyDescent="0.3">
      <c r="A210">
        <v>181</v>
      </c>
      <c r="B210">
        <v>33.346526879613151</v>
      </c>
      <c r="C210">
        <v>6.4534731203868461</v>
      </c>
      <c r="G210" s="1">
        <v>6.4160000000000004</v>
      </c>
      <c r="H210" s="1">
        <v>9.0399999999999991</v>
      </c>
      <c r="I210" s="1">
        <v>23.6</v>
      </c>
      <c r="J210">
        <f t="shared" si="8"/>
        <v>25.522967554061825</v>
      </c>
      <c r="K210">
        <f t="shared" si="9"/>
        <v>-1.9229675540618238</v>
      </c>
      <c r="L210">
        <f t="shared" si="10"/>
        <v>1.9229675540618238</v>
      </c>
      <c r="M210">
        <f t="shared" si="11"/>
        <v>1.3867110564432028</v>
      </c>
    </row>
    <row r="211" spans="1:13" x14ac:dyDescent="0.3">
      <c r="A211">
        <v>182</v>
      </c>
      <c r="B211">
        <v>23.8738183052822</v>
      </c>
      <c r="C211">
        <v>12.326181694717803</v>
      </c>
      <c r="G211" s="1">
        <v>5.859</v>
      </c>
      <c r="H211" s="1">
        <v>9.64</v>
      </c>
      <c r="I211" s="1">
        <v>22.6</v>
      </c>
      <c r="J211">
        <f t="shared" si="8"/>
        <v>22.299755646239884</v>
      </c>
      <c r="K211">
        <f t="shared" si="9"/>
        <v>0.30024435376011738</v>
      </c>
      <c r="L211">
        <f t="shared" si="10"/>
        <v>0.30024435376011738</v>
      </c>
      <c r="M211">
        <f t="shared" si="11"/>
        <v>0.54794557554570822</v>
      </c>
    </row>
    <row r="212" spans="1:13" x14ac:dyDescent="0.3">
      <c r="A212">
        <v>183</v>
      </c>
      <c r="B212">
        <v>31.998768044996769</v>
      </c>
      <c r="C212">
        <v>5.9012319550032295</v>
      </c>
      <c r="G212" s="1">
        <v>6.5460000000000003</v>
      </c>
      <c r="H212" s="1">
        <v>5.33</v>
      </c>
      <c r="I212" s="1">
        <v>29.4</v>
      </c>
      <c r="J212">
        <f t="shared" si="8"/>
        <v>28.568439412071296</v>
      </c>
      <c r="K212">
        <f t="shared" si="9"/>
        <v>0.83156058792870269</v>
      </c>
      <c r="L212">
        <f t="shared" si="10"/>
        <v>0.83156058792870269</v>
      </c>
      <c r="M212">
        <f t="shared" si="11"/>
        <v>0.9118994395922736</v>
      </c>
    </row>
    <row r="213" spans="1:13" x14ac:dyDescent="0.3">
      <c r="A213">
        <v>184</v>
      </c>
      <c r="B213">
        <v>28.430225390819572</v>
      </c>
      <c r="C213">
        <v>4.0697746091804277</v>
      </c>
      <c r="G213" s="1">
        <v>6.02</v>
      </c>
      <c r="H213" s="1">
        <v>10.11</v>
      </c>
      <c r="I213" s="1">
        <v>23.2</v>
      </c>
      <c r="J213">
        <f t="shared" si="8"/>
        <v>22.818108094623327</v>
      </c>
      <c r="K213">
        <f t="shared" si="9"/>
        <v>0.38189190537667272</v>
      </c>
      <c r="L213">
        <f t="shared" si="10"/>
        <v>0.38189190537667272</v>
      </c>
      <c r="M213">
        <f t="shared" si="11"/>
        <v>0.61797403293073139</v>
      </c>
    </row>
    <row r="214" spans="1:13" x14ac:dyDescent="0.3">
      <c r="A214">
        <v>185</v>
      </c>
      <c r="B214">
        <v>18.212749539614556</v>
      </c>
      <c r="C214">
        <v>8.1872504603854424</v>
      </c>
      <c r="G214" s="1">
        <v>6.3150000000000004</v>
      </c>
      <c r="H214" s="1">
        <v>6.29</v>
      </c>
      <c r="I214" s="1">
        <v>24.6</v>
      </c>
      <c r="J214">
        <f t="shared" si="8"/>
        <v>26.774879386815183</v>
      </c>
      <c r="K214">
        <f t="shared" si="9"/>
        <v>-2.1748793868151814</v>
      </c>
      <c r="L214">
        <f t="shared" si="10"/>
        <v>2.1748793868151814</v>
      </c>
      <c r="M214">
        <f t="shared" si="11"/>
        <v>1.4747472281090008</v>
      </c>
    </row>
    <row r="215" spans="1:13" x14ac:dyDescent="0.3">
      <c r="A215">
        <v>186</v>
      </c>
      <c r="B215">
        <v>21.542945560437946</v>
      </c>
      <c r="C215">
        <v>8.0570544395620551</v>
      </c>
      <c r="G215" s="1">
        <v>6.86</v>
      </c>
      <c r="H215" s="1">
        <v>6.92</v>
      </c>
      <c r="I215" s="1">
        <v>29.9</v>
      </c>
      <c r="J215">
        <f t="shared" si="8"/>
        <v>29.146853087704805</v>
      </c>
      <c r="K215">
        <f t="shared" si="9"/>
        <v>0.75314691229519326</v>
      </c>
      <c r="L215">
        <f t="shared" si="10"/>
        <v>0.75314691229519326</v>
      </c>
      <c r="M215">
        <f t="shared" si="11"/>
        <v>0.86784037258887259</v>
      </c>
    </row>
    <row r="216" spans="1:13" x14ac:dyDescent="0.3">
      <c r="A216">
        <v>187</v>
      </c>
      <c r="B216">
        <v>35.680517306078606</v>
      </c>
      <c r="C216">
        <v>14.319482693921394</v>
      </c>
      <c r="G216" s="1">
        <v>6.98</v>
      </c>
      <c r="H216" s="1">
        <v>5.04</v>
      </c>
      <c r="I216" s="1">
        <v>37.200000000000003</v>
      </c>
      <c r="J216">
        <f t="shared" si="8"/>
        <v>30.965861314204151</v>
      </c>
      <c r="K216">
        <f t="shared" si="9"/>
        <v>6.2341386857958518</v>
      </c>
      <c r="L216">
        <f t="shared" si="10"/>
        <v>6.2341386857958518</v>
      </c>
      <c r="M216">
        <f t="shared" si="11"/>
        <v>2.4968257219509438</v>
      </c>
    </row>
    <row r="217" spans="1:13" x14ac:dyDescent="0.3">
      <c r="A217">
        <v>188</v>
      </c>
      <c r="B217">
        <v>28.903625625145153</v>
      </c>
      <c r="C217">
        <v>3.0963743748548467</v>
      </c>
      <c r="G217" s="1">
        <v>7.7649999999999997</v>
      </c>
      <c r="H217" s="1">
        <v>7.56</v>
      </c>
      <c r="I217" s="1">
        <v>39.799999999999997</v>
      </c>
      <c r="J217">
        <f t="shared" si="8"/>
        <v>33.346526879613137</v>
      </c>
      <c r="K217">
        <f t="shared" si="9"/>
        <v>6.4534731203868603</v>
      </c>
      <c r="L217">
        <f t="shared" si="10"/>
        <v>6.4534731203868603</v>
      </c>
      <c r="M217">
        <f t="shared" si="11"/>
        <v>2.540368697726151</v>
      </c>
    </row>
    <row r="218" spans="1:13" x14ac:dyDescent="0.3">
      <c r="A218">
        <v>189</v>
      </c>
      <c r="B218">
        <v>29.11400320928265</v>
      </c>
      <c r="C218">
        <v>0.68599679071735054</v>
      </c>
      <c r="G218" s="1">
        <v>6.1440000000000001</v>
      </c>
      <c r="H218" s="1">
        <v>9.4499999999999993</v>
      </c>
      <c r="I218" s="1">
        <v>36.200000000000003</v>
      </c>
      <c r="J218">
        <f t="shared" si="8"/>
        <v>23.873818305282185</v>
      </c>
      <c r="K218">
        <f t="shared" si="9"/>
        <v>12.326181694717818</v>
      </c>
      <c r="L218">
        <f t="shared" si="10"/>
        <v>12.326181694717818</v>
      </c>
      <c r="M218">
        <f t="shared" si="11"/>
        <v>3.5108662313904553</v>
      </c>
    </row>
    <row r="219" spans="1:13" x14ac:dyDescent="0.3">
      <c r="A219">
        <v>190</v>
      </c>
      <c r="B219">
        <v>31.785467434007707</v>
      </c>
      <c r="C219">
        <v>3.1145325659922918</v>
      </c>
      <c r="G219" s="1">
        <v>7.1550000000000002</v>
      </c>
      <c r="H219" s="1">
        <v>4.82</v>
      </c>
      <c r="I219" s="1">
        <v>37.9</v>
      </c>
      <c r="J219">
        <f t="shared" si="8"/>
        <v>31.998768044996762</v>
      </c>
      <c r="K219">
        <f t="shared" si="9"/>
        <v>5.9012319550032366</v>
      </c>
      <c r="L219">
        <f t="shared" si="10"/>
        <v>5.9012319550032366</v>
      </c>
      <c r="M219">
        <f t="shared" si="11"/>
        <v>2.4292451409858242</v>
      </c>
    </row>
    <row r="220" spans="1:13" x14ac:dyDescent="0.3">
      <c r="A220">
        <v>191</v>
      </c>
      <c r="B220">
        <v>30.779570962603749</v>
      </c>
      <c r="C220">
        <v>6.2204290373962507</v>
      </c>
      <c r="G220" s="1">
        <v>6.5629999999999997</v>
      </c>
      <c r="H220" s="1">
        <v>5.68</v>
      </c>
      <c r="I220" s="1">
        <v>32.5</v>
      </c>
      <c r="J220">
        <f t="shared" si="8"/>
        <v>28.430225390819569</v>
      </c>
      <c r="K220">
        <f t="shared" si="9"/>
        <v>4.0697746091804312</v>
      </c>
      <c r="L220">
        <f t="shared" si="10"/>
        <v>4.0697746091804312</v>
      </c>
      <c r="M220">
        <f t="shared" si="11"/>
        <v>2.0173682383690963</v>
      </c>
    </row>
    <row r="221" spans="1:13" x14ac:dyDescent="0.3">
      <c r="A221">
        <v>192</v>
      </c>
      <c r="B221">
        <v>29.962842826964494</v>
      </c>
      <c r="C221">
        <v>0.53715717303550647</v>
      </c>
      <c r="G221" s="1">
        <v>5.6040000000000001</v>
      </c>
      <c r="H221" s="1">
        <v>13.98</v>
      </c>
      <c r="I221" s="1">
        <v>26.4</v>
      </c>
      <c r="J221">
        <f t="shared" si="8"/>
        <v>18.212749539614542</v>
      </c>
      <c r="K221">
        <f t="shared" si="9"/>
        <v>8.1872504603854566</v>
      </c>
      <c r="L221">
        <f t="shared" si="10"/>
        <v>8.1872504603854566</v>
      </c>
      <c r="M221">
        <f t="shared" si="11"/>
        <v>2.8613371804779417</v>
      </c>
    </row>
    <row r="222" spans="1:13" x14ac:dyDescent="0.3">
      <c r="A222">
        <v>193</v>
      </c>
      <c r="B222">
        <v>33.368546920412555</v>
      </c>
      <c r="C222">
        <v>3.0314530795874433</v>
      </c>
      <c r="G222" s="1">
        <v>6.1529999999999996</v>
      </c>
      <c r="H222" s="1">
        <v>13.15</v>
      </c>
      <c r="I222" s="1">
        <v>29.6</v>
      </c>
      <c r="J222">
        <f t="shared" si="8"/>
        <v>21.542945560437932</v>
      </c>
      <c r="K222">
        <f t="shared" si="9"/>
        <v>8.0570544395620693</v>
      </c>
      <c r="L222">
        <f t="shared" si="10"/>
        <v>8.0570544395620693</v>
      </c>
      <c r="M222">
        <f t="shared" si="11"/>
        <v>2.8384951012045221</v>
      </c>
    </row>
    <row r="223" spans="1:13" x14ac:dyDescent="0.3">
      <c r="A223">
        <v>194</v>
      </c>
      <c r="B223">
        <v>30.055223060366018</v>
      </c>
      <c r="C223">
        <v>1.0447769396339837</v>
      </c>
      <c r="G223" s="1">
        <v>7.8310000000000004</v>
      </c>
      <c r="H223" s="1">
        <v>4.45</v>
      </c>
      <c r="I223" s="1">
        <v>50</v>
      </c>
      <c r="J223">
        <f t="shared" si="8"/>
        <v>35.680517306078599</v>
      </c>
      <c r="K223">
        <f t="shared" si="9"/>
        <v>14.319482693921401</v>
      </c>
      <c r="L223">
        <f t="shared" si="10"/>
        <v>14.319482693921401</v>
      </c>
      <c r="M223">
        <f t="shared" si="11"/>
        <v>3.7841092338780866</v>
      </c>
    </row>
    <row r="224" spans="1:13" x14ac:dyDescent="0.3">
      <c r="A224">
        <v>195</v>
      </c>
      <c r="B224">
        <v>29.474177532694743</v>
      </c>
      <c r="C224">
        <v>-0.37417753269474119</v>
      </c>
      <c r="G224" s="1">
        <v>6.782</v>
      </c>
      <c r="H224" s="1">
        <v>6.68</v>
      </c>
      <c r="I224" s="1">
        <v>32</v>
      </c>
      <c r="J224">
        <f t="shared" si="8"/>
        <v>28.903625625145143</v>
      </c>
      <c r="K224">
        <f t="shared" si="9"/>
        <v>3.0963743748548573</v>
      </c>
      <c r="L224">
        <f t="shared" si="10"/>
        <v>3.0963743748548573</v>
      </c>
      <c r="M224">
        <f t="shared" si="11"/>
        <v>1.7596517765895778</v>
      </c>
    </row>
    <row r="225" spans="1:13" x14ac:dyDescent="0.3">
      <c r="A225">
        <v>196</v>
      </c>
      <c r="B225">
        <v>36.855378312070719</v>
      </c>
      <c r="C225">
        <v>13.144621687929281</v>
      </c>
      <c r="G225" s="1">
        <v>6.556</v>
      </c>
      <c r="H225" s="1">
        <v>4.5599999999999996</v>
      </c>
      <c r="I225" s="1">
        <v>29.8</v>
      </c>
      <c r="J225">
        <f t="shared" si="8"/>
        <v>29.114003209282636</v>
      </c>
      <c r="K225">
        <f t="shared" si="9"/>
        <v>0.68599679071736475</v>
      </c>
      <c r="L225">
        <f t="shared" si="10"/>
        <v>0.68599679071736475</v>
      </c>
      <c r="M225">
        <f t="shared" si="11"/>
        <v>0.82824923224677049</v>
      </c>
    </row>
    <row r="226" spans="1:13" x14ac:dyDescent="0.3">
      <c r="A226">
        <v>197</v>
      </c>
      <c r="B226">
        <v>33.146625226269848</v>
      </c>
      <c r="C226">
        <v>0.15337477373014963</v>
      </c>
      <c r="G226" s="1">
        <v>7.1849999999999996</v>
      </c>
      <c r="H226" s="1">
        <v>5.39</v>
      </c>
      <c r="I226" s="1">
        <v>34.9</v>
      </c>
      <c r="J226">
        <f t="shared" si="8"/>
        <v>31.785467434007696</v>
      </c>
      <c r="K226">
        <f t="shared" si="9"/>
        <v>3.1145325659923024</v>
      </c>
      <c r="L226">
        <f t="shared" si="10"/>
        <v>3.1145325659923024</v>
      </c>
      <c r="M226">
        <f t="shared" si="11"/>
        <v>1.7648038321559432</v>
      </c>
    </row>
    <row r="227" spans="1:13" x14ac:dyDescent="0.3">
      <c r="A227">
        <v>198</v>
      </c>
      <c r="B227">
        <v>29.319680134963363</v>
      </c>
      <c r="C227">
        <v>0.98031986503663759</v>
      </c>
      <c r="G227" s="1">
        <v>6.9509999999999996</v>
      </c>
      <c r="H227" s="1">
        <v>5.0999999999999996</v>
      </c>
      <c r="I227" s="1">
        <v>37</v>
      </c>
      <c r="J227">
        <f t="shared" si="8"/>
        <v>30.779570962603739</v>
      </c>
      <c r="K227">
        <f t="shared" si="9"/>
        <v>6.2204290373962614</v>
      </c>
      <c r="L227">
        <f t="shared" si="10"/>
        <v>6.2204290373962614</v>
      </c>
      <c r="M227">
        <f t="shared" si="11"/>
        <v>2.4940787953463421</v>
      </c>
    </row>
    <row r="228" spans="1:13" x14ac:dyDescent="0.3">
      <c r="A228">
        <v>199</v>
      </c>
      <c r="B228">
        <v>31.448802813493387</v>
      </c>
      <c r="C228">
        <v>3.1511971865066144</v>
      </c>
      <c r="G228" s="1">
        <v>6.7389999999999999</v>
      </c>
      <c r="H228" s="1">
        <v>4.6900000000000004</v>
      </c>
      <c r="I228" s="1">
        <v>30.5</v>
      </c>
      <c r="J228">
        <f t="shared" si="8"/>
        <v>29.962842826964483</v>
      </c>
      <c r="K228">
        <f t="shared" si="9"/>
        <v>0.53715717303551713</v>
      </c>
      <c r="L228">
        <f t="shared" si="10"/>
        <v>0.53715717303551713</v>
      </c>
      <c r="M228">
        <f t="shared" si="11"/>
        <v>0.73291007158826593</v>
      </c>
    </row>
    <row r="229" spans="1:13" x14ac:dyDescent="0.3">
      <c r="A229">
        <v>200</v>
      </c>
      <c r="B229">
        <v>31.248719374719663</v>
      </c>
      <c r="C229">
        <v>3.6512806252803358</v>
      </c>
      <c r="G229" s="1">
        <v>7.1779999999999999</v>
      </c>
      <c r="H229" s="1">
        <v>2.87</v>
      </c>
      <c r="I229" s="1">
        <v>36.4</v>
      </c>
      <c r="J229">
        <f t="shared" si="8"/>
        <v>33.368546920412541</v>
      </c>
      <c r="K229">
        <f t="shared" si="9"/>
        <v>3.0314530795874575</v>
      </c>
      <c r="L229">
        <f t="shared" si="10"/>
        <v>3.0314530795874575</v>
      </c>
      <c r="M229">
        <f t="shared" si="11"/>
        <v>1.7411068547299036</v>
      </c>
    </row>
    <row r="230" spans="1:13" x14ac:dyDescent="0.3">
      <c r="A230">
        <v>201</v>
      </c>
      <c r="B230">
        <v>32.134544868980363</v>
      </c>
      <c r="C230">
        <v>0.76545513101963536</v>
      </c>
      <c r="G230" s="1">
        <v>6.8</v>
      </c>
      <c r="H230" s="1">
        <v>5.03</v>
      </c>
      <c r="I230" s="1">
        <v>31.1</v>
      </c>
      <c r="J230">
        <f t="shared" ref="J230:J293" si="12">SUMPRODUCT(G230:H230,$G$32:$H$32)+$I$32</f>
        <v>30.055223060366014</v>
      </c>
      <c r="K230">
        <f t="shared" ref="K230:K293" si="13">I230-J230</f>
        <v>1.0447769396339872</v>
      </c>
      <c r="L230">
        <f t="shared" ref="L230:L293" si="14">ABS(K230)</f>
        <v>1.0447769396339872</v>
      </c>
      <c r="M230">
        <f t="shared" ref="M230:M293" si="15">SQRT(L230)</f>
        <v>1.0221433067989965</v>
      </c>
    </row>
    <row r="231" spans="1:13" x14ac:dyDescent="0.3">
      <c r="A231">
        <v>202</v>
      </c>
      <c r="B231">
        <v>25.263088324173395</v>
      </c>
      <c r="C231">
        <v>-1.163088324173394</v>
      </c>
      <c r="G231" s="1">
        <v>6.6040000000000001</v>
      </c>
      <c r="H231" s="1">
        <v>4.38</v>
      </c>
      <c r="I231" s="1">
        <v>29.1</v>
      </c>
      <c r="J231">
        <f t="shared" si="12"/>
        <v>29.474177532694728</v>
      </c>
      <c r="K231">
        <f t="shared" si="13"/>
        <v>-0.37417753269472698</v>
      </c>
      <c r="L231">
        <f t="shared" si="14"/>
        <v>0.37417753269472698</v>
      </c>
      <c r="M231">
        <f t="shared" si="15"/>
        <v>0.61170052533468289</v>
      </c>
    </row>
    <row r="232" spans="1:13" x14ac:dyDescent="0.3">
      <c r="A232">
        <v>203</v>
      </c>
      <c r="B232">
        <v>35.415329329427358</v>
      </c>
      <c r="C232">
        <v>6.884670670572639</v>
      </c>
      <c r="G232" s="1">
        <v>7.875</v>
      </c>
      <c r="H232" s="1">
        <v>2.97</v>
      </c>
      <c r="I232" s="1">
        <v>50</v>
      </c>
      <c r="J232">
        <f t="shared" si="12"/>
        <v>36.855378312070712</v>
      </c>
      <c r="K232">
        <f t="shared" si="13"/>
        <v>13.144621687929288</v>
      </c>
      <c r="L232">
        <f t="shared" si="14"/>
        <v>13.144621687929288</v>
      </c>
      <c r="M232">
        <f t="shared" si="15"/>
        <v>3.6255512253903253</v>
      </c>
    </row>
    <row r="233" spans="1:13" x14ac:dyDescent="0.3">
      <c r="A233">
        <v>204</v>
      </c>
      <c r="B233">
        <v>36.203711975650251</v>
      </c>
      <c r="C233">
        <v>12.296288024349749</v>
      </c>
      <c r="G233" s="1">
        <v>7.2869999999999999</v>
      </c>
      <c r="H233" s="1">
        <v>4.08</v>
      </c>
      <c r="I233" s="1">
        <v>33.299999999999997</v>
      </c>
      <c r="J233">
        <f t="shared" si="12"/>
        <v>33.146625226269833</v>
      </c>
      <c r="K233">
        <f t="shared" si="13"/>
        <v>0.15337477373016384</v>
      </c>
      <c r="L233">
        <f t="shared" si="14"/>
        <v>0.15337477373016384</v>
      </c>
      <c r="M233">
        <f t="shared" si="15"/>
        <v>0.39163091518694465</v>
      </c>
    </row>
    <row r="234" spans="1:13" x14ac:dyDescent="0.3">
      <c r="A234">
        <v>205</v>
      </c>
      <c r="B234">
        <v>37.723261851662208</v>
      </c>
      <c r="C234">
        <v>12.276738148337792</v>
      </c>
      <c r="G234" s="1">
        <v>7.1070000000000002</v>
      </c>
      <c r="H234" s="1">
        <v>8.61</v>
      </c>
      <c r="I234" s="1">
        <v>30.3</v>
      </c>
      <c r="J234">
        <f t="shared" si="12"/>
        <v>29.319680134963352</v>
      </c>
      <c r="K234">
        <f t="shared" si="13"/>
        <v>0.98031986503664825</v>
      </c>
      <c r="L234">
        <f t="shared" si="14"/>
        <v>0.98031986503664825</v>
      </c>
      <c r="M234">
        <f t="shared" si="15"/>
        <v>0.99011103672095702</v>
      </c>
    </row>
    <row r="235" spans="1:13" x14ac:dyDescent="0.3">
      <c r="A235">
        <v>206</v>
      </c>
      <c r="B235">
        <v>21.672688110618388</v>
      </c>
      <c r="C235">
        <v>0.92731188938161324</v>
      </c>
      <c r="G235" s="1">
        <v>7.274</v>
      </c>
      <c r="H235" s="1">
        <v>6.62</v>
      </c>
      <c r="I235" s="1">
        <v>34.6</v>
      </c>
      <c r="J235">
        <f t="shared" si="12"/>
        <v>31.448802813493376</v>
      </c>
      <c r="K235">
        <f t="shared" si="13"/>
        <v>3.1511971865066251</v>
      </c>
      <c r="L235">
        <f t="shared" si="14"/>
        <v>3.1511971865066251</v>
      </c>
      <c r="M235">
        <f t="shared" si="15"/>
        <v>1.7751611719803431</v>
      </c>
    </row>
    <row r="236" spans="1:13" x14ac:dyDescent="0.3">
      <c r="A236">
        <v>207</v>
      </c>
      <c r="B236">
        <v>23.824685050380367</v>
      </c>
      <c r="C236">
        <v>0.57531494961963148</v>
      </c>
      <c r="G236" s="1">
        <v>6.9749999999999996</v>
      </c>
      <c r="H236" s="1">
        <v>4.5599999999999996</v>
      </c>
      <c r="I236" s="1">
        <v>34.9</v>
      </c>
      <c r="J236">
        <f t="shared" si="12"/>
        <v>31.248719374719652</v>
      </c>
      <c r="K236">
        <f t="shared" si="13"/>
        <v>3.6512806252803465</v>
      </c>
      <c r="L236">
        <f t="shared" si="14"/>
        <v>3.6512806252803465</v>
      </c>
      <c r="M236">
        <f t="shared" si="15"/>
        <v>1.9108324430154378</v>
      </c>
    </row>
    <row r="237" spans="1:13" x14ac:dyDescent="0.3">
      <c r="A237">
        <v>208</v>
      </c>
      <c r="B237">
        <v>16.503894585094752</v>
      </c>
      <c r="C237">
        <v>5.996105414905248</v>
      </c>
      <c r="G237" s="1">
        <v>7.1349999999999998</v>
      </c>
      <c r="H237" s="1">
        <v>4.45</v>
      </c>
      <c r="I237" s="1">
        <v>32.9</v>
      </c>
      <c r="J237">
        <f t="shared" si="12"/>
        <v>32.134544868980356</v>
      </c>
      <c r="K237">
        <f t="shared" si="13"/>
        <v>0.76545513101964247</v>
      </c>
      <c r="L237">
        <f t="shared" si="14"/>
        <v>0.76545513101964247</v>
      </c>
      <c r="M237">
        <f t="shared" si="15"/>
        <v>0.87490292662651581</v>
      </c>
    </row>
    <row r="238" spans="1:13" x14ac:dyDescent="0.3">
      <c r="A238">
        <v>209</v>
      </c>
      <c r="B238">
        <v>20.119548345123363</v>
      </c>
      <c r="C238">
        <v>4.2804516548766358</v>
      </c>
      <c r="G238" s="1">
        <v>6.1619999999999999</v>
      </c>
      <c r="H238" s="1">
        <v>7.43</v>
      </c>
      <c r="I238" s="1">
        <v>24.1</v>
      </c>
      <c r="J238">
        <f t="shared" si="12"/>
        <v>25.263088324173385</v>
      </c>
      <c r="K238">
        <f t="shared" si="13"/>
        <v>-1.1630883241733834</v>
      </c>
      <c r="L238">
        <f t="shared" si="14"/>
        <v>1.1630883241733834</v>
      </c>
      <c r="M238">
        <f t="shared" si="15"/>
        <v>1.0784657269349747</v>
      </c>
    </row>
    <row r="239" spans="1:13" x14ac:dyDescent="0.3">
      <c r="A239">
        <v>210</v>
      </c>
      <c r="B239">
        <v>11.036220238723036</v>
      </c>
      <c r="C239">
        <v>8.9637797612769639</v>
      </c>
      <c r="G239" s="1">
        <v>7.61</v>
      </c>
      <c r="H239" s="1">
        <v>3.11</v>
      </c>
      <c r="I239" s="1">
        <v>42.3</v>
      </c>
      <c r="J239">
        <f t="shared" si="12"/>
        <v>35.415329329427351</v>
      </c>
      <c r="K239">
        <f t="shared" si="13"/>
        <v>6.8846706705726461</v>
      </c>
      <c r="L239">
        <f t="shared" si="14"/>
        <v>6.8846706705726461</v>
      </c>
      <c r="M239">
        <f t="shared" si="15"/>
        <v>2.6238655968956652</v>
      </c>
    </row>
    <row r="240" spans="1:13" x14ac:dyDescent="0.3">
      <c r="A240">
        <v>211</v>
      </c>
      <c r="B240">
        <v>17.913135142375182</v>
      </c>
      <c r="C240">
        <v>3.7868648576248169</v>
      </c>
      <c r="G240" s="1">
        <v>7.8529999999999998</v>
      </c>
      <c r="H240" s="1">
        <v>3.81</v>
      </c>
      <c r="I240" s="1">
        <v>48.5</v>
      </c>
      <c r="J240">
        <f t="shared" si="12"/>
        <v>36.203711975650236</v>
      </c>
      <c r="K240">
        <f t="shared" si="13"/>
        <v>12.296288024349764</v>
      </c>
      <c r="L240">
        <f t="shared" si="14"/>
        <v>12.296288024349764</v>
      </c>
      <c r="M240">
        <f t="shared" si="15"/>
        <v>3.506606340088628</v>
      </c>
    </row>
    <row r="241" spans="1:13" x14ac:dyDescent="0.3">
      <c r="A241">
        <v>212</v>
      </c>
      <c r="B241">
        <v>10.770208600305953</v>
      </c>
      <c r="C241">
        <v>8.529791399694048</v>
      </c>
      <c r="G241" s="1">
        <v>8.0340000000000007</v>
      </c>
      <c r="H241" s="1">
        <v>2.88</v>
      </c>
      <c r="I241" s="1">
        <v>50</v>
      </c>
      <c r="J241">
        <f t="shared" si="12"/>
        <v>37.723261851662201</v>
      </c>
      <c r="K241">
        <f t="shared" si="13"/>
        <v>12.276738148337799</v>
      </c>
      <c r="L241">
        <f t="shared" si="14"/>
        <v>12.276738148337799</v>
      </c>
      <c r="M241">
        <f t="shared" si="15"/>
        <v>3.5038176534086074</v>
      </c>
    </row>
    <row r="242" spans="1:13" x14ac:dyDescent="0.3">
      <c r="A242">
        <v>213</v>
      </c>
      <c r="B242">
        <v>17.930156915234413</v>
      </c>
      <c r="C242">
        <v>4.4698430847655857</v>
      </c>
      <c r="G242" s="1">
        <v>5.891</v>
      </c>
      <c r="H242" s="1">
        <v>10.87</v>
      </c>
      <c r="I242" s="1">
        <v>22.6</v>
      </c>
      <c r="J242">
        <f t="shared" si="12"/>
        <v>21.672688110618374</v>
      </c>
      <c r="K242">
        <f t="shared" si="13"/>
        <v>0.92731188938162745</v>
      </c>
      <c r="L242">
        <f t="shared" si="14"/>
        <v>0.92731188938162745</v>
      </c>
      <c r="M242">
        <f t="shared" si="15"/>
        <v>0.96297034709363061</v>
      </c>
    </row>
    <row r="243" spans="1:13" x14ac:dyDescent="0.3">
      <c r="A243">
        <v>214</v>
      </c>
      <c r="B243">
        <v>25.095679413061028</v>
      </c>
      <c r="C243">
        <v>3.0043205869389737</v>
      </c>
      <c r="G243" s="1">
        <v>6.3259999999999996</v>
      </c>
      <c r="H243" s="1">
        <v>10.97</v>
      </c>
      <c r="I243" s="1">
        <v>24.4</v>
      </c>
      <c r="J243">
        <f t="shared" si="12"/>
        <v>23.824685050380356</v>
      </c>
      <c r="K243">
        <f t="shared" si="13"/>
        <v>0.57531494961964214</v>
      </c>
      <c r="L243">
        <f t="shared" si="14"/>
        <v>0.57531494961964214</v>
      </c>
      <c r="M243">
        <f t="shared" si="15"/>
        <v>0.75849518760480095</v>
      </c>
    </row>
    <row r="244" spans="1:13" x14ac:dyDescent="0.3">
      <c r="A244">
        <v>215</v>
      </c>
      <c r="B244">
        <v>7.2330309824408481</v>
      </c>
      <c r="C244">
        <v>16.466969017559151</v>
      </c>
      <c r="G244" s="1">
        <v>5.7830000000000004</v>
      </c>
      <c r="H244" s="1">
        <v>18.059999999999999</v>
      </c>
      <c r="I244" s="1">
        <v>22.5</v>
      </c>
      <c r="J244">
        <f t="shared" si="12"/>
        <v>16.503894585094745</v>
      </c>
      <c r="K244">
        <f t="shared" si="13"/>
        <v>5.9961054149052551</v>
      </c>
      <c r="L244">
        <f t="shared" si="14"/>
        <v>5.9961054149052551</v>
      </c>
      <c r="M244">
        <f t="shared" si="15"/>
        <v>2.4486946348830951</v>
      </c>
    </row>
    <row r="245" spans="1:13" x14ac:dyDescent="0.3">
      <c r="A245">
        <v>216</v>
      </c>
      <c r="B245">
        <v>24.054573082002104</v>
      </c>
      <c r="C245">
        <v>0.9454269179978958</v>
      </c>
      <c r="G245" s="1">
        <v>6.0640000000000001</v>
      </c>
      <c r="H245" s="1">
        <v>14.66</v>
      </c>
      <c r="I245" s="1">
        <v>24.4</v>
      </c>
      <c r="J245">
        <f t="shared" si="12"/>
        <v>20.119548345123349</v>
      </c>
      <c r="K245">
        <f t="shared" si="13"/>
        <v>4.28045165487665</v>
      </c>
      <c r="L245">
        <f t="shared" si="14"/>
        <v>4.28045165487665</v>
      </c>
      <c r="M245">
        <f t="shared" si="15"/>
        <v>2.0689252414905304</v>
      </c>
    </row>
    <row r="246" spans="1:13" x14ac:dyDescent="0.3">
      <c r="A246">
        <v>217</v>
      </c>
      <c r="B246">
        <v>19.961577744260875</v>
      </c>
      <c r="C246">
        <v>3.3384222557391254</v>
      </c>
      <c r="G246" s="1">
        <v>5.3440000000000003</v>
      </c>
      <c r="H246" s="1">
        <v>23.09</v>
      </c>
      <c r="I246" s="1">
        <v>20</v>
      </c>
      <c r="J246">
        <f t="shared" si="12"/>
        <v>11.036220238723027</v>
      </c>
      <c r="K246">
        <f t="shared" si="13"/>
        <v>8.9637797612769727</v>
      </c>
      <c r="L246">
        <f t="shared" si="14"/>
        <v>8.9637797612769727</v>
      </c>
      <c r="M246">
        <f t="shared" si="15"/>
        <v>2.993957207656277</v>
      </c>
    </row>
    <row r="247" spans="1:13" x14ac:dyDescent="0.3">
      <c r="A247">
        <v>218</v>
      </c>
      <c r="B247">
        <v>26.256856721263212</v>
      </c>
      <c r="C247">
        <v>2.4431432787367875</v>
      </c>
      <c r="G247" s="1">
        <v>5.96</v>
      </c>
      <c r="H247" s="1">
        <v>17.27</v>
      </c>
      <c r="I247" s="1">
        <v>21.7</v>
      </c>
      <c r="J247">
        <f t="shared" si="12"/>
        <v>17.913135142375172</v>
      </c>
      <c r="K247">
        <f t="shared" si="13"/>
        <v>3.7868648576248276</v>
      </c>
      <c r="L247">
        <f t="shared" si="14"/>
        <v>3.7868648576248276</v>
      </c>
      <c r="M247">
        <f t="shared" si="15"/>
        <v>1.9459868595714689</v>
      </c>
    </row>
    <row r="248" spans="1:13" x14ac:dyDescent="0.3">
      <c r="A248">
        <v>219</v>
      </c>
      <c r="B248">
        <v>17.449749133257466</v>
      </c>
      <c r="C248">
        <v>4.0502508667425339</v>
      </c>
      <c r="G248" s="1">
        <v>5.4039999999999999</v>
      </c>
      <c r="H248" s="1">
        <v>23.98</v>
      </c>
      <c r="I248" s="1">
        <v>19.3</v>
      </c>
      <c r="J248">
        <f t="shared" si="12"/>
        <v>10.770208600305942</v>
      </c>
      <c r="K248">
        <f t="shared" si="13"/>
        <v>8.5297913996940586</v>
      </c>
      <c r="L248">
        <f t="shared" si="14"/>
        <v>8.5297913996940586</v>
      </c>
      <c r="M248">
        <f t="shared" si="15"/>
        <v>2.920580661391508</v>
      </c>
    </row>
    <row r="249" spans="1:13" x14ac:dyDescent="0.3">
      <c r="A249">
        <v>220</v>
      </c>
      <c r="B249">
        <v>24.366048502738931</v>
      </c>
      <c r="C249">
        <v>-1.3660485027389306</v>
      </c>
      <c r="G249" s="1">
        <v>5.8070000000000004</v>
      </c>
      <c r="H249" s="1">
        <v>16.03</v>
      </c>
      <c r="I249" s="1">
        <v>22.4</v>
      </c>
      <c r="J249">
        <f t="shared" si="12"/>
        <v>17.930156915234399</v>
      </c>
      <c r="K249">
        <f t="shared" si="13"/>
        <v>4.4698430847655999</v>
      </c>
      <c r="L249">
        <f t="shared" si="14"/>
        <v>4.4698430847655999</v>
      </c>
      <c r="M249">
        <f t="shared" si="15"/>
        <v>2.1142003416813648</v>
      </c>
    </row>
    <row r="250" spans="1:13" x14ac:dyDescent="0.3">
      <c r="A250">
        <v>221</v>
      </c>
      <c r="B250">
        <v>27.818299041738314</v>
      </c>
      <c r="C250">
        <v>-1.1182990417383145</v>
      </c>
      <c r="G250" s="1">
        <v>6.375</v>
      </c>
      <c r="H250" s="1">
        <v>9.3800000000000008</v>
      </c>
      <c r="I250" s="1">
        <v>28.1</v>
      </c>
      <c r="J250">
        <f t="shared" si="12"/>
        <v>25.095679413061017</v>
      </c>
      <c r="K250">
        <f t="shared" si="13"/>
        <v>3.0043205869389844</v>
      </c>
      <c r="L250">
        <f t="shared" si="14"/>
        <v>3.0043205869389844</v>
      </c>
      <c r="M250">
        <f t="shared" si="15"/>
        <v>1.7332976048385298</v>
      </c>
    </row>
    <row r="251" spans="1:13" x14ac:dyDescent="0.3">
      <c r="A251">
        <v>222</v>
      </c>
      <c r="B251">
        <v>16.260990470696935</v>
      </c>
      <c r="C251">
        <v>5.439009529303064</v>
      </c>
      <c r="G251" s="1">
        <v>5.4119999999999999</v>
      </c>
      <c r="H251" s="1">
        <v>29.55</v>
      </c>
      <c r="I251" s="1">
        <v>23.7</v>
      </c>
      <c r="J251">
        <f t="shared" si="12"/>
        <v>7.2330309824408374</v>
      </c>
      <c r="K251">
        <f t="shared" si="13"/>
        <v>16.466969017559162</v>
      </c>
      <c r="L251">
        <f t="shared" si="14"/>
        <v>16.466969017559162</v>
      </c>
      <c r="M251">
        <f t="shared" si="15"/>
        <v>4.0579513325764713</v>
      </c>
    </row>
    <row r="252" spans="1:13" x14ac:dyDescent="0.3">
      <c r="A252">
        <v>223</v>
      </c>
      <c r="B252">
        <v>27.310155473332376</v>
      </c>
      <c r="C252">
        <v>0.18984452666762408</v>
      </c>
      <c r="G252" s="1">
        <v>6.1820000000000004</v>
      </c>
      <c r="H252" s="1">
        <v>9.4700000000000006</v>
      </c>
      <c r="I252" s="1">
        <v>25</v>
      </c>
      <c r="J252">
        <f t="shared" si="12"/>
        <v>24.054573082002094</v>
      </c>
      <c r="K252">
        <f t="shared" si="13"/>
        <v>0.94542691799790646</v>
      </c>
      <c r="L252">
        <f t="shared" si="14"/>
        <v>0.94542691799790646</v>
      </c>
      <c r="M252">
        <f t="shared" si="15"/>
        <v>0.9723306628909254</v>
      </c>
    </row>
    <row r="253" spans="1:13" x14ac:dyDescent="0.3">
      <c r="A253">
        <v>224</v>
      </c>
      <c r="B253">
        <v>27.477110728209357</v>
      </c>
      <c r="C253">
        <v>2.622889271790644</v>
      </c>
      <c r="G253" s="1">
        <v>5.8879999999999999</v>
      </c>
      <c r="H253" s="1">
        <v>13.51</v>
      </c>
      <c r="I253" s="1">
        <v>23.3</v>
      </c>
      <c r="J253">
        <f t="shared" si="12"/>
        <v>19.961577744260861</v>
      </c>
      <c r="K253">
        <f t="shared" si="13"/>
        <v>3.3384222557391396</v>
      </c>
      <c r="L253">
        <f t="shared" si="14"/>
        <v>3.3384222557391396</v>
      </c>
      <c r="M253">
        <f t="shared" si="15"/>
        <v>1.8271349856371149</v>
      </c>
    </row>
    <row r="254" spans="1:13" x14ac:dyDescent="0.3">
      <c r="A254">
        <v>225</v>
      </c>
      <c r="B254">
        <v>38.09588116288068</v>
      </c>
      <c r="C254">
        <v>6.7041188371193172</v>
      </c>
      <c r="G254" s="1">
        <v>6.6420000000000003</v>
      </c>
      <c r="H254" s="1">
        <v>9.69</v>
      </c>
      <c r="I254" s="1">
        <v>28.7</v>
      </c>
      <c r="J254">
        <f t="shared" si="12"/>
        <v>26.256856721263198</v>
      </c>
      <c r="K254">
        <f t="shared" si="13"/>
        <v>2.4431432787368017</v>
      </c>
      <c r="L254">
        <f t="shared" si="14"/>
        <v>2.4431432787368017</v>
      </c>
      <c r="M254">
        <f t="shared" si="15"/>
        <v>1.563055750361068</v>
      </c>
    </row>
    <row r="255" spans="1:13" x14ac:dyDescent="0.3">
      <c r="A255">
        <v>226</v>
      </c>
      <c r="B255">
        <v>40.119633263911538</v>
      </c>
      <c r="C255">
        <v>9.8803667360884617</v>
      </c>
      <c r="G255" s="1">
        <v>5.9509999999999996</v>
      </c>
      <c r="H255" s="1">
        <v>17.920000000000002</v>
      </c>
      <c r="I255" s="1">
        <v>21.5</v>
      </c>
      <c r="J255">
        <f t="shared" si="12"/>
        <v>17.449749133257452</v>
      </c>
      <c r="K255">
        <f t="shared" si="13"/>
        <v>4.0502508667425481</v>
      </c>
      <c r="L255">
        <f t="shared" si="14"/>
        <v>4.0502508667425481</v>
      </c>
      <c r="M255">
        <f t="shared" si="15"/>
        <v>2.0125235071279413</v>
      </c>
    </row>
    <row r="256" spans="1:13" x14ac:dyDescent="0.3">
      <c r="A256">
        <v>227</v>
      </c>
      <c r="B256">
        <v>37.593240996007189</v>
      </c>
      <c r="C256">
        <v>6.7590039928120405E-3</v>
      </c>
      <c r="G256" s="1">
        <v>6.3730000000000002</v>
      </c>
      <c r="H256" s="1">
        <v>10.5</v>
      </c>
      <c r="I256" s="1">
        <v>23</v>
      </c>
      <c r="J256">
        <f t="shared" si="12"/>
        <v>24.36604850273892</v>
      </c>
      <c r="K256">
        <f t="shared" si="13"/>
        <v>-1.36604850273892</v>
      </c>
      <c r="L256">
        <f t="shared" si="14"/>
        <v>1.36604850273892</v>
      </c>
      <c r="M256">
        <f t="shared" si="15"/>
        <v>1.1687807761675926</v>
      </c>
    </row>
    <row r="257" spans="1:13" x14ac:dyDescent="0.3">
      <c r="A257">
        <v>228</v>
      </c>
      <c r="B257">
        <v>31.050294514135501</v>
      </c>
      <c r="C257">
        <v>0.54970548586450008</v>
      </c>
      <c r="G257" s="1">
        <v>6.9509999999999996</v>
      </c>
      <c r="H257" s="1">
        <v>9.7100000000000009</v>
      </c>
      <c r="I257" s="1">
        <v>26.7</v>
      </c>
      <c r="J257">
        <f t="shared" si="12"/>
        <v>27.818299041738303</v>
      </c>
      <c r="K257">
        <f t="shared" si="13"/>
        <v>-1.1182990417383039</v>
      </c>
      <c r="L257">
        <f t="shared" si="14"/>
        <v>1.1182990417383039</v>
      </c>
      <c r="M257">
        <f t="shared" si="15"/>
        <v>1.0574965918329495</v>
      </c>
    </row>
    <row r="258" spans="1:13" x14ac:dyDescent="0.3">
      <c r="A258">
        <v>229</v>
      </c>
      <c r="B258">
        <v>35.282222965499194</v>
      </c>
      <c r="C258">
        <v>11.417777034500808</v>
      </c>
      <c r="G258" s="1">
        <v>6.1639999999999997</v>
      </c>
      <c r="H258" s="1">
        <v>21.46</v>
      </c>
      <c r="I258" s="1">
        <v>21.7</v>
      </c>
      <c r="J258">
        <f t="shared" si="12"/>
        <v>16.260990470696928</v>
      </c>
      <c r="K258">
        <f t="shared" si="13"/>
        <v>5.4390095293030711</v>
      </c>
      <c r="L258">
        <f t="shared" si="14"/>
        <v>5.4390095293030711</v>
      </c>
      <c r="M258">
        <f t="shared" si="15"/>
        <v>2.3321684178684592</v>
      </c>
    </row>
    <row r="259" spans="1:13" x14ac:dyDescent="0.3">
      <c r="A259">
        <v>230</v>
      </c>
      <c r="B259">
        <v>29.607510724740603</v>
      </c>
      <c r="C259">
        <v>1.8924892752593969</v>
      </c>
      <c r="G259" s="1">
        <v>6.8789999999999996</v>
      </c>
      <c r="H259" s="1">
        <v>9.93</v>
      </c>
      <c r="I259" s="1">
        <v>27.5</v>
      </c>
      <c r="J259">
        <f t="shared" si="12"/>
        <v>27.310155473332362</v>
      </c>
      <c r="K259">
        <f t="shared" si="13"/>
        <v>0.18984452666763829</v>
      </c>
      <c r="L259">
        <f t="shared" si="14"/>
        <v>0.18984452666763829</v>
      </c>
      <c r="M259">
        <f t="shared" si="15"/>
        <v>0.43571151771285355</v>
      </c>
    </row>
    <row r="260" spans="1:13" x14ac:dyDescent="0.3">
      <c r="A260">
        <v>231</v>
      </c>
      <c r="B260">
        <v>21.630179528498253</v>
      </c>
      <c r="C260">
        <v>2.6698204715017475</v>
      </c>
      <c r="G260" s="1">
        <v>6.6180000000000003</v>
      </c>
      <c r="H260" s="1">
        <v>7.6</v>
      </c>
      <c r="I260" s="1">
        <v>30.1</v>
      </c>
      <c r="J260">
        <f t="shared" si="12"/>
        <v>27.477110728209354</v>
      </c>
      <c r="K260">
        <f t="shared" si="13"/>
        <v>2.6228892717906476</v>
      </c>
      <c r="L260">
        <f t="shared" si="14"/>
        <v>2.6228892717906476</v>
      </c>
      <c r="M260">
        <f t="shared" si="15"/>
        <v>1.6195336587396532</v>
      </c>
    </row>
    <row r="261" spans="1:13" x14ac:dyDescent="0.3">
      <c r="A261">
        <v>232</v>
      </c>
      <c r="B261">
        <v>33.031914473246282</v>
      </c>
      <c r="C261">
        <v>-1.3319144732462824</v>
      </c>
      <c r="G261" s="1">
        <v>8.266</v>
      </c>
      <c r="H261" s="1">
        <v>4.1399999999999997</v>
      </c>
      <c r="I261" s="1">
        <v>44.8</v>
      </c>
      <c r="J261">
        <f t="shared" si="12"/>
        <v>38.095881162880673</v>
      </c>
      <c r="K261">
        <f t="shared" si="13"/>
        <v>6.7041188371193243</v>
      </c>
      <c r="L261">
        <f t="shared" si="14"/>
        <v>6.7041188371193243</v>
      </c>
      <c r="M261">
        <f t="shared" si="15"/>
        <v>2.5892313216704537</v>
      </c>
    </row>
    <row r="262" spans="1:13" x14ac:dyDescent="0.3">
      <c r="A262">
        <v>233</v>
      </c>
      <c r="B262">
        <v>39.530349527956268</v>
      </c>
      <c r="C262">
        <v>2.1696504720437346</v>
      </c>
      <c r="G262" s="1">
        <v>8.7249999999999996</v>
      </c>
      <c r="H262" s="1">
        <v>4.63</v>
      </c>
      <c r="I262" s="1">
        <v>50</v>
      </c>
      <c r="J262">
        <f t="shared" si="12"/>
        <v>40.119633263911524</v>
      </c>
      <c r="K262">
        <f t="shared" si="13"/>
        <v>9.8803667360884759</v>
      </c>
      <c r="L262">
        <f t="shared" si="14"/>
        <v>9.8803667360884759</v>
      </c>
      <c r="M262">
        <f t="shared" si="15"/>
        <v>3.1433050657052801</v>
      </c>
    </row>
    <row r="263" spans="1:13" x14ac:dyDescent="0.3">
      <c r="A263">
        <v>234</v>
      </c>
      <c r="B263">
        <v>38.121128274684672</v>
      </c>
      <c r="C263">
        <v>10.178871725315325</v>
      </c>
      <c r="G263" s="1">
        <v>8.0399999999999991</v>
      </c>
      <c r="H263" s="1">
        <v>3.13</v>
      </c>
      <c r="I263" s="1">
        <v>37.6</v>
      </c>
      <c r="J263">
        <f t="shared" si="12"/>
        <v>37.593240996007182</v>
      </c>
      <c r="K263">
        <f t="shared" si="13"/>
        <v>6.7590039928191459E-3</v>
      </c>
      <c r="L263">
        <f t="shared" si="14"/>
        <v>6.7590039928191459E-3</v>
      </c>
      <c r="M263">
        <f t="shared" si="15"/>
        <v>8.2213161919604733E-2</v>
      </c>
    </row>
    <row r="264" spans="1:13" x14ac:dyDescent="0.3">
      <c r="A264">
        <v>235</v>
      </c>
      <c r="B264">
        <v>27.73828658010785</v>
      </c>
      <c r="C264">
        <v>1.2617134198921498</v>
      </c>
      <c r="G264" s="1">
        <v>7.1630000000000003</v>
      </c>
      <c r="H264" s="1">
        <v>6.36</v>
      </c>
      <c r="I264" s="1">
        <v>31.6</v>
      </c>
      <c r="J264">
        <f t="shared" si="12"/>
        <v>31.050294514135491</v>
      </c>
      <c r="K264">
        <f t="shared" si="13"/>
        <v>0.54970548586451073</v>
      </c>
      <c r="L264">
        <f t="shared" si="14"/>
        <v>0.54970548586451073</v>
      </c>
      <c r="M264">
        <f t="shared" si="15"/>
        <v>0.74142126073138115</v>
      </c>
    </row>
    <row r="265" spans="1:13" x14ac:dyDescent="0.3">
      <c r="A265">
        <v>236</v>
      </c>
      <c r="B265">
        <v>22.659748184221574</v>
      </c>
      <c r="C265">
        <v>1.3402518157784264</v>
      </c>
      <c r="G265" s="1">
        <v>7.6859999999999999</v>
      </c>
      <c r="H265" s="1">
        <v>3.92</v>
      </c>
      <c r="I265" s="1">
        <v>46.7</v>
      </c>
      <c r="J265">
        <f t="shared" si="12"/>
        <v>35.282222965499187</v>
      </c>
      <c r="K265">
        <f t="shared" si="13"/>
        <v>11.417777034500816</v>
      </c>
      <c r="L265">
        <f t="shared" si="14"/>
        <v>11.417777034500816</v>
      </c>
      <c r="M265">
        <f t="shared" si="15"/>
        <v>3.3790201293423534</v>
      </c>
    </row>
    <row r="266" spans="1:13" x14ac:dyDescent="0.3">
      <c r="A266">
        <v>237</v>
      </c>
      <c r="B266">
        <v>26.297167803572126</v>
      </c>
      <c r="C266">
        <v>-1.1971678035721247</v>
      </c>
      <c r="G266" s="1">
        <v>6.5519999999999996</v>
      </c>
      <c r="H266" s="1">
        <v>3.76</v>
      </c>
      <c r="I266" s="1">
        <v>31.5</v>
      </c>
      <c r="J266">
        <f t="shared" si="12"/>
        <v>29.607510724740592</v>
      </c>
      <c r="K266">
        <f t="shared" si="13"/>
        <v>1.8924892752594076</v>
      </c>
      <c r="L266">
        <f t="shared" si="14"/>
        <v>1.8924892752594076</v>
      </c>
      <c r="M266">
        <f t="shared" si="15"/>
        <v>1.3756777512409684</v>
      </c>
    </row>
    <row r="267" spans="1:13" x14ac:dyDescent="0.3">
      <c r="A267">
        <v>238</v>
      </c>
      <c r="B267">
        <v>33.090822255899049</v>
      </c>
      <c r="C267">
        <v>-1.5908222558990488</v>
      </c>
      <c r="G267" s="1">
        <v>5.9809999999999999</v>
      </c>
      <c r="H267" s="1">
        <v>11.65</v>
      </c>
      <c r="I267" s="1">
        <v>24.3</v>
      </c>
      <c r="J267">
        <f t="shared" si="12"/>
        <v>21.630179528498243</v>
      </c>
      <c r="K267">
        <f t="shared" si="13"/>
        <v>2.6698204715017582</v>
      </c>
      <c r="L267">
        <f t="shared" si="14"/>
        <v>2.6698204715017582</v>
      </c>
      <c r="M267">
        <f t="shared" si="15"/>
        <v>1.633958528085018</v>
      </c>
    </row>
    <row r="268" spans="1:13" x14ac:dyDescent="0.3">
      <c r="A268">
        <v>239</v>
      </c>
      <c r="B268">
        <v>27.57564910881797</v>
      </c>
      <c r="C268">
        <v>-3.8756491088179708</v>
      </c>
      <c r="G268" s="1">
        <v>7.4119999999999999</v>
      </c>
      <c r="H268" s="1">
        <v>5.25</v>
      </c>
      <c r="I268" s="1">
        <v>31.7</v>
      </c>
      <c r="J268">
        <f t="shared" si="12"/>
        <v>33.031914473246275</v>
      </c>
      <c r="K268">
        <f t="shared" si="13"/>
        <v>-1.3319144732462753</v>
      </c>
      <c r="L268">
        <f t="shared" si="14"/>
        <v>1.3319144732462753</v>
      </c>
      <c r="M268">
        <f t="shared" si="15"/>
        <v>1.1540859904037806</v>
      </c>
    </row>
    <row r="269" spans="1:13" x14ac:dyDescent="0.3">
      <c r="A269">
        <v>240</v>
      </c>
      <c r="B269">
        <v>27.563715689273469</v>
      </c>
      <c r="C269">
        <v>-4.263715689273468</v>
      </c>
      <c r="G269" s="1">
        <v>8.3369999999999997</v>
      </c>
      <c r="H269" s="1">
        <v>2.4700000000000002</v>
      </c>
      <c r="I269" s="1">
        <v>41.7</v>
      </c>
      <c r="J269">
        <f t="shared" si="12"/>
        <v>39.530349527956261</v>
      </c>
      <c r="K269">
        <f t="shared" si="13"/>
        <v>2.1696504720437417</v>
      </c>
      <c r="L269">
        <f t="shared" si="14"/>
        <v>2.1696504720437417</v>
      </c>
      <c r="M269">
        <f t="shared" si="15"/>
        <v>1.4729733439691777</v>
      </c>
    </row>
    <row r="270" spans="1:13" x14ac:dyDescent="0.3">
      <c r="A270">
        <v>241</v>
      </c>
      <c r="B270">
        <v>26.470442072396448</v>
      </c>
      <c r="C270">
        <v>-4.4704420723964482</v>
      </c>
      <c r="G270" s="1">
        <v>8.2469999999999999</v>
      </c>
      <c r="H270" s="1">
        <v>3.95</v>
      </c>
      <c r="I270" s="1">
        <v>48.3</v>
      </c>
      <c r="J270">
        <f t="shared" si="12"/>
        <v>38.121128274684665</v>
      </c>
      <c r="K270">
        <f t="shared" si="13"/>
        <v>10.178871725315332</v>
      </c>
      <c r="L270">
        <f t="shared" si="14"/>
        <v>10.178871725315332</v>
      </c>
      <c r="M270">
        <f t="shared" si="15"/>
        <v>3.1904344101258895</v>
      </c>
    </row>
    <row r="271" spans="1:13" x14ac:dyDescent="0.3">
      <c r="A271">
        <v>242</v>
      </c>
      <c r="B271">
        <v>21.729216608029525</v>
      </c>
      <c r="C271">
        <v>-1.6292166080295232</v>
      </c>
      <c r="G271" s="1">
        <v>6.726</v>
      </c>
      <c r="H271" s="1">
        <v>8.0500000000000007</v>
      </c>
      <c r="I271" s="1">
        <v>29</v>
      </c>
      <c r="J271">
        <f t="shared" si="12"/>
        <v>27.73828658010784</v>
      </c>
      <c r="K271">
        <f t="shared" si="13"/>
        <v>1.2617134198921605</v>
      </c>
      <c r="L271">
        <f t="shared" si="14"/>
        <v>1.2617134198921605</v>
      </c>
      <c r="M271">
        <f t="shared" si="15"/>
        <v>1.12326017462214</v>
      </c>
    </row>
    <row r="272" spans="1:13" x14ac:dyDescent="0.3">
      <c r="A272">
        <v>243</v>
      </c>
      <c r="B272">
        <v>23.827128682318104</v>
      </c>
      <c r="C272">
        <v>-1.627128682318105</v>
      </c>
      <c r="G272" s="1">
        <v>6.0860000000000003</v>
      </c>
      <c r="H272" s="1">
        <v>10.88</v>
      </c>
      <c r="I272" s="1">
        <v>24</v>
      </c>
      <c r="J272">
        <f t="shared" si="12"/>
        <v>22.659748184221559</v>
      </c>
      <c r="K272">
        <f t="shared" si="13"/>
        <v>1.3402518157784407</v>
      </c>
      <c r="L272">
        <f t="shared" si="14"/>
        <v>1.3402518157784407</v>
      </c>
      <c r="M272">
        <f t="shared" si="15"/>
        <v>1.1576924530195576</v>
      </c>
    </row>
    <row r="273" spans="1:13" x14ac:dyDescent="0.3">
      <c r="A273">
        <v>244</v>
      </c>
      <c r="B273">
        <v>27.878867017261982</v>
      </c>
      <c r="C273">
        <v>-4.1788670172619824</v>
      </c>
      <c r="G273" s="1">
        <v>6.6310000000000002</v>
      </c>
      <c r="H273" s="1">
        <v>9.5399999999999991</v>
      </c>
      <c r="I273" s="1">
        <v>25.1</v>
      </c>
      <c r="J273">
        <f t="shared" si="12"/>
        <v>26.297167803572115</v>
      </c>
      <c r="K273">
        <f t="shared" si="13"/>
        <v>-1.1971678035721141</v>
      </c>
      <c r="L273">
        <f t="shared" si="14"/>
        <v>1.1971678035721141</v>
      </c>
      <c r="M273">
        <f t="shared" si="15"/>
        <v>1.0941516364618362</v>
      </c>
    </row>
    <row r="274" spans="1:13" x14ac:dyDescent="0.3">
      <c r="A274">
        <v>245</v>
      </c>
      <c r="B274">
        <v>19.107397206468164</v>
      </c>
      <c r="C274">
        <v>-1.5073972064681627</v>
      </c>
      <c r="G274" s="1">
        <v>7.3579999999999997</v>
      </c>
      <c r="H274" s="1">
        <v>4.7300000000000004</v>
      </c>
      <c r="I274" s="1">
        <v>31.5</v>
      </c>
      <c r="J274">
        <f t="shared" si="12"/>
        <v>33.090822255899042</v>
      </c>
      <c r="K274">
        <f t="shared" si="13"/>
        <v>-1.5908222558990417</v>
      </c>
      <c r="L274">
        <f t="shared" si="14"/>
        <v>1.5908222558990417</v>
      </c>
      <c r="M274">
        <f t="shared" si="15"/>
        <v>1.2612780248220619</v>
      </c>
    </row>
    <row r="275" spans="1:13" x14ac:dyDescent="0.3">
      <c r="A275">
        <v>246</v>
      </c>
      <c r="B275">
        <v>15.340078990185194</v>
      </c>
      <c r="C275">
        <v>3.1599210098148056</v>
      </c>
      <c r="G275" s="1">
        <v>6.4809999999999999</v>
      </c>
      <c r="H275" s="1">
        <v>6.36</v>
      </c>
      <c r="I275" s="1">
        <v>23.7</v>
      </c>
      <c r="J275">
        <f t="shared" si="12"/>
        <v>27.575649108817959</v>
      </c>
      <c r="K275">
        <f t="shared" si="13"/>
        <v>-3.8756491088179601</v>
      </c>
      <c r="L275">
        <f t="shared" si="14"/>
        <v>3.8756491088179601</v>
      </c>
      <c r="M275">
        <f t="shared" si="15"/>
        <v>1.9686668354035834</v>
      </c>
    </row>
    <row r="276" spans="1:13" x14ac:dyDescent="0.3">
      <c r="A276">
        <v>247</v>
      </c>
      <c r="B276">
        <v>23.876689854776874</v>
      </c>
      <c r="C276">
        <v>0.42331014522312671</v>
      </c>
      <c r="G276" s="1">
        <v>6.6059999999999999</v>
      </c>
      <c r="H276" s="1">
        <v>7.37</v>
      </c>
      <c r="I276" s="1">
        <v>23.3</v>
      </c>
      <c r="J276">
        <f t="shared" si="12"/>
        <v>27.563715689273458</v>
      </c>
      <c r="K276">
        <f t="shared" si="13"/>
        <v>-4.2637156892734573</v>
      </c>
      <c r="L276">
        <f t="shared" si="14"/>
        <v>4.2637156892734573</v>
      </c>
      <c r="M276">
        <f t="shared" si="15"/>
        <v>2.0648766765290021</v>
      </c>
    </row>
    <row r="277" spans="1:13" x14ac:dyDescent="0.3">
      <c r="A277">
        <v>248</v>
      </c>
      <c r="B277">
        <v>23.841940086026902</v>
      </c>
      <c r="C277">
        <v>-3.3419400860269022</v>
      </c>
      <c r="G277" s="1">
        <v>6.8970000000000002</v>
      </c>
      <c r="H277" s="1">
        <v>11.38</v>
      </c>
      <c r="I277" s="1">
        <v>22</v>
      </c>
      <c r="J277">
        <f t="shared" si="12"/>
        <v>26.470442072396441</v>
      </c>
      <c r="K277">
        <f t="shared" si="13"/>
        <v>-4.4704420723964411</v>
      </c>
      <c r="L277">
        <f t="shared" si="14"/>
        <v>4.4704420723964411</v>
      </c>
      <c r="M277">
        <f t="shared" si="15"/>
        <v>2.1143419951361797</v>
      </c>
    </row>
    <row r="278" spans="1:13" x14ac:dyDescent="0.3">
      <c r="A278">
        <v>249</v>
      </c>
      <c r="B278">
        <v>25.301246949358365</v>
      </c>
      <c r="C278">
        <v>-0.80124694935836516</v>
      </c>
      <c r="G278" s="1">
        <v>6.0949999999999998</v>
      </c>
      <c r="H278" s="1">
        <v>12.4</v>
      </c>
      <c r="I278" s="1">
        <v>20.100000000000001</v>
      </c>
      <c r="J278">
        <f t="shared" si="12"/>
        <v>21.72921660802951</v>
      </c>
      <c r="K278">
        <f t="shared" si="13"/>
        <v>-1.629216608029509</v>
      </c>
      <c r="L278">
        <f t="shared" si="14"/>
        <v>1.629216608029509</v>
      </c>
      <c r="M278">
        <f t="shared" si="15"/>
        <v>1.2764076966351734</v>
      </c>
    </row>
    <row r="279" spans="1:13" x14ac:dyDescent="0.3">
      <c r="A279">
        <v>250</v>
      </c>
      <c r="B279">
        <v>28.654642194256908</v>
      </c>
      <c r="C279">
        <v>-2.454642194256909</v>
      </c>
      <c r="G279" s="1">
        <v>6.3579999999999997</v>
      </c>
      <c r="H279" s="1">
        <v>11.22</v>
      </c>
      <c r="I279" s="1">
        <v>22.2</v>
      </c>
      <c r="J279">
        <f t="shared" si="12"/>
        <v>23.827128682318094</v>
      </c>
      <c r="K279">
        <f t="shared" si="13"/>
        <v>-1.6271286823180944</v>
      </c>
      <c r="L279">
        <f t="shared" si="14"/>
        <v>1.6271286823180944</v>
      </c>
      <c r="M279">
        <f t="shared" si="15"/>
        <v>1.2755895430419983</v>
      </c>
    </row>
    <row r="280" spans="1:13" x14ac:dyDescent="0.3">
      <c r="A280">
        <v>251</v>
      </c>
      <c r="B280">
        <v>27.90170267047629</v>
      </c>
      <c r="C280">
        <v>-3.5017026704762912</v>
      </c>
      <c r="G280" s="1">
        <v>6.3929999999999998</v>
      </c>
      <c r="H280" s="1">
        <v>5.19</v>
      </c>
      <c r="I280" s="1">
        <v>23.7</v>
      </c>
      <c r="J280">
        <f t="shared" si="12"/>
        <v>27.878867017261971</v>
      </c>
      <c r="K280">
        <f t="shared" si="13"/>
        <v>-4.1788670172619717</v>
      </c>
      <c r="L280">
        <f t="shared" si="14"/>
        <v>4.1788670172619717</v>
      </c>
      <c r="M280">
        <f t="shared" si="15"/>
        <v>2.0442277312623394</v>
      </c>
    </row>
    <row r="281" spans="1:13" x14ac:dyDescent="0.3">
      <c r="A281">
        <v>252</v>
      </c>
      <c r="B281">
        <v>29.13590581134774</v>
      </c>
      <c r="C281">
        <v>-4.3359058113477396</v>
      </c>
      <c r="G281" s="1">
        <v>5.593</v>
      </c>
      <c r="H281" s="1">
        <v>12.5</v>
      </c>
      <c r="I281" s="1">
        <v>17.600000000000001</v>
      </c>
      <c r="J281">
        <f t="shared" si="12"/>
        <v>19.107397206468153</v>
      </c>
      <c r="K281">
        <f t="shared" si="13"/>
        <v>-1.507397206468152</v>
      </c>
      <c r="L281">
        <f t="shared" si="14"/>
        <v>1.507397206468152</v>
      </c>
      <c r="M281">
        <f t="shared" si="15"/>
        <v>1.227761054305011</v>
      </c>
    </row>
    <row r="282" spans="1:13" x14ac:dyDescent="0.3">
      <c r="A282">
        <v>253</v>
      </c>
      <c r="B282">
        <v>31.818642275273053</v>
      </c>
      <c r="C282">
        <v>-2.2186422752730515</v>
      </c>
      <c r="G282" s="1">
        <v>5.6050000000000004</v>
      </c>
      <c r="H282" s="1">
        <v>18.46</v>
      </c>
      <c r="I282" s="1">
        <v>18.5</v>
      </c>
      <c r="J282">
        <f t="shared" si="12"/>
        <v>15.340078990185187</v>
      </c>
      <c r="K282">
        <f t="shared" si="13"/>
        <v>3.1599210098148127</v>
      </c>
      <c r="L282">
        <f t="shared" si="14"/>
        <v>3.1599210098148127</v>
      </c>
      <c r="M282">
        <f t="shared" si="15"/>
        <v>1.777616665598861</v>
      </c>
    </row>
    <row r="283" spans="1:13" x14ac:dyDescent="0.3">
      <c r="A283">
        <v>254</v>
      </c>
      <c r="B283">
        <v>38.445632647536804</v>
      </c>
      <c r="C283">
        <v>4.3543673524631927</v>
      </c>
      <c r="G283" s="1">
        <v>6.1079999999999997</v>
      </c>
      <c r="H283" s="1">
        <v>9.16</v>
      </c>
      <c r="I283" s="1">
        <v>24.3</v>
      </c>
      <c r="J283">
        <f t="shared" si="12"/>
        <v>23.876689854776863</v>
      </c>
      <c r="K283">
        <f t="shared" si="13"/>
        <v>0.42331014522313737</v>
      </c>
      <c r="L283">
        <f t="shared" si="14"/>
        <v>0.42331014522313737</v>
      </c>
      <c r="M283">
        <f t="shared" si="15"/>
        <v>0.65062289017766461</v>
      </c>
    </row>
    <row r="284" spans="1:13" x14ac:dyDescent="0.3">
      <c r="A284">
        <v>255</v>
      </c>
      <c r="B284">
        <v>25.54039794046917</v>
      </c>
      <c r="C284">
        <v>-3.6403979404691711</v>
      </c>
      <c r="G284" s="1">
        <v>6.226</v>
      </c>
      <c r="H284" s="1">
        <v>10.15</v>
      </c>
      <c r="I284" s="1">
        <v>20.5</v>
      </c>
      <c r="J284">
        <f t="shared" si="12"/>
        <v>23.841940086026892</v>
      </c>
      <c r="K284">
        <f t="shared" si="13"/>
        <v>-3.3419400860268915</v>
      </c>
      <c r="L284">
        <f t="shared" si="14"/>
        <v>3.3419400860268915</v>
      </c>
      <c r="M284">
        <f t="shared" si="15"/>
        <v>1.828097395115176</v>
      </c>
    </row>
    <row r="285" spans="1:13" x14ac:dyDescent="0.3">
      <c r="A285">
        <v>256</v>
      </c>
      <c r="B285">
        <v>22.636886792328827</v>
      </c>
      <c r="C285">
        <v>-1.7368867923288285</v>
      </c>
      <c r="G285" s="1">
        <v>6.4329999999999998</v>
      </c>
      <c r="H285" s="1">
        <v>9.52</v>
      </c>
      <c r="I285" s="1">
        <v>24.5</v>
      </c>
      <c r="J285">
        <f t="shared" si="12"/>
        <v>25.301246949358362</v>
      </c>
      <c r="K285">
        <f t="shared" si="13"/>
        <v>-0.8012469493583616</v>
      </c>
      <c r="L285">
        <f t="shared" si="14"/>
        <v>0.8012469493583616</v>
      </c>
      <c r="M285">
        <f t="shared" si="15"/>
        <v>0.89512398546701988</v>
      </c>
    </row>
    <row r="286" spans="1:13" x14ac:dyDescent="0.3">
      <c r="A286">
        <v>257</v>
      </c>
      <c r="B286">
        <v>34.620542403870857</v>
      </c>
      <c r="C286">
        <v>9.3794575961291429</v>
      </c>
      <c r="G286" s="1">
        <v>6.718</v>
      </c>
      <c r="H286" s="1">
        <v>6.56</v>
      </c>
      <c r="I286" s="1">
        <v>26.2</v>
      </c>
      <c r="J286">
        <f t="shared" si="12"/>
        <v>28.654642194256894</v>
      </c>
      <c r="K286">
        <f t="shared" si="13"/>
        <v>-2.4546421942568948</v>
      </c>
      <c r="L286">
        <f t="shared" si="14"/>
        <v>2.4546421942568948</v>
      </c>
      <c r="M286">
        <f t="shared" si="15"/>
        <v>1.5667297770377937</v>
      </c>
    </row>
    <row r="287" spans="1:13" x14ac:dyDescent="0.3">
      <c r="A287">
        <v>258</v>
      </c>
      <c r="B287">
        <v>39.697887132460842</v>
      </c>
      <c r="C287">
        <v>10.302112867539158</v>
      </c>
      <c r="G287" s="1">
        <v>6.4870000000000001</v>
      </c>
      <c r="H287" s="1">
        <v>5.9</v>
      </c>
      <c r="I287" s="1">
        <v>24.4</v>
      </c>
      <c r="J287">
        <f t="shared" si="12"/>
        <v>27.901702670476279</v>
      </c>
      <c r="K287">
        <f t="shared" si="13"/>
        <v>-3.5017026704762806</v>
      </c>
      <c r="L287">
        <f t="shared" si="14"/>
        <v>3.5017026704762806</v>
      </c>
      <c r="M287">
        <f t="shared" si="15"/>
        <v>1.8712836958826635</v>
      </c>
    </row>
    <row r="288" spans="1:13" x14ac:dyDescent="0.3">
      <c r="A288">
        <v>259</v>
      </c>
      <c r="B288">
        <v>30.997836053503608</v>
      </c>
      <c r="C288">
        <v>5.0021639464963918</v>
      </c>
      <c r="G288" s="1">
        <v>6.4379999999999997</v>
      </c>
      <c r="H288" s="1">
        <v>3.59</v>
      </c>
      <c r="I288" s="1">
        <v>24.8</v>
      </c>
      <c r="J288">
        <f t="shared" si="12"/>
        <v>29.13590581134773</v>
      </c>
      <c r="K288">
        <f t="shared" si="13"/>
        <v>-4.3359058113477289</v>
      </c>
      <c r="L288">
        <f t="shared" si="14"/>
        <v>4.3359058113477289</v>
      </c>
      <c r="M288">
        <f t="shared" si="15"/>
        <v>2.08228379702377</v>
      </c>
    </row>
    <row r="289" spans="1:13" x14ac:dyDescent="0.3">
      <c r="A289">
        <v>260</v>
      </c>
      <c r="B289">
        <v>29.067994070671631</v>
      </c>
      <c r="C289">
        <v>1.0320059293283705</v>
      </c>
      <c r="G289" s="1">
        <v>6.9569999999999999</v>
      </c>
      <c r="H289" s="1">
        <v>3.53</v>
      </c>
      <c r="I289" s="1">
        <v>29.6</v>
      </c>
      <c r="J289">
        <f t="shared" si="12"/>
        <v>31.818642275273046</v>
      </c>
      <c r="K289">
        <f t="shared" si="13"/>
        <v>-2.2186422752730444</v>
      </c>
      <c r="L289">
        <f t="shared" si="14"/>
        <v>2.2186422752730444</v>
      </c>
      <c r="M289">
        <f t="shared" si="15"/>
        <v>1.4895107503046241</v>
      </c>
    </row>
    <row r="290" spans="1:13" x14ac:dyDescent="0.3">
      <c r="A290">
        <v>261</v>
      </c>
      <c r="B290">
        <v>29.179268613900426</v>
      </c>
      <c r="C290">
        <v>4.6207313860995711</v>
      </c>
      <c r="G290" s="1">
        <v>8.2590000000000003</v>
      </c>
      <c r="H290" s="1">
        <v>3.54</v>
      </c>
      <c r="I290" s="1">
        <v>42.8</v>
      </c>
      <c r="J290">
        <f t="shared" si="12"/>
        <v>38.445632647536797</v>
      </c>
      <c r="K290">
        <f t="shared" si="13"/>
        <v>4.3543673524631998</v>
      </c>
      <c r="L290">
        <f t="shared" si="14"/>
        <v>4.3543673524631998</v>
      </c>
      <c r="M290">
        <f t="shared" si="15"/>
        <v>2.0867120914163504</v>
      </c>
    </row>
    <row r="291" spans="1:13" x14ac:dyDescent="0.3">
      <c r="A291">
        <v>262</v>
      </c>
      <c r="B291">
        <v>32.291011323723929</v>
      </c>
      <c r="C291">
        <v>10.808988676276073</v>
      </c>
      <c r="G291" s="1">
        <v>6.1079999999999997</v>
      </c>
      <c r="H291" s="1">
        <v>6.57</v>
      </c>
      <c r="I291" s="1">
        <v>21.9</v>
      </c>
      <c r="J291">
        <f t="shared" si="12"/>
        <v>25.540397940469159</v>
      </c>
      <c r="K291">
        <f t="shared" si="13"/>
        <v>-3.6403979404691604</v>
      </c>
      <c r="L291">
        <f t="shared" si="14"/>
        <v>3.6403979404691604</v>
      </c>
      <c r="M291">
        <f t="shared" si="15"/>
        <v>1.9079826887236584</v>
      </c>
    </row>
    <row r="292" spans="1:13" x14ac:dyDescent="0.3">
      <c r="A292">
        <v>263</v>
      </c>
      <c r="B292">
        <v>37.631418925200997</v>
      </c>
      <c r="C292">
        <v>11.168581074799</v>
      </c>
      <c r="G292" s="1">
        <v>5.8760000000000003</v>
      </c>
      <c r="H292" s="1">
        <v>9.25</v>
      </c>
      <c r="I292" s="1">
        <v>20.9</v>
      </c>
      <c r="J292">
        <f t="shared" si="12"/>
        <v>22.63688679232882</v>
      </c>
      <c r="K292">
        <f t="shared" si="13"/>
        <v>-1.7368867923288214</v>
      </c>
      <c r="L292">
        <f t="shared" si="14"/>
        <v>1.7368867923288214</v>
      </c>
      <c r="M292">
        <f t="shared" si="15"/>
        <v>1.3179100091921381</v>
      </c>
    </row>
    <row r="293" spans="1:13" x14ac:dyDescent="0.3">
      <c r="A293">
        <v>264</v>
      </c>
      <c r="B293">
        <v>28.744707489112901</v>
      </c>
      <c r="C293">
        <v>2.2552925108870987</v>
      </c>
      <c r="G293" s="1">
        <v>7.4539999999999997</v>
      </c>
      <c r="H293" s="1">
        <v>3.11</v>
      </c>
      <c r="I293" s="1">
        <v>44</v>
      </c>
      <c r="J293">
        <f t="shared" si="12"/>
        <v>34.620542403870843</v>
      </c>
      <c r="K293">
        <f t="shared" si="13"/>
        <v>9.3794575961291571</v>
      </c>
      <c r="L293">
        <f t="shared" si="14"/>
        <v>9.3794575961291571</v>
      </c>
      <c r="M293">
        <f t="shared" si="15"/>
        <v>3.0625900143716849</v>
      </c>
    </row>
    <row r="294" spans="1:13" x14ac:dyDescent="0.3">
      <c r="A294">
        <v>265</v>
      </c>
      <c r="B294">
        <v>30.151666895877192</v>
      </c>
      <c r="C294">
        <v>6.3483331041228084</v>
      </c>
      <c r="G294" s="1">
        <v>8.7040000000000006</v>
      </c>
      <c r="H294" s="1">
        <v>5.12</v>
      </c>
      <c r="I294" s="1">
        <v>50</v>
      </c>
      <c r="J294">
        <f t="shared" ref="J294:J357" si="16">SUMPRODUCT(G294:H294,$G$32:$H$32)+$I$32</f>
        <v>39.697887132460835</v>
      </c>
      <c r="K294">
        <f t="shared" ref="K294:K357" si="17">I294-J294</f>
        <v>10.302112867539165</v>
      </c>
      <c r="L294">
        <f t="shared" ref="L294:L357" si="18">ABS(K294)</f>
        <v>10.302112867539165</v>
      </c>
      <c r="M294">
        <f t="shared" ref="M294:M357" si="19">SQRT(L294)</f>
        <v>3.2096904628856606</v>
      </c>
    </row>
    <row r="295" spans="1:13" x14ac:dyDescent="0.3">
      <c r="A295">
        <v>266</v>
      </c>
      <c r="B295">
        <v>20.25610378818552</v>
      </c>
      <c r="C295">
        <v>2.5438962118144808</v>
      </c>
      <c r="G295" s="1">
        <v>7.3330000000000002</v>
      </c>
      <c r="H295" s="1">
        <v>7.79</v>
      </c>
      <c r="I295" s="1">
        <v>36</v>
      </c>
      <c r="J295">
        <f t="shared" si="16"/>
        <v>30.997836053503601</v>
      </c>
      <c r="K295">
        <f t="shared" si="17"/>
        <v>5.0021639464963989</v>
      </c>
      <c r="L295">
        <f t="shared" si="18"/>
        <v>5.0021639464963989</v>
      </c>
      <c r="M295">
        <f t="shared" si="19"/>
        <v>2.2365517983038976</v>
      </c>
    </row>
    <row r="296" spans="1:13" x14ac:dyDescent="0.3">
      <c r="A296">
        <v>267</v>
      </c>
      <c r="B296">
        <v>24.876090346791351</v>
      </c>
      <c r="C296">
        <v>5.8239096532086485</v>
      </c>
      <c r="G296" s="1">
        <v>6.8419999999999996</v>
      </c>
      <c r="H296" s="1">
        <v>6.9</v>
      </c>
      <c r="I296" s="1">
        <v>30.1</v>
      </c>
      <c r="J296">
        <f t="shared" si="16"/>
        <v>29.067994070671627</v>
      </c>
      <c r="K296">
        <f t="shared" si="17"/>
        <v>1.0320059293283741</v>
      </c>
      <c r="L296">
        <f t="shared" si="18"/>
        <v>1.0320059293283741</v>
      </c>
      <c r="M296">
        <f t="shared" si="19"/>
        <v>1.0158769262702909</v>
      </c>
    </row>
    <row r="297" spans="1:13" x14ac:dyDescent="0.3">
      <c r="A297">
        <v>268</v>
      </c>
      <c r="B297">
        <v>36.134037087389487</v>
      </c>
      <c r="C297">
        <v>13.865962912610513</v>
      </c>
      <c r="G297" s="1">
        <v>7.2030000000000003</v>
      </c>
      <c r="H297" s="1">
        <v>9.59</v>
      </c>
      <c r="I297" s="1">
        <v>33.799999999999997</v>
      </c>
      <c r="J297">
        <f t="shared" si="16"/>
        <v>29.179268613900415</v>
      </c>
      <c r="K297">
        <f t="shared" si="17"/>
        <v>4.6207313860995818</v>
      </c>
      <c r="L297">
        <f t="shared" si="18"/>
        <v>4.6207313860995818</v>
      </c>
      <c r="M297">
        <f t="shared" si="19"/>
        <v>2.1495886550918484</v>
      </c>
    </row>
    <row r="298" spans="1:13" x14ac:dyDescent="0.3">
      <c r="A298">
        <v>269</v>
      </c>
      <c r="B298">
        <v>34.669941094908033</v>
      </c>
      <c r="C298">
        <v>8.8300589050919669</v>
      </c>
      <c r="G298" s="1">
        <v>7.52</v>
      </c>
      <c r="H298" s="1">
        <v>7.26</v>
      </c>
      <c r="I298" s="1">
        <v>43.1</v>
      </c>
      <c r="J298">
        <f t="shared" si="16"/>
        <v>32.291011323723922</v>
      </c>
      <c r="K298">
        <f t="shared" si="17"/>
        <v>10.80898867627608</v>
      </c>
      <c r="L298">
        <f t="shared" si="18"/>
        <v>10.80898867627608</v>
      </c>
      <c r="M298">
        <f t="shared" si="19"/>
        <v>3.287702644138621</v>
      </c>
    </row>
    <row r="299" spans="1:13" x14ac:dyDescent="0.3">
      <c r="A299">
        <v>270</v>
      </c>
      <c r="B299">
        <v>20.034680792965467</v>
      </c>
      <c r="C299">
        <v>0.66531920703453196</v>
      </c>
      <c r="G299" s="1">
        <v>8.3979999999999997</v>
      </c>
      <c r="H299" s="1">
        <v>5.91</v>
      </c>
      <c r="I299" s="1">
        <v>48.8</v>
      </c>
      <c r="J299">
        <f t="shared" si="16"/>
        <v>37.63141892520099</v>
      </c>
      <c r="K299">
        <f t="shared" si="17"/>
        <v>11.168581074799008</v>
      </c>
      <c r="L299">
        <f t="shared" si="18"/>
        <v>11.168581074799008</v>
      </c>
      <c r="M299">
        <f t="shared" si="19"/>
        <v>3.3419427096823497</v>
      </c>
    </row>
    <row r="300" spans="1:13" x14ac:dyDescent="0.3">
      <c r="A300">
        <v>271</v>
      </c>
      <c r="B300">
        <v>20.126147279226608</v>
      </c>
      <c r="C300">
        <v>0.9738527207733938</v>
      </c>
      <c r="G300" s="1">
        <v>7.327</v>
      </c>
      <c r="H300" s="1">
        <v>11.25</v>
      </c>
      <c r="I300" s="1">
        <v>31</v>
      </c>
      <c r="J300">
        <f t="shared" si="16"/>
        <v>28.744707489112887</v>
      </c>
      <c r="K300">
        <f t="shared" si="17"/>
        <v>2.2552925108871129</v>
      </c>
      <c r="L300">
        <f t="shared" si="18"/>
        <v>2.2552925108871129</v>
      </c>
      <c r="M300">
        <f t="shared" si="19"/>
        <v>1.5017631340817743</v>
      </c>
    </row>
    <row r="301" spans="1:13" x14ac:dyDescent="0.3">
      <c r="A301">
        <v>272</v>
      </c>
      <c r="B301">
        <v>26.200062787716714</v>
      </c>
      <c r="C301">
        <v>-1.0000627877167148</v>
      </c>
      <c r="G301" s="1">
        <v>7.2060000000000004</v>
      </c>
      <c r="H301" s="1">
        <v>8.1</v>
      </c>
      <c r="I301" s="1">
        <v>36.5</v>
      </c>
      <c r="J301">
        <f t="shared" si="16"/>
        <v>30.151666895877181</v>
      </c>
      <c r="K301">
        <f t="shared" si="17"/>
        <v>6.348333104122819</v>
      </c>
      <c r="L301">
        <f t="shared" si="18"/>
        <v>6.348333104122819</v>
      </c>
      <c r="M301">
        <f t="shared" si="19"/>
        <v>2.5195898682370546</v>
      </c>
    </row>
    <row r="302" spans="1:13" x14ac:dyDescent="0.3">
      <c r="A302">
        <v>273</v>
      </c>
      <c r="B302">
        <v>26.9860211060107</v>
      </c>
      <c r="C302">
        <v>-2.5860211060107012</v>
      </c>
      <c r="G302" s="1">
        <v>5.56</v>
      </c>
      <c r="H302" s="1">
        <v>10.45</v>
      </c>
      <c r="I302" s="1">
        <v>22.8</v>
      </c>
      <c r="J302">
        <f t="shared" si="16"/>
        <v>20.256103788185509</v>
      </c>
      <c r="K302">
        <f t="shared" si="17"/>
        <v>2.5438962118144914</v>
      </c>
      <c r="L302">
        <f t="shared" si="18"/>
        <v>2.5438962118144914</v>
      </c>
      <c r="M302">
        <f t="shared" si="19"/>
        <v>1.5949596270170889</v>
      </c>
    </row>
    <row r="303" spans="1:13" x14ac:dyDescent="0.3">
      <c r="A303">
        <v>274</v>
      </c>
      <c r="B303">
        <v>33.599023736331489</v>
      </c>
      <c r="C303">
        <v>1.6009762636685139</v>
      </c>
      <c r="G303" s="1">
        <v>7.0140000000000002</v>
      </c>
      <c r="H303" s="1">
        <v>14.79</v>
      </c>
      <c r="I303" s="1">
        <v>30.7</v>
      </c>
      <c r="J303">
        <f t="shared" si="16"/>
        <v>24.876090346791337</v>
      </c>
      <c r="K303">
        <f t="shared" si="17"/>
        <v>5.8239096532086627</v>
      </c>
      <c r="L303">
        <f t="shared" si="18"/>
        <v>5.8239096532086627</v>
      </c>
      <c r="M303">
        <f t="shared" si="19"/>
        <v>2.4132777820235827</v>
      </c>
    </row>
    <row r="304" spans="1:13" x14ac:dyDescent="0.3">
      <c r="A304">
        <v>275</v>
      </c>
      <c r="B304">
        <v>30.804779466390077</v>
      </c>
      <c r="C304">
        <v>1.5952205336099219</v>
      </c>
      <c r="G304" s="1">
        <v>8.2970000000000006</v>
      </c>
      <c r="H304" s="1">
        <v>7.44</v>
      </c>
      <c r="I304" s="1">
        <v>50</v>
      </c>
      <c r="J304">
        <f t="shared" si="16"/>
        <v>36.134037087389473</v>
      </c>
      <c r="K304">
        <f t="shared" si="17"/>
        <v>13.865962912610527</v>
      </c>
      <c r="L304">
        <f t="shared" si="18"/>
        <v>13.865962912610527</v>
      </c>
      <c r="M304">
        <f t="shared" si="19"/>
        <v>3.7237028496659783</v>
      </c>
    </row>
    <row r="305" spans="1:13" x14ac:dyDescent="0.3">
      <c r="A305">
        <v>276</v>
      </c>
      <c r="B305">
        <v>31.647176196720661</v>
      </c>
      <c r="C305">
        <v>0.35282380327933893</v>
      </c>
      <c r="G305" s="1">
        <v>7.47</v>
      </c>
      <c r="H305" s="1">
        <v>3.16</v>
      </c>
      <c r="I305" s="1">
        <v>43.5</v>
      </c>
      <c r="J305">
        <f t="shared" si="16"/>
        <v>34.669941094908026</v>
      </c>
      <c r="K305">
        <f t="shared" si="17"/>
        <v>8.830058905091974</v>
      </c>
      <c r="L305">
        <f t="shared" si="18"/>
        <v>8.830058905091974</v>
      </c>
      <c r="M305">
        <f t="shared" si="19"/>
        <v>2.9715415031750734</v>
      </c>
    </row>
    <row r="306" spans="1:13" x14ac:dyDescent="0.3">
      <c r="A306">
        <v>277</v>
      </c>
      <c r="B306">
        <v>31.779283548122184</v>
      </c>
      <c r="C306">
        <v>1.4207164518778193</v>
      </c>
      <c r="G306" s="1">
        <v>5.92</v>
      </c>
      <c r="H306" s="1">
        <v>13.65</v>
      </c>
      <c r="I306" s="1">
        <v>20.7</v>
      </c>
      <c r="J306">
        <f t="shared" si="16"/>
        <v>20.034680792965457</v>
      </c>
      <c r="K306">
        <f t="shared" si="17"/>
        <v>0.66531920703454261</v>
      </c>
      <c r="L306">
        <f t="shared" si="18"/>
        <v>0.66531920703454261</v>
      </c>
      <c r="M306">
        <f t="shared" si="19"/>
        <v>0.81567101642423379</v>
      </c>
    </row>
    <row r="307" spans="1:13" x14ac:dyDescent="0.3">
      <c r="A307">
        <v>278</v>
      </c>
      <c r="B307">
        <v>30.746539298751159</v>
      </c>
      <c r="C307">
        <v>2.3534607012488422</v>
      </c>
      <c r="G307" s="1">
        <v>5.8559999999999999</v>
      </c>
      <c r="H307" s="1">
        <v>13</v>
      </c>
      <c r="I307" s="1">
        <v>21.1</v>
      </c>
      <c r="J307">
        <f t="shared" si="16"/>
        <v>20.126147279226601</v>
      </c>
      <c r="K307">
        <f t="shared" si="17"/>
        <v>0.9738527207734009</v>
      </c>
      <c r="L307">
        <f t="shared" si="18"/>
        <v>0.9738527207734009</v>
      </c>
      <c r="M307">
        <f t="shared" si="19"/>
        <v>0.98683976448732591</v>
      </c>
    </row>
    <row r="308" spans="1:13" x14ac:dyDescent="0.3">
      <c r="A308">
        <v>279</v>
      </c>
      <c r="B308">
        <v>27.047586479379682</v>
      </c>
      <c r="C308">
        <v>2.0524135206203198</v>
      </c>
      <c r="G308" s="1">
        <v>6.24</v>
      </c>
      <c r="H308" s="1">
        <v>6.59</v>
      </c>
      <c r="I308" s="1">
        <v>25.2</v>
      </c>
      <c r="J308">
        <f t="shared" si="16"/>
        <v>26.200062787716707</v>
      </c>
      <c r="K308">
        <f t="shared" si="17"/>
        <v>-1.0000627877167076</v>
      </c>
      <c r="L308">
        <f t="shared" si="18"/>
        <v>1.0000627877167076</v>
      </c>
      <c r="M308">
        <f t="shared" si="19"/>
        <v>1.0000313933655822</v>
      </c>
    </row>
    <row r="309" spans="1:13" x14ac:dyDescent="0.3">
      <c r="A309">
        <v>280</v>
      </c>
      <c r="B309">
        <v>30.231985016342009</v>
      </c>
      <c r="C309">
        <v>4.8680149836579929</v>
      </c>
      <c r="G309" s="1">
        <v>6.5380000000000003</v>
      </c>
      <c r="H309" s="1">
        <v>7.73</v>
      </c>
      <c r="I309" s="1">
        <v>24.4</v>
      </c>
      <c r="J309">
        <f t="shared" si="16"/>
        <v>26.986021106010689</v>
      </c>
      <c r="K309">
        <f t="shared" si="17"/>
        <v>-2.5860211060106906</v>
      </c>
      <c r="L309">
        <f t="shared" si="18"/>
        <v>2.5860211060106906</v>
      </c>
      <c r="M309">
        <f t="shared" si="19"/>
        <v>1.6081110365925266</v>
      </c>
    </row>
    <row r="310" spans="1:13" x14ac:dyDescent="0.3">
      <c r="A310">
        <v>281</v>
      </c>
      <c r="B310">
        <v>36.067701888879355</v>
      </c>
      <c r="C310">
        <v>9.3322981111206431</v>
      </c>
      <c r="G310" s="1">
        <v>7.6909999999999998</v>
      </c>
      <c r="H310" s="1">
        <v>6.58</v>
      </c>
      <c r="I310" s="1">
        <v>35.200000000000003</v>
      </c>
      <c r="J310">
        <f t="shared" si="16"/>
        <v>33.599023736331475</v>
      </c>
      <c r="K310">
        <f t="shared" si="17"/>
        <v>1.6009762636685281</v>
      </c>
      <c r="L310">
        <f t="shared" si="18"/>
        <v>1.6009762636685281</v>
      </c>
      <c r="M310">
        <f t="shared" si="19"/>
        <v>1.2652969073180129</v>
      </c>
    </row>
    <row r="311" spans="1:13" x14ac:dyDescent="0.3">
      <c r="A311">
        <v>282</v>
      </c>
      <c r="B311">
        <v>31.193785108801983</v>
      </c>
      <c r="C311">
        <v>4.2062148911980159</v>
      </c>
      <c r="G311" s="1">
        <v>6.758</v>
      </c>
      <c r="H311" s="1">
        <v>3.53</v>
      </c>
      <c r="I311" s="1">
        <v>32.4</v>
      </c>
      <c r="J311">
        <f t="shared" si="16"/>
        <v>30.804779466390077</v>
      </c>
      <c r="K311">
        <f t="shared" si="17"/>
        <v>1.5952205336099219</v>
      </c>
      <c r="L311">
        <f t="shared" si="18"/>
        <v>1.5952205336099219</v>
      </c>
      <c r="M311">
        <f t="shared" si="19"/>
        <v>1.2630204011059845</v>
      </c>
    </row>
    <row r="312" spans="1:13" x14ac:dyDescent="0.3">
      <c r="A312">
        <v>283</v>
      </c>
      <c r="B312">
        <v>35.657882742303549</v>
      </c>
      <c r="C312">
        <v>10.342117257696451</v>
      </c>
      <c r="G312" s="1">
        <v>6.8540000000000001</v>
      </c>
      <c r="H312" s="1">
        <v>2.98</v>
      </c>
      <c r="I312" s="1">
        <v>32</v>
      </c>
      <c r="J312">
        <f t="shared" si="16"/>
        <v>31.647176196720654</v>
      </c>
      <c r="K312">
        <f t="shared" si="17"/>
        <v>0.35282380327934604</v>
      </c>
      <c r="L312">
        <f t="shared" si="18"/>
        <v>0.35282380327934604</v>
      </c>
      <c r="M312">
        <f t="shared" si="19"/>
        <v>0.59398973331139826</v>
      </c>
    </row>
    <row r="313" spans="1:13" x14ac:dyDescent="0.3">
      <c r="A313">
        <v>284</v>
      </c>
      <c r="B313">
        <v>36.977880051812491</v>
      </c>
      <c r="C313">
        <v>13.022119948187509</v>
      </c>
      <c r="G313" s="1">
        <v>7.2670000000000003</v>
      </c>
      <c r="H313" s="1">
        <v>6.05</v>
      </c>
      <c r="I313" s="1">
        <v>33.200000000000003</v>
      </c>
      <c r="J313">
        <f t="shared" si="16"/>
        <v>31.779283548122169</v>
      </c>
      <c r="K313">
        <f t="shared" si="17"/>
        <v>1.4207164518778335</v>
      </c>
      <c r="L313">
        <f t="shared" si="18"/>
        <v>1.4207164518778335</v>
      </c>
      <c r="M313">
        <f t="shared" si="19"/>
        <v>1.1919381074023236</v>
      </c>
    </row>
    <row r="314" spans="1:13" x14ac:dyDescent="0.3">
      <c r="A314">
        <v>285</v>
      </c>
      <c r="B314">
        <v>29.711071497286511</v>
      </c>
      <c r="C314">
        <v>2.4889285027134918</v>
      </c>
      <c r="G314" s="1">
        <v>6.8259999999999996</v>
      </c>
      <c r="H314" s="1">
        <v>4.16</v>
      </c>
      <c r="I314" s="1">
        <v>33.1</v>
      </c>
      <c r="J314">
        <f t="shared" si="16"/>
        <v>30.746539298751156</v>
      </c>
      <c r="K314">
        <f t="shared" si="17"/>
        <v>2.3534607012488458</v>
      </c>
      <c r="L314">
        <f t="shared" si="18"/>
        <v>2.3534607012488458</v>
      </c>
      <c r="M314">
        <f t="shared" si="19"/>
        <v>1.5340993127072464</v>
      </c>
    </row>
    <row r="315" spans="1:13" x14ac:dyDescent="0.3">
      <c r="A315">
        <v>286</v>
      </c>
      <c r="B315">
        <v>26.231784960220025</v>
      </c>
      <c r="C315">
        <v>-4.2317849602200255</v>
      </c>
      <c r="G315" s="1">
        <v>6.4820000000000002</v>
      </c>
      <c r="H315" s="1">
        <v>7.19</v>
      </c>
      <c r="I315" s="1">
        <v>29.1</v>
      </c>
      <c r="J315">
        <f t="shared" si="16"/>
        <v>27.047586479379671</v>
      </c>
      <c r="K315">
        <f t="shared" si="17"/>
        <v>2.0524135206203304</v>
      </c>
      <c r="L315">
        <f t="shared" si="18"/>
        <v>2.0524135206203304</v>
      </c>
      <c r="M315">
        <f t="shared" si="19"/>
        <v>1.4326246963599121</v>
      </c>
    </row>
    <row r="316" spans="1:13" x14ac:dyDescent="0.3">
      <c r="A316">
        <v>287</v>
      </c>
      <c r="B316">
        <v>22.076563068765573</v>
      </c>
      <c r="C316">
        <v>-1.9765630687655715</v>
      </c>
      <c r="G316" s="1">
        <v>6.8120000000000003</v>
      </c>
      <c r="H316" s="1">
        <v>4.8499999999999996</v>
      </c>
      <c r="I316" s="1">
        <v>35.1</v>
      </c>
      <c r="J316">
        <f t="shared" si="16"/>
        <v>30.231985016341994</v>
      </c>
      <c r="K316">
        <f t="shared" si="17"/>
        <v>4.8680149836580071</v>
      </c>
      <c r="L316">
        <f t="shared" si="18"/>
        <v>4.8680149836580071</v>
      </c>
      <c r="M316">
        <f t="shared" si="19"/>
        <v>2.206357854849935</v>
      </c>
    </row>
    <row r="317" spans="1:13" x14ac:dyDescent="0.3">
      <c r="A317">
        <v>288</v>
      </c>
      <c r="B317">
        <v>25.688827276368009</v>
      </c>
      <c r="C317">
        <v>-2.4888272763680099</v>
      </c>
      <c r="G317" s="1">
        <v>7.82</v>
      </c>
      <c r="H317" s="1">
        <v>3.76</v>
      </c>
      <c r="I317" s="1">
        <v>45.4</v>
      </c>
      <c r="J317">
        <f t="shared" si="16"/>
        <v>36.067701888879341</v>
      </c>
      <c r="K317">
        <f t="shared" si="17"/>
        <v>9.3322981111206573</v>
      </c>
      <c r="L317">
        <f t="shared" si="18"/>
        <v>9.3322981111206573</v>
      </c>
      <c r="M317">
        <f t="shared" si="19"/>
        <v>3.0548810306001539</v>
      </c>
    </row>
    <row r="318" spans="1:13" x14ac:dyDescent="0.3">
      <c r="A318">
        <v>289</v>
      </c>
      <c r="B318">
        <v>25.933389968955385</v>
      </c>
      <c r="C318">
        <v>-3.6333899689553846</v>
      </c>
      <c r="G318" s="1">
        <v>6.968</v>
      </c>
      <c r="H318" s="1">
        <v>4.59</v>
      </c>
      <c r="I318" s="1">
        <v>35.4</v>
      </c>
      <c r="J318">
        <f t="shared" si="16"/>
        <v>31.193785108801972</v>
      </c>
      <c r="K318">
        <f t="shared" si="17"/>
        <v>4.2062148911980266</v>
      </c>
      <c r="L318">
        <f t="shared" si="18"/>
        <v>4.2062148911980266</v>
      </c>
      <c r="M318">
        <f t="shared" si="19"/>
        <v>2.0509058708770684</v>
      </c>
    </row>
    <row r="319" spans="1:13" x14ac:dyDescent="0.3">
      <c r="A319">
        <v>290</v>
      </c>
      <c r="B319">
        <v>25.980182546633241</v>
      </c>
      <c r="C319">
        <v>-1.1801825466332403</v>
      </c>
      <c r="G319" s="1">
        <v>7.6449999999999996</v>
      </c>
      <c r="H319" s="1">
        <v>3.01</v>
      </c>
      <c r="I319" s="1">
        <v>46</v>
      </c>
      <c r="J319">
        <f t="shared" si="16"/>
        <v>35.657882742303542</v>
      </c>
      <c r="K319">
        <f t="shared" si="17"/>
        <v>10.342117257696458</v>
      </c>
      <c r="L319">
        <f t="shared" si="18"/>
        <v>10.342117257696458</v>
      </c>
      <c r="M319">
        <f t="shared" si="19"/>
        <v>3.2159162392227287</v>
      </c>
    </row>
    <row r="320" spans="1:13" x14ac:dyDescent="0.3">
      <c r="A320">
        <v>291</v>
      </c>
      <c r="B320">
        <v>31.458014295625574</v>
      </c>
      <c r="C320">
        <v>-2.9580142956255742</v>
      </c>
      <c r="G320" s="1">
        <v>7.923</v>
      </c>
      <c r="H320" s="1">
        <v>3.16</v>
      </c>
      <c r="I320" s="1">
        <v>50</v>
      </c>
      <c r="J320">
        <f t="shared" si="16"/>
        <v>36.977880051812477</v>
      </c>
      <c r="K320">
        <f t="shared" si="17"/>
        <v>13.022119948187523</v>
      </c>
      <c r="L320">
        <f t="shared" si="18"/>
        <v>13.022119948187523</v>
      </c>
      <c r="M320">
        <f t="shared" si="19"/>
        <v>3.6086174566151401</v>
      </c>
    </row>
    <row r="321" spans="1:13" x14ac:dyDescent="0.3">
      <c r="A321">
        <v>292</v>
      </c>
      <c r="B321">
        <v>32.772476030254012</v>
      </c>
      <c r="C321">
        <v>4.5275239697459853</v>
      </c>
      <c r="G321" s="1">
        <v>7.0880000000000001</v>
      </c>
      <c r="H321" s="1">
        <v>7.85</v>
      </c>
      <c r="I321" s="1">
        <v>32.200000000000003</v>
      </c>
      <c r="J321">
        <f t="shared" si="16"/>
        <v>29.711071497286497</v>
      </c>
      <c r="K321">
        <f t="shared" si="17"/>
        <v>2.488928502713506</v>
      </c>
      <c r="L321">
        <f t="shared" si="18"/>
        <v>2.488928502713506</v>
      </c>
      <c r="M321">
        <f t="shared" si="19"/>
        <v>1.5776338303654325</v>
      </c>
    </row>
    <row r="322" spans="1:13" x14ac:dyDescent="0.3">
      <c r="A322">
        <v>293</v>
      </c>
      <c r="B322">
        <v>29.40108735332937</v>
      </c>
      <c r="C322">
        <v>-1.5010873533293712</v>
      </c>
      <c r="G322" s="1">
        <v>6.4530000000000003</v>
      </c>
      <c r="H322" s="1">
        <v>8.23</v>
      </c>
      <c r="I322" s="1">
        <v>22</v>
      </c>
      <c r="J322">
        <f t="shared" si="16"/>
        <v>26.231784960220022</v>
      </c>
      <c r="K322">
        <f t="shared" si="17"/>
        <v>-4.2317849602200219</v>
      </c>
      <c r="L322">
        <f t="shared" si="18"/>
        <v>4.2317849602200219</v>
      </c>
      <c r="M322">
        <f t="shared" si="19"/>
        <v>2.0571302730308605</v>
      </c>
    </row>
    <row r="323" spans="1:13" x14ac:dyDescent="0.3">
      <c r="A323">
        <v>294</v>
      </c>
      <c r="B323">
        <v>24.346058660340862</v>
      </c>
      <c r="C323">
        <v>-0.44605866034086361</v>
      </c>
      <c r="G323" s="1">
        <v>6.23</v>
      </c>
      <c r="H323" s="1">
        <v>12.93</v>
      </c>
      <c r="I323" s="1">
        <v>20.100000000000001</v>
      </c>
      <c r="J323">
        <f t="shared" si="16"/>
        <v>22.076563068765562</v>
      </c>
      <c r="K323">
        <f t="shared" si="17"/>
        <v>-1.9765630687655609</v>
      </c>
      <c r="L323">
        <f t="shared" si="18"/>
        <v>1.9765630687655609</v>
      </c>
      <c r="M323">
        <f t="shared" si="19"/>
        <v>1.4059029371779408</v>
      </c>
    </row>
    <row r="324" spans="1:13" x14ac:dyDescent="0.3">
      <c r="A324">
        <v>295</v>
      </c>
      <c r="B324">
        <v>22.575781509864839</v>
      </c>
      <c r="C324">
        <v>-0.87578150986484005</v>
      </c>
      <c r="G324" s="1">
        <v>6.2089999999999996</v>
      </c>
      <c r="H324" s="1">
        <v>7.14</v>
      </c>
      <c r="I324" s="1">
        <v>23.2</v>
      </c>
      <c r="J324">
        <f t="shared" si="16"/>
        <v>25.688827276367999</v>
      </c>
      <c r="K324">
        <f t="shared" si="17"/>
        <v>-2.4888272763679993</v>
      </c>
      <c r="L324">
        <f t="shared" si="18"/>
        <v>2.4888272763679993</v>
      </c>
      <c r="M324">
        <f t="shared" si="19"/>
        <v>1.577601748340816</v>
      </c>
    </row>
    <row r="325" spans="1:13" x14ac:dyDescent="0.3">
      <c r="A325">
        <v>296</v>
      </c>
      <c r="B325">
        <v>28.637134591814245</v>
      </c>
      <c r="C325">
        <v>-3.7134591814243834E-2</v>
      </c>
      <c r="G325" s="1">
        <v>6.3150000000000004</v>
      </c>
      <c r="H325" s="1">
        <v>7.6</v>
      </c>
      <c r="I325" s="1">
        <v>22.3</v>
      </c>
      <c r="J325">
        <f t="shared" si="16"/>
        <v>25.933389968955375</v>
      </c>
      <c r="K325">
        <f t="shared" si="17"/>
        <v>-3.6333899689553739</v>
      </c>
      <c r="L325">
        <f t="shared" si="18"/>
        <v>3.6333899689553739</v>
      </c>
      <c r="M325">
        <f t="shared" si="19"/>
        <v>1.9061453168516229</v>
      </c>
    </row>
    <row r="326" spans="1:13" x14ac:dyDescent="0.3">
      <c r="A326">
        <v>297</v>
      </c>
      <c r="B326">
        <v>27.260465607481407</v>
      </c>
      <c r="C326">
        <v>-0.16046560748140593</v>
      </c>
      <c r="G326" s="1">
        <v>6.5650000000000004</v>
      </c>
      <c r="H326" s="1">
        <v>9.51</v>
      </c>
      <c r="I326" s="1">
        <v>24.8</v>
      </c>
      <c r="J326">
        <f t="shared" si="16"/>
        <v>25.980182546633227</v>
      </c>
      <c r="K326">
        <f t="shared" si="17"/>
        <v>-1.1801825466332261</v>
      </c>
      <c r="L326">
        <f t="shared" si="18"/>
        <v>1.1801825466332261</v>
      </c>
      <c r="M326">
        <f t="shared" si="19"/>
        <v>1.0863620697692027</v>
      </c>
    </row>
    <row r="327" spans="1:13" x14ac:dyDescent="0.3">
      <c r="A327">
        <v>298</v>
      </c>
      <c r="B327">
        <v>17.965593603007072</v>
      </c>
      <c r="C327">
        <v>2.3344063969929287</v>
      </c>
      <c r="G327" s="1">
        <v>6.8609999999999998</v>
      </c>
      <c r="H327" s="1">
        <v>3.33</v>
      </c>
      <c r="I327" s="1">
        <v>28.5</v>
      </c>
      <c r="J327">
        <f t="shared" si="16"/>
        <v>31.458014295625564</v>
      </c>
      <c r="K327">
        <f t="shared" si="17"/>
        <v>-2.9580142956255635</v>
      </c>
      <c r="L327">
        <f t="shared" si="18"/>
        <v>2.9580142956255635</v>
      </c>
      <c r="M327">
        <f t="shared" si="19"/>
        <v>1.7198878729805509</v>
      </c>
    </row>
    <row r="328" spans="1:13" x14ac:dyDescent="0.3">
      <c r="A328">
        <v>299</v>
      </c>
      <c r="B328">
        <v>27.775636027547542</v>
      </c>
      <c r="C328">
        <v>-5.2756360275475416</v>
      </c>
      <c r="G328" s="1">
        <v>7.1479999999999997</v>
      </c>
      <c r="H328" s="1">
        <v>3.56</v>
      </c>
      <c r="I328" s="1">
        <v>37.299999999999997</v>
      </c>
      <c r="J328">
        <f t="shared" si="16"/>
        <v>32.772476030253998</v>
      </c>
      <c r="K328">
        <f t="shared" si="17"/>
        <v>4.5275239697459995</v>
      </c>
      <c r="L328">
        <f t="shared" si="18"/>
        <v>4.5275239697459995</v>
      </c>
      <c r="M328">
        <f t="shared" si="19"/>
        <v>2.1277979156268576</v>
      </c>
    </row>
    <row r="329" spans="1:13" x14ac:dyDescent="0.3">
      <c r="A329">
        <v>300</v>
      </c>
      <c r="B329">
        <v>31.469350881521933</v>
      </c>
      <c r="C329">
        <v>-2.4693508815219332</v>
      </c>
      <c r="G329" s="1">
        <v>6.63</v>
      </c>
      <c r="H329" s="1">
        <v>4.7</v>
      </c>
      <c r="I329" s="1">
        <v>27.9</v>
      </c>
      <c r="J329">
        <f t="shared" si="16"/>
        <v>29.401087353329359</v>
      </c>
      <c r="K329">
        <f t="shared" si="17"/>
        <v>-1.5010873533293605</v>
      </c>
      <c r="L329">
        <f t="shared" si="18"/>
        <v>1.5010873533293605</v>
      </c>
      <c r="M329">
        <f t="shared" si="19"/>
        <v>1.2251887011107148</v>
      </c>
    </row>
    <row r="330" spans="1:13" x14ac:dyDescent="0.3">
      <c r="A330">
        <v>301</v>
      </c>
      <c r="B330">
        <v>29.748900339640024</v>
      </c>
      <c r="C330">
        <v>-4.9489003396400228</v>
      </c>
      <c r="G330" s="1">
        <v>6.1269999999999998</v>
      </c>
      <c r="H330" s="1">
        <v>8.58</v>
      </c>
      <c r="I330" s="1">
        <v>23.9</v>
      </c>
      <c r="J330">
        <f t="shared" si="16"/>
        <v>24.346058660340855</v>
      </c>
      <c r="K330">
        <f t="shared" si="17"/>
        <v>-0.44605866034085651</v>
      </c>
      <c r="L330">
        <f t="shared" si="18"/>
        <v>0.44605866034085651</v>
      </c>
      <c r="M330">
        <f t="shared" si="19"/>
        <v>0.66787623130401674</v>
      </c>
    </row>
    <row r="331" spans="1:13" x14ac:dyDescent="0.3">
      <c r="A331">
        <v>302</v>
      </c>
      <c r="B331">
        <v>26.113975829584088</v>
      </c>
      <c r="C331">
        <v>-4.1139758295840885</v>
      </c>
      <c r="G331" s="1">
        <v>6.0090000000000003</v>
      </c>
      <c r="H331" s="1">
        <v>10.4</v>
      </c>
      <c r="I331" s="1">
        <v>21.7</v>
      </c>
      <c r="J331">
        <f t="shared" si="16"/>
        <v>22.575781509864829</v>
      </c>
      <c r="K331">
        <f t="shared" si="17"/>
        <v>-0.87578150986482939</v>
      </c>
      <c r="L331">
        <f t="shared" si="18"/>
        <v>0.87578150986482939</v>
      </c>
      <c r="M331">
        <f t="shared" si="19"/>
        <v>0.93583198805385437</v>
      </c>
    </row>
    <row r="332" spans="1:13" x14ac:dyDescent="0.3">
      <c r="A332">
        <v>303</v>
      </c>
      <c r="B332">
        <v>26.163128388494744</v>
      </c>
      <c r="C332">
        <v>0.23687161150525426</v>
      </c>
      <c r="G332" s="1">
        <v>6.6779999999999999</v>
      </c>
      <c r="H332" s="1">
        <v>6.27</v>
      </c>
      <c r="I332" s="1">
        <v>28.6</v>
      </c>
      <c r="J332">
        <f t="shared" si="16"/>
        <v>28.637134591814231</v>
      </c>
      <c r="K332">
        <f t="shared" si="17"/>
        <v>-3.7134591814229623E-2</v>
      </c>
      <c r="L332">
        <f t="shared" si="18"/>
        <v>3.7134591814229623E-2</v>
      </c>
      <c r="M332">
        <f t="shared" si="19"/>
        <v>0.19270337779662716</v>
      </c>
    </row>
    <row r="333" spans="1:13" x14ac:dyDescent="0.3">
      <c r="A333">
        <v>304</v>
      </c>
      <c r="B333">
        <v>31.091675390336778</v>
      </c>
      <c r="C333">
        <v>2.008324609663223</v>
      </c>
      <c r="G333" s="1">
        <v>6.5490000000000004</v>
      </c>
      <c r="H333" s="1">
        <v>7.39</v>
      </c>
      <c r="I333" s="1">
        <v>27.1</v>
      </c>
      <c r="J333">
        <f t="shared" si="16"/>
        <v>27.260465607481397</v>
      </c>
      <c r="K333">
        <f t="shared" si="17"/>
        <v>-0.16046560748139527</v>
      </c>
      <c r="L333">
        <f t="shared" si="18"/>
        <v>0.16046560748139527</v>
      </c>
      <c r="M333">
        <f t="shared" si="19"/>
        <v>0.40058158654810294</v>
      </c>
    </row>
    <row r="334" spans="1:13" x14ac:dyDescent="0.3">
      <c r="A334">
        <v>305</v>
      </c>
      <c r="B334">
        <v>31.056069786472911</v>
      </c>
      <c r="C334">
        <v>5.0439302135270907</v>
      </c>
      <c r="G334" s="1">
        <v>5.79</v>
      </c>
      <c r="H334" s="1">
        <v>15.84</v>
      </c>
      <c r="I334" s="1">
        <v>20.3</v>
      </c>
      <c r="J334">
        <f t="shared" si="16"/>
        <v>17.965593603007061</v>
      </c>
      <c r="K334">
        <f t="shared" si="17"/>
        <v>2.3344063969929394</v>
      </c>
      <c r="L334">
        <f t="shared" si="18"/>
        <v>2.3344063969929394</v>
      </c>
      <c r="M334">
        <f t="shared" si="19"/>
        <v>1.5278764338103195</v>
      </c>
    </row>
    <row r="335" spans="1:13" x14ac:dyDescent="0.3">
      <c r="A335">
        <v>306</v>
      </c>
      <c r="B335">
        <v>26.612584567695993</v>
      </c>
      <c r="C335">
        <v>1.7874154323040052</v>
      </c>
      <c r="G335" s="1">
        <v>6.3449999999999998</v>
      </c>
      <c r="H335" s="1">
        <v>4.97</v>
      </c>
      <c r="I335" s="1">
        <v>22.5</v>
      </c>
      <c r="J335">
        <f t="shared" si="16"/>
        <v>27.775636027547531</v>
      </c>
      <c r="K335">
        <f t="shared" si="17"/>
        <v>-5.2756360275475309</v>
      </c>
      <c r="L335">
        <f t="shared" si="18"/>
        <v>5.2756360275475309</v>
      </c>
      <c r="M335">
        <f t="shared" si="19"/>
        <v>2.2968752747042078</v>
      </c>
    </row>
    <row r="336" spans="1:13" x14ac:dyDescent="0.3">
      <c r="A336">
        <v>307</v>
      </c>
      <c r="B336">
        <v>32.288995609343132</v>
      </c>
      <c r="C336">
        <v>1.1110043906568663</v>
      </c>
      <c r="G336" s="1">
        <v>7.0410000000000004</v>
      </c>
      <c r="H336" s="1">
        <v>4.74</v>
      </c>
      <c r="I336" s="1">
        <v>29</v>
      </c>
      <c r="J336">
        <f t="shared" si="16"/>
        <v>31.469350881521923</v>
      </c>
      <c r="K336">
        <f t="shared" si="17"/>
        <v>-2.4693508815219225</v>
      </c>
      <c r="L336">
        <f t="shared" si="18"/>
        <v>2.4693508815219225</v>
      </c>
      <c r="M336">
        <f t="shared" si="19"/>
        <v>1.571416838882008</v>
      </c>
    </row>
    <row r="337" spans="1:13" x14ac:dyDescent="0.3">
      <c r="A337">
        <v>308</v>
      </c>
      <c r="B337">
        <v>28.698971835988193</v>
      </c>
      <c r="C337">
        <v>-0.49897183598819339</v>
      </c>
      <c r="G337" s="1">
        <v>6.8710000000000004</v>
      </c>
      <c r="H337" s="1">
        <v>6.07</v>
      </c>
      <c r="I337" s="1">
        <v>24.8</v>
      </c>
      <c r="J337">
        <f t="shared" si="16"/>
        <v>29.74890033964002</v>
      </c>
      <c r="K337">
        <f t="shared" si="17"/>
        <v>-4.9489003396400193</v>
      </c>
      <c r="L337">
        <f t="shared" si="18"/>
        <v>4.9489003396400193</v>
      </c>
      <c r="M337">
        <f t="shared" si="19"/>
        <v>2.2246124021141345</v>
      </c>
    </row>
    <row r="338" spans="1:13" x14ac:dyDescent="0.3">
      <c r="A338">
        <v>309</v>
      </c>
      <c r="B338">
        <v>29.529338626730112</v>
      </c>
      <c r="C338">
        <v>-6.7293386267301116</v>
      </c>
      <c r="G338" s="1">
        <v>6.59</v>
      </c>
      <c r="H338" s="1">
        <v>9.5</v>
      </c>
      <c r="I338" s="1">
        <v>22</v>
      </c>
      <c r="J338">
        <f t="shared" si="16"/>
        <v>26.113975829584078</v>
      </c>
      <c r="K338">
        <f t="shared" si="17"/>
        <v>-4.1139758295840778</v>
      </c>
      <c r="L338">
        <f t="shared" si="18"/>
        <v>4.1139758295840778</v>
      </c>
      <c r="M338">
        <f t="shared" si="19"/>
        <v>2.0282938223009204</v>
      </c>
    </row>
    <row r="339" spans="1:13" x14ac:dyDescent="0.3">
      <c r="A339">
        <v>310</v>
      </c>
      <c r="B339">
        <v>22.663488438169363</v>
      </c>
      <c r="C339">
        <v>-2.3634884381693624</v>
      </c>
      <c r="G339" s="1">
        <v>6.4950000000000001</v>
      </c>
      <c r="H339" s="1">
        <v>8.67</v>
      </c>
      <c r="I339" s="1">
        <v>26.4</v>
      </c>
      <c r="J339">
        <f t="shared" si="16"/>
        <v>26.163128388494737</v>
      </c>
      <c r="K339">
        <f t="shared" si="17"/>
        <v>0.23687161150526137</v>
      </c>
      <c r="L339">
        <f t="shared" si="18"/>
        <v>0.23687161150526137</v>
      </c>
      <c r="M339">
        <f t="shared" si="19"/>
        <v>0.48669457723017767</v>
      </c>
    </row>
    <row r="340" spans="1:13" x14ac:dyDescent="0.3">
      <c r="A340">
        <v>311</v>
      </c>
      <c r="B340">
        <v>15.85869848938532</v>
      </c>
      <c r="C340">
        <v>0.24130151061468119</v>
      </c>
      <c r="G340" s="1">
        <v>6.9820000000000002</v>
      </c>
      <c r="H340" s="1">
        <v>4.8600000000000003</v>
      </c>
      <c r="I340" s="1">
        <v>33.1</v>
      </c>
      <c r="J340">
        <f t="shared" si="16"/>
        <v>31.091675390336764</v>
      </c>
      <c r="K340">
        <f t="shared" si="17"/>
        <v>2.0083246096632372</v>
      </c>
      <c r="L340">
        <f t="shared" si="18"/>
        <v>2.0083246096632372</v>
      </c>
      <c r="M340">
        <f t="shared" si="19"/>
        <v>1.4171537000845171</v>
      </c>
    </row>
    <row r="341" spans="1:13" x14ac:dyDescent="0.3">
      <c r="A341">
        <v>312</v>
      </c>
      <c r="B341">
        <v>25.990716389453915</v>
      </c>
      <c r="C341">
        <v>-3.8907163894539138</v>
      </c>
      <c r="G341" s="1">
        <v>7.2359999999999998</v>
      </c>
      <c r="H341" s="1">
        <v>6.93</v>
      </c>
      <c r="I341" s="1">
        <v>36.1</v>
      </c>
      <c r="J341">
        <f t="shared" si="16"/>
        <v>31.0560697864729</v>
      </c>
      <c r="K341">
        <f t="shared" si="17"/>
        <v>5.0439302135271014</v>
      </c>
      <c r="L341">
        <f t="shared" si="18"/>
        <v>5.0439302135271014</v>
      </c>
      <c r="M341">
        <f t="shared" si="19"/>
        <v>2.2458695896082439</v>
      </c>
    </row>
    <row r="342" spans="1:13" x14ac:dyDescent="0.3">
      <c r="A342">
        <v>313</v>
      </c>
      <c r="B342">
        <v>21.7991955404433</v>
      </c>
      <c r="C342">
        <v>-2.3991955404433014</v>
      </c>
      <c r="G342" s="1">
        <v>6.6159999999999997</v>
      </c>
      <c r="H342" s="1">
        <v>8.93</v>
      </c>
      <c r="I342" s="1">
        <v>28.4</v>
      </c>
      <c r="J342">
        <f t="shared" si="16"/>
        <v>26.612584567695979</v>
      </c>
      <c r="K342">
        <f t="shared" si="17"/>
        <v>1.7874154323040194</v>
      </c>
      <c r="L342">
        <f t="shared" si="18"/>
        <v>1.7874154323040194</v>
      </c>
      <c r="M342">
        <f t="shared" si="19"/>
        <v>1.336942568812894</v>
      </c>
    </row>
    <row r="343" spans="1:13" x14ac:dyDescent="0.3">
      <c r="A343">
        <v>314</v>
      </c>
      <c r="B343">
        <v>25.491037857449655</v>
      </c>
      <c r="C343">
        <v>-3.8910378574496534</v>
      </c>
      <c r="G343" s="1">
        <v>7.42</v>
      </c>
      <c r="H343" s="1">
        <v>6.47</v>
      </c>
      <c r="I343" s="1">
        <v>33.4</v>
      </c>
      <c r="J343">
        <f t="shared" si="16"/>
        <v>32.288995609343132</v>
      </c>
      <c r="K343">
        <f t="shared" si="17"/>
        <v>1.1110043906568663</v>
      </c>
      <c r="L343">
        <f t="shared" si="18"/>
        <v>1.1110043906568663</v>
      </c>
      <c r="M343">
        <f t="shared" si="19"/>
        <v>1.0540419302176105</v>
      </c>
    </row>
    <row r="344" spans="1:13" x14ac:dyDescent="0.3">
      <c r="A344">
        <v>315</v>
      </c>
      <c r="B344">
        <v>26.138114539478057</v>
      </c>
      <c r="C344">
        <v>-2.338114539478056</v>
      </c>
      <c r="G344" s="1">
        <v>6.8490000000000002</v>
      </c>
      <c r="H344" s="1">
        <v>7.53</v>
      </c>
      <c r="I344" s="1">
        <v>28.2</v>
      </c>
      <c r="J344">
        <f t="shared" si="16"/>
        <v>28.698971835988182</v>
      </c>
      <c r="K344">
        <f t="shared" si="17"/>
        <v>-0.49897183598818273</v>
      </c>
      <c r="L344">
        <f t="shared" si="18"/>
        <v>0.49897183598818273</v>
      </c>
      <c r="M344">
        <f t="shared" si="19"/>
        <v>0.706379385308053</v>
      </c>
    </row>
    <row r="345" spans="1:13" x14ac:dyDescent="0.3">
      <c r="A345">
        <v>316</v>
      </c>
      <c r="B345">
        <v>20.320371794957985</v>
      </c>
      <c r="C345">
        <v>-4.1203717949579861</v>
      </c>
      <c r="G345" s="1">
        <v>6.6349999999999998</v>
      </c>
      <c r="H345" s="1">
        <v>4.54</v>
      </c>
      <c r="I345" s="1">
        <v>22.8</v>
      </c>
      <c r="J345">
        <f t="shared" si="16"/>
        <v>29.529338626730105</v>
      </c>
      <c r="K345">
        <f t="shared" si="17"/>
        <v>-6.7293386267301045</v>
      </c>
      <c r="L345">
        <f t="shared" si="18"/>
        <v>6.7293386267301045</v>
      </c>
      <c r="M345">
        <f t="shared" si="19"/>
        <v>2.5940968807525491</v>
      </c>
    </row>
    <row r="346" spans="1:13" x14ac:dyDescent="0.3">
      <c r="A346">
        <v>317</v>
      </c>
      <c r="B346">
        <v>16.997875060796922</v>
      </c>
      <c r="C346">
        <v>0.80212493920307892</v>
      </c>
      <c r="G346" s="1">
        <v>5.9720000000000004</v>
      </c>
      <c r="H346" s="1">
        <v>9.9700000000000006</v>
      </c>
      <c r="I346" s="1">
        <v>20.3</v>
      </c>
      <c r="J346">
        <f t="shared" si="16"/>
        <v>22.663488438169356</v>
      </c>
      <c r="K346">
        <f t="shared" si="17"/>
        <v>-2.3634884381693553</v>
      </c>
      <c r="L346">
        <f t="shared" si="18"/>
        <v>2.3634884381693553</v>
      </c>
      <c r="M346">
        <f t="shared" si="19"/>
        <v>1.5373641202296076</v>
      </c>
    </row>
    <row r="347" spans="1:13" x14ac:dyDescent="0.3">
      <c r="A347">
        <v>318</v>
      </c>
      <c r="B347">
        <v>17.860599465707971</v>
      </c>
      <c r="C347">
        <v>1.9394005342920302</v>
      </c>
      <c r="G347" s="1">
        <v>4.9729999999999999</v>
      </c>
      <c r="H347" s="1">
        <v>12.64</v>
      </c>
      <c r="I347" s="1">
        <v>16.100000000000001</v>
      </c>
      <c r="J347">
        <f t="shared" si="16"/>
        <v>15.858698489385311</v>
      </c>
      <c r="K347">
        <f t="shared" si="17"/>
        <v>0.24130151061469007</v>
      </c>
      <c r="L347">
        <f t="shared" si="18"/>
        <v>0.24130151061469007</v>
      </c>
      <c r="M347">
        <f t="shared" si="19"/>
        <v>0.49122450123613548</v>
      </c>
    </row>
    <row r="348" spans="1:13" x14ac:dyDescent="0.3">
      <c r="A348">
        <v>319</v>
      </c>
      <c r="B348">
        <v>24.501831761392133</v>
      </c>
      <c r="C348">
        <v>-1.4018317613921312</v>
      </c>
      <c r="G348" s="1">
        <v>6.1219999999999999</v>
      </c>
      <c r="H348" s="1">
        <v>5.98</v>
      </c>
      <c r="I348" s="1">
        <v>22.1</v>
      </c>
      <c r="J348">
        <f t="shared" si="16"/>
        <v>25.990716389453908</v>
      </c>
      <c r="K348">
        <f t="shared" si="17"/>
        <v>-3.8907163894539067</v>
      </c>
      <c r="L348">
        <f t="shared" si="18"/>
        <v>3.8907163894539067</v>
      </c>
      <c r="M348">
        <f t="shared" si="19"/>
        <v>1.9724898959066701</v>
      </c>
    </row>
    <row r="349" spans="1:13" x14ac:dyDescent="0.3">
      <c r="A349">
        <v>320</v>
      </c>
      <c r="B349">
        <v>21.60894454144702</v>
      </c>
      <c r="C349">
        <v>-0.60894454144701982</v>
      </c>
      <c r="G349" s="1">
        <v>6.0229999999999997</v>
      </c>
      <c r="H349" s="1">
        <v>11.72</v>
      </c>
      <c r="I349" s="1">
        <v>19.399999999999999</v>
      </c>
      <c r="J349">
        <f t="shared" si="16"/>
        <v>21.799195540443286</v>
      </c>
      <c r="K349">
        <f t="shared" si="17"/>
        <v>-2.3991955404432872</v>
      </c>
      <c r="L349">
        <f t="shared" si="18"/>
        <v>2.3991955404432872</v>
      </c>
      <c r="M349">
        <f t="shared" si="19"/>
        <v>1.5489336785167036</v>
      </c>
    </row>
    <row r="350" spans="1:13" x14ac:dyDescent="0.3">
      <c r="A350">
        <v>321</v>
      </c>
      <c r="B350">
        <v>26.755854768914396</v>
      </c>
      <c r="C350">
        <v>-2.9558547689143957</v>
      </c>
      <c r="G350" s="1">
        <v>6.266</v>
      </c>
      <c r="H350" s="1">
        <v>7.9</v>
      </c>
      <c r="I350" s="1">
        <v>21.6</v>
      </c>
      <c r="J350">
        <f t="shared" si="16"/>
        <v>25.491037857449644</v>
      </c>
      <c r="K350">
        <f t="shared" si="17"/>
        <v>-3.8910378574496427</v>
      </c>
      <c r="L350">
        <f t="shared" si="18"/>
        <v>3.8910378574496427</v>
      </c>
      <c r="M350">
        <f t="shared" si="19"/>
        <v>1.9725713820923294</v>
      </c>
    </row>
    <row r="351" spans="1:13" x14ac:dyDescent="0.3">
      <c r="A351">
        <v>322</v>
      </c>
      <c r="B351">
        <v>26.713093619998126</v>
      </c>
      <c r="C351">
        <v>-3.613093619998125</v>
      </c>
      <c r="G351" s="1">
        <v>6.5670000000000002</v>
      </c>
      <c r="H351" s="1">
        <v>9.2799999999999994</v>
      </c>
      <c r="I351" s="1">
        <v>23.8</v>
      </c>
      <c r="J351">
        <f t="shared" si="16"/>
        <v>26.138114539478053</v>
      </c>
      <c r="K351">
        <f t="shared" si="17"/>
        <v>-2.3381145394780525</v>
      </c>
      <c r="L351">
        <f t="shared" si="18"/>
        <v>2.3381145394780525</v>
      </c>
      <c r="M351">
        <f t="shared" si="19"/>
        <v>1.5290894478342503</v>
      </c>
    </row>
    <row r="352" spans="1:13" x14ac:dyDescent="0.3">
      <c r="A352">
        <v>323</v>
      </c>
      <c r="B352">
        <v>24.473182227822758</v>
      </c>
      <c r="C352">
        <v>-4.073182227822759</v>
      </c>
      <c r="G352" s="1">
        <v>5.7050000000000001</v>
      </c>
      <c r="H352" s="1">
        <v>11.5</v>
      </c>
      <c r="I352" s="1">
        <v>16.2</v>
      </c>
      <c r="J352">
        <f t="shared" si="16"/>
        <v>20.320371794957975</v>
      </c>
      <c r="K352">
        <f t="shared" si="17"/>
        <v>-4.1203717949579755</v>
      </c>
      <c r="L352">
        <f t="shared" si="18"/>
        <v>4.1203717949579755</v>
      </c>
      <c r="M352">
        <f t="shared" si="19"/>
        <v>2.0298698960667343</v>
      </c>
    </row>
    <row r="353" spans="1:13" x14ac:dyDescent="0.3">
      <c r="A353">
        <v>324</v>
      </c>
      <c r="B353">
        <v>20.181490158692405</v>
      </c>
      <c r="C353">
        <v>-1.6814901586924051</v>
      </c>
      <c r="G353" s="1">
        <v>5.9139999999999997</v>
      </c>
      <c r="H353" s="1">
        <v>18.329999999999998</v>
      </c>
      <c r="I353" s="1">
        <v>17.8</v>
      </c>
      <c r="J353">
        <f t="shared" si="16"/>
        <v>16.997875060796915</v>
      </c>
      <c r="K353">
        <f t="shared" si="17"/>
        <v>0.80212493920308603</v>
      </c>
      <c r="L353">
        <f t="shared" si="18"/>
        <v>0.80212493920308603</v>
      </c>
      <c r="M353">
        <f t="shared" si="19"/>
        <v>0.89561428037023061</v>
      </c>
    </row>
    <row r="354" spans="1:13" x14ac:dyDescent="0.3">
      <c r="A354">
        <v>325</v>
      </c>
      <c r="B354">
        <v>27.393559102070352</v>
      </c>
      <c r="C354">
        <v>-2.3935591020703519</v>
      </c>
      <c r="G354" s="1">
        <v>5.782</v>
      </c>
      <c r="H354" s="1">
        <v>15.94</v>
      </c>
      <c r="I354" s="1">
        <v>19.8</v>
      </c>
      <c r="J354">
        <f t="shared" si="16"/>
        <v>17.860599465707956</v>
      </c>
      <c r="K354">
        <f t="shared" si="17"/>
        <v>1.9394005342920444</v>
      </c>
      <c r="L354">
        <f t="shared" si="18"/>
        <v>1.9394005342920444</v>
      </c>
      <c r="M354">
        <f t="shared" si="19"/>
        <v>1.3926236154439018</v>
      </c>
    </row>
    <row r="355" spans="1:13" x14ac:dyDescent="0.3">
      <c r="A355">
        <v>326</v>
      </c>
      <c r="B355">
        <v>28.14312837743363</v>
      </c>
      <c r="C355">
        <v>-3.5431283774336286</v>
      </c>
      <c r="G355" s="1">
        <v>6.3819999999999997</v>
      </c>
      <c r="H355" s="1">
        <v>10.36</v>
      </c>
      <c r="I355" s="1">
        <v>23.1</v>
      </c>
      <c r="J355">
        <f t="shared" si="16"/>
        <v>24.501831761392129</v>
      </c>
      <c r="K355">
        <f t="shared" si="17"/>
        <v>-1.4018317613921276</v>
      </c>
      <c r="L355">
        <f t="shared" si="18"/>
        <v>1.4018317613921276</v>
      </c>
      <c r="M355">
        <f t="shared" si="19"/>
        <v>1.1839897640571593</v>
      </c>
    </row>
    <row r="356" spans="1:13" x14ac:dyDescent="0.3">
      <c r="A356">
        <v>327</v>
      </c>
      <c r="B356">
        <v>26.849525189656365</v>
      </c>
      <c r="C356">
        <v>-3.8495251896563651</v>
      </c>
      <c r="G356" s="1">
        <v>6.1130000000000004</v>
      </c>
      <c r="H356" s="1">
        <v>12.73</v>
      </c>
      <c r="I356" s="1">
        <v>21</v>
      </c>
      <c r="J356">
        <f t="shared" si="16"/>
        <v>21.608944541447013</v>
      </c>
      <c r="K356">
        <f t="shared" si="17"/>
        <v>-0.60894454144701271</v>
      </c>
      <c r="L356">
        <f t="shared" si="18"/>
        <v>0.60894454144701271</v>
      </c>
      <c r="M356">
        <f t="shared" si="19"/>
        <v>0.78034898695840738</v>
      </c>
    </row>
    <row r="357" spans="1:13" x14ac:dyDescent="0.3">
      <c r="A357">
        <v>328</v>
      </c>
      <c r="B357">
        <v>21.417559401862277</v>
      </c>
      <c r="C357">
        <v>0.78244059813772182</v>
      </c>
      <c r="G357" s="1">
        <v>6.4260000000000002</v>
      </c>
      <c r="H357" s="1">
        <v>7.2</v>
      </c>
      <c r="I357" s="1">
        <v>23.8</v>
      </c>
      <c r="J357">
        <f t="shared" si="16"/>
        <v>26.755854768914386</v>
      </c>
      <c r="K357">
        <f t="shared" si="17"/>
        <v>-2.955854768914385</v>
      </c>
      <c r="L357">
        <f t="shared" si="18"/>
        <v>2.955854768914385</v>
      </c>
      <c r="M357">
        <f t="shared" si="19"/>
        <v>1.7192599480341491</v>
      </c>
    </row>
    <row r="358" spans="1:13" x14ac:dyDescent="0.3">
      <c r="A358">
        <v>329</v>
      </c>
      <c r="B358">
        <v>22.13363048779836</v>
      </c>
      <c r="C358">
        <v>-2.8336304877983594</v>
      </c>
      <c r="G358" s="1">
        <v>6.3760000000000003</v>
      </c>
      <c r="H358" s="1">
        <v>6.87</v>
      </c>
      <c r="I358" s="1">
        <v>23.1</v>
      </c>
      <c r="J358">
        <f t="shared" ref="J358:J421" si="20">SUMPRODUCT(G358:H358,$G$32:$H$32)+$I$32</f>
        <v>26.713093619998123</v>
      </c>
      <c r="K358">
        <f t="shared" ref="K358:K421" si="21">I358-J358</f>
        <v>-3.6130936199981214</v>
      </c>
      <c r="L358">
        <f t="shared" ref="L358:L421" si="22">ABS(K358)</f>
        <v>3.6130936199981214</v>
      </c>
      <c r="M358">
        <f t="shared" ref="M358:M421" si="23">SQRT(L358)</f>
        <v>1.9008139361857912</v>
      </c>
    </row>
    <row r="359" spans="1:13" x14ac:dyDescent="0.3">
      <c r="A359">
        <v>330</v>
      </c>
      <c r="B359">
        <v>26.192109319576918</v>
      </c>
      <c r="C359">
        <v>-3.5921093195769167</v>
      </c>
      <c r="G359" s="1">
        <v>6.0410000000000004</v>
      </c>
      <c r="H359" s="1">
        <v>7.7</v>
      </c>
      <c r="I359" s="1">
        <v>20.399999999999999</v>
      </c>
      <c r="J359">
        <f t="shared" si="20"/>
        <v>24.47318222782275</v>
      </c>
      <c r="K359">
        <f t="shared" si="21"/>
        <v>-4.0731822278227519</v>
      </c>
      <c r="L359">
        <f t="shared" si="22"/>
        <v>4.0731822278227519</v>
      </c>
      <c r="M359">
        <f t="shared" si="23"/>
        <v>2.0182126319649156</v>
      </c>
    </row>
    <row r="360" spans="1:13" x14ac:dyDescent="0.3">
      <c r="A360">
        <v>331</v>
      </c>
      <c r="B360">
        <v>24.105067305610085</v>
      </c>
      <c r="C360">
        <v>-4.3050673056100841</v>
      </c>
      <c r="G360" s="1">
        <v>5.7080000000000002</v>
      </c>
      <c r="H360" s="1">
        <v>11.74</v>
      </c>
      <c r="I360" s="1">
        <v>18.5</v>
      </c>
      <c r="J360">
        <f t="shared" si="20"/>
        <v>20.181490158692394</v>
      </c>
      <c r="K360">
        <f t="shared" si="21"/>
        <v>-1.6814901586923945</v>
      </c>
      <c r="L360">
        <f t="shared" si="22"/>
        <v>1.6814901586923945</v>
      </c>
      <c r="M360">
        <f t="shared" si="23"/>
        <v>1.2967228534626798</v>
      </c>
    </row>
    <row r="361" spans="1:13" x14ac:dyDescent="0.3">
      <c r="A361">
        <v>332</v>
      </c>
      <c r="B361">
        <v>19.728073332095285</v>
      </c>
      <c r="C361">
        <v>-2.6280733320952834</v>
      </c>
      <c r="G361" s="1">
        <v>6.415</v>
      </c>
      <c r="H361" s="1">
        <v>6.12</v>
      </c>
      <c r="I361" s="1">
        <v>25</v>
      </c>
      <c r="J361">
        <f t="shared" si="20"/>
        <v>27.393559102070338</v>
      </c>
      <c r="K361">
        <f t="shared" si="21"/>
        <v>-2.3935591020703377</v>
      </c>
      <c r="L361">
        <f t="shared" si="22"/>
        <v>2.3935591020703377</v>
      </c>
      <c r="M361">
        <f t="shared" si="23"/>
        <v>1.5471131510236533</v>
      </c>
    </row>
    <row r="362" spans="1:13" x14ac:dyDescent="0.3">
      <c r="A362">
        <v>333</v>
      </c>
      <c r="B362">
        <v>24.338727764527654</v>
      </c>
      <c r="C362">
        <v>-4.9387277645276555</v>
      </c>
      <c r="G362" s="1">
        <v>6.431</v>
      </c>
      <c r="H362" s="1">
        <v>5.08</v>
      </c>
      <c r="I362" s="1">
        <v>24.6</v>
      </c>
      <c r="J362">
        <f t="shared" si="20"/>
        <v>28.143128377433619</v>
      </c>
      <c r="K362">
        <f t="shared" si="21"/>
        <v>-3.543128377433618</v>
      </c>
      <c r="L362">
        <f t="shared" si="22"/>
        <v>3.543128377433618</v>
      </c>
      <c r="M362">
        <f t="shared" si="23"/>
        <v>1.8823199455548512</v>
      </c>
    </row>
    <row r="363" spans="1:13" x14ac:dyDescent="0.3">
      <c r="A363">
        <v>334</v>
      </c>
      <c r="B363">
        <v>27.171812758688446</v>
      </c>
      <c r="C363">
        <v>-4.9718127586884471</v>
      </c>
      <c r="G363" s="1">
        <v>6.3120000000000003</v>
      </c>
      <c r="H363" s="1">
        <v>6.15</v>
      </c>
      <c r="I363" s="1">
        <v>23</v>
      </c>
      <c r="J363">
        <f t="shared" si="20"/>
        <v>26.849525189656354</v>
      </c>
      <c r="K363">
        <f t="shared" si="21"/>
        <v>-3.8495251896563545</v>
      </c>
      <c r="L363">
        <f t="shared" si="22"/>
        <v>3.8495251896563545</v>
      </c>
      <c r="M363">
        <f t="shared" si="23"/>
        <v>1.9620206904251429</v>
      </c>
    </row>
    <row r="364" spans="1:13" x14ac:dyDescent="0.3">
      <c r="A364">
        <v>335</v>
      </c>
      <c r="B364">
        <v>26.453920613141207</v>
      </c>
      <c r="C364">
        <v>-5.753920613141208</v>
      </c>
      <c r="G364" s="1">
        <v>6.0830000000000002</v>
      </c>
      <c r="H364" s="1">
        <v>12.79</v>
      </c>
      <c r="I364" s="1">
        <v>22.2</v>
      </c>
      <c r="J364">
        <f t="shared" si="20"/>
        <v>21.417559401862267</v>
      </c>
      <c r="K364">
        <f t="shared" si="21"/>
        <v>0.78244059813773248</v>
      </c>
      <c r="L364">
        <f t="shared" si="22"/>
        <v>0.78244059813773248</v>
      </c>
      <c r="M364">
        <f t="shared" si="23"/>
        <v>0.88455672409276975</v>
      </c>
    </row>
    <row r="365" spans="1:13" x14ac:dyDescent="0.3">
      <c r="A365">
        <v>336</v>
      </c>
      <c r="B365">
        <v>24.25367199226973</v>
      </c>
      <c r="C365">
        <v>-3.1536719922697287</v>
      </c>
      <c r="G365" s="1">
        <v>5.8680000000000003</v>
      </c>
      <c r="H365" s="1">
        <v>9.9700000000000006</v>
      </c>
      <c r="I365" s="1">
        <v>19.3</v>
      </c>
      <c r="J365">
        <f t="shared" si="20"/>
        <v>22.133630487798353</v>
      </c>
      <c r="K365">
        <f t="shared" si="21"/>
        <v>-2.8336304877983522</v>
      </c>
      <c r="L365">
        <f t="shared" si="22"/>
        <v>2.8336304877983522</v>
      </c>
      <c r="M365">
        <f t="shared" si="23"/>
        <v>1.68333908877515</v>
      </c>
    </row>
    <row r="366" spans="1:13" x14ac:dyDescent="0.3">
      <c r="A366">
        <v>337</v>
      </c>
      <c r="B366">
        <v>22.247926192604197</v>
      </c>
      <c r="C366">
        <v>-2.7479261926041971</v>
      </c>
      <c r="G366" s="1">
        <v>6.3330000000000002</v>
      </c>
      <c r="H366" s="1">
        <v>7.34</v>
      </c>
      <c r="I366" s="1">
        <v>22.6</v>
      </c>
      <c r="J366">
        <f t="shared" si="20"/>
        <v>26.192109319576907</v>
      </c>
      <c r="K366">
        <f t="shared" si="21"/>
        <v>-3.592109319576906</v>
      </c>
      <c r="L366">
        <f t="shared" si="22"/>
        <v>3.592109319576906</v>
      </c>
      <c r="M366">
        <f t="shared" si="23"/>
        <v>1.8952860785583019</v>
      </c>
    </row>
    <row r="367" spans="1:13" x14ac:dyDescent="0.3">
      <c r="A367">
        <v>338</v>
      </c>
      <c r="B367">
        <v>21.892198346171412</v>
      </c>
      <c r="C367">
        <v>-3.392198346171412</v>
      </c>
      <c r="G367" s="1">
        <v>6.1440000000000001</v>
      </c>
      <c r="H367" s="1">
        <v>9.09</v>
      </c>
      <c r="I367" s="1">
        <v>19.8</v>
      </c>
      <c r="J367">
        <f t="shared" si="20"/>
        <v>24.105067305610074</v>
      </c>
      <c r="K367">
        <f t="shared" si="21"/>
        <v>-4.3050673056100734</v>
      </c>
      <c r="L367">
        <f t="shared" si="22"/>
        <v>4.3050673056100734</v>
      </c>
      <c r="M367">
        <f t="shared" si="23"/>
        <v>2.0748656114577817</v>
      </c>
    </row>
    <row r="368" spans="1:13" x14ac:dyDescent="0.3">
      <c r="A368">
        <v>339</v>
      </c>
      <c r="B368">
        <v>24.044578160803074</v>
      </c>
      <c r="C368">
        <v>-3.4445781608030721</v>
      </c>
      <c r="G368" s="1">
        <v>5.7060000000000004</v>
      </c>
      <c r="H368" s="1">
        <v>12.43</v>
      </c>
      <c r="I368" s="1">
        <v>17.100000000000001</v>
      </c>
      <c r="J368">
        <f t="shared" si="20"/>
        <v>19.728073332095274</v>
      </c>
      <c r="K368">
        <f t="shared" si="21"/>
        <v>-2.6280733320952727</v>
      </c>
      <c r="L368">
        <f t="shared" si="22"/>
        <v>2.6280733320952727</v>
      </c>
      <c r="M368">
        <f t="shared" si="23"/>
        <v>1.6211333480300973</v>
      </c>
    </row>
    <row r="369" spans="1:13" x14ac:dyDescent="0.3">
      <c r="A369">
        <v>340</v>
      </c>
      <c r="B369">
        <v>22.877463098841886</v>
      </c>
      <c r="C369">
        <v>-3.8774630988418863</v>
      </c>
      <c r="G369" s="1">
        <v>6.0309999999999997</v>
      </c>
      <c r="H369" s="1">
        <v>7.83</v>
      </c>
      <c r="I369" s="1">
        <v>19.399999999999999</v>
      </c>
      <c r="J369">
        <f t="shared" si="20"/>
        <v>24.338727764527643</v>
      </c>
      <c r="K369">
        <f t="shared" si="21"/>
        <v>-4.9387277645276448</v>
      </c>
      <c r="L369">
        <f t="shared" si="22"/>
        <v>4.9387277645276448</v>
      </c>
      <c r="M369">
        <f t="shared" si="23"/>
        <v>2.2223248557597617</v>
      </c>
    </row>
    <row r="370" spans="1:13" x14ac:dyDescent="0.3">
      <c r="A370">
        <v>341</v>
      </c>
      <c r="B370">
        <v>23.079912953518026</v>
      </c>
      <c r="C370">
        <v>-4.3799129535180263</v>
      </c>
      <c r="G370" s="1">
        <v>6.3159999999999998</v>
      </c>
      <c r="H370" s="1">
        <v>5.68</v>
      </c>
      <c r="I370" s="1">
        <v>22.2</v>
      </c>
      <c r="J370">
        <f t="shared" si="20"/>
        <v>27.171812758688436</v>
      </c>
      <c r="K370">
        <f t="shared" si="21"/>
        <v>-4.9718127586884364</v>
      </c>
      <c r="L370">
        <f t="shared" si="22"/>
        <v>4.9718127586884364</v>
      </c>
      <c r="M370">
        <f t="shared" si="23"/>
        <v>2.2297562105953279</v>
      </c>
    </row>
    <row r="371" spans="1:13" x14ac:dyDescent="0.3">
      <c r="A371">
        <v>342</v>
      </c>
      <c r="B371">
        <v>32.006539727706141</v>
      </c>
      <c r="C371">
        <v>0.69346027229386209</v>
      </c>
      <c r="G371" s="1">
        <v>6.31</v>
      </c>
      <c r="H371" s="1">
        <v>6.75</v>
      </c>
      <c r="I371" s="1">
        <v>20.7</v>
      </c>
      <c r="J371">
        <f t="shared" si="20"/>
        <v>26.453920613141204</v>
      </c>
      <c r="K371">
        <f t="shared" si="21"/>
        <v>-5.7539206131412044</v>
      </c>
      <c r="L371">
        <f t="shared" si="22"/>
        <v>5.7539206131412044</v>
      </c>
      <c r="M371">
        <f t="shared" si="23"/>
        <v>2.3987331267027612</v>
      </c>
    </row>
    <row r="372" spans="1:13" x14ac:dyDescent="0.3">
      <c r="A372">
        <v>343</v>
      </c>
      <c r="B372">
        <v>26.405241014474775</v>
      </c>
      <c r="C372">
        <v>-9.9052410144747753</v>
      </c>
      <c r="G372" s="1">
        <v>6.0369999999999999</v>
      </c>
      <c r="H372" s="1">
        <v>8.01</v>
      </c>
      <c r="I372" s="1">
        <v>21.1</v>
      </c>
      <c r="J372">
        <f t="shared" si="20"/>
        <v>24.253671992269719</v>
      </c>
      <c r="K372">
        <f t="shared" si="21"/>
        <v>-3.1536719922697181</v>
      </c>
      <c r="L372">
        <f t="shared" si="22"/>
        <v>3.1536719922697181</v>
      </c>
      <c r="M372">
        <f t="shared" si="23"/>
        <v>1.7758581002630018</v>
      </c>
    </row>
    <row r="373" spans="1:13" x14ac:dyDescent="0.3">
      <c r="A373">
        <v>344</v>
      </c>
      <c r="B373">
        <v>28.144294691370146</v>
      </c>
      <c r="C373">
        <v>-4.2442946913701469</v>
      </c>
      <c r="G373" s="1">
        <v>5.8689999999999998</v>
      </c>
      <c r="H373" s="1">
        <v>9.8000000000000007</v>
      </c>
      <c r="I373" s="1">
        <v>19.5</v>
      </c>
      <c r="J373">
        <f t="shared" si="20"/>
        <v>22.247926192604186</v>
      </c>
      <c r="K373">
        <f t="shared" si="21"/>
        <v>-2.7479261926041865</v>
      </c>
      <c r="L373">
        <f t="shared" si="22"/>
        <v>2.7479261926041865</v>
      </c>
      <c r="M373">
        <f t="shared" si="23"/>
        <v>1.6576870007948383</v>
      </c>
    </row>
    <row r="374" spans="1:13" x14ac:dyDescent="0.3">
      <c r="A374">
        <v>345</v>
      </c>
      <c r="B374">
        <v>30.702027871589458</v>
      </c>
      <c r="C374">
        <v>0.49797212841054161</v>
      </c>
      <c r="G374" s="1">
        <v>5.8949999999999996</v>
      </c>
      <c r="H374" s="1">
        <v>10.56</v>
      </c>
      <c r="I374" s="1">
        <v>18.5</v>
      </c>
      <c r="J374">
        <f t="shared" si="20"/>
        <v>21.892198346171398</v>
      </c>
      <c r="K374">
        <f t="shared" si="21"/>
        <v>-3.3921983461713978</v>
      </c>
      <c r="L374">
        <f t="shared" si="22"/>
        <v>3.3921983461713978</v>
      </c>
      <c r="M374">
        <f t="shared" si="23"/>
        <v>1.8417921560728283</v>
      </c>
    </row>
    <row r="375" spans="1:13" x14ac:dyDescent="0.3">
      <c r="A375">
        <v>346</v>
      </c>
      <c r="B375">
        <v>22.517748866334784</v>
      </c>
      <c r="C375">
        <v>-5.0177488663347845</v>
      </c>
      <c r="G375" s="1">
        <v>6.0590000000000002</v>
      </c>
      <c r="H375" s="1">
        <v>8.51</v>
      </c>
      <c r="I375" s="1">
        <v>20.6</v>
      </c>
      <c r="J375">
        <f t="shared" si="20"/>
        <v>24.044578160803059</v>
      </c>
      <c r="K375">
        <f t="shared" si="21"/>
        <v>-3.4445781608030579</v>
      </c>
      <c r="L375">
        <f t="shared" si="22"/>
        <v>3.4445781608030579</v>
      </c>
      <c r="M375">
        <f t="shared" si="23"/>
        <v>1.8559574781775194</v>
      </c>
    </row>
    <row r="376" spans="1:13" x14ac:dyDescent="0.3">
      <c r="A376">
        <v>347</v>
      </c>
      <c r="B376">
        <v>20.552106624869307</v>
      </c>
      <c r="C376">
        <v>-3.3521066248693074</v>
      </c>
      <c r="G376" s="1">
        <v>5.9850000000000003</v>
      </c>
      <c r="H376" s="1">
        <v>9.74</v>
      </c>
      <c r="I376" s="1">
        <v>19</v>
      </c>
      <c r="J376">
        <f t="shared" si="20"/>
        <v>22.877463098841879</v>
      </c>
      <c r="K376">
        <f t="shared" si="21"/>
        <v>-3.8774630988418792</v>
      </c>
      <c r="L376">
        <f t="shared" si="22"/>
        <v>3.8774630988418792</v>
      </c>
      <c r="M376">
        <f t="shared" si="23"/>
        <v>1.9691274968477483</v>
      </c>
    </row>
    <row r="377" spans="1:13" x14ac:dyDescent="0.3">
      <c r="A377">
        <v>348</v>
      </c>
      <c r="B377">
        <v>27.753966688269749</v>
      </c>
      <c r="C377">
        <v>-4.6539666882697475</v>
      </c>
      <c r="G377" s="1">
        <v>5.968</v>
      </c>
      <c r="H377" s="1">
        <v>9.2899999999999991</v>
      </c>
      <c r="I377" s="1">
        <v>18.7</v>
      </c>
      <c r="J377">
        <f t="shared" si="20"/>
        <v>23.079912953518011</v>
      </c>
      <c r="K377">
        <f t="shared" si="21"/>
        <v>-4.3799129535180121</v>
      </c>
      <c r="L377">
        <f t="shared" si="22"/>
        <v>4.3799129535180121</v>
      </c>
      <c r="M377">
        <f t="shared" si="23"/>
        <v>2.0928241573333417</v>
      </c>
    </row>
    <row r="378" spans="1:13" x14ac:dyDescent="0.3">
      <c r="A378">
        <v>349</v>
      </c>
      <c r="B378">
        <v>28.597919042076125</v>
      </c>
      <c r="C378">
        <v>-4.0979190420761249</v>
      </c>
      <c r="G378" s="1">
        <v>7.2409999999999997</v>
      </c>
      <c r="H378" s="1">
        <v>5.49</v>
      </c>
      <c r="I378" s="1">
        <v>32.700000000000003</v>
      </c>
      <c r="J378">
        <f t="shared" si="20"/>
        <v>32.006539727706127</v>
      </c>
      <c r="K378">
        <f t="shared" si="21"/>
        <v>0.6934602722938763</v>
      </c>
      <c r="L378">
        <f t="shared" si="22"/>
        <v>0.6934602722938763</v>
      </c>
      <c r="M378">
        <f t="shared" si="23"/>
        <v>0.83274262067812788</v>
      </c>
    </row>
    <row r="379" spans="1:13" x14ac:dyDescent="0.3">
      <c r="A379">
        <v>350</v>
      </c>
      <c r="B379">
        <v>30.21097042273885</v>
      </c>
      <c r="C379">
        <v>-3.6109704227388484</v>
      </c>
      <c r="G379" s="1">
        <v>6.54</v>
      </c>
      <c r="H379" s="1">
        <v>8.65</v>
      </c>
      <c r="I379" s="1">
        <v>16.5</v>
      </c>
      <c r="J379">
        <f t="shared" si="20"/>
        <v>26.405241014474765</v>
      </c>
      <c r="K379">
        <f t="shared" si="21"/>
        <v>-9.9052410144747647</v>
      </c>
      <c r="L379">
        <f t="shared" si="22"/>
        <v>9.9052410144747647</v>
      </c>
      <c r="M379">
        <f t="shared" si="23"/>
        <v>3.1472592861845312</v>
      </c>
    </row>
    <row r="380" spans="1:13" x14ac:dyDescent="0.3">
      <c r="A380">
        <v>351</v>
      </c>
      <c r="B380">
        <v>27.865598367689767</v>
      </c>
      <c r="C380">
        <v>-4.9655983676897684</v>
      </c>
      <c r="G380" s="1">
        <v>6.6959999999999997</v>
      </c>
      <c r="H380" s="1">
        <v>7.18</v>
      </c>
      <c r="I380" s="1">
        <v>23.9</v>
      </c>
      <c r="J380">
        <f t="shared" si="20"/>
        <v>28.144294691370135</v>
      </c>
      <c r="K380">
        <f t="shared" si="21"/>
        <v>-4.2442946913701363</v>
      </c>
      <c r="L380">
        <f t="shared" si="22"/>
        <v>4.2442946913701363</v>
      </c>
      <c r="M380">
        <f t="shared" si="23"/>
        <v>2.0601686075101076</v>
      </c>
    </row>
    <row r="381" spans="1:13" x14ac:dyDescent="0.3">
      <c r="A381">
        <v>352</v>
      </c>
      <c r="B381">
        <v>28.633790082075343</v>
      </c>
      <c r="C381">
        <v>-4.5337900820753418</v>
      </c>
      <c r="G381" s="1">
        <v>6.8739999999999997</v>
      </c>
      <c r="H381" s="1">
        <v>4.6100000000000003</v>
      </c>
      <c r="I381" s="1">
        <v>31.2</v>
      </c>
      <c r="J381">
        <f t="shared" si="20"/>
        <v>30.702027871589447</v>
      </c>
      <c r="K381">
        <f t="shared" si="21"/>
        <v>0.49797212841055227</v>
      </c>
      <c r="L381">
        <f t="shared" si="22"/>
        <v>0.49797212841055227</v>
      </c>
      <c r="M381">
        <f t="shared" si="23"/>
        <v>0.70567140257385541</v>
      </c>
    </row>
    <row r="382" spans="1:13" x14ac:dyDescent="0.3">
      <c r="A382">
        <v>353</v>
      </c>
      <c r="B382">
        <v>23.615488264199946</v>
      </c>
      <c r="C382">
        <v>-5.015488264199945</v>
      </c>
      <c r="G382" s="1">
        <v>6.0140000000000002</v>
      </c>
      <c r="H382" s="1">
        <v>10.53</v>
      </c>
      <c r="I382" s="1">
        <v>17.5</v>
      </c>
      <c r="J382">
        <f t="shared" si="20"/>
        <v>22.517748866334774</v>
      </c>
      <c r="K382">
        <f t="shared" si="21"/>
        <v>-5.0177488663347738</v>
      </c>
      <c r="L382">
        <f t="shared" si="22"/>
        <v>5.0177488663347738</v>
      </c>
      <c r="M382">
        <f t="shared" si="23"/>
        <v>2.2400332288461202</v>
      </c>
    </row>
    <row r="383" spans="1:13" x14ac:dyDescent="0.3">
      <c r="A383">
        <v>354</v>
      </c>
      <c r="B383">
        <v>30.028848242643175</v>
      </c>
      <c r="C383">
        <v>7.115175735682655E-2</v>
      </c>
      <c r="G383" s="1">
        <v>5.8979999999999997</v>
      </c>
      <c r="H383" s="1">
        <v>12.67</v>
      </c>
      <c r="I383" s="1">
        <v>17.2</v>
      </c>
      <c r="J383">
        <f t="shared" si="20"/>
        <v>20.5521066248693</v>
      </c>
      <c r="K383">
        <f t="shared" si="21"/>
        <v>-3.3521066248693003</v>
      </c>
      <c r="L383">
        <f t="shared" si="22"/>
        <v>3.3521066248693003</v>
      </c>
      <c r="M383">
        <f t="shared" si="23"/>
        <v>1.83087591738744</v>
      </c>
    </row>
    <row r="384" spans="1:13" x14ac:dyDescent="0.3">
      <c r="A384">
        <v>355</v>
      </c>
      <c r="B384">
        <v>22.322526952758096</v>
      </c>
      <c r="C384">
        <v>-4.122526952758097</v>
      </c>
      <c r="G384" s="1">
        <v>6.516</v>
      </c>
      <c r="H384" s="1">
        <v>6.36</v>
      </c>
      <c r="I384" s="1">
        <v>23.1</v>
      </c>
      <c r="J384">
        <f t="shared" si="20"/>
        <v>27.753966688269745</v>
      </c>
      <c r="K384">
        <f t="shared" si="21"/>
        <v>-4.6539666882697439</v>
      </c>
      <c r="L384">
        <f t="shared" si="22"/>
        <v>4.6539666882697439</v>
      </c>
      <c r="M384">
        <f t="shared" si="23"/>
        <v>2.1573054230381343</v>
      </c>
    </row>
    <row r="385" spans="1:13" x14ac:dyDescent="0.3">
      <c r="A385">
        <v>356</v>
      </c>
      <c r="B385">
        <v>25.306452741407412</v>
      </c>
      <c r="C385">
        <v>-4.7064527414074107</v>
      </c>
      <c r="G385" s="1">
        <v>6.6349999999999998</v>
      </c>
      <c r="H385" s="1">
        <v>5.99</v>
      </c>
      <c r="I385" s="1">
        <v>24.5</v>
      </c>
      <c r="J385">
        <f t="shared" si="20"/>
        <v>28.597919042076121</v>
      </c>
      <c r="K385">
        <f t="shared" si="21"/>
        <v>-4.0979190420761213</v>
      </c>
      <c r="L385">
        <f t="shared" si="22"/>
        <v>4.0979190420761213</v>
      </c>
      <c r="M385">
        <f t="shared" si="23"/>
        <v>2.0243317519804211</v>
      </c>
    </row>
    <row r="386" spans="1:13" x14ac:dyDescent="0.3">
      <c r="A386">
        <v>357</v>
      </c>
      <c r="B386">
        <v>18.985043464127429</v>
      </c>
      <c r="C386">
        <v>-1.1850434641274283</v>
      </c>
      <c r="G386" s="1">
        <v>6.9390000000000001</v>
      </c>
      <c r="H386" s="1">
        <v>5.89</v>
      </c>
      <c r="I386" s="1">
        <v>26.6</v>
      </c>
      <c r="J386">
        <f t="shared" si="20"/>
        <v>30.210970422738846</v>
      </c>
      <c r="K386">
        <f t="shared" si="21"/>
        <v>-3.6109704227388448</v>
      </c>
      <c r="L386">
        <f t="shared" si="22"/>
        <v>3.6109704227388448</v>
      </c>
      <c r="M386">
        <f t="shared" si="23"/>
        <v>1.9002553572451375</v>
      </c>
    </row>
    <row r="387" spans="1:13" x14ac:dyDescent="0.3">
      <c r="A387">
        <v>358</v>
      </c>
      <c r="B387">
        <v>22.698801252538097</v>
      </c>
      <c r="C387">
        <v>-0.99880125253809737</v>
      </c>
      <c r="G387" s="1">
        <v>6.49</v>
      </c>
      <c r="H387" s="1">
        <v>5.98</v>
      </c>
      <c r="I387" s="1">
        <v>22.9</v>
      </c>
      <c r="J387">
        <f t="shared" si="20"/>
        <v>27.865598367689756</v>
      </c>
      <c r="K387">
        <f t="shared" si="21"/>
        <v>-4.9655983676897577</v>
      </c>
      <c r="L387">
        <f t="shared" si="22"/>
        <v>4.9655983676897577</v>
      </c>
      <c r="M387">
        <f t="shared" si="23"/>
        <v>2.2283622613232699</v>
      </c>
    </row>
    <row r="388" spans="1:13" x14ac:dyDescent="0.3">
      <c r="A388">
        <v>359</v>
      </c>
      <c r="B388">
        <v>22.483219491032891</v>
      </c>
      <c r="C388">
        <v>0.21678050896710843</v>
      </c>
      <c r="G388" s="1">
        <v>6.5789999999999997</v>
      </c>
      <c r="H388" s="1">
        <v>5.49</v>
      </c>
      <c r="I388" s="1">
        <v>24.1</v>
      </c>
      <c r="J388">
        <f t="shared" si="20"/>
        <v>28.633790082075333</v>
      </c>
      <c r="K388">
        <f t="shared" si="21"/>
        <v>-4.5337900820753312</v>
      </c>
      <c r="L388">
        <f t="shared" si="22"/>
        <v>4.5337900820753312</v>
      </c>
      <c r="M388">
        <f t="shared" si="23"/>
        <v>2.129269847171873</v>
      </c>
    </row>
    <row r="389" spans="1:13" x14ac:dyDescent="0.3">
      <c r="A389">
        <v>360</v>
      </c>
      <c r="B389">
        <v>21.642391253517332</v>
      </c>
      <c r="C389">
        <v>0.95760874648266991</v>
      </c>
      <c r="G389" s="1">
        <v>5.8840000000000003</v>
      </c>
      <c r="H389" s="1">
        <v>7.79</v>
      </c>
      <c r="I389" s="1">
        <v>18.600000000000001</v>
      </c>
      <c r="J389">
        <f t="shared" si="20"/>
        <v>23.615488264199939</v>
      </c>
      <c r="K389">
        <f t="shared" si="21"/>
        <v>-5.0154882641999379</v>
      </c>
      <c r="L389">
        <f t="shared" si="22"/>
        <v>5.0154882641999379</v>
      </c>
      <c r="M389">
        <f t="shared" si="23"/>
        <v>2.2395285807955072</v>
      </c>
    </row>
    <row r="390" spans="1:13" x14ac:dyDescent="0.3">
      <c r="A390">
        <v>361</v>
      </c>
      <c r="B390">
        <v>26.234209288148929</v>
      </c>
      <c r="C390">
        <v>-1.2342092881489286</v>
      </c>
      <c r="G390" s="1">
        <v>6.7279999999999998</v>
      </c>
      <c r="H390" s="1">
        <v>4.5</v>
      </c>
      <c r="I390" s="1">
        <v>30.1</v>
      </c>
      <c r="J390">
        <f t="shared" si="20"/>
        <v>30.028848242643171</v>
      </c>
      <c r="K390">
        <f t="shared" si="21"/>
        <v>7.1151757356830103E-2</v>
      </c>
      <c r="L390">
        <f t="shared" si="22"/>
        <v>7.1151757356830103E-2</v>
      </c>
      <c r="M390">
        <f t="shared" si="23"/>
        <v>0.26674286749007947</v>
      </c>
    </row>
    <row r="391" spans="1:13" x14ac:dyDescent="0.3">
      <c r="A391">
        <v>362</v>
      </c>
      <c r="B391">
        <v>21.374182115289038</v>
      </c>
      <c r="C391">
        <v>-1.4741821152890395</v>
      </c>
      <c r="G391" s="1">
        <v>5.6630000000000003</v>
      </c>
      <c r="H391" s="1">
        <v>8.0500000000000007</v>
      </c>
      <c r="I391" s="1">
        <v>18.2</v>
      </c>
      <c r="J391">
        <f t="shared" si="20"/>
        <v>22.322526952758086</v>
      </c>
      <c r="K391">
        <f t="shared" si="21"/>
        <v>-4.1225269527580863</v>
      </c>
      <c r="L391">
        <f t="shared" si="22"/>
        <v>4.1225269527580863</v>
      </c>
      <c r="M391">
        <f t="shared" si="23"/>
        <v>2.0304006877358187</v>
      </c>
    </row>
    <row r="392" spans="1:13" x14ac:dyDescent="0.3">
      <c r="A392">
        <v>363</v>
      </c>
      <c r="B392">
        <v>19.414348934190357</v>
      </c>
      <c r="C392">
        <v>1.3856510658096433</v>
      </c>
      <c r="G392" s="1">
        <v>5.9359999999999999</v>
      </c>
      <c r="H392" s="1">
        <v>5.57</v>
      </c>
      <c r="I392" s="1">
        <v>20.6</v>
      </c>
      <c r="J392">
        <f t="shared" si="20"/>
        <v>25.306452741407405</v>
      </c>
      <c r="K392">
        <f t="shared" si="21"/>
        <v>-4.7064527414074036</v>
      </c>
      <c r="L392">
        <f t="shared" si="22"/>
        <v>4.7064527414074036</v>
      </c>
      <c r="M392">
        <f t="shared" si="23"/>
        <v>2.169436042248631</v>
      </c>
    </row>
    <row r="393" spans="1:13" x14ac:dyDescent="0.3">
      <c r="A393">
        <v>364</v>
      </c>
      <c r="B393">
        <v>18.802655847896403</v>
      </c>
      <c r="C393">
        <v>-2.0026558478964027</v>
      </c>
      <c r="G393" s="1">
        <v>6.2119999999999997</v>
      </c>
      <c r="H393" s="1">
        <v>17.600000000000001</v>
      </c>
      <c r="I393" s="1">
        <v>17.8</v>
      </c>
      <c r="J393">
        <f t="shared" si="20"/>
        <v>18.985043464127418</v>
      </c>
      <c r="K393">
        <f t="shared" si="21"/>
        <v>-1.1850434641274177</v>
      </c>
      <c r="L393">
        <f t="shared" si="22"/>
        <v>1.1850434641274177</v>
      </c>
      <c r="M393">
        <f t="shared" si="23"/>
        <v>1.0885970164057119</v>
      </c>
    </row>
    <row r="394" spans="1:13" x14ac:dyDescent="0.3">
      <c r="A394">
        <v>365</v>
      </c>
      <c r="B394">
        <v>39.975890102448915</v>
      </c>
      <c r="C394">
        <v>-18.075890102448916</v>
      </c>
      <c r="G394" s="1">
        <v>6.3949999999999996</v>
      </c>
      <c r="H394" s="1">
        <v>13.27</v>
      </c>
      <c r="I394" s="1">
        <v>21.7</v>
      </c>
      <c r="J394">
        <f t="shared" si="20"/>
        <v>22.698801252538086</v>
      </c>
      <c r="K394">
        <f t="shared" si="21"/>
        <v>-0.99880125253808671</v>
      </c>
      <c r="L394">
        <f t="shared" si="22"/>
        <v>0.99880125253808671</v>
      </c>
      <c r="M394">
        <f t="shared" si="23"/>
        <v>0.99940044653686577</v>
      </c>
    </row>
    <row r="395" spans="1:13" x14ac:dyDescent="0.3">
      <c r="A395">
        <v>366</v>
      </c>
      <c r="B395">
        <v>12.210675860529705</v>
      </c>
      <c r="C395">
        <v>15.289324139470295</v>
      </c>
      <c r="G395" s="1">
        <v>6.1269999999999998</v>
      </c>
      <c r="H395" s="1">
        <v>11.48</v>
      </c>
      <c r="I395" s="1">
        <v>22.7</v>
      </c>
      <c r="J395">
        <f t="shared" si="20"/>
        <v>22.48321949103288</v>
      </c>
      <c r="K395">
        <f t="shared" si="21"/>
        <v>0.21678050896711909</v>
      </c>
      <c r="L395">
        <f t="shared" si="22"/>
        <v>0.21678050896711909</v>
      </c>
      <c r="M395">
        <f t="shared" si="23"/>
        <v>0.46559693831372978</v>
      </c>
    </row>
    <row r="396" spans="1:13" x14ac:dyDescent="0.3">
      <c r="A396">
        <v>367</v>
      </c>
      <c r="B396">
        <v>14.934143274969943</v>
      </c>
      <c r="C396">
        <v>6.965856725030056</v>
      </c>
      <c r="G396" s="1">
        <v>6.1120000000000001</v>
      </c>
      <c r="H396" s="1">
        <v>12.67</v>
      </c>
      <c r="I396" s="1">
        <v>22.6</v>
      </c>
      <c r="J396">
        <f t="shared" si="20"/>
        <v>21.642391253517321</v>
      </c>
      <c r="K396">
        <f t="shared" si="21"/>
        <v>0.95760874648268057</v>
      </c>
      <c r="L396">
        <f t="shared" si="22"/>
        <v>0.95760874648268057</v>
      </c>
      <c r="M396">
        <f t="shared" si="23"/>
        <v>0.97857485481831208</v>
      </c>
    </row>
    <row r="397" spans="1:13" x14ac:dyDescent="0.3">
      <c r="A397">
        <v>368</v>
      </c>
      <c r="B397">
        <v>9.760256576143302</v>
      </c>
      <c r="C397">
        <v>13.339743423856699</v>
      </c>
      <c r="G397" s="1">
        <v>6.3979999999999997</v>
      </c>
      <c r="H397" s="1">
        <v>7.79</v>
      </c>
      <c r="I397" s="1">
        <v>25</v>
      </c>
      <c r="J397">
        <f t="shared" si="20"/>
        <v>26.234209288148925</v>
      </c>
      <c r="K397">
        <f t="shared" si="21"/>
        <v>-1.2342092881489251</v>
      </c>
      <c r="L397">
        <f t="shared" si="22"/>
        <v>1.2342092881489251</v>
      </c>
      <c r="M397">
        <f t="shared" si="23"/>
        <v>1.1109497235018897</v>
      </c>
    </row>
    <row r="398" spans="1:13" x14ac:dyDescent="0.3">
      <c r="A398">
        <v>369</v>
      </c>
      <c r="B398">
        <v>21.868735300642243</v>
      </c>
      <c r="C398">
        <v>28.131264699357757</v>
      </c>
      <c r="G398" s="1">
        <v>6.2510000000000003</v>
      </c>
      <c r="H398" s="1">
        <v>14.19</v>
      </c>
      <c r="I398" s="1">
        <v>19.899999999999999</v>
      </c>
      <c r="J398">
        <f t="shared" si="20"/>
        <v>21.374182115289027</v>
      </c>
      <c r="K398">
        <f t="shared" si="21"/>
        <v>-1.4741821152890289</v>
      </c>
      <c r="L398">
        <f t="shared" si="22"/>
        <v>1.4741821152890289</v>
      </c>
      <c r="M398">
        <f t="shared" si="23"/>
        <v>1.2141590156519981</v>
      </c>
    </row>
    <row r="399" spans="1:13" x14ac:dyDescent="0.3">
      <c r="A399">
        <v>370</v>
      </c>
      <c r="B399">
        <v>30.294198700716013</v>
      </c>
      <c r="C399">
        <v>19.705801299283987</v>
      </c>
      <c r="G399" s="1">
        <v>5.3620000000000001</v>
      </c>
      <c r="H399" s="1">
        <v>10.19</v>
      </c>
      <c r="I399" s="1">
        <v>20.8</v>
      </c>
      <c r="J399">
        <f t="shared" si="20"/>
        <v>19.414348934190347</v>
      </c>
      <c r="K399">
        <f t="shared" si="21"/>
        <v>1.3856510658096539</v>
      </c>
      <c r="L399">
        <f t="shared" si="22"/>
        <v>1.3856510658096539</v>
      </c>
      <c r="M399">
        <f t="shared" si="23"/>
        <v>1.1771368084507654</v>
      </c>
    </row>
    <row r="400" spans="1:13" x14ac:dyDescent="0.3">
      <c r="A400">
        <v>371</v>
      </c>
      <c r="B400">
        <v>32.485379016868066</v>
      </c>
      <c r="C400">
        <v>17.514620983131934</v>
      </c>
      <c r="G400" s="1">
        <v>5.8029999999999999</v>
      </c>
      <c r="H400" s="1">
        <v>14.64</v>
      </c>
      <c r="I400" s="1">
        <v>16.8</v>
      </c>
      <c r="J400">
        <f t="shared" si="20"/>
        <v>18.802655847896389</v>
      </c>
      <c r="K400">
        <f t="shared" si="21"/>
        <v>-2.0026558478963885</v>
      </c>
      <c r="L400">
        <f t="shared" si="22"/>
        <v>2.0026558478963885</v>
      </c>
      <c r="M400">
        <f t="shared" si="23"/>
        <v>1.4151522348837204</v>
      </c>
    </row>
    <row r="401" spans="1:13" x14ac:dyDescent="0.3">
      <c r="A401">
        <v>372</v>
      </c>
      <c r="B401">
        <v>24.189254373414897</v>
      </c>
      <c r="C401">
        <v>25.810745626585103</v>
      </c>
      <c r="G401" s="1">
        <v>8.7799999999999994</v>
      </c>
      <c r="H401" s="1">
        <v>5.29</v>
      </c>
      <c r="I401" s="1">
        <v>21.9</v>
      </c>
      <c r="J401">
        <f t="shared" si="20"/>
        <v>39.975890102448901</v>
      </c>
      <c r="K401">
        <f t="shared" si="21"/>
        <v>-18.075890102448902</v>
      </c>
      <c r="L401">
        <f t="shared" si="22"/>
        <v>18.075890102448902</v>
      </c>
      <c r="M401">
        <f t="shared" si="23"/>
        <v>4.2515750143269146</v>
      </c>
    </row>
    <row r="402" spans="1:13" x14ac:dyDescent="0.3">
      <c r="A402">
        <v>373</v>
      </c>
      <c r="B402">
        <v>22.869464588014814</v>
      </c>
      <c r="C402">
        <v>27.130535411985186</v>
      </c>
      <c r="G402" s="1">
        <v>3.5609999999999999</v>
      </c>
      <c r="H402" s="1">
        <v>7.12</v>
      </c>
      <c r="I402" s="1">
        <v>27.5</v>
      </c>
      <c r="J402">
        <f t="shared" si="20"/>
        <v>12.210675860529696</v>
      </c>
      <c r="K402">
        <f t="shared" si="21"/>
        <v>15.289324139470304</v>
      </c>
      <c r="L402">
        <f t="shared" si="22"/>
        <v>15.289324139470304</v>
      </c>
      <c r="M402">
        <f t="shared" si="23"/>
        <v>3.9101565364407476</v>
      </c>
    </row>
    <row r="403" spans="1:13" x14ac:dyDescent="0.3">
      <c r="A403">
        <v>374</v>
      </c>
      <c r="B403">
        <v>1.3019577576121968</v>
      </c>
      <c r="C403">
        <v>12.498042242387804</v>
      </c>
      <c r="G403" s="1">
        <v>4.9630000000000001</v>
      </c>
      <c r="H403" s="1">
        <v>14</v>
      </c>
      <c r="I403" s="1">
        <v>21.9</v>
      </c>
      <c r="J403">
        <f t="shared" si="20"/>
        <v>14.934143274969934</v>
      </c>
      <c r="K403">
        <f t="shared" si="21"/>
        <v>6.9658567250300649</v>
      </c>
      <c r="L403">
        <f t="shared" si="22"/>
        <v>6.9658567250300649</v>
      </c>
      <c r="M403">
        <f t="shared" si="23"/>
        <v>2.6392909511893654</v>
      </c>
    </row>
    <row r="404" spans="1:13" x14ac:dyDescent="0.3">
      <c r="A404">
        <v>375</v>
      </c>
      <c r="B404">
        <v>-4.6663860839394822</v>
      </c>
      <c r="C404">
        <v>18.466386083939483</v>
      </c>
      <c r="G404" s="1">
        <v>3.863</v>
      </c>
      <c r="H404" s="1">
        <v>13.33</v>
      </c>
      <c r="I404" s="1">
        <v>23.1</v>
      </c>
      <c r="J404">
        <f t="shared" si="20"/>
        <v>9.7602565761432931</v>
      </c>
      <c r="K404">
        <f t="shared" si="21"/>
        <v>13.339743423856708</v>
      </c>
      <c r="L404">
        <f t="shared" si="22"/>
        <v>13.339743423856708</v>
      </c>
      <c r="M404">
        <f t="shared" si="23"/>
        <v>3.652361349025683</v>
      </c>
    </row>
    <row r="405" spans="1:13" x14ac:dyDescent="0.3">
      <c r="A405">
        <v>376</v>
      </c>
      <c r="B405">
        <v>27.266615705337546</v>
      </c>
      <c r="C405">
        <v>-12.266615705337546</v>
      </c>
      <c r="G405" s="1">
        <v>4.97</v>
      </c>
      <c r="H405" s="1">
        <v>3.26</v>
      </c>
      <c r="I405" s="1">
        <v>50</v>
      </c>
      <c r="J405">
        <f t="shared" si="20"/>
        <v>21.868735300642232</v>
      </c>
      <c r="K405">
        <f t="shared" si="21"/>
        <v>28.131264699357768</v>
      </c>
      <c r="L405">
        <f t="shared" si="22"/>
        <v>28.131264699357768</v>
      </c>
      <c r="M405">
        <f t="shared" si="23"/>
        <v>5.3038914675319075</v>
      </c>
    </row>
    <row r="406" spans="1:13" x14ac:dyDescent="0.3">
      <c r="A406">
        <v>377</v>
      </c>
      <c r="B406">
        <v>17.58856480814562</v>
      </c>
      <c r="C406">
        <v>-3.6885648081456193</v>
      </c>
      <c r="G406" s="1">
        <v>6.6829999999999998</v>
      </c>
      <c r="H406" s="1">
        <v>3.73</v>
      </c>
      <c r="I406" s="1">
        <v>50</v>
      </c>
      <c r="J406">
        <f t="shared" si="20"/>
        <v>30.294198700716002</v>
      </c>
      <c r="K406">
        <f t="shared" si="21"/>
        <v>19.705801299283998</v>
      </c>
      <c r="L406">
        <f t="shared" si="22"/>
        <v>19.705801299283998</v>
      </c>
      <c r="M406">
        <f t="shared" si="23"/>
        <v>4.4391216810630452</v>
      </c>
    </row>
    <row r="407" spans="1:13" x14ac:dyDescent="0.3">
      <c r="A407">
        <v>378</v>
      </c>
      <c r="B407">
        <v>19.612025734362675</v>
      </c>
      <c r="C407">
        <v>-6.312025734362674</v>
      </c>
      <c r="G407" s="1">
        <v>7.016</v>
      </c>
      <c r="H407" s="1">
        <v>2.96</v>
      </c>
      <c r="I407" s="1">
        <v>50</v>
      </c>
      <c r="J407">
        <f t="shared" si="20"/>
        <v>32.485379016868052</v>
      </c>
      <c r="K407">
        <f t="shared" si="21"/>
        <v>17.514620983131948</v>
      </c>
      <c r="L407">
        <f t="shared" si="22"/>
        <v>17.514620983131948</v>
      </c>
      <c r="M407">
        <f t="shared" si="23"/>
        <v>4.1850473095452516</v>
      </c>
    </row>
    <row r="408" spans="1:13" x14ac:dyDescent="0.3">
      <c r="A408">
        <v>379</v>
      </c>
      <c r="B408">
        <v>15.929005589949226</v>
      </c>
      <c r="C408">
        <v>-2.8290055899492259</v>
      </c>
      <c r="G408" s="1">
        <v>6.2160000000000002</v>
      </c>
      <c r="H408" s="1">
        <v>9.5299999999999994</v>
      </c>
      <c r="I408" s="1">
        <v>50</v>
      </c>
      <c r="J408">
        <f t="shared" si="20"/>
        <v>24.189254373414887</v>
      </c>
      <c r="K408">
        <f t="shared" si="21"/>
        <v>25.810745626585113</v>
      </c>
      <c r="L408">
        <f t="shared" si="22"/>
        <v>25.810745626585113</v>
      </c>
      <c r="M408">
        <f t="shared" si="23"/>
        <v>5.0804277011473271</v>
      </c>
    </row>
    <row r="409" spans="1:13" x14ac:dyDescent="0.3">
      <c r="A409">
        <v>380</v>
      </c>
      <c r="B409">
        <v>16.356028294814671</v>
      </c>
      <c r="C409">
        <v>-6.1560282948146714</v>
      </c>
      <c r="G409" s="1">
        <v>5.875</v>
      </c>
      <c r="H409" s="1">
        <v>8.8800000000000008</v>
      </c>
      <c r="I409" s="1">
        <v>50</v>
      </c>
      <c r="J409">
        <f t="shared" si="20"/>
        <v>22.869464588014804</v>
      </c>
      <c r="K409">
        <f t="shared" si="21"/>
        <v>27.130535411985196</v>
      </c>
      <c r="L409">
        <f t="shared" si="22"/>
        <v>27.130535411985196</v>
      </c>
      <c r="M409">
        <f t="shared" si="23"/>
        <v>5.208698053447252</v>
      </c>
    </row>
    <row r="410" spans="1:13" x14ac:dyDescent="0.3">
      <c r="A410">
        <v>381</v>
      </c>
      <c r="B410">
        <v>23.087222930641076</v>
      </c>
      <c r="C410">
        <v>-12.687222930641076</v>
      </c>
      <c r="G410" s="1">
        <v>4.9059999999999997</v>
      </c>
      <c r="H410" s="1">
        <v>34.770000000000003</v>
      </c>
      <c r="I410" s="1">
        <v>13.8</v>
      </c>
      <c r="J410">
        <f t="shared" si="20"/>
        <v>1.3019577576121861</v>
      </c>
      <c r="K410">
        <f t="shared" si="21"/>
        <v>12.498042242387815</v>
      </c>
      <c r="L410">
        <f t="shared" si="22"/>
        <v>12.498042242387815</v>
      </c>
      <c r="M410">
        <f t="shared" si="23"/>
        <v>3.5352570263543517</v>
      </c>
    </row>
    <row r="411" spans="1:13" x14ac:dyDescent="0.3">
      <c r="A411">
        <v>382</v>
      </c>
      <c r="B411">
        <v>18.446200859741936</v>
      </c>
      <c r="C411">
        <v>-7.5462008597419352</v>
      </c>
      <c r="G411" s="1">
        <v>4.1379999999999999</v>
      </c>
      <c r="H411" s="1">
        <v>37.97</v>
      </c>
      <c r="I411" s="1">
        <v>13.8</v>
      </c>
      <c r="J411">
        <f t="shared" si="20"/>
        <v>-4.6663860839394928</v>
      </c>
      <c r="K411">
        <f t="shared" si="21"/>
        <v>18.466386083939494</v>
      </c>
      <c r="L411">
        <f t="shared" si="22"/>
        <v>18.466386083939494</v>
      </c>
      <c r="M411">
        <f t="shared" si="23"/>
        <v>4.2972533185675115</v>
      </c>
    </row>
    <row r="412" spans="1:13" x14ac:dyDescent="0.3">
      <c r="A412">
        <v>383</v>
      </c>
      <c r="B412">
        <v>11.686816781251148</v>
      </c>
      <c r="C412">
        <v>-0.38681678125114694</v>
      </c>
      <c r="G412" s="1">
        <v>7.3129999999999997</v>
      </c>
      <c r="H412" s="1">
        <v>13.44</v>
      </c>
      <c r="I412" s="1">
        <v>15</v>
      </c>
      <c r="J412">
        <f t="shared" si="20"/>
        <v>27.266615705337536</v>
      </c>
      <c r="K412">
        <f t="shared" si="21"/>
        <v>-12.266615705337536</v>
      </c>
      <c r="L412">
        <f t="shared" si="22"/>
        <v>12.266615705337536</v>
      </c>
      <c r="M412">
        <f t="shared" si="23"/>
        <v>3.502372867833683</v>
      </c>
    </row>
    <row r="413" spans="1:13" x14ac:dyDescent="0.3">
      <c r="A413">
        <v>384</v>
      </c>
      <c r="B413">
        <v>10.9886361726274</v>
      </c>
      <c r="C413">
        <v>1.3113638273726007</v>
      </c>
      <c r="G413" s="1">
        <v>6.649</v>
      </c>
      <c r="H413" s="1">
        <v>23.24</v>
      </c>
      <c r="I413" s="1">
        <v>13.9</v>
      </c>
      <c r="J413">
        <f t="shared" si="20"/>
        <v>17.588564808145609</v>
      </c>
      <c r="K413">
        <f t="shared" si="21"/>
        <v>-3.6885648081456086</v>
      </c>
      <c r="L413">
        <f t="shared" si="22"/>
        <v>3.6885648081456086</v>
      </c>
      <c r="M413">
        <f t="shared" si="23"/>
        <v>1.9205636693808432</v>
      </c>
    </row>
    <row r="414" spans="1:13" x14ac:dyDescent="0.3">
      <c r="A414">
        <v>385</v>
      </c>
      <c r="B414">
        <v>1.2203253258098314</v>
      </c>
      <c r="C414">
        <v>7.5796746741901693</v>
      </c>
      <c r="G414" s="1">
        <v>6.7939999999999996</v>
      </c>
      <c r="H414" s="1">
        <v>21.24</v>
      </c>
      <c r="I414" s="1">
        <v>13.3</v>
      </c>
      <c r="J414">
        <f t="shared" si="20"/>
        <v>19.612025734362664</v>
      </c>
      <c r="K414">
        <f t="shared" si="21"/>
        <v>-6.3120257343626633</v>
      </c>
      <c r="L414">
        <f t="shared" si="22"/>
        <v>6.3120257343626633</v>
      </c>
      <c r="M414">
        <f t="shared" si="23"/>
        <v>2.5123745211179531</v>
      </c>
    </row>
    <row r="415" spans="1:13" x14ac:dyDescent="0.3">
      <c r="A415">
        <v>386</v>
      </c>
      <c r="B415">
        <v>5.7358631034078122</v>
      </c>
      <c r="C415">
        <v>1.4641368965921879</v>
      </c>
      <c r="G415" s="1">
        <v>6.38</v>
      </c>
      <c r="H415" s="1">
        <v>23.69</v>
      </c>
      <c r="I415" s="1">
        <v>13.1</v>
      </c>
      <c r="J415">
        <f t="shared" si="20"/>
        <v>15.929005589949213</v>
      </c>
      <c r="K415">
        <f t="shared" si="21"/>
        <v>-2.8290055899492135</v>
      </c>
      <c r="L415">
        <f t="shared" si="22"/>
        <v>2.8290055899492135</v>
      </c>
      <c r="M415">
        <f t="shared" si="23"/>
        <v>1.6819648004489314</v>
      </c>
    </row>
    <row r="416" spans="1:13" x14ac:dyDescent="0.3">
      <c r="A416">
        <v>387</v>
      </c>
      <c r="B416">
        <v>4.1767871988351111</v>
      </c>
      <c r="C416">
        <v>6.3232128011648889</v>
      </c>
      <c r="G416" s="1">
        <v>6.2229999999999999</v>
      </c>
      <c r="H416" s="1">
        <v>21.78</v>
      </c>
      <c r="I416" s="1">
        <v>10.199999999999999</v>
      </c>
      <c r="J416">
        <f t="shared" si="20"/>
        <v>16.35602829481466</v>
      </c>
      <c r="K416">
        <f t="shared" si="21"/>
        <v>-6.1560282948146607</v>
      </c>
      <c r="L416">
        <f t="shared" si="22"/>
        <v>6.1560282948146607</v>
      </c>
      <c r="M416">
        <f t="shared" si="23"/>
        <v>2.4811344773741428</v>
      </c>
    </row>
    <row r="417" spans="1:13" x14ac:dyDescent="0.3">
      <c r="A417">
        <v>388</v>
      </c>
      <c r="B417">
        <v>3.5666239973385174</v>
      </c>
      <c r="C417">
        <v>3.8333760026614829</v>
      </c>
      <c r="G417" s="1">
        <v>6.968</v>
      </c>
      <c r="H417" s="1">
        <v>17.21</v>
      </c>
      <c r="I417" s="1">
        <v>10.4</v>
      </c>
      <c r="J417">
        <f t="shared" si="20"/>
        <v>23.087222930641062</v>
      </c>
      <c r="K417">
        <f t="shared" si="21"/>
        <v>-12.687222930641061</v>
      </c>
      <c r="L417">
        <f t="shared" si="22"/>
        <v>12.687222930641061</v>
      </c>
      <c r="M417">
        <f t="shared" si="23"/>
        <v>3.561912819068016</v>
      </c>
    </row>
    <row r="418" spans="1:13" x14ac:dyDescent="0.3">
      <c r="A418">
        <v>389</v>
      </c>
      <c r="B418">
        <v>3.8352803571325822</v>
      </c>
      <c r="C418">
        <v>6.3647196428674171</v>
      </c>
      <c r="G418" s="1">
        <v>6.5449999999999999</v>
      </c>
      <c r="H418" s="1">
        <v>21.08</v>
      </c>
      <c r="I418" s="1">
        <v>10.9</v>
      </c>
      <c r="J418">
        <f t="shared" si="20"/>
        <v>18.446200859741925</v>
      </c>
      <c r="K418">
        <f t="shared" si="21"/>
        <v>-7.5462008597419246</v>
      </c>
      <c r="L418">
        <f t="shared" si="22"/>
        <v>7.5462008597419246</v>
      </c>
      <c r="M418">
        <f t="shared" si="23"/>
        <v>2.7470349214638543</v>
      </c>
    </row>
    <row r="419" spans="1:13" x14ac:dyDescent="0.3">
      <c r="A419">
        <v>390</v>
      </c>
      <c r="B419">
        <v>12.709463154709363</v>
      </c>
      <c r="C419">
        <v>-1.2094631547093631</v>
      </c>
      <c r="G419" s="1">
        <v>5.5359999999999996</v>
      </c>
      <c r="H419" s="1">
        <v>23.6</v>
      </c>
      <c r="I419" s="1">
        <v>11.3</v>
      </c>
      <c r="J419">
        <f t="shared" si="20"/>
        <v>11.686816781251133</v>
      </c>
      <c r="K419">
        <f t="shared" si="21"/>
        <v>-0.38681678125113272</v>
      </c>
      <c r="L419">
        <f t="shared" si="22"/>
        <v>0.38681678125113272</v>
      </c>
      <c r="M419">
        <f t="shared" si="23"/>
        <v>0.62194596328871909</v>
      </c>
    </row>
    <row r="420" spans="1:13" x14ac:dyDescent="0.3">
      <c r="A420">
        <v>391</v>
      </c>
      <c r="B420">
        <v>16.757499843723117</v>
      </c>
      <c r="C420">
        <v>-1.6574998437231176</v>
      </c>
      <c r="G420" s="1">
        <v>5.52</v>
      </c>
      <c r="H420" s="1">
        <v>24.56</v>
      </c>
      <c r="I420" s="1">
        <v>12.3</v>
      </c>
      <c r="J420">
        <f t="shared" si="20"/>
        <v>10.988636172627386</v>
      </c>
      <c r="K420">
        <f t="shared" si="21"/>
        <v>1.3113638273726149</v>
      </c>
      <c r="L420">
        <f t="shared" si="22"/>
        <v>1.3113638273726149</v>
      </c>
      <c r="M420">
        <f t="shared" si="23"/>
        <v>1.1451479499927575</v>
      </c>
    </row>
    <row r="421" spans="1:13" x14ac:dyDescent="0.3">
      <c r="A421">
        <v>392</v>
      </c>
      <c r="B421">
        <v>17.419646930926056</v>
      </c>
      <c r="C421">
        <v>5.7803530690739429</v>
      </c>
      <c r="G421" s="1">
        <v>4.3680000000000003</v>
      </c>
      <c r="H421" s="1">
        <v>30.63</v>
      </c>
      <c r="I421" s="1">
        <v>8.8000000000000007</v>
      </c>
      <c r="J421">
        <f t="shared" si="20"/>
        <v>1.2203253258098208</v>
      </c>
      <c r="K421">
        <f t="shared" si="21"/>
        <v>7.5796746741901799</v>
      </c>
      <c r="L421">
        <f t="shared" si="22"/>
        <v>7.5796746741901799</v>
      </c>
      <c r="M421">
        <f t="shared" si="23"/>
        <v>2.7531208971256929</v>
      </c>
    </row>
    <row r="422" spans="1:13" x14ac:dyDescent="0.3">
      <c r="A422">
        <v>393</v>
      </c>
      <c r="B422">
        <v>7.8033174538550831</v>
      </c>
      <c r="C422">
        <v>1.8966825461449162</v>
      </c>
      <c r="G422" s="1">
        <v>5.2770000000000001</v>
      </c>
      <c r="H422" s="1">
        <v>30.81</v>
      </c>
      <c r="I422" s="1">
        <v>7.2</v>
      </c>
      <c r="J422">
        <f t="shared" ref="J422:J485" si="24">SUMPRODUCT(G422:H422,$G$32:$H$32)+$I$32</f>
        <v>5.7358631034078016</v>
      </c>
      <c r="K422">
        <f t="shared" ref="K422:K485" si="25">I422-J422</f>
        <v>1.4641368965921986</v>
      </c>
      <c r="L422">
        <f t="shared" ref="L422:L485" si="26">ABS(K422)</f>
        <v>1.4641368965921986</v>
      </c>
      <c r="M422">
        <f t="shared" ref="M422:M485" si="27">SQRT(L422)</f>
        <v>1.2100152464296468</v>
      </c>
    </row>
    <row r="423" spans="1:13" x14ac:dyDescent="0.3">
      <c r="A423">
        <v>394</v>
      </c>
      <c r="B423">
        <v>20.449173244638267</v>
      </c>
      <c r="C423">
        <v>-6.6491732446382663</v>
      </c>
      <c r="G423" s="1">
        <v>4.6520000000000001</v>
      </c>
      <c r="H423" s="1">
        <v>28.28</v>
      </c>
      <c r="I423" s="1">
        <v>10.5</v>
      </c>
      <c r="J423">
        <f t="shared" si="24"/>
        <v>4.1767871988351004</v>
      </c>
      <c r="K423">
        <f t="shared" si="25"/>
        <v>6.3232128011648996</v>
      </c>
      <c r="L423">
        <f t="shared" si="26"/>
        <v>6.3232128011648996</v>
      </c>
      <c r="M423">
        <f t="shared" si="27"/>
        <v>2.5145999286496648</v>
      </c>
    </row>
    <row r="424" spans="1:13" x14ac:dyDescent="0.3">
      <c r="A424">
        <v>395</v>
      </c>
      <c r="B424">
        <v>18.132185287023212</v>
      </c>
      <c r="C424">
        <v>-5.4321852870232128</v>
      </c>
      <c r="G424" s="1">
        <v>5</v>
      </c>
      <c r="H424" s="1">
        <v>31.99</v>
      </c>
      <c r="I424" s="1">
        <v>7.4</v>
      </c>
      <c r="J424">
        <f t="shared" si="24"/>
        <v>3.5666239973385032</v>
      </c>
      <c r="K424">
        <f t="shared" si="25"/>
        <v>3.8333760026614971</v>
      </c>
      <c r="L424">
        <f t="shared" si="26"/>
        <v>3.8333760026614971</v>
      </c>
      <c r="M424">
        <f t="shared" si="27"/>
        <v>1.9579009174780773</v>
      </c>
    </row>
    <row r="425" spans="1:13" x14ac:dyDescent="0.3">
      <c r="A425">
        <v>396</v>
      </c>
      <c r="B425">
        <v>20.612925552507779</v>
      </c>
      <c r="C425">
        <v>-7.5129255525077792</v>
      </c>
      <c r="G425" s="1">
        <v>4.88</v>
      </c>
      <c r="H425" s="1">
        <v>30.62</v>
      </c>
      <c r="I425" s="1">
        <v>10.199999999999999</v>
      </c>
      <c r="J425">
        <f t="shared" si="24"/>
        <v>3.8352803571325715</v>
      </c>
      <c r="K425">
        <f t="shared" si="25"/>
        <v>6.3647196428674278</v>
      </c>
      <c r="L425">
        <f t="shared" si="26"/>
        <v>6.3647196428674278</v>
      </c>
      <c r="M425">
        <f t="shared" si="27"/>
        <v>2.5228395991159305</v>
      </c>
    </row>
    <row r="426" spans="1:13" x14ac:dyDescent="0.3">
      <c r="A426">
        <v>397</v>
      </c>
      <c r="B426">
        <v>18.831363293492281</v>
      </c>
      <c r="C426">
        <v>-6.3313632934922808</v>
      </c>
      <c r="G426" s="1">
        <v>5.39</v>
      </c>
      <c r="H426" s="1">
        <v>20.85</v>
      </c>
      <c r="I426" s="1">
        <v>11.5</v>
      </c>
      <c r="J426">
        <f t="shared" si="24"/>
        <v>12.709463154709354</v>
      </c>
      <c r="K426">
        <f t="shared" si="25"/>
        <v>-1.2094631547093542</v>
      </c>
      <c r="L426">
        <f t="shared" si="26"/>
        <v>1.2094631547093542</v>
      </c>
      <c r="M426">
        <f t="shared" si="27"/>
        <v>1.0997559523409519</v>
      </c>
    </row>
    <row r="427" spans="1:13" x14ac:dyDescent="0.3">
      <c r="A427">
        <v>398</v>
      </c>
      <c r="B427">
        <v>15.125695715964556</v>
      </c>
      <c r="C427">
        <v>-6.6256957159645555</v>
      </c>
      <c r="G427" s="1">
        <v>5.7130000000000001</v>
      </c>
      <c r="H427" s="1">
        <v>17.11</v>
      </c>
      <c r="I427" s="1">
        <v>15.1</v>
      </c>
      <c r="J427">
        <f t="shared" si="24"/>
        <v>16.757499843723107</v>
      </c>
      <c r="K427">
        <f t="shared" si="25"/>
        <v>-1.657499843723107</v>
      </c>
      <c r="L427">
        <f t="shared" si="26"/>
        <v>1.657499843723107</v>
      </c>
      <c r="M427">
        <f t="shared" si="27"/>
        <v>1.2874392582654557</v>
      </c>
    </row>
    <row r="428" spans="1:13" x14ac:dyDescent="0.3">
      <c r="A428">
        <v>399</v>
      </c>
      <c r="B428">
        <v>6.7738646221847532</v>
      </c>
      <c r="C428">
        <v>-1.7738646221847532</v>
      </c>
      <c r="G428" s="1">
        <v>6.0510000000000002</v>
      </c>
      <c r="H428" s="1">
        <v>18.760000000000002</v>
      </c>
      <c r="I428" s="1">
        <v>23.2</v>
      </c>
      <c r="J428">
        <f t="shared" si="24"/>
        <v>17.419646930926046</v>
      </c>
      <c r="K428">
        <f t="shared" si="25"/>
        <v>5.7803530690739535</v>
      </c>
      <c r="L428">
        <f t="shared" si="26"/>
        <v>5.7803530690739535</v>
      </c>
      <c r="M428">
        <f t="shared" si="27"/>
        <v>2.4042364836001373</v>
      </c>
    </row>
    <row r="429" spans="1:13" x14ac:dyDescent="0.3">
      <c r="A429">
        <v>400</v>
      </c>
      <c r="B429">
        <v>9.204947195166401</v>
      </c>
      <c r="C429">
        <v>-2.9049471951664012</v>
      </c>
      <c r="G429" s="1">
        <v>5.0359999999999996</v>
      </c>
      <c r="H429" s="1">
        <v>25.68</v>
      </c>
      <c r="I429" s="1">
        <v>9.6999999999999993</v>
      </c>
      <c r="J429">
        <f t="shared" si="24"/>
        <v>7.8033174538550725</v>
      </c>
      <c r="K429">
        <f t="shared" si="25"/>
        <v>1.8966825461449268</v>
      </c>
      <c r="L429">
        <f t="shared" si="26"/>
        <v>1.8966825461449268</v>
      </c>
      <c r="M429">
        <f t="shared" si="27"/>
        <v>1.377200982480381</v>
      </c>
    </row>
    <row r="430" spans="1:13" x14ac:dyDescent="0.3">
      <c r="A430">
        <v>401</v>
      </c>
      <c r="B430">
        <v>11.948290242633043</v>
      </c>
      <c r="C430">
        <v>-6.348290242633043</v>
      </c>
      <c r="G430" s="1">
        <v>6.1929999999999996</v>
      </c>
      <c r="H430" s="1">
        <v>15.17</v>
      </c>
      <c r="I430" s="1">
        <v>13.8</v>
      </c>
      <c r="J430">
        <f t="shared" si="24"/>
        <v>20.449173244638256</v>
      </c>
      <c r="K430">
        <f t="shared" si="25"/>
        <v>-6.6491732446382557</v>
      </c>
      <c r="L430">
        <f t="shared" si="26"/>
        <v>6.6491732446382557</v>
      </c>
      <c r="M430">
        <f t="shared" si="27"/>
        <v>2.5785990856738965</v>
      </c>
    </row>
    <row r="431" spans="1:13" x14ac:dyDescent="0.3">
      <c r="A431">
        <v>402</v>
      </c>
      <c r="B431">
        <v>17.905246020931486</v>
      </c>
      <c r="C431">
        <v>-10.705246020931487</v>
      </c>
      <c r="G431" s="1">
        <v>5.8869999999999996</v>
      </c>
      <c r="H431" s="1">
        <v>16.350000000000001</v>
      </c>
      <c r="I431" s="1">
        <v>12.7</v>
      </c>
      <c r="J431">
        <f t="shared" si="24"/>
        <v>18.132185287023198</v>
      </c>
      <c r="K431">
        <f t="shared" si="25"/>
        <v>-5.4321852870231986</v>
      </c>
      <c r="L431">
        <f t="shared" si="26"/>
        <v>5.4321852870231986</v>
      </c>
      <c r="M431">
        <f t="shared" si="27"/>
        <v>2.3307048905906553</v>
      </c>
    </row>
    <row r="432" spans="1:13" x14ac:dyDescent="0.3">
      <c r="A432">
        <v>403</v>
      </c>
      <c r="B432">
        <v>18.22245167131846</v>
      </c>
      <c r="C432">
        <v>-6.1224516713184602</v>
      </c>
      <c r="G432" s="1">
        <v>6.4710000000000001</v>
      </c>
      <c r="H432" s="1">
        <v>17.12</v>
      </c>
      <c r="I432" s="1">
        <v>13.1</v>
      </c>
      <c r="J432">
        <f t="shared" si="24"/>
        <v>20.612925552507765</v>
      </c>
      <c r="K432">
        <f t="shared" si="25"/>
        <v>-7.5129255525077649</v>
      </c>
      <c r="L432">
        <f t="shared" si="26"/>
        <v>7.5129255525077649</v>
      </c>
      <c r="M432">
        <f t="shared" si="27"/>
        <v>2.7409716438715241</v>
      </c>
    </row>
    <row r="433" spans="1:13" x14ac:dyDescent="0.3">
      <c r="A433">
        <v>404</v>
      </c>
      <c r="B433">
        <v>13.194323848335227</v>
      </c>
      <c r="C433">
        <v>-4.894323848335226</v>
      </c>
      <c r="G433" s="1">
        <v>6.4050000000000002</v>
      </c>
      <c r="H433" s="1">
        <v>19.37</v>
      </c>
      <c r="I433" s="1">
        <v>12.5</v>
      </c>
      <c r="J433">
        <f t="shared" si="24"/>
        <v>18.831363293492267</v>
      </c>
      <c r="K433">
        <f t="shared" si="25"/>
        <v>-6.3313632934922666</v>
      </c>
      <c r="L433">
        <f t="shared" si="26"/>
        <v>6.3313632934922666</v>
      </c>
      <c r="M433">
        <f t="shared" si="27"/>
        <v>2.5162200407540407</v>
      </c>
    </row>
    <row r="434" spans="1:13" x14ac:dyDescent="0.3">
      <c r="A434">
        <v>405</v>
      </c>
      <c r="B434">
        <v>9.2332283378866542</v>
      </c>
      <c r="C434">
        <v>-0.7332283378866542</v>
      </c>
      <c r="G434" s="1">
        <v>5.7469999999999999</v>
      </c>
      <c r="H434" s="1">
        <v>19.920000000000002</v>
      </c>
      <c r="I434" s="1">
        <v>8.5</v>
      </c>
      <c r="J434">
        <f t="shared" si="24"/>
        <v>15.125695715964543</v>
      </c>
      <c r="K434">
        <f t="shared" si="25"/>
        <v>-6.6256957159645431</v>
      </c>
      <c r="L434">
        <f t="shared" si="26"/>
        <v>6.6256957159645431</v>
      </c>
      <c r="M434">
        <f t="shared" si="27"/>
        <v>2.5740426795149576</v>
      </c>
    </row>
    <row r="435" spans="1:13" x14ac:dyDescent="0.3">
      <c r="A435">
        <v>406</v>
      </c>
      <c r="B435">
        <v>12.834012782179979</v>
      </c>
      <c r="C435">
        <v>-7.834012782179979</v>
      </c>
      <c r="G435" s="1">
        <v>5.4530000000000003</v>
      </c>
      <c r="H435" s="1">
        <v>30.59</v>
      </c>
      <c r="I435" s="1">
        <v>5</v>
      </c>
      <c r="J435">
        <f t="shared" si="24"/>
        <v>6.7738646221847425</v>
      </c>
      <c r="K435">
        <f t="shared" si="25"/>
        <v>-1.7738646221847425</v>
      </c>
      <c r="L435">
        <f t="shared" si="26"/>
        <v>1.7738646221847425</v>
      </c>
      <c r="M435">
        <f t="shared" si="27"/>
        <v>1.3318650915857591</v>
      </c>
    </row>
    <row r="436" spans="1:13" x14ac:dyDescent="0.3">
      <c r="A436">
        <v>407</v>
      </c>
      <c r="B436">
        <v>4.7313163460521235</v>
      </c>
      <c r="C436">
        <v>7.1686836539478769</v>
      </c>
      <c r="G436" s="1">
        <v>5.8520000000000003</v>
      </c>
      <c r="H436" s="1">
        <v>29.97</v>
      </c>
      <c r="I436" s="1">
        <v>6.3</v>
      </c>
      <c r="J436">
        <f t="shared" si="24"/>
        <v>9.2049471951663868</v>
      </c>
      <c r="K436">
        <f t="shared" si="25"/>
        <v>-2.904947195166387</v>
      </c>
      <c r="L436">
        <f t="shared" si="26"/>
        <v>2.904947195166387</v>
      </c>
      <c r="M436">
        <f t="shared" si="27"/>
        <v>1.7043905641508308</v>
      </c>
    </row>
    <row r="437" spans="1:13" x14ac:dyDescent="0.3">
      <c r="A437">
        <v>408</v>
      </c>
      <c r="B437">
        <v>19.421491609903537</v>
      </c>
      <c r="C437">
        <v>8.4785083900964615</v>
      </c>
      <c r="G437" s="1">
        <v>5.9870000000000001</v>
      </c>
      <c r="H437" s="1">
        <v>26.77</v>
      </c>
      <c r="I437" s="1">
        <v>5.6</v>
      </c>
      <c r="J437">
        <f t="shared" si="24"/>
        <v>11.948290242633032</v>
      </c>
      <c r="K437">
        <f t="shared" si="25"/>
        <v>-6.3482902426330323</v>
      </c>
      <c r="L437">
        <f t="shared" si="26"/>
        <v>6.3482902426330323</v>
      </c>
      <c r="M437">
        <f t="shared" si="27"/>
        <v>2.5195813625745513</v>
      </c>
    </row>
    <row r="438" spans="1:13" x14ac:dyDescent="0.3">
      <c r="A438">
        <v>409</v>
      </c>
      <c r="B438">
        <v>10.300891272098848</v>
      </c>
      <c r="C438">
        <v>6.8991087279011509</v>
      </c>
      <c r="G438" s="1">
        <v>6.343</v>
      </c>
      <c r="H438" s="1">
        <v>20.32</v>
      </c>
      <c r="I438" s="1">
        <v>7.2</v>
      </c>
      <c r="J438">
        <f t="shared" si="24"/>
        <v>17.905246020931475</v>
      </c>
      <c r="K438">
        <f t="shared" si="25"/>
        <v>-10.705246020931476</v>
      </c>
      <c r="L438">
        <f t="shared" si="26"/>
        <v>10.705246020931476</v>
      </c>
      <c r="M438">
        <f t="shared" si="27"/>
        <v>3.2718872261940013</v>
      </c>
    </row>
    <row r="439" spans="1:13" x14ac:dyDescent="0.3">
      <c r="A439">
        <v>410</v>
      </c>
      <c r="B439">
        <v>20.845366605450621</v>
      </c>
      <c r="C439">
        <v>6.6546333945493785</v>
      </c>
      <c r="G439" s="1">
        <v>6.4039999999999999</v>
      </c>
      <c r="H439" s="1">
        <v>20.309999999999999</v>
      </c>
      <c r="I439" s="1">
        <v>12.1</v>
      </c>
      <c r="J439">
        <f t="shared" si="24"/>
        <v>18.222451671318446</v>
      </c>
      <c r="K439">
        <f t="shared" si="25"/>
        <v>-6.122451671318446</v>
      </c>
      <c r="L439">
        <f t="shared" si="26"/>
        <v>6.122451671318446</v>
      </c>
      <c r="M439">
        <f t="shared" si="27"/>
        <v>2.4743588404510866</v>
      </c>
    </row>
    <row r="440" spans="1:13" x14ac:dyDescent="0.3">
      <c r="A440">
        <v>411</v>
      </c>
      <c r="B440">
        <v>21.478178854742822</v>
      </c>
      <c r="C440">
        <v>-6.4781788547428221</v>
      </c>
      <c r="G440" s="1">
        <v>5.3490000000000002</v>
      </c>
      <c r="H440" s="1">
        <v>19.77</v>
      </c>
      <c r="I440" s="1">
        <v>8.3000000000000007</v>
      </c>
      <c r="J440">
        <f t="shared" si="24"/>
        <v>13.194323848335218</v>
      </c>
      <c r="K440">
        <f t="shared" si="25"/>
        <v>-4.8943238483352172</v>
      </c>
      <c r="L440">
        <f t="shared" si="26"/>
        <v>4.8943238483352172</v>
      </c>
      <c r="M440">
        <f t="shared" si="27"/>
        <v>2.2123118786317666</v>
      </c>
    </row>
    <row r="441" spans="1:13" x14ac:dyDescent="0.3">
      <c r="A441">
        <v>412</v>
      </c>
      <c r="B441">
        <v>18.926886947193449</v>
      </c>
      <c r="C441">
        <v>-1.7268869471934494</v>
      </c>
      <c r="G441" s="1">
        <v>5.5309999999999997</v>
      </c>
      <c r="H441" s="1">
        <v>27.38</v>
      </c>
      <c r="I441" s="1">
        <v>8.5</v>
      </c>
      <c r="J441">
        <f t="shared" si="24"/>
        <v>9.2332283378866471</v>
      </c>
      <c r="K441">
        <f t="shared" si="25"/>
        <v>-0.7332283378866471</v>
      </c>
      <c r="L441">
        <f t="shared" si="26"/>
        <v>0.7332283378866471</v>
      </c>
      <c r="M441">
        <f t="shared" si="27"/>
        <v>0.85628753224991372</v>
      </c>
    </row>
    <row r="442" spans="1:13" x14ac:dyDescent="0.3">
      <c r="A442">
        <v>413</v>
      </c>
      <c r="B442">
        <v>0.14255003166429603</v>
      </c>
      <c r="C442">
        <v>17.757449968335703</v>
      </c>
      <c r="G442" s="1">
        <v>5.6829999999999998</v>
      </c>
      <c r="H442" s="1">
        <v>22.98</v>
      </c>
      <c r="I442" s="1">
        <v>5</v>
      </c>
      <c r="J442">
        <f t="shared" si="24"/>
        <v>12.834012782179968</v>
      </c>
      <c r="K442">
        <f t="shared" si="25"/>
        <v>-7.8340127821799683</v>
      </c>
      <c r="L442">
        <f t="shared" si="26"/>
        <v>7.8340127821799683</v>
      </c>
      <c r="M442">
        <f t="shared" si="27"/>
        <v>2.7989306497625068</v>
      </c>
    </row>
    <row r="443" spans="1:13" x14ac:dyDescent="0.3">
      <c r="A443">
        <v>414</v>
      </c>
      <c r="B443">
        <v>12.00680389575826</v>
      </c>
      <c r="C443">
        <v>4.2931961042417406</v>
      </c>
      <c r="G443" s="1">
        <v>4.1379999999999999</v>
      </c>
      <c r="H443" s="1">
        <v>23.34</v>
      </c>
      <c r="I443" s="1">
        <v>11.9</v>
      </c>
      <c r="J443">
        <f t="shared" si="24"/>
        <v>4.7313163460521146</v>
      </c>
      <c r="K443">
        <f t="shared" si="25"/>
        <v>7.1686836539478858</v>
      </c>
      <c r="L443">
        <f t="shared" si="26"/>
        <v>7.1686836539478858</v>
      </c>
      <c r="M443">
        <f t="shared" si="27"/>
        <v>2.6774397572957427</v>
      </c>
    </row>
    <row r="444" spans="1:13" x14ac:dyDescent="0.3">
      <c r="A444">
        <v>415</v>
      </c>
      <c r="B444">
        <v>-2.0893371110055661</v>
      </c>
      <c r="C444">
        <v>9.0893371110055661</v>
      </c>
      <c r="G444" s="1">
        <v>5.6079999999999997</v>
      </c>
      <c r="H444" s="1">
        <v>12.13</v>
      </c>
      <c r="I444" s="1">
        <v>27.9</v>
      </c>
      <c r="J444">
        <f t="shared" si="24"/>
        <v>19.421491609903526</v>
      </c>
      <c r="K444">
        <f t="shared" si="25"/>
        <v>8.4785083900964722</v>
      </c>
      <c r="L444">
        <f t="shared" si="26"/>
        <v>8.4785083900964722</v>
      </c>
      <c r="M444">
        <f t="shared" si="27"/>
        <v>2.9117878339770007</v>
      </c>
    </row>
    <row r="445" spans="1:13" x14ac:dyDescent="0.3">
      <c r="A445">
        <v>416</v>
      </c>
      <c r="B445">
        <v>12.761083469554869</v>
      </c>
      <c r="C445">
        <v>-5.5610834695548688</v>
      </c>
      <c r="G445" s="1">
        <v>5.617</v>
      </c>
      <c r="H445" s="1">
        <v>26.4</v>
      </c>
      <c r="I445" s="1">
        <v>17.2</v>
      </c>
      <c r="J445">
        <f t="shared" si="24"/>
        <v>10.300891272098834</v>
      </c>
      <c r="K445">
        <f t="shared" si="25"/>
        <v>6.8991087279011651</v>
      </c>
      <c r="L445">
        <f t="shared" si="26"/>
        <v>6.8991087279011651</v>
      </c>
      <c r="M445">
        <f t="shared" si="27"/>
        <v>2.6266154510893225</v>
      </c>
    </row>
    <row r="446" spans="1:13" x14ac:dyDescent="0.3">
      <c r="A446">
        <v>417</v>
      </c>
      <c r="B446">
        <v>16.628157857739851</v>
      </c>
      <c r="C446">
        <v>-9.1281578577398506</v>
      </c>
      <c r="G446" s="1">
        <v>6.8520000000000003</v>
      </c>
      <c r="H446" s="1">
        <v>19.78</v>
      </c>
      <c r="I446" s="1">
        <v>27.5</v>
      </c>
      <c r="J446">
        <f t="shared" si="24"/>
        <v>20.845366605450611</v>
      </c>
      <c r="K446">
        <f t="shared" si="25"/>
        <v>6.6546333945493892</v>
      </c>
      <c r="L446">
        <f t="shared" si="26"/>
        <v>6.6546333945493892</v>
      </c>
      <c r="M446">
        <f t="shared" si="27"/>
        <v>2.5796576118836758</v>
      </c>
    </row>
    <row r="447" spans="1:13" x14ac:dyDescent="0.3">
      <c r="A447">
        <v>418</v>
      </c>
      <c r="B447">
        <v>8.5520566327829179</v>
      </c>
      <c r="C447">
        <v>1.8479433672170824</v>
      </c>
      <c r="G447" s="1">
        <v>5.7569999999999997</v>
      </c>
      <c r="H447" s="1">
        <v>10.11</v>
      </c>
      <c r="I447" s="1">
        <v>15</v>
      </c>
      <c r="J447">
        <f t="shared" si="24"/>
        <v>21.478178854742811</v>
      </c>
      <c r="K447">
        <f t="shared" si="25"/>
        <v>-6.4781788547428114</v>
      </c>
      <c r="L447">
        <f t="shared" si="26"/>
        <v>6.4781788547428114</v>
      </c>
      <c r="M447">
        <f t="shared" si="27"/>
        <v>2.545226680424125</v>
      </c>
    </row>
    <row r="448" spans="1:13" x14ac:dyDescent="0.3">
      <c r="A448">
        <v>419</v>
      </c>
      <c r="B448">
        <v>15.745950358704338</v>
      </c>
      <c r="C448">
        <v>-6.9459503587043372</v>
      </c>
      <c r="G448" s="1">
        <v>6.657</v>
      </c>
      <c r="H448" s="1">
        <v>21.22</v>
      </c>
      <c r="I448" s="1">
        <v>17.2</v>
      </c>
      <c r="J448">
        <f t="shared" si="24"/>
        <v>18.926886947193434</v>
      </c>
      <c r="K448">
        <f t="shared" si="25"/>
        <v>-1.7268869471934352</v>
      </c>
      <c r="L448">
        <f t="shared" si="26"/>
        <v>1.7268869471934352</v>
      </c>
      <c r="M448">
        <f t="shared" si="27"/>
        <v>1.3141107058362453</v>
      </c>
    </row>
    <row r="449" spans="1:13" x14ac:dyDescent="0.3">
      <c r="A449">
        <v>420</v>
      </c>
      <c r="B449">
        <v>18.801331872526578</v>
      </c>
      <c r="C449">
        <v>-10.401331872526578</v>
      </c>
      <c r="G449" s="1">
        <v>4.6280000000000001</v>
      </c>
      <c r="H449" s="1">
        <v>34.369999999999997</v>
      </c>
      <c r="I449" s="1">
        <v>17.899999999999999</v>
      </c>
      <c r="J449">
        <f t="shared" si="24"/>
        <v>0.14255003166428537</v>
      </c>
      <c r="K449">
        <f t="shared" si="25"/>
        <v>17.757449968335713</v>
      </c>
      <c r="L449">
        <f t="shared" si="26"/>
        <v>17.757449968335713</v>
      </c>
      <c r="M449">
        <f t="shared" si="27"/>
        <v>4.2139589424121962</v>
      </c>
    </row>
    <row r="450" spans="1:13" x14ac:dyDescent="0.3">
      <c r="A450">
        <v>421</v>
      </c>
      <c r="B450">
        <v>21.656190775360258</v>
      </c>
      <c r="C450">
        <v>-4.956190775360259</v>
      </c>
      <c r="G450" s="1">
        <v>5.1550000000000002</v>
      </c>
      <c r="H450" s="1">
        <v>20.079999999999998</v>
      </c>
      <c r="I450" s="1">
        <v>16.3</v>
      </c>
      <c r="J450">
        <f t="shared" si="24"/>
        <v>12.006803895758248</v>
      </c>
      <c r="K450">
        <f t="shared" si="25"/>
        <v>4.293196104241753</v>
      </c>
      <c r="L450">
        <f t="shared" si="26"/>
        <v>4.293196104241753</v>
      </c>
      <c r="M450">
        <f t="shared" si="27"/>
        <v>2.0720029209057</v>
      </c>
    </row>
    <row r="451" spans="1:13" x14ac:dyDescent="0.3">
      <c r="A451">
        <v>422</v>
      </c>
      <c r="B451">
        <v>19.155997974417946</v>
      </c>
      <c r="C451">
        <v>-4.9559979744179472</v>
      </c>
      <c r="G451" s="1">
        <v>4.5190000000000001</v>
      </c>
      <c r="H451" s="1">
        <v>36.979999999999997</v>
      </c>
      <c r="I451" s="1">
        <v>7</v>
      </c>
      <c r="J451">
        <f t="shared" si="24"/>
        <v>-2.0893371110055767</v>
      </c>
      <c r="K451">
        <f t="shared" si="25"/>
        <v>9.0893371110055767</v>
      </c>
      <c r="L451">
        <f t="shared" si="26"/>
        <v>9.0893371110055767</v>
      </c>
      <c r="M451">
        <f t="shared" si="27"/>
        <v>3.0148527511315666</v>
      </c>
    </row>
    <row r="452" spans="1:13" x14ac:dyDescent="0.3">
      <c r="A452">
        <v>423</v>
      </c>
      <c r="B452">
        <v>18.359837210816067</v>
      </c>
      <c r="C452">
        <v>2.4401627891839333</v>
      </c>
      <c r="G452" s="1">
        <v>6.4340000000000002</v>
      </c>
      <c r="H452" s="1">
        <v>29.05</v>
      </c>
      <c r="I452" s="1">
        <v>7.2</v>
      </c>
      <c r="J452">
        <f t="shared" si="24"/>
        <v>12.761083469554855</v>
      </c>
      <c r="K452">
        <f t="shared" si="25"/>
        <v>-5.5610834695548546</v>
      </c>
      <c r="L452">
        <f t="shared" si="26"/>
        <v>5.5610834695548546</v>
      </c>
      <c r="M452">
        <f t="shared" si="27"/>
        <v>2.3581949600393211</v>
      </c>
    </row>
    <row r="453" spans="1:13" x14ac:dyDescent="0.3">
      <c r="A453">
        <v>424</v>
      </c>
      <c r="B453">
        <v>14.774692651985653</v>
      </c>
      <c r="C453">
        <v>-1.3746926519856526</v>
      </c>
      <c r="G453" s="1">
        <v>6.782</v>
      </c>
      <c r="H453" s="1">
        <v>25.79</v>
      </c>
      <c r="I453" s="1">
        <v>7.5</v>
      </c>
      <c r="J453">
        <f t="shared" si="24"/>
        <v>16.628157857739836</v>
      </c>
      <c r="K453">
        <f t="shared" si="25"/>
        <v>-9.1281578577398363</v>
      </c>
      <c r="L453">
        <f t="shared" si="26"/>
        <v>9.1281578577398363</v>
      </c>
      <c r="M453">
        <f t="shared" si="27"/>
        <v>3.0212841405170479</v>
      </c>
    </row>
    <row r="454" spans="1:13" x14ac:dyDescent="0.3">
      <c r="A454">
        <v>425</v>
      </c>
      <c r="B454">
        <v>15.971353305329101</v>
      </c>
      <c r="C454">
        <v>-4.271353305329102</v>
      </c>
      <c r="G454" s="1">
        <v>5.3040000000000003</v>
      </c>
      <c r="H454" s="1">
        <v>26.64</v>
      </c>
      <c r="I454" s="1">
        <v>10.4</v>
      </c>
      <c r="J454">
        <f t="shared" si="24"/>
        <v>8.5520566327829037</v>
      </c>
      <c r="K454">
        <f t="shared" si="25"/>
        <v>1.8479433672170966</v>
      </c>
      <c r="L454">
        <f t="shared" si="26"/>
        <v>1.8479433672170966</v>
      </c>
      <c r="M454">
        <f t="shared" si="27"/>
        <v>1.359390807390243</v>
      </c>
    </row>
    <row r="455" spans="1:13" x14ac:dyDescent="0.3">
      <c r="A455">
        <v>426</v>
      </c>
      <c r="B455">
        <v>13.013477371559445</v>
      </c>
      <c r="C455">
        <v>-4.7134773715594438</v>
      </c>
      <c r="G455" s="1">
        <v>5.9569999999999999</v>
      </c>
      <c r="H455" s="1">
        <v>20.62</v>
      </c>
      <c r="I455" s="1">
        <v>8.8000000000000007</v>
      </c>
      <c r="J455">
        <f t="shared" si="24"/>
        <v>15.745950358704331</v>
      </c>
      <c r="K455">
        <f t="shared" si="25"/>
        <v>-6.9459503587043301</v>
      </c>
      <c r="L455">
        <f t="shared" si="26"/>
        <v>6.9459503587043301</v>
      </c>
      <c r="M455">
        <f t="shared" si="27"/>
        <v>2.6355170951265579</v>
      </c>
    </row>
    <row r="456" spans="1:13" x14ac:dyDescent="0.3">
      <c r="A456">
        <v>427</v>
      </c>
      <c r="B456">
        <v>18.30140238840751</v>
      </c>
      <c r="C456">
        <v>-8.1014023884075108</v>
      </c>
      <c r="G456" s="1">
        <v>6.8239999999999998</v>
      </c>
      <c r="H456" s="1">
        <v>22.74</v>
      </c>
      <c r="I456" s="1">
        <v>8.4</v>
      </c>
      <c r="J456">
        <f t="shared" si="24"/>
        <v>18.801331872526564</v>
      </c>
      <c r="K456">
        <f t="shared" si="25"/>
        <v>-10.401331872526564</v>
      </c>
      <c r="L456">
        <f t="shared" si="26"/>
        <v>10.401331872526564</v>
      </c>
      <c r="M456">
        <f t="shared" si="27"/>
        <v>3.2251095907777403</v>
      </c>
    </row>
    <row r="457" spans="1:13" x14ac:dyDescent="0.3">
      <c r="A457">
        <v>428</v>
      </c>
      <c r="B457">
        <v>20.91255925375598</v>
      </c>
      <c r="C457">
        <v>-10.012559253755979</v>
      </c>
      <c r="G457" s="1">
        <v>6.4109999999999996</v>
      </c>
      <c r="H457" s="1">
        <v>15.02</v>
      </c>
      <c r="I457" s="1">
        <v>16.7</v>
      </c>
      <c r="J457">
        <f t="shared" si="24"/>
        <v>21.656190775360244</v>
      </c>
      <c r="K457">
        <f t="shared" si="25"/>
        <v>-4.9561907753602448</v>
      </c>
      <c r="L457">
        <f t="shared" si="26"/>
        <v>4.9561907753602448</v>
      </c>
      <c r="M457">
        <f t="shared" si="27"/>
        <v>2.22625038469626</v>
      </c>
    </row>
    <row r="458" spans="1:13" x14ac:dyDescent="0.3">
      <c r="A458">
        <v>429</v>
      </c>
      <c r="B458">
        <v>16.370197822188047</v>
      </c>
      <c r="C458">
        <v>-5.3701978221880466</v>
      </c>
      <c r="G458" s="1">
        <v>6.0060000000000002</v>
      </c>
      <c r="H458" s="1">
        <v>15.7</v>
      </c>
      <c r="I458" s="1">
        <v>14.2</v>
      </c>
      <c r="J458">
        <f t="shared" si="24"/>
        <v>19.155997974417932</v>
      </c>
      <c r="K458">
        <f t="shared" si="25"/>
        <v>-4.955997974417933</v>
      </c>
      <c r="L458">
        <f t="shared" si="26"/>
        <v>4.955997974417933</v>
      </c>
      <c r="M458">
        <f t="shared" si="27"/>
        <v>2.2262070825549749</v>
      </c>
    </row>
    <row r="459" spans="1:13" x14ac:dyDescent="0.3">
      <c r="A459">
        <v>430</v>
      </c>
      <c r="B459">
        <v>15.678485839594018</v>
      </c>
      <c r="C459">
        <v>-6.1784858395940176</v>
      </c>
      <c r="G459" s="1">
        <v>5.6479999999999997</v>
      </c>
      <c r="H459" s="1">
        <v>14.1</v>
      </c>
      <c r="I459" s="1">
        <v>20.8</v>
      </c>
      <c r="J459">
        <f t="shared" si="24"/>
        <v>18.359837210816057</v>
      </c>
      <c r="K459">
        <f t="shared" si="25"/>
        <v>2.4401627891839439</v>
      </c>
      <c r="L459">
        <f t="shared" si="26"/>
        <v>2.4401627891839439</v>
      </c>
      <c r="M459">
        <f t="shared" si="27"/>
        <v>1.562102041860244</v>
      </c>
    </row>
    <row r="460" spans="1:13" x14ac:dyDescent="0.3">
      <c r="A460">
        <v>431</v>
      </c>
      <c r="B460">
        <v>19.652240296627436</v>
      </c>
      <c r="C460">
        <v>-5.1522402966274363</v>
      </c>
      <c r="G460" s="1">
        <v>6.1029999999999998</v>
      </c>
      <c r="H460" s="1">
        <v>23.29</v>
      </c>
      <c r="I460" s="1">
        <v>13.4</v>
      </c>
      <c r="J460">
        <f t="shared" si="24"/>
        <v>14.774692651985639</v>
      </c>
      <c r="K460">
        <f t="shared" si="25"/>
        <v>-1.3746926519856384</v>
      </c>
      <c r="L460">
        <f t="shared" si="26"/>
        <v>1.3746926519856384</v>
      </c>
      <c r="M460">
        <f t="shared" si="27"/>
        <v>1.172472878997906</v>
      </c>
    </row>
    <row r="461" spans="1:13" x14ac:dyDescent="0.3">
      <c r="A461">
        <v>432</v>
      </c>
      <c r="B461">
        <v>20.806377883830201</v>
      </c>
      <c r="C461">
        <v>-6.7063778838302017</v>
      </c>
      <c r="G461" s="1">
        <v>5.5650000000000004</v>
      </c>
      <c r="H461" s="1">
        <v>17.16</v>
      </c>
      <c r="I461" s="1">
        <v>11.7</v>
      </c>
      <c r="J461">
        <f t="shared" si="24"/>
        <v>15.971353305329089</v>
      </c>
      <c r="K461">
        <f t="shared" si="25"/>
        <v>-4.2713533053290895</v>
      </c>
      <c r="L461">
        <f t="shared" si="26"/>
        <v>4.2713533053290895</v>
      </c>
      <c r="M461">
        <f t="shared" si="27"/>
        <v>2.0667252612113418</v>
      </c>
    </row>
    <row r="462" spans="1:13" x14ac:dyDescent="0.3">
      <c r="A462">
        <v>433</v>
      </c>
      <c r="B462">
        <v>23.648169226530914</v>
      </c>
      <c r="C462">
        <v>-7.5481692265309128</v>
      </c>
      <c r="G462" s="1">
        <v>5.8959999999999999</v>
      </c>
      <c r="H462" s="1">
        <v>24.39</v>
      </c>
      <c r="I462" s="1">
        <v>8.3000000000000007</v>
      </c>
      <c r="J462">
        <f t="shared" si="24"/>
        <v>13.01347737155943</v>
      </c>
      <c r="K462">
        <f t="shared" si="25"/>
        <v>-4.7134773715594296</v>
      </c>
      <c r="L462">
        <f t="shared" si="26"/>
        <v>4.7134773715594296</v>
      </c>
      <c r="M462">
        <f t="shared" si="27"/>
        <v>2.1710544377236212</v>
      </c>
    </row>
    <row r="463" spans="1:13" x14ac:dyDescent="0.3">
      <c r="A463">
        <v>434</v>
      </c>
      <c r="B463">
        <v>21.012730473875717</v>
      </c>
      <c r="C463">
        <v>-6.7127304738757161</v>
      </c>
      <c r="G463" s="1">
        <v>5.8369999999999997</v>
      </c>
      <c r="H463" s="1">
        <v>15.69</v>
      </c>
      <c r="I463" s="1">
        <v>10.199999999999999</v>
      </c>
      <c r="J463">
        <f t="shared" si="24"/>
        <v>18.301402388407499</v>
      </c>
      <c r="K463">
        <f t="shared" si="25"/>
        <v>-8.1014023884075002</v>
      </c>
      <c r="L463">
        <f t="shared" si="26"/>
        <v>8.1014023884075002</v>
      </c>
      <c r="M463">
        <f t="shared" si="27"/>
        <v>2.8462962580180404</v>
      </c>
    </row>
    <row r="464" spans="1:13" x14ac:dyDescent="0.3">
      <c r="A464">
        <v>435</v>
      </c>
      <c r="B464">
        <v>20.525595064403319</v>
      </c>
      <c r="C464">
        <v>-8.8255950644033199</v>
      </c>
      <c r="G464" s="1">
        <v>6.202</v>
      </c>
      <c r="H464" s="1">
        <v>14.52</v>
      </c>
      <c r="I464" s="1">
        <v>10.9</v>
      </c>
      <c r="J464">
        <f t="shared" si="24"/>
        <v>20.912559253755973</v>
      </c>
      <c r="K464">
        <f t="shared" si="25"/>
        <v>-10.012559253755972</v>
      </c>
      <c r="L464">
        <f t="shared" si="26"/>
        <v>10.012559253755972</v>
      </c>
      <c r="M464">
        <f t="shared" si="27"/>
        <v>3.1642628294368929</v>
      </c>
    </row>
    <row r="465" spans="1:13" x14ac:dyDescent="0.3">
      <c r="A465">
        <v>436</v>
      </c>
      <c r="B465">
        <v>17.467398298431561</v>
      </c>
      <c r="C465">
        <v>-4.0673982984315611</v>
      </c>
      <c r="G465" s="1">
        <v>6.1929999999999996</v>
      </c>
      <c r="H465" s="1">
        <v>21.52</v>
      </c>
      <c r="I465" s="1">
        <v>11</v>
      </c>
      <c r="J465">
        <f t="shared" si="24"/>
        <v>16.37019782218804</v>
      </c>
      <c r="K465">
        <f t="shared" si="25"/>
        <v>-5.3701978221880395</v>
      </c>
      <c r="L465">
        <f t="shared" si="26"/>
        <v>5.3701978221880395</v>
      </c>
      <c r="M465">
        <f t="shared" si="27"/>
        <v>2.3173687281457909</v>
      </c>
    </row>
    <row r="466" spans="1:13" x14ac:dyDescent="0.3">
      <c r="A466">
        <v>437</v>
      </c>
      <c r="B466">
        <v>19.964584421817378</v>
      </c>
      <c r="C466">
        <v>-10.364584421817378</v>
      </c>
      <c r="G466" s="1">
        <v>6.38</v>
      </c>
      <c r="H466" s="1">
        <v>24.08</v>
      </c>
      <c r="I466" s="1">
        <v>9.5</v>
      </c>
      <c r="J466">
        <f t="shared" si="24"/>
        <v>15.678485839594007</v>
      </c>
      <c r="K466">
        <f t="shared" si="25"/>
        <v>-6.178485839594007</v>
      </c>
      <c r="L466">
        <f t="shared" si="26"/>
        <v>6.178485839594007</v>
      </c>
      <c r="M466">
        <f t="shared" si="27"/>
        <v>2.4856560179546179</v>
      </c>
    </row>
    <row r="467" spans="1:13" x14ac:dyDescent="0.3">
      <c r="A467">
        <v>438</v>
      </c>
      <c r="B467">
        <v>12.994484927006699</v>
      </c>
      <c r="C467">
        <v>-4.2944849270066996</v>
      </c>
      <c r="G467" s="1">
        <v>6.3479999999999999</v>
      </c>
      <c r="H467" s="1">
        <v>17.64</v>
      </c>
      <c r="I467" s="1">
        <v>14.5</v>
      </c>
      <c r="J467">
        <f t="shared" si="24"/>
        <v>19.652240296627422</v>
      </c>
      <c r="K467">
        <f t="shared" si="25"/>
        <v>-5.1522402966274221</v>
      </c>
      <c r="L467">
        <f t="shared" si="26"/>
        <v>5.1522402966274221</v>
      </c>
      <c r="M467">
        <f t="shared" si="27"/>
        <v>2.2698546862359761</v>
      </c>
    </row>
    <row r="468" spans="1:13" x14ac:dyDescent="0.3">
      <c r="A468">
        <v>439</v>
      </c>
      <c r="B468">
        <v>7.0262633441776039</v>
      </c>
      <c r="C468">
        <v>1.3737366558223965</v>
      </c>
      <c r="G468" s="1">
        <v>6.8330000000000002</v>
      </c>
      <c r="H468" s="1">
        <v>19.690000000000001</v>
      </c>
      <c r="I468" s="1">
        <v>14.1</v>
      </c>
      <c r="J468">
        <f t="shared" si="24"/>
        <v>20.806377883830187</v>
      </c>
      <c r="K468">
        <f t="shared" si="25"/>
        <v>-6.7063778838301875</v>
      </c>
      <c r="L468">
        <f t="shared" si="26"/>
        <v>6.7063778838301875</v>
      </c>
      <c r="M468">
        <f t="shared" si="27"/>
        <v>2.5896675238011131</v>
      </c>
    </row>
    <row r="469" spans="1:13" x14ac:dyDescent="0.3">
      <c r="A469">
        <v>440</v>
      </c>
      <c r="B469">
        <v>12.612940488481547</v>
      </c>
      <c r="C469">
        <v>0.1870595115184539</v>
      </c>
      <c r="G469" s="1">
        <v>6.4249999999999998</v>
      </c>
      <c r="H469" s="1">
        <v>12.03</v>
      </c>
      <c r="I469" s="1">
        <v>16.100000000000001</v>
      </c>
      <c r="J469">
        <f t="shared" si="24"/>
        <v>23.6481692265309</v>
      </c>
      <c r="K469">
        <f t="shared" si="25"/>
        <v>-7.5481692265308986</v>
      </c>
      <c r="L469">
        <f t="shared" si="26"/>
        <v>7.5481692265308986</v>
      </c>
      <c r="M469">
        <f t="shared" si="27"/>
        <v>2.747393169266259</v>
      </c>
    </row>
    <row r="470" spans="1:13" x14ac:dyDescent="0.3">
      <c r="A470">
        <v>441</v>
      </c>
      <c r="B470">
        <v>14.080660910857805</v>
      </c>
      <c r="C470">
        <v>-3.5806609108578051</v>
      </c>
      <c r="G470" s="1">
        <v>6.4359999999999999</v>
      </c>
      <c r="H470" s="1">
        <v>16.22</v>
      </c>
      <c r="I470" s="1">
        <v>14.3</v>
      </c>
      <c r="J470">
        <f t="shared" si="24"/>
        <v>21.012730473875703</v>
      </c>
      <c r="K470">
        <f t="shared" si="25"/>
        <v>-6.7127304738757019</v>
      </c>
      <c r="L470">
        <f t="shared" si="26"/>
        <v>6.7127304738757019</v>
      </c>
      <c r="M470">
        <f t="shared" si="27"/>
        <v>2.5908937596658999</v>
      </c>
    </row>
    <row r="471" spans="1:13" x14ac:dyDescent="0.3">
      <c r="A471">
        <v>442</v>
      </c>
      <c r="B471">
        <v>18.740104331339992</v>
      </c>
      <c r="C471">
        <v>-1.640104331339991</v>
      </c>
      <c r="G471" s="1">
        <v>6.2080000000000002</v>
      </c>
      <c r="H471" s="1">
        <v>15.17</v>
      </c>
      <c r="I471" s="1">
        <v>11.7</v>
      </c>
      <c r="J471">
        <f t="shared" si="24"/>
        <v>20.525595064403308</v>
      </c>
      <c r="K471">
        <f t="shared" si="25"/>
        <v>-8.8255950644033092</v>
      </c>
      <c r="L471">
        <f t="shared" si="26"/>
        <v>8.8255950644033092</v>
      </c>
      <c r="M471">
        <f t="shared" si="27"/>
        <v>2.9707903097329691</v>
      </c>
    </row>
    <row r="472" spans="1:13" x14ac:dyDescent="0.3">
      <c r="A472">
        <v>443</v>
      </c>
      <c r="B472">
        <v>19.669488897604356</v>
      </c>
      <c r="C472">
        <v>-1.2694888976043579</v>
      </c>
      <c r="G472" s="1">
        <v>6.6289999999999996</v>
      </c>
      <c r="H472" s="1">
        <v>23.27</v>
      </c>
      <c r="I472" s="1">
        <v>13.4</v>
      </c>
      <c r="J472">
        <f t="shared" si="24"/>
        <v>17.467398298431551</v>
      </c>
      <c r="K472">
        <f t="shared" si="25"/>
        <v>-4.0673982984315504</v>
      </c>
      <c r="L472">
        <f t="shared" si="26"/>
        <v>4.0673982984315504</v>
      </c>
      <c r="M472">
        <f t="shared" si="27"/>
        <v>2.0167791893094171</v>
      </c>
    </row>
    <row r="473" spans="1:13" x14ac:dyDescent="0.3">
      <c r="A473">
        <v>444</v>
      </c>
      <c r="B473">
        <v>19.572972666046148</v>
      </c>
      <c r="C473">
        <v>-4.1729726660461477</v>
      </c>
      <c r="G473" s="1">
        <v>6.4610000000000003</v>
      </c>
      <c r="H473" s="1">
        <v>18.05</v>
      </c>
      <c r="I473" s="1">
        <v>9.6</v>
      </c>
      <c r="J473">
        <f t="shared" si="24"/>
        <v>19.964584421817364</v>
      </c>
      <c r="K473">
        <f t="shared" si="25"/>
        <v>-10.364584421817364</v>
      </c>
      <c r="L473">
        <f t="shared" si="26"/>
        <v>10.364584421817364</v>
      </c>
      <c r="M473">
        <f t="shared" si="27"/>
        <v>3.2194074643973485</v>
      </c>
    </row>
    <row r="474" spans="1:13" x14ac:dyDescent="0.3">
      <c r="A474">
        <v>445</v>
      </c>
      <c r="B474">
        <v>13.184911276763788</v>
      </c>
      <c r="C474">
        <v>-2.3849112767637877</v>
      </c>
      <c r="G474" s="1">
        <v>6.1520000000000001</v>
      </c>
      <c r="H474" s="1">
        <v>26.45</v>
      </c>
      <c r="I474" s="1">
        <v>8.6999999999999993</v>
      </c>
      <c r="J474">
        <f t="shared" si="24"/>
        <v>12.994484927006685</v>
      </c>
      <c r="K474">
        <f t="shared" si="25"/>
        <v>-4.2944849270066854</v>
      </c>
      <c r="L474">
        <f t="shared" si="26"/>
        <v>4.2944849270066854</v>
      </c>
      <c r="M474">
        <f t="shared" si="27"/>
        <v>2.0723139064839295</v>
      </c>
    </row>
    <row r="475" spans="1:13" x14ac:dyDescent="0.3">
      <c r="A475">
        <v>446</v>
      </c>
      <c r="B475">
        <v>16.145209923781017</v>
      </c>
      <c r="C475">
        <v>-4.3452099237810167</v>
      </c>
      <c r="G475" s="1">
        <v>5.9349999999999996</v>
      </c>
      <c r="H475" s="1">
        <v>34.020000000000003</v>
      </c>
      <c r="I475" s="1">
        <v>8.4</v>
      </c>
      <c r="J475">
        <f t="shared" si="24"/>
        <v>7.0262633441775932</v>
      </c>
      <c r="K475">
        <f t="shared" si="25"/>
        <v>1.3737366558224071</v>
      </c>
      <c r="L475">
        <f t="shared" si="26"/>
        <v>1.3737366558224071</v>
      </c>
      <c r="M475">
        <f t="shared" si="27"/>
        <v>1.1720651243947187</v>
      </c>
    </row>
    <row r="476" spans="1:13" x14ac:dyDescent="0.3">
      <c r="A476">
        <v>447</v>
      </c>
      <c r="B476">
        <v>19.520223030600462</v>
      </c>
      <c r="C476">
        <v>-4.6202230306004619</v>
      </c>
      <c r="G476" s="1">
        <v>5.6269999999999998</v>
      </c>
      <c r="H476" s="1">
        <v>22.88</v>
      </c>
      <c r="I476" s="1">
        <v>12.8</v>
      </c>
      <c r="J476">
        <f t="shared" si="24"/>
        <v>12.612940488481536</v>
      </c>
      <c r="K476">
        <f t="shared" si="25"/>
        <v>0.18705951151846456</v>
      </c>
      <c r="L476">
        <f t="shared" si="26"/>
        <v>0.18705951151846456</v>
      </c>
      <c r="M476">
        <f t="shared" si="27"/>
        <v>0.43250377052514183</v>
      </c>
    </row>
    <row r="477" spans="1:13" x14ac:dyDescent="0.3">
      <c r="A477">
        <v>448</v>
      </c>
      <c r="B477">
        <v>19.928875863239746</v>
      </c>
      <c r="C477">
        <v>-7.3288758632397464</v>
      </c>
      <c r="G477" s="1">
        <v>5.8179999999999996</v>
      </c>
      <c r="H477" s="1">
        <v>22.11</v>
      </c>
      <c r="I477" s="1">
        <v>10.5</v>
      </c>
      <c r="J477">
        <f t="shared" si="24"/>
        <v>14.080660910857796</v>
      </c>
      <c r="K477">
        <f t="shared" si="25"/>
        <v>-3.5806609108577963</v>
      </c>
      <c r="L477">
        <f t="shared" si="26"/>
        <v>3.5806609108577963</v>
      </c>
      <c r="M477">
        <f t="shared" si="27"/>
        <v>1.8922634359036261</v>
      </c>
    </row>
    <row r="478" spans="1:13" x14ac:dyDescent="0.3">
      <c r="A478">
        <v>449</v>
      </c>
      <c r="B478">
        <v>18.507034271400954</v>
      </c>
      <c r="C478">
        <v>-4.4070342714009545</v>
      </c>
      <c r="G478" s="1">
        <v>6.4059999999999997</v>
      </c>
      <c r="H478" s="1">
        <v>19.52</v>
      </c>
      <c r="I478" s="1">
        <v>17.100000000000001</v>
      </c>
      <c r="J478">
        <f t="shared" si="24"/>
        <v>18.740104331339982</v>
      </c>
      <c r="K478">
        <f t="shared" si="25"/>
        <v>-1.6401043313399803</v>
      </c>
      <c r="L478">
        <f t="shared" si="26"/>
        <v>1.6401043313399803</v>
      </c>
      <c r="M478">
        <f t="shared" si="27"/>
        <v>1.2806655813833603</v>
      </c>
    </row>
    <row r="479" spans="1:13" x14ac:dyDescent="0.3">
      <c r="A479">
        <v>450</v>
      </c>
      <c r="B479">
        <v>18.931042249358967</v>
      </c>
      <c r="C479">
        <v>-5.931042249358967</v>
      </c>
      <c r="G479" s="1">
        <v>6.2190000000000003</v>
      </c>
      <c r="H479" s="1">
        <v>16.59</v>
      </c>
      <c r="I479" s="1">
        <v>18.399999999999999</v>
      </c>
      <c r="J479">
        <f t="shared" si="24"/>
        <v>19.669488897604349</v>
      </c>
      <c r="K479">
        <f t="shared" si="25"/>
        <v>-1.2694888976043508</v>
      </c>
      <c r="L479">
        <f t="shared" si="26"/>
        <v>1.2694888976043508</v>
      </c>
      <c r="M479">
        <f t="shared" si="27"/>
        <v>1.1267159791200048</v>
      </c>
    </row>
    <row r="480" spans="1:13" x14ac:dyDescent="0.3">
      <c r="A480">
        <v>451</v>
      </c>
      <c r="B480">
        <v>21.823721945195214</v>
      </c>
      <c r="C480">
        <v>-8.4237219451952132</v>
      </c>
      <c r="G480" s="1">
        <v>6.4850000000000003</v>
      </c>
      <c r="H480" s="1">
        <v>18.850000000000001</v>
      </c>
      <c r="I480" s="1">
        <v>15.4</v>
      </c>
      <c r="J480">
        <f t="shared" si="24"/>
        <v>19.572972666046134</v>
      </c>
      <c r="K480">
        <f t="shared" si="25"/>
        <v>-4.1729726660461335</v>
      </c>
      <c r="L480">
        <f t="shared" si="26"/>
        <v>4.1729726660461335</v>
      </c>
      <c r="M480">
        <f t="shared" si="27"/>
        <v>2.0427855164079594</v>
      </c>
    </row>
    <row r="481" spans="1:13" x14ac:dyDescent="0.3">
      <c r="A481">
        <v>452</v>
      </c>
      <c r="B481">
        <v>21.158527957736784</v>
      </c>
      <c r="C481">
        <v>-5.9585279577367842</v>
      </c>
      <c r="G481" s="1">
        <v>5.8540000000000001</v>
      </c>
      <c r="H481" s="1">
        <v>23.79</v>
      </c>
      <c r="I481" s="1">
        <v>10.8</v>
      </c>
      <c r="J481">
        <f t="shared" si="24"/>
        <v>13.184911276763774</v>
      </c>
      <c r="K481">
        <f t="shared" si="25"/>
        <v>-2.3849112767637735</v>
      </c>
      <c r="L481">
        <f t="shared" si="26"/>
        <v>2.3849112767637735</v>
      </c>
      <c r="M481">
        <f t="shared" si="27"/>
        <v>1.5443157956725604</v>
      </c>
    </row>
    <row r="482" spans="1:13" x14ac:dyDescent="0.3">
      <c r="A482">
        <v>453</v>
      </c>
      <c r="B482">
        <v>19.6300786930966</v>
      </c>
      <c r="C482">
        <v>-3.5300786930965984</v>
      </c>
      <c r="G482" s="1">
        <v>6.4589999999999996</v>
      </c>
      <c r="H482" s="1">
        <v>23.98</v>
      </c>
      <c r="I482" s="1">
        <v>11.8</v>
      </c>
      <c r="J482">
        <f t="shared" si="24"/>
        <v>16.145209923781003</v>
      </c>
      <c r="K482">
        <f t="shared" si="25"/>
        <v>-4.3452099237810025</v>
      </c>
      <c r="L482">
        <f t="shared" si="26"/>
        <v>4.3452099237810025</v>
      </c>
      <c r="M482">
        <f t="shared" si="27"/>
        <v>2.0845167122815309</v>
      </c>
    </row>
    <row r="483" spans="1:13" x14ac:dyDescent="0.3">
      <c r="A483">
        <v>454</v>
      </c>
      <c r="B483">
        <v>25.554416241078851</v>
      </c>
      <c r="C483">
        <v>-7.7544162410788502</v>
      </c>
      <c r="G483" s="1">
        <v>6.3410000000000002</v>
      </c>
      <c r="H483" s="1">
        <v>17.79</v>
      </c>
      <c r="I483" s="1">
        <v>14.9</v>
      </c>
      <c r="J483">
        <f t="shared" si="24"/>
        <v>19.520223030600448</v>
      </c>
      <c r="K483">
        <f t="shared" si="25"/>
        <v>-4.6202230306004477</v>
      </c>
      <c r="L483">
        <f t="shared" si="26"/>
        <v>4.6202230306004477</v>
      </c>
      <c r="M483">
        <f t="shared" si="27"/>
        <v>2.1494704070073745</v>
      </c>
    </row>
    <row r="484" spans="1:13" x14ac:dyDescent="0.3">
      <c r="A484">
        <v>455</v>
      </c>
      <c r="B484">
        <v>20.900936313034101</v>
      </c>
      <c r="C484">
        <v>-6.0009363130341011</v>
      </c>
      <c r="G484" s="1">
        <v>6.2510000000000003</v>
      </c>
      <c r="H484" s="1">
        <v>16.440000000000001</v>
      </c>
      <c r="I484" s="1">
        <v>12.6</v>
      </c>
      <c r="J484">
        <f t="shared" si="24"/>
        <v>19.928875863239735</v>
      </c>
      <c r="K484">
        <f t="shared" si="25"/>
        <v>-7.3288758632397357</v>
      </c>
      <c r="L484">
        <f t="shared" si="26"/>
        <v>7.3288758632397357</v>
      </c>
      <c r="M484">
        <f t="shared" si="27"/>
        <v>2.7071896614828699</v>
      </c>
    </row>
    <row r="485" spans="1:13" x14ac:dyDescent="0.3">
      <c r="A485">
        <v>456</v>
      </c>
      <c r="B485">
        <v>20.239262186075379</v>
      </c>
      <c r="C485">
        <v>-6.1392621860753795</v>
      </c>
      <c r="G485" s="1">
        <v>6.1849999999999996</v>
      </c>
      <c r="H485" s="1">
        <v>18.13</v>
      </c>
      <c r="I485" s="1">
        <v>14.1</v>
      </c>
      <c r="J485">
        <f t="shared" si="24"/>
        <v>18.507034271400943</v>
      </c>
      <c r="K485">
        <f t="shared" si="25"/>
        <v>-4.4070342714009438</v>
      </c>
      <c r="L485">
        <f t="shared" si="26"/>
        <v>4.4070342714009438</v>
      </c>
      <c r="M485">
        <f t="shared" si="27"/>
        <v>2.0992937553855926</v>
      </c>
    </row>
    <row r="486" spans="1:13" x14ac:dyDescent="0.3">
      <c r="A486">
        <v>457</v>
      </c>
      <c r="B486">
        <v>16.876948248539783</v>
      </c>
      <c r="C486">
        <v>-4.1769482485397837</v>
      </c>
      <c r="G486" s="1">
        <v>6.4169999999999998</v>
      </c>
      <c r="H486" s="1">
        <v>19.309999999999999</v>
      </c>
      <c r="I486" s="1">
        <v>13</v>
      </c>
      <c r="J486">
        <f t="shared" ref="J486:J542" si="28">SUMPRODUCT(G486:H486,$G$32:$H$32)+$I$32</f>
        <v>18.931042249358953</v>
      </c>
      <c r="K486">
        <f t="shared" ref="K486:K542" si="29">I486-J486</f>
        <v>-5.9310422493589527</v>
      </c>
      <c r="L486">
        <f t="shared" ref="L486:L542" si="30">ABS(K486)</f>
        <v>5.9310422493589527</v>
      </c>
      <c r="M486">
        <f t="shared" ref="M486:M542" si="31">SQRT(L486)</f>
        <v>2.4353731232316234</v>
      </c>
    </row>
    <row r="487" spans="1:13" x14ac:dyDescent="0.3">
      <c r="A487">
        <v>458</v>
      </c>
      <c r="B487">
        <v>18.002838481051665</v>
      </c>
      <c r="C487">
        <v>-4.5028384810516648</v>
      </c>
      <c r="G487" s="1">
        <v>6.7489999999999997</v>
      </c>
      <c r="H487" s="1">
        <v>17.440000000000001</v>
      </c>
      <c r="I487" s="1">
        <v>13.4</v>
      </c>
      <c r="J487">
        <f t="shared" si="28"/>
        <v>21.823721945195206</v>
      </c>
      <c r="K487">
        <f t="shared" si="29"/>
        <v>-8.4237219451952061</v>
      </c>
      <c r="L487">
        <f t="shared" si="30"/>
        <v>8.4237219451952061</v>
      </c>
      <c r="M487">
        <f t="shared" si="31"/>
        <v>2.9023648883617659</v>
      </c>
    </row>
    <row r="488" spans="1:13" x14ac:dyDescent="0.3">
      <c r="A488">
        <v>459</v>
      </c>
      <c r="B488">
        <v>20.31851051264784</v>
      </c>
      <c r="C488">
        <v>-5.4185105126478401</v>
      </c>
      <c r="G488" s="1">
        <v>6.6550000000000002</v>
      </c>
      <c r="H488" s="1">
        <v>17.73</v>
      </c>
      <c r="I488" s="1">
        <v>15.2</v>
      </c>
      <c r="J488">
        <f t="shared" si="28"/>
        <v>21.158527957736769</v>
      </c>
      <c r="K488">
        <f t="shared" si="29"/>
        <v>-5.95852795773677</v>
      </c>
      <c r="L488">
        <f t="shared" si="30"/>
        <v>5.95852795773677</v>
      </c>
      <c r="M488">
        <f t="shared" si="31"/>
        <v>2.4410096185260661</v>
      </c>
    </row>
    <row r="489" spans="1:13" x14ac:dyDescent="0.3">
      <c r="A489">
        <v>460</v>
      </c>
      <c r="B489">
        <v>20.180465407487318</v>
      </c>
      <c r="C489">
        <v>-0.18046540748731843</v>
      </c>
      <c r="G489" s="1">
        <v>6.2969999999999997</v>
      </c>
      <c r="H489" s="1">
        <v>17.27</v>
      </c>
      <c r="I489" s="1">
        <v>16.100000000000001</v>
      </c>
      <c r="J489">
        <f t="shared" si="28"/>
        <v>19.630078693096589</v>
      </c>
      <c r="K489">
        <f t="shared" si="29"/>
        <v>-3.5300786930965877</v>
      </c>
      <c r="L489">
        <f t="shared" si="30"/>
        <v>3.5300786930965877</v>
      </c>
      <c r="M489">
        <f t="shared" si="31"/>
        <v>1.878850364743448</v>
      </c>
    </row>
    <row r="490" spans="1:13" x14ac:dyDescent="0.3">
      <c r="A490">
        <v>461</v>
      </c>
      <c r="B490">
        <v>22.234377622876075</v>
      </c>
      <c r="C490">
        <v>-5.834377622876076</v>
      </c>
      <c r="G490" s="1">
        <v>7.3929999999999998</v>
      </c>
      <c r="H490" s="1">
        <v>16.739999999999998</v>
      </c>
      <c r="I490" s="1">
        <v>17.8</v>
      </c>
      <c r="J490">
        <f t="shared" si="28"/>
        <v>25.554416241078837</v>
      </c>
      <c r="K490">
        <f t="shared" si="29"/>
        <v>-7.754416241078836</v>
      </c>
      <c r="L490">
        <f t="shared" si="30"/>
        <v>7.754416241078836</v>
      </c>
      <c r="M490">
        <f t="shared" si="31"/>
        <v>2.7846752487639983</v>
      </c>
    </row>
    <row r="491" spans="1:13" x14ac:dyDescent="0.3">
      <c r="A491">
        <v>462</v>
      </c>
      <c r="B491">
        <v>21.715545779578804</v>
      </c>
      <c r="C491">
        <v>-4.0155457795788045</v>
      </c>
      <c r="G491" s="1">
        <v>6.7279999999999998</v>
      </c>
      <c r="H491" s="1">
        <v>18.71</v>
      </c>
      <c r="I491" s="1">
        <v>14.9</v>
      </c>
      <c r="J491">
        <f t="shared" si="28"/>
        <v>20.900936313034098</v>
      </c>
      <c r="K491">
        <f t="shared" si="29"/>
        <v>-6.0009363130340976</v>
      </c>
      <c r="L491">
        <f t="shared" si="30"/>
        <v>6.0009363130340976</v>
      </c>
      <c r="M491">
        <f t="shared" si="31"/>
        <v>2.449680859425182</v>
      </c>
    </row>
    <row r="492" spans="1:13" x14ac:dyDescent="0.3">
      <c r="A492">
        <v>463</v>
      </c>
      <c r="B492">
        <v>21.838909789104076</v>
      </c>
      <c r="C492">
        <v>-2.3389097891040755</v>
      </c>
      <c r="G492" s="1">
        <v>6.5250000000000004</v>
      </c>
      <c r="H492" s="1">
        <v>18.13</v>
      </c>
      <c r="I492" s="1">
        <v>14.1</v>
      </c>
      <c r="J492">
        <f t="shared" si="28"/>
        <v>20.239262186075376</v>
      </c>
      <c r="K492">
        <f t="shared" si="29"/>
        <v>-6.139262186075376</v>
      </c>
      <c r="L492">
        <f t="shared" si="30"/>
        <v>6.139262186075376</v>
      </c>
      <c r="M492">
        <f t="shared" si="31"/>
        <v>2.4777534554663374</v>
      </c>
    </row>
    <row r="493" spans="1:13" x14ac:dyDescent="0.3">
      <c r="A493">
        <v>464</v>
      </c>
      <c r="B493">
        <v>25.214214070737313</v>
      </c>
      <c r="C493">
        <v>-5.0142140707373137</v>
      </c>
      <c r="G493" s="1">
        <v>5.976</v>
      </c>
      <c r="H493" s="1">
        <v>19.010000000000002</v>
      </c>
      <c r="I493" s="1">
        <v>12.7</v>
      </c>
      <c r="J493">
        <f t="shared" si="28"/>
        <v>16.876948248539769</v>
      </c>
      <c r="K493">
        <f t="shared" si="29"/>
        <v>-4.1769482485397695</v>
      </c>
      <c r="L493">
        <f t="shared" si="30"/>
        <v>4.1769482485397695</v>
      </c>
      <c r="M493">
        <f t="shared" si="31"/>
        <v>2.0437583635400172</v>
      </c>
    </row>
    <row r="494" spans="1:13" x14ac:dyDescent="0.3">
      <c r="A494">
        <v>465</v>
      </c>
      <c r="B494">
        <v>21.783288604163701</v>
      </c>
      <c r="C494">
        <v>-0.38328860416370247</v>
      </c>
      <c r="G494" s="1">
        <v>5.9359999999999999</v>
      </c>
      <c r="H494" s="1">
        <v>16.940000000000001</v>
      </c>
      <c r="I494" s="1">
        <v>13.5</v>
      </c>
      <c r="J494">
        <f t="shared" si="28"/>
        <v>18.002838481051658</v>
      </c>
      <c r="K494">
        <f t="shared" si="29"/>
        <v>-4.5028384810516577</v>
      </c>
      <c r="L494">
        <f t="shared" si="30"/>
        <v>4.5028384810516577</v>
      </c>
      <c r="M494">
        <f t="shared" si="31"/>
        <v>2.1219892744902502</v>
      </c>
    </row>
    <row r="495" spans="1:13" x14ac:dyDescent="0.3">
      <c r="A495">
        <v>466</v>
      </c>
      <c r="B495">
        <v>18.906087927050102</v>
      </c>
      <c r="C495">
        <v>0.9939120729498967</v>
      </c>
      <c r="G495" s="1">
        <v>6.3010000000000002</v>
      </c>
      <c r="H495" s="1">
        <v>16.23</v>
      </c>
      <c r="I495" s="1">
        <v>14.9</v>
      </c>
      <c r="J495">
        <f t="shared" si="28"/>
        <v>20.31851051264783</v>
      </c>
      <c r="K495">
        <f t="shared" si="29"/>
        <v>-5.4185105126478295</v>
      </c>
      <c r="L495">
        <f t="shared" si="30"/>
        <v>5.4185105126478295</v>
      </c>
      <c r="M495">
        <f t="shared" si="31"/>
        <v>2.3277694285834731</v>
      </c>
    </row>
    <row r="496" spans="1:13" x14ac:dyDescent="0.3">
      <c r="A496">
        <v>467</v>
      </c>
      <c r="B496">
        <v>17.949459838609783</v>
      </c>
      <c r="C496">
        <v>1.0505401613902166</v>
      </c>
      <c r="G496" s="1">
        <v>6.0810000000000004</v>
      </c>
      <c r="H496" s="1">
        <v>14.7</v>
      </c>
      <c r="I496" s="1">
        <v>20</v>
      </c>
      <c r="J496">
        <f t="shared" si="28"/>
        <v>20.180465407487308</v>
      </c>
      <c r="K496">
        <f t="shared" si="29"/>
        <v>-0.18046540748730777</v>
      </c>
      <c r="L496">
        <f t="shared" si="30"/>
        <v>0.18046540748730777</v>
      </c>
      <c r="M496">
        <f t="shared" si="31"/>
        <v>0.42481220261111591</v>
      </c>
    </row>
    <row r="497" spans="1:13" x14ac:dyDescent="0.3">
      <c r="A497">
        <v>468</v>
      </c>
      <c r="B497">
        <v>15.530659772012932</v>
      </c>
      <c r="C497">
        <v>3.5693402279870696</v>
      </c>
      <c r="G497" s="1">
        <v>6.7009999999999996</v>
      </c>
      <c r="H497" s="1">
        <v>16.420000000000002</v>
      </c>
      <c r="I497" s="1">
        <v>16.399999999999999</v>
      </c>
      <c r="J497">
        <f t="shared" si="28"/>
        <v>22.234377622876064</v>
      </c>
      <c r="K497">
        <f t="shared" si="29"/>
        <v>-5.8343776228760653</v>
      </c>
      <c r="L497">
        <f t="shared" si="30"/>
        <v>5.8343776228760653</v>
      </c>
      <c r="M497">
        <f t="shared" si="31"/>
        <v>2.4154456364977595</v>
      </c>
    </row>
    <row r="498" spans="1:13" x14ac:dyDescent="0.3">
      <c r="A498">
        <v>469</v>
      </c>
      <c r="B498">
        <v>17.187484183457791</v>
      </c>
      <c r="C498">
        <v>1.9125158165422107</v>
      </c>
      <c r="G498" s="1">
        <v>6.3760000000000003</v>
      </c>
      <c r="H498" s="1">
        <v>14.65</v>
      </c>
      <c r="I498" s="1">
        <v>17.7</v>
      </c>
      <c r="J498">
        <f t="shared" si="28"/>
        <v>21.7155457795788</v>
      </c>
      <c r="K498">
        <f t="shared" si="29"/>
        <v>-4.015545779578801</v>
      </c>
      <c r="L498">
        <f t="shared" si="30"/>
        <v>4.015545779578801</v>
      </c>
      <c r="M498">
        <f t="shared" si="31"/>
        <v>2.0038826761012736</v>
      </c>
    </row>
    <row r="499" spans="1:13" x14ac:dyDescent="0.3">
      <c r="A499">
        <v>470</v>
      </c>
      <c r="B499">
        <v>18.267041929196822</v>
      </c>
      <c r="C499">
        <v>1.8329580708031799</v>
      </c>
      <c r="G499" s="1">
        <v>6.3170000000000002</v>
      </c>
      <c r="H499" s="1">
        <v>13.99</v>
      </c>
      <c r="I499" s="1">
        <v>19.5</v>
      </c>
      <c r="J499">
        <f t="shared" si="28"/>
        <v>21.838909789104061</v>
      </c>
      <c r="K499">
        <f t="shared" si="29"/>
        <v>-2.3389097891040613</v>
      </c>
      <c r="L499">
        <f t="shared" si="30"/>
        <v>2.3389097891040613</v>
      </c>
      <c r="M499">
        <f t="shared" si="31"/>
        <v>1.5293494659835145</v>
      </c>
    </row>
    <row r="500" spans="1:13" x14ac:dyDescent="0.3">
      <c r="A500">
        <v>471</v>
      </c>
      <c r="B500">
        <v>19.597267422692092</v>
      </c>
      <c r="C500">
        <v>0.30273257730790704</v>
      </c>
      <c r="G500" s="1">
        <v>6.5129999999999999</v>
      </c>
      <c r="H500" s="1">
        <v>10.29</v>
      </c>
      <c r="I500" s="1">
        <v>20.2</v>
      </c>
      <c r="J500">
        <f t="shared" si="28"/>
        <v>25.214214070737302</v>
      </c>
      <c r="K500">
        <f t="shared" si="29"/>
        <v>-5.0142140707373031</v>
      </c>
      <c r="L500">
        <f t="shared" si="30"/>
        <v>5.0142140707373031</v>
      </c>
      <c r="M500">
        <f t="shared" si="31"/>
        <v>2.2392440846717232</v>
      </c>
    </row>
    <row r="501" spans="1:13" x14ac:dyDescent="0.3">
      <c r="A501">
        <v>472</v>
      </c>
      <c r="B501">
        <v>22.110009780835881</v>
      </c>
      <c r="C501">
        <v>-2.5100097808358797</v>
      </c>
      <c r="G501" s="1">
        <v>6.2089999999999996</v>
      </c>
      <c r="H501" s="1">
        <v>13.22</v>
      </c>
      <c r="I501" s="1">
        <v>21.4</v>
      </c>
      <c r="J501">
        <f t="shared" si="28"/>
        <v>21.78328860416369</v>
      </c>
      <c r="K501">
        <f t="shared" si="29"/>
        <v>-0.38328860416369182</v>
      </c>
      <c r="L501">
        <f t="shared" si="30"/>
        <v>0.38328860416369182</v>
      </c>
      <c r="M501">
        <f t="shared" si="31"/>
        <v>0.61910306424996142</v>
      </c>
    </row>
    <row r="502" spans="1:13" x14ac:dyDescent="0.3">
      <c r="A502">
        <v>473</v>
      </c>
      <c r="B502">
        <v>22.212611763554136</v>
      </c>
      <c r="C502">
        <v>0.98738823644586304</v>
      </c>
      <c r="G502" s="1">
        <v>5.7590000000000003</v>
      </c>
      <c r="H502" s="1">
        <v>14.13</v>
      </c>
      <c r="I502" s="1">
        <v>19.899999999999999</v>
      </c>
      <c r="J502">
        <f t="shared" si="28"/>
        <v>18.906087927050091</v>
      </c>
      <c r="K502">
        <f t="shared" si="29"/>
        <v>0.99391207294990735</v>
      </c>
      <c r="L502">
        <f t="shared" si="30"/>
        <v>0.99391207294990735</v>
      </c>
      <c r="M502">
        <f t="shared" si="31"/>
        <v>0.99695138946184703</v>
      </c>
    </row>
    <row r="503" spans="1:13" x14ac:dyDescent="0.3">
      <c r="A503">
        <v>474</v>
      </c>
      <c r="B503">
        <v>26.713449141508029</v>
      </c>
      <c r="C503">
        <v>3.0865508584919716</v>
      </c>
      <c r="G503" s="1">
        <v>5.952</v>
      </c>
      <c r="H503" s="1">
        <v>17.149999999999999</v>
      </c>
      <c r="I503" s="1">
        <v>19</v>
      </c>
      <c r="J503">
        <f t="shared" si="28"/>
        <v>17.949459838609776</v>
      </c>
      <c r="K503">
        <f t="shared" si="29"/>
        <v>1.0505401613902237</v>
      </c>
      <c r="L503">
        <f t="shared" si="30"/>
        <v>1.0505401613902237</v>
      </c>
      <c r="M503">
        <f t="shared" si="31"/>
        <v>1.0249586144768108</v>
      </c>
    </row>
    <row r="504" spans="1:13" x14ac:dyDescent="0.3">
      <c r="A504">
        <v>475</v>
      </c>
      <c r="B504">
        <v>14.638761395931407</v>
      </c>
      <c r="C504">
        <v>-0.83876139593140664</v>
      </c>
      <c r="G504" s="1">
        <v>6.0030000000000001</v>
      </c>
      <c r="H504" s="1">
        <v>21.32</v>
      </c>
      <c r="I504" s="1">
        <v>19.100000000000001</v>
      </c>
      <c r="J504">
        <f t="shared" si="28"/>
        <v>15.530659772012921</v>
      </c>
      <c r="K504">
        <f t="shared" si="29"/>
        <v>3.5693402279870803</v>
      </c>
      <c r="L504">
        <f t="shared" si="30"/>
        <v>3.5693402279870803</v>
      </c>
      <c r="M504">
        <f t="shared" si="31"/>
        <v>1.8892697605125321</v>
      </c>
    </row>
    <row r="505" spans="1:13" x14ac:dyDescent="0.3">
      <c r="A505">
        <v>476</v>
      </c>
      <c r="B505">
        <v>14.554974892323765</v>
      </c>
      <c r="C505">
        <v>-1.254974892323764</v>
      </c>
      <c r="G505" s="1">
        <v>5.9260000000000002</v>
      </c>
      <c r="H505" s="1">
        <v>18.13</v>
      </c>
      <c r="I505" s="1">
        <v>19.100000000000001</v>
      </c>
      <c r="J505">
        <f t="shared" si="28"/>
        <v>17.18748418345778</v>
      </c>
      <c r="K505">
        <f t="shared" si="29"/>
        <v>1.9125158165422214</v>
      </c>
      <c r="L505">
        <f t="shared" si="30"/>
        <v>1.9125158165422214</v>
      </c>
      <c r="M505">
        <f t="shared" si="31"/>
        <v>1.3829373870650188</v>
      </c>
    </row>
    <row r="506" spans="1:13" x14ac:dyDescent="0.3">
      <c r="A506">
        <v>477</v>
      </c>
      <c r="B506">
        <v>19.677078794883315</v>
      </c>
      <c r="C506">
        <v>-2.9770787948833153</v>
      </c>
      <c r="G506" s="1">
        <v>5.7130000000000001</v>
      </c>
      <c r="H506" s="1">
        <v>14.76</v>
      </c>
      <c r="I506" s="1">
        <v>20.100000000000001</v>
      </c>
      <c r="J506">
        <f t="shared" si="28"/>
        <v>18.267041929196807</v>
      </c>
      <c r="K506">
        <f t="shared" si="29"/>
        <v>1.8329580708031941</v>
      </c>
      <c r="L506">
        <f t="shared" si="30"/>
        <v>1.8329580708031941</v>
      </c>
      <c r="M506">
        <f t="shared" si="31"/>
        <v>1.3538678188077276</v>
      </c>
    </row>
    <row r="507" spans="1:13" x14ac:dyDescent="0.3">
      <c r="A507">
        <v>478</v>
      </c>
      <c r="B507">
        <v>9.6633365510252602</v>
      </c>
      <c r="C507">
        <v>2.3366634489747398</v>
      </c>
      <c r="G507" s="1">
        <v>6.1669999999999998</v>
      </c>
      <c r="H507" s="1">
        <v>16.29</v>
      </c>
      <c r="I507" s="1">
        <v>19.899999999999999</v>
      </c>
      <c r="J507">
        <f t="shared" si="28"/>
        <v>19.597267422692081</v>
      </c>
      <c r="K507">
        <f t="shared" si="29"/>
        <v>0.30273257730791769</v>
      </c>
      <c r="L507">
        <f t="shared" si="30"/>
        <v>0.30273257730791769</v>
      </c>
      <c r="M507">
        <f t="shared" si="31"/>
        <v>0.55021139329163082</v>
      </c>
    </row>
    <row r="508" spans="1:13" x14ac:dyDescent="0.3">
      <c r="A508">
        <v>479</v>
      </c>
      <c r="B508">
        <v>18.571270104825366</v>
      </c>
      <c r="C508">
        <v>-3.9712701048253667</v>
      </c>
      <c r="G508" s="1">
        <v>6.2290000000000001</v>
      </c>
      <c r="H508" s="1">
        <v>12.87</v>
      </c>
      <c r="I508" s="1">
        <v>19.600000000000001</v>
      </c>
      <c r="J508">
        <f t="shared" si="28"/>
        <v>22.11000978083587</v>
      </c>
      <c r="K508">
        <f t="shared" si="29"/>
        <v>-2.510009780835869</v>
      </c>
      <c r="L508">
        <f t="shared" si="30"/>
        <v>2.510009780835869</v>
      </c>
      <c r="M508">
        <f t="shared" si="31"/>
        <v>1.5843010385769078</v>
      </c>
    </row>
    <row r="509" spans="1:13" x14ac:dyDescent="0.3">
      <c r="A509">
        <v>480</v>
      </c>
      <c r="B509">
        <v>21.955843780617293</v>
      </c>
      <c r="C509">
        <v>-0.55584378061729467</v>
      </c>
      <c r="G509" s="1">
        <v>6.4370000000000003</v>
      </c>
      <c r="H509" s="1">
        <v>14.36</v>
      </c>
      <c r="I509" s="1">
        <v>23.2</v>
      </c>
      <c r="J509">
        <f t="shared" si="28"/>
        <v>22.212611763554126</v>
      </c>
      <c r="K509">
        <f t="shared" si="29"/>
        <v>0.9873882364458737</v>
      </c>
      <c r="L509">
        <f t="shared" si="30"/>
        <v>0.9873882364458737</v>
      </c>
      <c r="M509">
        <f t="shared" si="31"/>
        <v>0.9936741097793953</v>
      </c>
    </row>
    <row r="510" spans="1:13" x14ac:dyDescent="0.3">
      <c r="A510">
        <v>481</v>
      </c>
      <c r="B510">
        <v>23.544465276572254</v>
      </c>
      <c r="C510">
        <v>-0.54446527657225374</v>
      </c>
      <c r="G510" s="1">
        <v>6.98</v>
      </c>
      <c r="H510" s="1">
        <v>11.66</v>
      </c>
      <c r="I510" s="1">
        <v>29.8</v>
      </c>
      <c r="J510">
        <f t="shared" si="28"/>
        <v>26.713449141508015</v>
      </c>
      <c r="K510">
        <f t="shared" si="29"/>
        <v>3.0865508584919858</v>
      </c>
      <c r="L510">
        <f t="shared" si="30"/>
        <v>3.0865508584919858</v>
      </c>
      <c r="M510">
        <f t="shared" si="31"/>
        <v>1.7568582351720887</v>
      </c>
    </row>
    <row r="511" spans="1:13" x14ac:dyDescent="0.3">
      <c r="A511">
        <v>482</v>
      </c>
      <c r="B511">
        <v>28.059692575347604</v>
      </c>
      <c r="C511">
        <v>-4.359692575347605</v>
      </c>
      <c r="G511" s="1">
        <v>5.4269999999999996</v>
      </c>
      <c r="H511" s="1">
        <v>18.14</v>
      </c>
      <c r="I511" s="1">
        <v>13.8</v>
      </c>
      <c r="J511">
        <f t="shared" si="28"/>
        <v>14.638761395931393</v>
      </c>
      <c r="K511">
        <f t="shared" si="29"/>
        <v>-0.83876139593139243</v>
      </c>
      <c r="L511">
        <f t="shared" si="30"/>
        <v>0.83876139593139243</v>
      </c>
      <c r="M511">
        <f t="shared" si="31"/>
        <v>0.91583917580074747</v>
      </c>
    </row>
    <row r="512" spans="1:13" x14ac:dyDescent="0.3">
      <c r="A512">
        <v>483</v>
      </c>
      <c r="B512">
        <v>30.11309322247449</v>
      </c>
      <c r="C512">
        <v>-5.1130932224744896</v>
      </c>
      <c r="G512" s="1">
        <v>6.1619999999999999</v>
      </c>
      <c r="H512" s="1">
        <v>24.1</v>
      </c>
      <c r="I512" s="1">
        <v>13.3</v>
      </c>
      <c r="J512">
        <f t="shared" si="28"/>
        <v>14.554974892323751</v>
      </c>
      <c r="K512">
        <f t="shared" si="29"/>
        <v>-1.2549748923237498</v>
      </c>
      <c r="L512">
        <f t="shared" si="30"/>
        <v>1.2549748923237498</v>
      </c>
      <c r="M512">
        <f t="shared" si="31"/>
        <v>1.1202566189600265</v>
      </c>
    </row>
    <row r="513" spans="1:13" x14ac:dyDescent="0.3">
      <c r="A513">
        <v>484</v>
      </c>
      <c r="B513">
        <v>21.304521711048825</v>
      </c>
      <c r="C513">
        <v>0.49547828895117618</v>
      </c>
      <c r="G513" s="1">
        <v>6.484</v>
      </c>
      <c r="H513" s="1">
        <v>18.68</v>
      </c>
      <c r="I513" s="1">
        <v>16.7</v>
      </c>
      <c r="J513">
        <f t="shared" si="28"/>
        <v>19.677078794883304</v>
      </c>
      <c r="K513">
        <f t="shared" si="29"/>
        <v>-2.9770787948833046</v>
      </c>
      <c r="L513">
        <f t="shared" si="30"/>
        <v>2.9770787948833046</v>
      </c>
      <c r="M513">
        <f t="shared" si="31"/>
        <v>1.725421338364431</v>
      </c>
    </row>
    <row r="514" spans="1:13" x14ac:dyDescent="0.3">
      <c r="A514">
        <v>485</v>
      </c>
      <c r="B514">
        <v>19.98416726534866</v>
      </c>
      <c r="C514">
        <v>0.6158327346513417</v>
      </c>
      <c r="G514" s="1">
        <v>5.3040000000000003</v>
      </c>
      <c r="H514" s="1">
        <v>24.91</v>
      </c>
      <c r="I514" s="1">
        <v>12</v>
      </c>
      <c r="J514">
        <f t="shared" si="28"/>
        <v>9.6633365510252496</v>
      </c>
      <c r="K514">
        <f t="shared" si="29"/>
        <v>2.3366634489747504</v>
      </c>
      <c r="L514">
        <f t="shared" si="30"/>
        <v>2.3366634489747504</v>
      </c>
      <c r="M514">
        <f t="shared" si="31"/>
        <v>1.528614879220646</v>
      </c>
    </row>
    <row r="515" spans="1:13" x14ac:dyDescent="0.3">
      <c r="A515">
        <v>486</v>
      </c>
      <c r="B515">
        <v>24.003877768954872</v>
      </c>
      <c r="C515">
        <v>-2.8038777689548731</v>
      </c>
      <c r="G515" s="1">
        <v>6.1849999999999996</v>
      </c>
      <c r="H515" s="1">
        <v>18.03</v>
      </c>
      <c r="I515" s="1">
        <v>14.6</v>
      </c>
      <c r="J515">
        <f t="shared" si="28"/>
        <v>18.571270104825356</v>
      </c>
      <c r="K515">
        <f t="shared" si="29"/>
        <v>-3.971270104825356</v>
      </c>
      <c r="L515">
        <f t="shared" si="30"/>
        <v>3.971270104825356</v>
      </c>
      <c r="M515">
        <f t="shared" si="31"/>
        <v>1.9928045826988043</v>
      </c>
    </row>
    <row r="516" spans="1:13" x14ac:dyDescent="0.3">
      <c r="A516">
        <v>487</v>
      </c>
      <c r="B516">
        <v>20.168733077382065</v>
      </c>
      <c r="C516">
        <v>-1.0687330773820634</v>
      </c>
      <c r="G516" s="1">
        <v>6.2290000000000001</v>
      </c>
      <c r="H516" s="1">
        <v>13.11</v>
      </c>
      <c r="I516" s="1">
        <v>21.4</v>
      </c>
      <c r="J516">
        <f t="shared" si="28"/>
        <v>21.955843780617283</v>
      </c>
      <c r="K516">
        <f t="shared" si="29"/>
        <v>-0.55584378061728401</v>
      </c>
      <c r="L516">
        <f t="shared" si="30"/>
        <v>0.55584378061728401</v>
      </c>
      <c r="M516">
        <f t="shared" si="31"/>
        <v>0.74554931467830077</v>
      </c>
    </row>
    <row r="517" spans="1:13" x14ac:dyDescent="0.3">
      <c r="A517">
        <v>488</v>
      </c>
      <c r="B517">
        <v>21.371447308537505</v>
      </c>
      <c r="C517">
        <v>-0.77144730853750332</v>
      </c>
      <c r="G517" s="1">
        <v>6.242</v>
      </c>
      <c r="H517" s="1">
        <v>10.74</v>
      </c>
      <c r="I517" s="1">
        <v>23</v>
      </c>
      <c r="J517">
        <f t="shared" si="28"/>
        <v>23.54446527657224</v>
      </c>
      <c r="K517">
        <f t="shared" si="29"/>
        <v>-0.54446527657223953</v>
      </c>
      <c r="L517">
        <f t="shared" si="30"/>
        <v>0.54446527657223953</v>
      </c>
      <c r="M517">
        <f t="shared" si="31"/>
        <v>0.73787890373166209</v>
      </c>
    </row>
    <row r="518" spans="1:13" x14ac:dyDescent="0.3">
      <c r="A518">
        <v>489</v>
      </c>
      <c r="B518">
        <v>14.827709338248024</v>
      </c>
      <c r="C518">
        <v>0.37229066175197545</v>
      </c>
      <c r="G518" s="1">
        <v>6.75</v>
      </c>
      <c r="H518" s="1">
        <v>7.74</v>
      </c>
      <c r="I518" s="1">
        <v>23.7</v>
      </c>
      <c r="J518">
        <f t="shared" si="28"/>
        <v>28.059692575347594</v>
      </c>
      <c r="K518">
        <f t="shared" si="29"/>
        <v>-4.3596925753475944</v>
      </c>
      <c r="L518">
        <f t="shared" si="30"/>
        <v>4.3596925753475944</v>
      </c>
      <c r="M518">
        <f t="shared" si="31"/>
        <v>2.0879876856312141</v>
      </c>
    </row>
    <row r="519" spans="1:13" x14ac:dyDescent="0.3">
      <c r="A519">
        <v>490</v>
      </c>
      <c r="B519">
        <v>10.827580063491762</v>
      </c>
      <c r="C519">
        <v>-3.8275800634917623</v>
      </c>
      <c r="G519" s="1">
        <v>7.0609999999999999</v>
      </c>
      <c r="H519" s="1">
        <v>7.01</v>
      </c>
      <c r="I519" s="1">
        <v>25</v>
      </c>
      <c r="J519">
        <f t="shared" si="28"/>
        <v>30.113093222474479</v>
      </c>
      <c r="K519">
        <f t="shared" si="29"/>
        <v>-5.1130932224744789</v>
      </c>
      <c r="L519">
        <f t="shared" si="30"/>
        <v>5.1130932224744789</v>
      </c>
      <c r="M519">
        <f t="shared" si="31"/>
        <v>2.2612149881146815</v>
      </c>
    </row>
    <row r="520" spans="1:13" x14ac:dyDescent="0.3">
      <c r="A520">
        <v>491</v>
      </c>
      <c r="B520">
        <v>5.5242870319857538</v>
      </c>
      <c r="C520">
        <v>2.5757129680142459</v>
      </c>
      <c r="G520" s="1">
        <v>5.7619999999999996</v>
      </c>
      <c r="H520" s="1">
        <v>10.42</v>
      </c>
      <c r="I520" s="1">
        <v>21.8</v>
      </c>
      <c r="J520">
        <f t="shared" si="28"/>
        <v>21.304521711048817</v>
      </c>
      <c r="K520">
        <f t="shared" si="29"/>
        <v>0.49547828895118329</v>
      </c>
      <c r="L520">
        <f t="shared" si="30"/>
        <v>0.49547828895118329</v>
      </c>
      <c r="M520">
        <f t="shared" si="31"/>
        <v>0.70390218706236685</v>
      </c>
    </row>
    <row r="521" spans="1:13" x14ac:dyDescent="0.3">
      <c r="A521">
        <v>492</v>
      </c>
      <c r="B521">
        <v>17.516428598619616</v>
      </c>
      <c r="C521">
        <v>-3.9164285986196159</v>
      </c>
      <c r="G521" s="1">
        <v>5.8710000000000004</v>
      </c>
      <c r="H521" s="1">
        <v>13.34</v>
      </c>
      <c r="I521" s="1">
        <v>20.6</v>
      </c>
      <c r="J521">
        <f t="shared" si="28"/>
        <v>19.984167265348649</v>
      </c>
      <c r="K521">
        <f t="shared" si="29"/>
        <v>0.61583273465135235</v>
      </c>
      <c r="L521">
        <f t="shared" si="30"/>
        <v>0.61583273465135235</v>
      </c>
      <c r="M521">
        <f t="shared" si="31"/>
        <v>0.78475010968546688</v>
      </c>
    </row>
    <row r="522" spans="1:13" x14ac:dyDescent="0.3">
      <c r="A522">
        <v>493</v>
      </c>
      <c r="B522">
        <v>20.548359936251906</v>
      </c>
      <c r="C522">
        <v>-0.4483599362519044</v>
      </c>
      <c r="G522" s="1">
        <v>6.3120000000000003</v>
      </c>
      <c r="H522" s="1">
        <v>10.58</v>
      </c>
      <c r="I522" s="1">
        <v>21.2</v>
      </c>
      <c r="J522">
        <f t="shared" si="28"/>
        <v>24.003877768954862</v>
      </c>
      <c r="K522">
        <f t="shared" si="29"/>
        <v>-2.8038777689548624</v>
      </c>
      <c r="L522">
        <f t="shared" si="30"/>
        <v>2.8038777689548624</v>
      </c>
      <c r="M522">
        <f t="shared" si="31"/>
        <v>1.6744783572667825</v>
      </c>
    </row>
    <row r="523" spans="1:13" x14ac:dyDescent="0.3">
      <c r="A523">
        <v>494</v>
      </c>
      <c r="B523">
        <v>20.002958620462152</v>
      </c>
      <c r="C523">
        <v>1.7970413795378484</v>
      </c>
      <c r="G523" s="1">
        <v>6.1139999999999999</v>
      </c>
      <c r="H523" s="1">
        <v>14.98</v>
      </c>
      <c r="I523" s="1">
        <v>19.100000000000001</v>
      </c>
      <c r="J523">
        <f t="shared" si="28"/>
        <v>20.168733077382054</v>
      </c>
      <c r="K523">
        <f t="shared" si="29"/>
        <v>-1.0687330773820527</v>
      </c>
      <c r="L523">
        <f t="shared" si="30"/>
        <v>1.0687330773820527</v>
      </c>
      <c r="M523">
        <f t="shared" si="31"/>
        <v>1.0337954717360938</v>
      </c>
    </row>
    <row r="524" spans="1:13" x14ac:dyDescent="0.3">
      <c r="A524">
        <v>495</v>
      </c>
      <c r="B524">
        <v>20.103791020926135</v>
      </c>
      <c r="C524">
        <v>4.3962089790738652</v>
      </c>
      <c r="G524" s="1">
        <v>5.9050000000000002</v>
      </c>
      <c r="H524" s="1">
        <v>11.45</v>
      </c>
      <c r="I524" s="1">
        <v>20.6</v>
      </c>
      <c r="J524">
        <f t="shared" si="28"/>
        <v>21.371447308537494</v>
      </c>
      <c r="K524">
        <f t="shared" si="29"/>
        <v>-0.77144730853749266</v>
      </c>
      <c r="L524">
        <f t="shared" si="30"/>
        <v>0.77144730853749266</v>
      </c>
      <c r="M524">
        <f t="shared" si="31"/>
        <v>0.87832073215738948</v>
      </c>
    </row>
    <row r="525" spans="1:13" x14ac:dyDescent="0.3">
      <c r="A525">
        <v>496</v>
      </c>
      <c r="B525">
        <v>16.223668376617017</v>
      </c>
      <c r="C525">
        <v>6.8763316233829848</v>
      </c>
      <c r="G525" s="1">
        <v>5.4539999999999997</v>
      </c>
      <c r="H525" s="1">
        <v>18.059999999999999</v>
      </c>
      <c r="I525" s="1">
        <v>15.2</v>
      </c>
      <c r="J525">
        <f t="shared" si="28"/>
        <v>14.827709338248017</v>
      </c>
      <c r="K525">
        <f t="shared" si="29"/>
        <v>0.37229066175198255</v>
      </c>
      <c r="L525">
        <f t="shared" si="30"/>
        <v>0.37229066175198255</v>
      </c>
      <c r="M525">
        <f t="shared" si="31"/>
        <v>0.61015626011045943</v>
      </c>
    </row>
    <row r="526" spans="1:13" x14ac:dyDescent="0.3">
      <c r="A526">
        <v>497</v>
      </c>
      <c r="B526">
        <v>12.523179237778567</v>
      </c>
      <c r="C526">
        <v>7.1768207622214319</v>
      </c>
      <c r="G526" s="1">
        <v>5.4139999999999997</v>
      </c>
      <c r="H526" s="1">
        <v>23.97</v>
      </c>
      <c r="I526" s="1">
        <v>7</v>
      </c>
      <c r="J526">
        <f t="shared" si="28"/>
        <v>10.827580063491748</v>
      </c>
      <c r="K526">
        <f t="shared" si="29"/>
        <v>-3.8275800634917481</v>
      </c>
      <c r="L526">
        <f t="shared" si="30"/>
        <v>3.8275800634917481</v>
      </c>
      <c r="M526">
        <f t="shared" si="31"/>
        <v>1.9564202164902478</v>
      </c>
    </row>
    <row r="527" spans="1:13" x14ac:dyDescent="0.3">
      <c r="A527">
        <v>498</v>
      </c>
      <c r="B527">
        <v>19.103676256529205</v>
      </c>
      <c r="C527">
        <v>-0.80367625652920438</v>
      </c>
      <c r="G527" s="1">
        <v>5.093</v>
      </c>
      <c r="H527" s="1">
        <v>29.68</v>
      </c>
      <c r="I527" s="1">
        <v>8.1</v>
      </c>
      <c r="J527">
        <f t="shared" si="28"/>
        <v>5.5242870319857396</v>
      </c>
      <c r="K527">
        <f t="shared" si="29"/>
        <v>2.5757129680142601</v>
      </c>
      <c r="L527">
        <f t="shared" si="30"/>
        <v>2.5757129680142601</v>
      </c>
      <c r="M527">
        <f t="shared" si="31"/>
        <v>1.604902790830105</v>
      </c>
    </row>
    <row r="528" spans="1:13" x14ac:dyDescent="0.3">
      <c r="A528">
        <v>499</v>
      </c>
      <c r="B528">
        <v>21.007986387412998</v>
      </c>
      <c r="C528">
        <v>0.19201361258700089</v>
      </c>
      <c r="G528" s="1">
        <v>5.9829999999999997</v>
      </c>
      <c r="H528" s="1">
        <v>18.07</v>
      </c>
      <c r="I528" s="1">
        <v>13.6</v>
      </c>
      <c r="J528">
        <f t="shared" si="28"/>
        <v>17.516428598619608</v>
      </c>
      <c r="K528">
        <f t="shared" si="29"/>
        <v>-3.9164285986196088</v>
      </c>
      <c r="L528">
        <f t="shared" si="30"/>
        <v>3.9164285986196088</v>
      </c>
      <c r="M528">
        <f t="shared" si="31"/>
        <v>1.9789968667533582</v>
      </c>
    </row>
    <row r="529" spans="1:13" x14ac:dyDescent="0.3">
      <c r="A529">
        <v>500</v>
      </c>
      <c r="B529">
        <v>17.314990625809351</v>
      </c>
      <c r="C529">
        <v>0.18500937419064911</v>
      </c>
      <c r="G529" s="1">
        <v>5.9829999999999997</v>
      </c>
      <c r="H529" s="1">
        <v>13.35</v>
      </c>
      <c r="I529" s="1">
        <v>20.100000000000001</v>
      </c>
      <c r="J529">
        <f t="shared" si="28"/>
        <v>20.548359936251895</v>
      </c>
      <c r="K529">
        <f t="shared" si="29"/>
        <v>-0.44835993625189374</v>
      </c>
      <c r="L529">
        <f t="shared" si="30"/>
        <v>0.44835993625189374</v>
      </c>
      <c r="M529">
        <f t="shared" si="31"/>
        <v>0.6695968460588011</v>
      </c>
    </row>
    <row r="530" spans="1:13" x14ac:dyDescent="0.3">
      <c r="A530">
        <v>501</v>
      </c>
      <c r="B530">
        <v>20.143019440003471</v>
      </c>
      <c r="C530">
        <v>-3.3430194400034701</v>
      </c>
      <c r="G530" s="1">
        <v>5.7069999999999999</v>
      </c>
      <c r="H530" s="1">
        <v>12.01</v>
      </c>
      <c r="I530" s="1">
        <v>21.8</v>
      </c>
      <c r="J530">
        <f t="shared" si="28"/>
        <v>20.002958620462142</v>
      </c>
      <c r="K530">
        <f t="shared" si="29"/>
        <v>1.797041379537859</v>
      </c>
      <c r="L530">
        <f t="shared" si="30"/>
        <v>1.797041379537859</v>
      </c>
      <c r="M530">
        <f t="shared" si="31"/>
        <v>1.3405377202965454</v>
      </c>
    </row>
    <row r="531" spans="1:13" x14ac:dyDescent="0.3">
      <c r="A531">
        <v>502</v>
      </c>
      <c r="B531">
        <v>26.020059276715596</v>
      </c>
      <c r="C531">
        <v>-3.6200592767155975</v>
      </c>
      <c r="G531" s="1">
        <v>5.9260000000000002</v>
      </c>
      <c r="H531" s="1">
        <v>13.59</v>
      </c>
      <c r="I531" s="1">
        <v>24.5</v>
      </c>
      <c r="J531">
        <f t="shared" si="28"/>
        <v>20.103791020926128</v>
      </c>
      <c r="K531">
        <f t="shared" si="29"/>
        <v>4.3962089790738723</v>
      </c>
      <c r="L531">
        <f t="shared" si="30"/>
        <v>4.3962089790738723</v>
      </c>
      <c r="M531">
        <f t="shared" si="31"/>
        <v>2.0967138524543287</v>
      </c>
    </row>
    <row r="532" spans="1:13" x14ac:dyDescent="0.3">
      <c r="A532">
        <v>503</v>
      </c>
      <c r="B532">
        <v>23.989215977328445</v>
      </c>
      <c r="C532">
        <v>-3.389215977328444</v>
      </c>
      <c r="G532" s="1">
        <v>5.67</v>
      </c>
      <c r="H532" s="1">
        <v>17.600000000000001</v>
      </c>
      <c r="I532" s="1">
        <v>23.1</v>
      </c>
      <c r="J532">
        <f t="shared" si="28"/>
        <v>16.22366837661701</v>
      </c>
      <c r="K532">
        <f t="shared" si="29"/>
        <v>6.8763316233829919</v>
      </c>
      <c r="L532">
        <f t="shared" si="30"/>
        <v>6.8763316233829919</v>
      </c>
      <c r="M532">
        <f t="shared" si="31"/>
        <v>2.6222760387463011</v>
      </c>
    </row>
    <row r="533" spans="1:13" x14ac:dyDescent="0.3">
      <c r="A533">
        <v>504</v>
      </c>
      <c r="B533">
        <v>30.560067161720333</v>
      </c>
      <c r="C533">
        <v>-6.6600671617203346</v>
      </c>
      <c r="G533" s="1">
        <v>5.39</v>
      </c>
      <c r="H533" s="1">
        <v>21.14</v>
      </c>
      <c r="I533" s="1">
        <v>19.7</v>
      </c>
      <c r="J533">
        <f t="shared" si="28"/>
        <v>12.523179237778557</v>
      </c>
      <c r="K533">
        <f t="shared" si="29"/>
        <v>7.1768207622214426</v>
      </c>
      <c r="L533">
        <f t="shared" si="30"/>
        <v>7.1768207622214426</v>
      </c>
      <c r="M533">
        <f t="shared" si="31"/>
        <v>2.6789588952093766</v>
      </c>
    </row>
    <row r="534" spans="1:13" x14ac:dyDescent="0.3">
      <c r="A534">
        <v>505</v>
      </c>
      <c r="B534">
        <v>29.093234747806015</v>
      </c>
      <c r="C534">
        <v>-7.0932347478060152</v>
      </c>
      <c r="G534" s="1">
        <v>5.7939999999999996</v>
      </c>
      <c r="H534" s="1">
        <v>14.1</v>
      </c>
      <c r="I534" s="1">
        <v>18.3</v>
      </c>
      <c r="J534">
        <f t="shared" si="28"/>
        <v>19.103676256529191</v>
      </c>
      <c r="K534">
        <f t="shared" si="29"/>
        <v>-0.80367625652919017</v>
      </c>
      <c r="L534">
        <f t="shared" si="30"/>
        <v>0.80367625652919017</v>
      </c>
      <c r="M534">
        <f t="shared" si="31"/>
        <v>0.89647992533530285</v>
      </c>
    </row>
    <row r="535" spans="1:13" ht="15" thickBot="1" x14ac:dyDescent="0.35">
      <c r="A535" s="3">
        <v>506</v>
      </c>
      <c r="B535" s="3">
        <v>24.301515059831114</v>
      </c>
      <c r="C535" s="3">
        <v>-12.401515059831114</v>
      </c>
      <c r="G535" s="1">
        <v>6.0190000000000001</v>
      </c>
      <c r="H535" s="1">
        <v>12.92</v>
      </c>
      <c r="I535" s="1">
        <v>21.2</v>
      </c>
      <c r="J535">
        <f t="shared" si="28"/>
        <v>21.007986387412991</v>
      </c>
      <c r="K535">
        <f t="shared" si="29"/>
        <v>0.192013612587008</v>
      </c>
      <c r="L535">
        <f t="shared" si="30"/>
        <v>0.192013612587008</v>
      </c>
      <c r="M535">
        <f t="shared" si="31"/>
        <v>0.43819357889750965</v>
      </c>
    </row>
    <row r="536" spans="1:13" x14ac:dyDescent="0.3">
      <c r="G536" s="1">
        <v>5.569</v>
      </c>
      <c r="H536" s="1">
        <v>15.1</v>
      </c>
      <c r="I536" s="1">
        <v>17.5</v>
      </c>
      <c r="J536">
        <f t="shared" si="28"/>
        <v>17.31499062580934</v>
      </c>
      <c r="K536">
        <f t="shared" si="29"/>
        <v>0.18500937419065977</v>
      </c>
      <c r="L536">
        <f t="shared" si="30"/>
        <v>0.18500937419065977</v>
      </c>
      <c r="M536">
        <f t="shared" si="31"/>
        <v>0.43012716048938338</v>
      </c>
    </row>
    <row r="537" spans="1:13" x14ac:dyDescent="0.3">
      <c r="G537" s="1">
        <v>6.0270000000000001</v>
      </c>
      <c r="H537" s="1">
        <v>14.33</v>
      </c>
      <c r="I537" s="1">
        <v>16.8</v>
      </c>
      <c r="J537">
        <f t="shared" si="28"/>
        <v>20.14301944000346</v>
      </c>
      <c r="K537">
        <f t="shared" si="29"/>
        <v>-3.3430194400034594</v>
      </c>
      <c r="L537">
        <f t="shared" si="30"/>
        <v>3.3430194400034594</v>
      </c>
      <c r="M537">
        <f t="shared" si="31"/>
        <v>1.828392583665625</v>
      </c>
    </row>
    <row r="538" spans="1:13" x14ac:dyDescent="0.3">
      <c r="G538" s="1">
        <v>6.593</v>
      </c>
      <c r="H538" s="1">
        <v>9.67</v>
      </c>
      <c r="I538" s="1">
        <v>22.4</v>
      </c>
      <c r="J538">
        <f t="shared" si="28"/>
        <v>26.020059276715589</v>
      </c>
      <c r="K538">
        <f t="shared" si="29"/>
        <v>-3.6200592767155904</v>
      </c>
      <c r="L538">
        <f t="shared" si="30"/>
        <v>3.6200592767155904</v>
      </c>
      <c r="M538">
        <f t="shared" si="31"/>
        <v>1.9026453365552893</v>
      </c>
    </row>
    <row r="539" spans="1:13" x14ac:dyDescent="0.3">
      <c r="G539" s="1">
        <v>6.12</v>
      </c>
      <c r="H539" s="1">
        <v>9.08</v>
      </c>
      <c r="I539" s="1">
        <v>20.6</v>
      </c>
      <c r="J539">
        <f t="shared" si="28"/>
        <v>23.989215977328435</v>
      </c>
      <c r="K539">
        <f t="shared" si="29"/>
        <v>-3.3892159773284334</v>
      </c>
      <c r="L539">
        <f t="shared" si="30"/>
        <v>3.3892159773284334</v>
      </c>
      <c r="M539">
        <f t="shared" si="31"/>
        <v>1.8409823403086825</v>
      </c>
    </row>
    <row r="540" spans="1:13" x14ac:dyDescent="0.3">
      <c r="G540" s="1">
        <v>6.976</v>
      </c>
      <c r="H540" s="1">
        <v>5.64</v>
      </c>
      <c r="I540" s="1">
        <v>23.9</v>
      </c>
      <c r="J540">
        <f t="shared" si="28"/>
        <v>30.560067161720323</v>
      </c>
      <c r="K540">
        <f t="shared" si="29"/>
        <v>-6.660067161720324</v>
      </c>
      <c r="L540">
        <f t="shared" si="30"/>
        <v>6.660067161720324</v>
      </c>
      <c r="M540">
        <f t="shared" si="31"/>
        <v>2.5807105923989857</v>
      </c>
    </row>
    <row r="541" spans="1:13" x14ac:dyDescent="0.3">
      <c r="G541" s="1">
        <v>6.7939999999999996</v>
      </c>
      <c r="H541" s="1">
        <v>6.48</v>
      </c>
      <c r="I541" s="1">
        <v>22</v>
      </c>
      <c r="J541">
        <f t="shared" si="28"/>
        <v>29.093234747806004</v>
      </c>
      <c r="K541">
        <f t="shared" si="29"/>
        <v>-7.0932347478060045</v>
      </c>
      <c r="L541">
        <f t="shared" si="30"/>
        <v>7.0932347478060045</v>
      </c>
      <c r="M541">
        <f t="shared" si="31"/>
        <v>2.663312739391678</v>
      </c>
    </row>
    <row r="542" spans="1:13" x14ac:dyDescent="0.3">
      <c r="G542" s="1">
        <v>6.03</v>
      </c>
      <c r="H542" s="1">
        <v>7.88</v>
      </c>
      <c r="I542" s="1">
        <v>11.9</v>
      </c>
      <c r="J542">
        <f t="shared" si="28"/>
        <v>24.3015150598311</v>
      </c>
      <c r="K542">
        <f t="shared" si="29"/>
        <v>-12.4015150598311</v>
      </c>
      <c r="L542">
        <f t="shared" si="30"/>
        <v>12.4015150598311</v>
      </c>
      <c r="M542">
        <f t="shared" si="31"/>
        <v>3.5215784898012852</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Sheet2</vt:lpstr>
      <vt:lpstr>Sheet6</vt:lpstr>
      <vt:lpstr>Data_set</vt:lpstr>
      <vt:lpstr>Q1</vt:lpstr>
      <vt:lpstr>Q2</vt:lpstr>
      <vt:lpstr>Q3</vt:lpstr>
      <vt:lpstr>Q4</vt:lpstr>
      <vt:lpstr>Q5</vt:lpstr>
      <vt:lpstr>Q6</vt:lpstr>
      <vt:lpstr>Q7</vt:lpstr>
      <vt:lpstr>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Nawin S</dc:creator>
  <cp:lastModifiedBy>Pavan Marathe</cp:lastModifiedBy>
  <dcterms:created xsi:type="dcterms:W3CDTF">2023-07-18T12:52:40Z</dcterms:created>
  <dcterms:modified xsi:type="dcterms:W3CDTF">2024-06-05T11:21:20Z</dcterms:modified>
</cp:coreProperties>
</file>