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rant\PycharmProjects\SelMapExtract\"/>
    </mc:Choice>
  </mc:AlternateContent>
  <xr:revisionPtr revIDLastSave="0" documentId="13_ncr:9_{9B1255DE-8976-41A6-B8E3-DDDE2BB3BE62}" xr6:coauthVersionLast="47" xr6:coauthVersionMax="47" xr10:uidLastSave="{00000000-0000-0000-0000-000000000000}"/>
  <bookViews>
    <workbookView xWindow="-120" yWindow="-120" windowWidth="38640" windowHeight="21120" firstSheet="4" activeTab="13" xr2:uid="{E3D113D7-E892-4C71-B203-534356A8B7DA}"/>
  </bookViews>
  <sheets>
    <sheet name="Detail1" sheetId="5" r:id="rId1"/>
    <sheet name="Detail2" sheetId="6" r:id="rId2"/>
    <sheet name="Detail3" sheetId="7" r:id="rId3"/>
    <sheet name="Detail4" sheetId="8" r:id="rId4"/>
    <sheet name="Detail5" sheetId="9" r:id="rId5"/>
    <sheet name="Detail6" sheetId="10" r:id="rId6"/>
    <sheet name="Detail7" sheetId="11" r:id="rId7"/>
    <sheet name="Detail8" sheetId="12" r:id="rId8"/>
    <sheet name="Detail9" sheetId="13" r:id="rId9"/>
    <sheet name="Detail10" sheetId="14" r:id="rId10"/>
    <sheet name="Detail11" sheetId="15" r:id="rId11"/>
    <sheet name="Detail12" sheetId="16" r:id="rId12"/>
    <sheet name="Sheet3" sheetId="4" r:id="rId13"/>
    <sheet name="mapmyride_export" sheetId="1" r:id="rId14"/>
    <sheet name="pk_workouts_test" sheetId="2" r:id="rId15"/>
    <sheet name="tcx_property_report_20250715_08" sheetId="3" r:id="rId16"/>
  </sheets>
  <definedNames>
    <definedName name="_xlnm._FilterDatabase" localSheetId="13" hidden="1">mapmyride_export!$A$1:$O$852</definedName>
    <definedName name="_xlnm._FilterDatabase" localSheetId="15" hidden="1">tcx_property_report_20250715_08!$A$1:$K$840</definedName>
  </definedNames>
  <calcPr calcId="0"/>
  <pivotCaches>
    <pivotCache cacheId="7" r:id="rId17"/>
  </pivotCaches>
</workbook>
</file>

<file path=xl/calcChain.xml><?xml version="1.0" encoding="utf-8"?>
<calcChain xmlns="http://schemas.openxmlformats.org/spreadsheetml/2006/main">
  <c r="Q2" i="1" l="1" a="1"/>
  <c r="Q2" i="1" s="1"/>
  <c r="L4" i="3" a="1"/>
  <c r="L4" i="3" s="1"/>
  <c r="L5" i="3" a="1"/>
  <c r="L5" i="3" s="1"/>
  <c r="L6" i="3" a="1"/>
  <c r="L6" i="3"/>
  <c r="L7" i="3" a="1"/>
  <c r="L7" i="3"/>
  <c r="L9" i="3" a="1"/>
  <c r="L9" i="3"/>
  <c r="L11" i="3" a="1"/>
  <c r="L11" i="3"/>
  <c r="L14" i="3" a="1"/>
  <c r="L14" i="3"/>
  <c r="L16" i="3" a="1"/>
  <c r="L16" i="3" s="1"/>
  <c r="L17" i="3" a="1"/>
  <c r="L17" i="3" s="1"/>
  <c r="L22" i="3" a="1"/>
  <c r="L22" i="3" s="1"/>
  <c r="L23" i="3" a="1"/>
  <c r="L23" i="3" s="1"/>
  <c r="L26" i="3" a="1"/>
  <c r="L26" i="3" s="1"/>
  <c r="L33" i="3" a="1"/>
  <c r="L33" i="3" s="1"/>
  <c r="L34" i="3" a="1"/>
  <c r="L34" i="3" s="1"/>
  <c r="L38" i="3" a="1"/>
  <c r="L38" i="3" s="1"/>
  <c r="L39" i="3" a="1"/>
  <c r="L39" i="3" s="1"/>
  <c r="L41" i="3" a="1"/>
  <c r="L41" i="3" s="1"/>
  <c r="L44" i="3" a="1"/>
  <c r="L44" i="3" s="1"/>
  <c r="L46" i="3" a="1"/>
  <c r="L46" i="3" s="1"/>
  <c r="L47" i="3" a="1"/>
  <c r="L47" i="3" s="1"/>
  <c r="L53" i="3" a="1"/>
  <c r="L53" i="3" s="1"/>
  <c r="L54" i="3" a="1"/>
  <c r="L54" i="3" s="1"/>
  <c r="L55" i="3" a="1"/>
  <c r="L55" i="3" s="1"/>
  <c r="L56" i="3" a="1"/>
  <c r="L56" i="3" s="1"/>
  <c r="L57" i="3" a="1"/>
  <c r="L57" i="3" s="1"/>
  <c r="L62" i="3" a="1"/>
  <c r="L62" i="3" s="1"/>
  <c r="L63" i="3" a="1"/>
  <c r="L63" i="3" s="1"/>
  <c r="L68" i="3" a="1"/>
  <c r="L68" i="3" s="1"/>
  <c r="L73" i="3" a="1"/>
  <c r="L73" i="3" s="1"/>
  <c r="L74" i="3" a="1"/>
  <c r="L74" i="3" s="1"/>
  <c r="L76" i="3" a="1"/>
  <c r="L76" i="3" s="1"/>
  <c r="L77" i="3" a="1"/>
  <c r="L77" i="3" s="1"/>
  <c r="L80" i="3" a="1"/>
  <c r="L80" i="3" s="1"/>
  <c r="L81" i="3" a="1"/>
  <c r="L81" i="3" s="1"/>
  <c r="L82" i="3" a="1"/>
  <c r="L82" i="3" s="1"/>
  <c r="L84" i="3" a="1"/>
  <c r="L84" i="3" s="1"/>
  <c r="L85" i="3" a="1"/>
  <c r="L85" i="3" s="1"/>
  <c r="L90" i="3" a="1"/>
  <c r="L90" i="3" s="1"/>
  <c r="L91" i="3" a="1"/>
  <c r="L91" i="3" s="1"/>
  <c r="L92" i="3" a="1"/>
  <c r="L92" i="3" s="1"/>
  <c r="L94" i="3" a="1"/>
  <c r="L94" i="3" s="1"/>
  <c r="L96" i="3" a="1"/>
  <c r="L96" i="3" s="1"/>
  <c r="L97" i="3" a="1"/>
  <c r="L97" i="3" s="1"/>
  <c r="L99" i="3" a="1"/>
  <c r="L99" i="3" s="1"/>
  <c r="L100" i="3" a="1"/>
  <c r="L100" i="3" s="1"/>
  <c r="L101" i="3" a="1"/>
  <c r="L101" i="3" s="1"/>
  <c r="L102" i="3" a="1"/>
  <c r="L102" i="3" s="1"/>
  <c r="L105" i="3" a="1"/>
  <c r="L105" i="3" s="1"/>
  <c r="L107" i="3" a="1"/>
  <c r="L107" i="3" s="1"/>
  <c r="L109" i="3" a="1"/>
  <c r="L109" i="3" s="1"/>
  <c r="L110" i="3" a="1"/>
  <c r="L110" i="3" s="1"/>
  <c r="L112" i="3" a="1"/>
  <c r="L112" i="3" s="1"/>
  <c r="L115" i="3" a="1"/>
  <c r="L115" i="3" s="1"/>
  <c r="L116" i="3" a="1"/>
  <c r="L116" i="3" s="1"/>
  <c r="L117" i="3" a="1"/>
  <c r="L117" i="3" s="1"/>
  <c r="L119" i="3" a="1"/>
  <c r="L119" i="3" s="1"/>
  <c r="L124" i="3" a="1"/>
  <c r="L124" i="3" s="1"/>
  <c r="L125" i="3" a="1"/>
  <c r="L125" i="3" s="1"/>
  <c r="L126" i="3" a="1"/>
  <c r="L126" i="3"/>
  <c r="L128" i="3" a="1"/>
  <c r="L128" i="3" s="1"/>
  <c r="L131" i="3" a="1"/>
  <c r="L131" i="3" s="1"/>
  <c r="L134" i="3" a="1"/>
  <c r="L134" i="3" s="1"/>
  <c r="L140" i="3" a="1"/>
  <c r="L140" i="3" s="1"/>
  <c r="L141" i="3" a="1"/>
  <c r="L141" i="3" s="1"/>
  <c r="L142" i="3" a="1"/>
  <c r="L142" i="3" s="1"/>
  <c r="L144" i="3" a="1"/>
  <c r="L144" i="3" s="1"/>
  <c r="L147" i="3" a="1"/>
  <c r="L147" i="3" s="1"/>
  <c r="L152" i="3" a="1"/>
  <c r="L152" i="3" s="1"/>
  <c r="L153" i="3" a="1"/>
  <c r="L153" i="3" s="1"/>
  <c r="L154" i="3" a="1"/>
  <c r="L154" i="3" s="1"/>
  <c r="L156" i="3" a="1"/>
  <c r="L156" i="3" s="1"/>
  <c r="L157" i="3" a="1"/>
  <c r="L157" i="3" s="1"/>
  <c r="L159" i="3" a="1"/>
  <c r="L159" i="3" s="1"/>
  <c r="L163" i="3" a="1"/>
  <c r="L163" i="3" s="1"/>
  <c r="L164" i="3" a="1"/>
  <c r="L164" i="3" s="1"/>
  <c r="L167" i="3" a="1"/>
  <c r="L167" i="3" s="1"/>
  <c r="L170" i="3" a="1"/>
  <c r="L170" i="3" s="1"/>
  <c r="L171" i="3" a="1"/>
  <c r="L171" i="3" s="1"/>
  <c r="L172" i="3" a="1"/>
  <c r="L172" i="3" s="1"/>
  <c r="L173" i="3" a="1"/>
  <c r="L173" i="3" s="1"/>
  <c r="L174" i="3" a="1"/>
  <c r="L174" i="3" s="1"/>
  <c r="L176" i="3" a="1"/>
  <c r="L176" i="3" s="1"/>
  <c r="L177" i="3" a="1"/>
  <c r="L177" i="3" s="1"/>
  <c r="L178" i="3" a="1"/>
  <c r="L178" i="3" s="1"/>
  <c r="L179" i="3" a="1"/>
  <c r="L179" i="3" s="1"/>
  <c r="L181" i="3" a="1"/>
  <c r="L181" i="3" s="1"/>
  <c r="L182" i="3" a="1"/>
  <c r="L182" i="3" s="1"/>
  <c r="L183" i="3" a="1"/>
  <c r="L183" i="3" s="1"/>
  <c r="L185" i="3" a="1"/>
  <c r="L185" i="3" s="1"/>
  <c r="L187" i="3" a="1"/>
  <c r="L187" i="3" s="1"/>
  <c r="L189" i="3" a="1"/>
  <c r="L189" i="3" s="1"/>
  <c r="L190" i="3" a="1"/>
  <c r="L190" i="3" s="1"/>
  <c r="L191" i="3" a="1"/>
  <c r="L191" i="3" s="1"/>
  <c r="L192" i="3" a="1"/>
  <c r="L192" i="3" s="1"/>
  <c r="L193" i="3" a="1"/>
  <c r="L193" i="3" s="1"/>
  <c r="L194" i="3" a="1"/>
  <c r="L194" i="3" s="1"/>
  <c r="L195" i="3" a="1"/>
  <c r="L195" i="3" s="1"/>
  <c r="L197" i="3" a="1"/>
  <c r="L197" i="3" s="1"/>
  <c r="L199" i="3" a="1"/>
  <c r="L199" i="3" s="1"/>
  <c r="L200" i="3" a="1"/>
  <c r="L200" i="3" s="1"/>
  <c r="L201" i="3" a="1"/>
  <c r="L201" i="3" s="1"/>
  <c r="L203" i="3" a="1"/>
  <c r="L203" i="3" s="1"/>
  <c r="L204" i="3" a="1"/>
  <c r="L204" i="3" s="1"/>
  <c r="L205" i="3" a="1"/>
  <c r="L205" i="3" s="1"/>
  <c r="L206" i="3" a="1"/>
  <c r="L206" i="3" s="1"/>
  <c r="L207" i="3" a="1"/>
  <c r="L207" i="3" s="1"/>
  <c r="L208" i="3" a="1"/>
  <c r="L208" i="3" s="1"/>
  <c r="L209" i="3" a="1"/>
  <c r="L209" i="3" s="1"/>
  <c r="L210" i="3" a="1"/>
  <c r="L210" i="3" s="1"/>
  <c r="L211" i="3" a="1"/>
  <c r="L211" i="3" s="1"/>
  <c r="L212" i="3" a="1"/>
  <c r="L212" i="3" s="1"/>
  <c r="L213" i="3" a="1"/>
  <c r="L213" i="3" s="1"/>
  <c r="L214" i="3" a="1"/>
  <c r="L214" i="3" s="1"/>
  <c r="L215" i="3" a="1"/>
  <c r="L215" i="3" s="1"/>
  <c r="L216" i="3" a="1"/>
  <c r="L216" i="3" s="1"/>
  <c r="L217" i="3" a="1"/>
  <c r="L217" i="3" s="1"/>
  <c r="L218" i="3" a="1"/>
  <c r="L218" i="3" s="1"/>
  <c r="L219" i="3" a="1"/>
  <c r="L219" i="3" s="1"/>
  <c r="L220" i="3" a="1"/>
  <c r="L220" i="3" s="1"/>
  <c r="L221" i="3" a="1"/>
  <c r="L221" i="3" s="1"/>
  <c r="L222" i="3" a="1"/>
  <c r="L222" i="3" s="1"/>
  <c r="L223" i="3" a="1"/>
  <c r="L223" i="3" s="1"/>
  <c r="L224" i="3" a="1"/>
  <c r="L224" i="3" s="1"/>
  <c r="L225" i="3" a="1"/>
  <c r="L225" i="3" s="1"/>
  <c r="L230" i="3" a="1"/>
  <c r="L230" i="3" s="1"/>
  <c r="L231" i="3" a="1"/>
  <c r="L231" i="3" s="1"/>
  <c r="L232" i="3" a="1"/>
  <c r="L232" i="3" s="1"/>
  <c r="L234" i="3" a="1"/>
  <c r="L234" i="3" s="1"/>
  <c r="L237" i="3" a="1"/>
  <c r="L237" i="3" s="1"/>
  <c r="L238" i="3" a="1"/>
  <c r="L238" i="3" s="1"/>
  <c r="L239" i="3" a="1"/>
  <c r="L239" i="3" s="1"/>
  <c r="L240" i="3" a="1"/>
  <c r="L240" i="3" s="1"/>
  <c r="L241" i="3" a="1"/>
  <c r="L241" i="3" s="1"/>
  <c r="L242" i="3" a="1"/>
  <c r="L242" i="3" s="1"/>
  <c r="L244" i="3" a="1"/>
  <c r="L244" i="3" s="1"/>
  <c r="L245" i="3" a="1"/>
  <c r="L245" i="3" s="1"/>
  <c r="L246" i="3" a="1"/>
  <c r="L246" i="3" s="1"/>
  <c r="L247" i="3" a="1"/>
  <c r="L247" i="3" s="1"/>
  <c r="L248" i="3" a="1"/>
  <c r="L248" i="3" s="1"/>
  <c r="L249" i="3" a="1"/>
  <c r="L249" i="3" s="1"/>
  <c r="L250" i="3" a="1"/>
  <c r="L250" i="3" s="1"/>
  <c r="L251" i="3" a="1"/>
  <c r="L251" i="3" s="1"/>
  <c r="L252" i="3" a="1"/>
  <c r="L252" i="3" s="1"/>
  <c r="L253" i="3" a="1"/>
  <c r="L253" i="3" s="1"/>
  <c r="L254" i="3" a="1"/>
  <c r="L254" i="3" s="1"/>
  <c r="L255" i="3" a="1"/>
  <c r="L255" i="3" s="1"/>
  <c r="L256" i="3" a="1"/>
  <c r="L256" i="3" s="1"/>
  <c r="L257" i="3" a="1"/>
  <c r="L257" i="3" s="1"/>
  <c r="L258" i="3" a="1"/>
  <c r="L258" i="3" s="1"/>
  <c r="L259" i="3" a="1"/>
  <c r="L259" i="3" s="1"/>
  <c r="L260" i="3" a="1"/>
  <c r="L260" i="3" s="1"/>
  <c r="L261" i="3" a="1"/>
  <c r="L261" i="3" s="1"/>
  <c r="L262" i="3" a="1"/>
  <c r="L262" i="3" s="1"/>
  <c r="L263" i="3" a="1"/>
  <c r="L263" i="3" s="1"/>
  <c r="L264" i="3" a="1"/>
  <c r="L264" i="3" s="1"/>
  <c r="L265" i="3" a="1"/>
  <c r="L265" i="3" s="1"/>
  <c r="L266" i="3" a="1"/>
  <c r="L266" i="3" s="1"/>
  <c r="L267" i="3" a="1"/>
  <c r="L267" i="3" s="1"/>
  <c r="L268" i="3" a="1"/>
  <c r="L268" i="3" s="1"/>
  <c r="L269" i="3" a="1"/>
  <c r="L269" i="3" s="1"/>
  <c r="L270" i="3" a="1"/>
  <c r="L270" i="3" s="1"/>
  <c r="L271" i="3" a="1"/>
  <c r="L271" i="3" s="1"/>
  <c r="L273" i="3" a="1"/>
  <c r="L273" i="3" s="1"/>
  <c r="L274" i="3" a="1"/>
  <c r="L274" i="3" s="1"/>
  <c r="L275" i="3" a="1"/>
  <c r="L275" i="3" s="1"/>
  <c r="L276" i="3" a="1"/>
  <c r="L276" i="3" s="1"/>
  <c r="L278" i="3" a="1"/>
  <c r="L278" i="3" s="1"/>
  <c r="L279" i="3" a="1"/>
  <c r="L279" i="3" s="1"/>
  <c r="L280" i="3" a="1"/>
  <c r="L280" i="3" s="1"/>
  <c r="L281" i="3" a="1"/>
  <c r="L281" i="3" s="1"/>
  <c r="L282" i="3" a="1"/>
  <c r="L282" i="3" s="1"/>
  <c r="L285" i="3" a="1"/>
  <c r="L285" i="3" s="1"/>
  <c r="L288" i="3" a="1"/>
  <c r="L288" i="3" s="1"/>
  <c r="L290" i="3" a="1"/>
  <c r="L290" i="3" s="1"/>
  <c r="L291" i="3" a="1"/>
  <c r="L291" i="3" s="1"/>
  <c r="L295" i="3" a="1"/>
  <c r="L295" i="3" s="1"/>
  <c r="L296" i="3" a="1"/>
  <c r="L296" i="3" s="1"/>
  <c r="L297" i="3" a="1"/>
  <c r="L297" i="3" s="1"/>
  <c r="L298" i="3" a="1"/>
  <c r="L298" i="3" s="1"/>
  <c r="L299" i="3" a="1"/>
  <c r="L299" i="3" s="1"/>
  <c r="L300" i="3" a="1"/>
  <c r="L300" i="3" s="1"/>
  <c r="L301" i="3" a="1"/>
  <c r="L301" i="3" s="1"/>
  <c r="L302" i="3" a="1"/>
  <c r="L302" i="3" s="1"/>
  <c r="L303" i="3" a="1"/>
  <c r="L303" i="3" s="1"/>
  <c r="L306" i="3" a="1"/>
  <c r="L306" i="3" s="1"/>
  <c r="L307" i="3" a="1"/>
  <c r="L307" i="3" s="1"/>
  <c r="L309" i="3" a="1"/>
  <c r="L309" i="3" s="1"/>
  <c r="L310" i="3" a="1"/>
  <c r="L310" i="3" s="1"/>
  <c r="L311" i="3" a="1"/>
  <c r="L311" i="3" s="1"/>
  <c r="L312" i="3" a="1"/>
  <c r="L312" i="3" s="1"/>
  <c r="L313" i="3" a="1"/>
  <c r="L313" i="3" s="1"/>
  <c r="L314" i="3" a="1"/>
  <c r="L314" i="3" s="1"/>
  <c r="L315" i="3" a="1"/>
  <c r="L315" i="3" s="1"/>
  <c r="L317" i="3" a="1"/>
  <c r="L317" i="3" s="1"/>
  <c r="L318" i="3" a="1"/>
  <c r="L318" i="3" s="1"/>
  <c r="L319" i="3" a="1"/>
  <c r="L319" i="3" s="1"/>
  <c r="L320" i="3" a="1"/>
  <c r="L320" i="3" s="1"/>
  <c r="L321" i="3" a="1"/>
  <c r="L321" i="3" s="1"/>
  <c r="L322" i="3" a="1"/>
  <c r="L322" i="3" s="1"/>
  <c r="L323" i="3" a="1"/>
  <c r="L323" i="3" s="1"/>
  <c r="L324" i="3" a="1"/>
  <c r="L324" i="3" s="1"/>
  <c r="L325" i="3" a="1"/>
  <c r="L325" i="3" s="1"/>
  <c r="L326" i="3" a="1"/>
  <c r="L326" i="3" s="1"/>
  <c r="L327" i="3" a="1"/>
  <c r="L327" i="3" s="1"/>
  <c r="L334" i="3" a="1"/>
  <c r="L334" i="3" s="1"/>
  <c r="L337" i="3" a="1"/>
  <c r="L337" i="3" s="1"/>
  <c r="L338" i="3" a="1"/>
  <c r="L338" i="3" s="1"/>
  <c r="L340" i="3" a="1"/>
  <c r="L340" i="3" s="1"/>
  <c r="L341" i="3" a="1"/>
  <c r="L341" i="3" s="1"/>
  <c r="L348" i="3" a="1"/>
  <c r="L348" i="3" s="1"/>
  <c r="L349" i="3" a="1"/>
  <c r="L349" i="3" s="1"/>
  <c r="L352" i="3" a="1"/>
  <c r="L352" i="3" s="1"/>
  <c r="L353" i="3" a="1"/>
  <c r="L353" i="3" s="1"/>
  <c r="L354" i="3" a="1"/>
  <c r="L354" i="3" s="1"/>
  <c r="L356" i="3" a="1"/>
  <c r="L356" i="3" s="1"/>
  <c r="L358" i="3" a="1"/>
  <c r="L358" i="3" s="1"/>
  <c r="L359" i="3" a="1"/>
  <c r="L359" i="3" s="1"/>
  <c r="L360" i="3" a="1"/>
  <c r="L360" i="3" s="1"/>
  <c r="L362" i="3" a="1"/>
  <c r="L362" i="3" s="1"/>
  <c r="L364" i="3" a="1"/>
  <c r="L364" i="3" s="1"/>
  <c r="L365" i="3" a="1"/>
  <c r="L365" i="3" s="1"/>
  <c r="L366" i="3" a="1"/>
  <c r="L366" i="3" s="1"/>
  <c r="L367" i="3" a="1"/>
  <c r="L367" i="3" s="1"/>
  <c r="L370" i="3" a="1"/>
  <c r="L370" i="3" s="1"/>
  <c r="L371" i="3" a="1"/>
  <c r="L371" i="3" s="1"/>
  <c r="L372" i="3" a="1"/>
  <c r="L372" i="3" s="1"/>
  <c r="L375" i="3" a="1"/>
  <c r="L375" i="3" s="1"/>
  <c r="L376" i="3" a="1"/>
  <c r="L376" i="3" s="1"/>
  <c r="L377" i="3" a="1"/>
  <c r="L377" i="3" s="1"/>
  <c r="L378" i="3" a="1"/>
  <c r="L378" i="3" s="1"/>
  <c r="L379" i="3" a="1"/>
  <c r="L379" i="3" s="1"/>
  <c r="L381" i="3" a="1"/>
  <c r="L381" i="3" s="1"/>
  <c r="L382" i="3" a="1"/>
  <c r="L382" i="3" s="1"/>
  <c r="L383" i="3" a="1"/>
  <c r="L383" i="3" s="1"/>
  <c r="L384" i="3" a="1"/>
  <c r="L384" i="3" s="1"/>
  <c r="L387" i="3" a="1"/>
  <c r="L387" i="3" s="1"/>
  <c r="L388" i="3" a="1"/>
  <c r="L388" i="3" s="1"/>
  <c r="L389" i="3" a="1"/>
  <c r="L389" i="3" s="1"/>
  <c r="L392" i="3" a="1"/>
  <c r="L392" i="3" s="1"/>
  <c r="L393" i="3" a="1"/>
  <c r="L393" i="3" s="1"/>
  <c r="L394" i="3" a="1"/>
  <c r="L394" i="3" s="1"/>
  <c r="L395" i="3" a="1"/>
  <c r="L395" i="3" s="1"/>
  <c r="L397" i="3" a="1"/>
  <c r="L397" i="3" s="1"/>
  <c r="L398" i="3" a="1"/>
  <c r="L398" i="3" s="1"/>
  <c r="L400" i="3" a="1"/>
  <c r="L400" i="3" s="1"/>
  <c r="L401" i="3" a="1"/>
  <c r="L401" i="3" s="1"/>
  <c r="L403" i="3" a="1"/>
  <c r="L403" i="3" s="1"/>
  <c r="L404" i="3" a="1"/>
  <c r="L404" i="3" s="1"/>
  <c r="L405" i="3" a="1"/>
  <c r="L405" i="3" s="1"/>
  <c r="L407" i="3" a="1"/>
  <c r="L407" i="3" s="1"/>
  <c r="L409" i="3" a="1"/>
  <c r="L409" i="3" s="1"/>
  <c r="L410" i="3" a="1"/>
  <c r="L410" i="3" s="1"/>
  <c r="L412" i="3" a="1"/>
  <c r="L412" i="3" s="1"/>
  <c r="L413" i="3" a="1"/>
  <c r="L413" i="3" s="1"/>
  <c r="L414" i="3" a="1"/>
  <c r="L414" i="3" s="1"/>
  <c r="L418" i="3" a="1"/>
  <c r="L418" i="3" s="1"/>
  <c r="L419" i="3" a="1"/>
  <c r="L419" i="3" s="1"/>
  <c r="L420" i="3" a="1"/>
  <c r="L420" i="3" s="1"/>
  <c r="L421" i="3" a="1"/>
  <c r="L421" i="3" s="1"/>
  <c r="L423" i="3" a="1"/>
  <c r="L423" i="3" s="1"/>
  <c r="L424" i="3" a="1"/>
  <c r="L424" i="3" s="1"/>
  <c r="L425" i="3" a="1"/>
  <c r="L425" i="3" s="1"/>
  <c r="L428" i="3" a="1"/>
  <c r="L428" i="3" s="1"/>
  <c r="L429" i="3" a="1"/>
  <c r="L429" i="3" s="1"/>
  <c r="L430" i="3" a="1"/>
  <c r="L430" i="3" s="1"/>
  <c r="L431" i="3" a="1"/>
  <c r="L431" i="3" s="1"/>
  <c r="L433" i="3" a="1"/>
  <c r="L433" i="3" s="1"/>
  <c r="L435" i="3" a="1"/>
  <c r="L435" i="3" s="1"/>
  <c r="L436" i="3" a="1"/>
  <c r="L436" i="3" s="1"/>
  <c r="L438" i="3" a="1"/>
  <c r="L438" i="3" s="1"/>
  <c r="L439" i="3" a="1"/>
  <c r="L439" i="3" s="1"/>
  <c r="L440" i="3" a="1"/>
  <c r="L440" i="3" s="1"/>
  <c r="L441" i="3" a="1"/>
  <c r="L441" i="3" s="1"/>
  <c r="L442" i="3" a="1"/>
  <c r="L442" i="3" s="1"/>
  <c r="L443" i="3" a="1"/>
  <c r="L443" i="3" s="1"/>
  <c r="L444" i="3" a="1"/>
  <c r="L444" i="3" s="1"/>
  <c r="L445" i="3" a="1"/>
  <c r="L445" i="3" s="1"/>
  <c r="L447" i="3" a="1"/>
  <c r="L447" i="3" s="1"/>
  <c r="L448" i="3" a="1"/>
  <c r="L448" i="3" s="1"/>
  <c r="L449" i="3" a="1"/>
  <c r="L449" i="3" s="1"/>
  <c r="L451" i="3" a="1"/>
  <c r="L451" i="3" s="1"/>
  <c r="L452" i="3" a="1"/>
  <c r="L452" i="3" s="1"/>
  <c r="L455" i="3" a="1"/>
  <c r="L455" i="3" s="1"/>
  <c r="L457" i="3" a="1"/>
  <c r="L457" i="3" s="1"/>
  <c r="L459" i="3" a="1"/>
  <c r="L459" i="3" s="1"/>
  <c r="L461" i="3" a="1"/>
  <c r="L461" i="3" s="1"/>
  <c r="L462" i="3" a="1"/>
  <c r="L462" i="3" s="1"/>
  <c r="L463" i="3" a="1"/>
  <c r="L463" i="3" s="1"/>
  <c r="L464" i="3" a="1"/>
  <c r="L464" i="3" s="1"/>
  <c r="L466" i="3" a="1"/>
  <c r="L466" i="3" s="1"/>
  <c r="L468" i="3" a="1"/>
  <c r="L468" i="3" s="1"/>
  <c r="L470" i="3" a="1"/>
  <c r="L470" i="3" s="1"/>
  <c r="L471" i="3" a="1"/>
  <c r="L471" i="3" s="1"/>
  <c r="L472" i="3" a="1"/>
  <c r="L472" i="3" s="1"/>
  <c r="L473" i="3" a="1"/>
  <c r="L473" i="3" s="1"/>
  <c r="L474" i="3" a="1"/>
  <c r="L474" i="3" s="1"/>
  <c r="L475" i="3" a="1"/>
  <c r="L475" i="3" s="1"/>
  <c r="L476" i="3" a="1"/>
  <c r="L476" i="3" s="1"/>
  <c r="L479" i="3" a="1"/>
  <c r="L479" i="3" s="1"/>
  <c r="L481" i="3" a="1"/>
  <c r="L481" i="3" s="1"/>
  <c r="L482" i="3" a="1"/>
  <c r="L482" i="3" s="1"/>
  <c r="L483" i="3" a="1"/>
  <c r="L483" i="3" s="1"/>
  <c r="L484" i="3" a="1"/>
  <c r="L484" i="3" s="1"/>
  <c r="L485" i="3" a="1"/>
  <c r="L485" i="3" s="1"/>
  <c r="L486" i="3" a="1"/>
  <c r="L486" i="3" s="1"/>
  <c r="L488" i="3" a="1"/>
  <c r="L488" i="3" s="1"/>
  <c r="L490" i="3" a="1"/>
  <c r="L490" i="3" s="1"/>
  <c r="L492" i="3" a="1"/>
  <c r="L492" i="3" s="1"/>
  <c r="L493" i="3" a="1"/>
  <c r="L493" i="3" s="1"/>
  <c r="L497" i="3" a="1"/>
  <c r="L497" i="3" s="1"/>
  <c r="L498" i="3" a="1"/>
  <c r="L498" i="3" s="1"/>
  <c r="L500" i="3" a="1"/>
  <c r="L500" i="3" s="1"/>
  <c r="L502" i="3" a="1"/>
  <c r="L502" i="3" s="1"/>
  <c r="L503" i="3" a="1"/>
  <c r="L503" i="3" s="1"/>
  <c r="L504" i="3" a="1"/>
  <c r="L504" i="3" s="1"/>
  <c r="L505" i="3" a="1"/>
  <c r="L505" i="3" s="1"/>
  <c r="L508" i="3" a="1"/>
  <c r="L508" i="3" s="1"/>
  <c r="L509" i="3" a="1"/>
  <c r="L509" i="3" s="1"/>
  <c r="L511" i="3" a="1"/>
  <c r="L511" i="3" s="1"/>
  <c r="L512" i="3" a="1"/>
  <c r="L512" i="3" s="1"/>
  <c r="L513" i="3" a="1"/>
  <c r="L513" i="3" s="1"/>
  <c r="L514" i="3" a="1"/>
  <c r="L514" i="3" s="1"/>
  <c r="L515" i="3" a="1"/>
  <c r="L515" i="3" s="1"/>
  <c r="L516" i="3" a="1"/>
  <c r="L516" i="3" s="1"/>
  <c r="L517" i="3" a="1"/>
  <c r="L517" i="3" s="1"/>
  <c r="L518" i="3" a="1"/>
  <c r="L518" i="3" s="1"/>
  <c r="L520" i="3" a="1"/>
  <c r="L520" i="3" s="1"/>
  <c r="L521" i="3" a="1"/>
  <c r="L521" i="3" s="1"/>
  <c r="L522" i="3" a="1"/>
  <c r="L522" i="3" s="1"/>
  <c r="L523" i="3" a="1"/>
  <c r="L523" i="3" s="1"/>
  <c r="L524" i="3" a="1"/>
  <c r="L524" i="3" s="1"/>
  <c r="L525" i="3" a="1"/>
  <c r="L525" i="3" s="1"/>
  <c r="L527" i="3" a="1"/>
  <c r="L527" i="3" s="1"/>
  <c r="L528" i="3" a="1"/>
  <c r="L528" i="3" s="1"/>
  <c r="L532" i="3" a="1"/>
  <c r="L532" i="3" s="1"/>
  <c r="L535" i="3" a="1"/>
  <c r="L535" i="3" s="1"/>
  <c r="L539" i="3" a="1"/>
  <c r="L539" i="3" s="1"/>
  <c r="L540" i="3" a="1"/>
  <c r="L540" i="3" s="1"/>
  <c r="L541" i="3" a="1"/>
  <c r="L541" i="3" s="1"/>
  <c r="L543" i="3" a="1"/>
  <c r="L543" i="3" s="1"/>
  <c r="L544" i="3" a="1"/>
  <c r="L544" i="3" s="1"/>
  <c r="L545" i="3" a="1"/>
  <c r="L545" i="3" s="1"/>
  <c r="L546" i="3" a="1"/>
  <c r="L546" i="3" s="1"/>
  <c r="L547" i="3" a="1"/>
  <c r="L547" i="3" s="1"/>
  <c r="L549" i="3" a="1"/>
  <c r="L549" i="3" s="1"/>
  <c r="L552" i="3" a="1"/>
  <c r="L552" i="3" s="1"/>
  <c r="L553" i="3" a="1"/>
  <c r="L553" i="3" s="1"/>
  <c r="L554" i="3" a="1"/>
  <c r="L554" i="3" s="1"/>
  <c r="L555" i="3" a="1"/>
  <c r="L555" i="3" s="1"/>
  <c r="L557" i="3" a="1"/>
  <c r="L557" i="3" s="1"/>
  <c r="L562" i="3" a="1"/>
  <c r="L562" i="3" s="1"/>
  <c r="L563" i="3" a="1"/>
  <c r="L563" i="3" s="1"/>
  <c r="L564" i="3" a="1"/>
  <c r="L564" i="3" s="1"/>
  <c r="L566" i="3" a="1"/>
  <c r="L566" i="3" s="1"/>
  <c r="L569" i="3" a="1"/>
  <c r="L569" i="3" s="1"/>
  <c r="L571" i="3" a="1"/>
  <c r="L571" i="3" s="1"/>
  <c r="L574" i="3" a="1"/>
  <c r="L574" i="3" s="1"/>
  <c r="L576" i="3" a="1"/>
  <c r="L576" i="3" s="1"/>
  <c r="L577" i="3" a="1"/>
  <c r="L577" i="3" s="1"/>
  <c r="L579" i="3" a="1"/>
  <c r="L579" i="3" s="1"/>
  <c r="L580" i="3" a="1"/>
  <c r="L580" i="3" s="1"/>
  <c r="L581" i="3" a="1"/>
  <c r="L581" i="3" s="1"/>
  <c r="L582" i="3" a="1"/>
  <c r="L582" i="3" s="1"/>
  <c r="L583" i="3" a="1"/>
  <c r="L583" i="3" s="1"/>
  <c r="L587" i="3" a="1"/>
  <c r="L587" i="3" s="1"/>
  <c r="L588" i="3" a="1"/>
  <c r="L588" i="3" s="1"/>
  <c r="L589" i="3" a="1"/>
  <c r="L589" i="3" s="1"/>
  <c r="L590" i="3" a="1"/>
  <c r="L590" i="3" s="1"/>
  <c r="L591" i="3" a="1"/>
  <c r="L591" i="3" s="1"/>
  <c r="L592" i="3" a="1"/>
  <c r="L592" i="3" s="1"/>
  <c r="L593" i="3" a="1"/>
  <c r="L593" i="3" s="1"/>
  <c r="L594" i="3" a="1"/>
  <c r="L594" i="3" s="1"/>
  <c r="L595" i="3" a="1"/>
  <c r="L595" i="3" s="1"/>
  <c r="L596" i="3" a="1"/>
  <c r="L596" i="3" s="1"/>
  <c r="L597" i="3" a="1"/>
  <c r="L597" i="3" s="1"/>
  <c r="L598" i="3" a="1"/>
  <c r="L598" i="3" s="1"/>
  <c r="L599" i="3" a="1"/>
  <c r="L599" i="3" s="1"/>
  <c r="L600" i="3" a="1"/>
  <c r="L600" i="3" s="1"/>
  <c r="L601" i="3" a="1"/>
  <c r="L601" i="3" s="1"/>
  <c r="L602" i="3" a="1"/>
  <c r="L602" i="3" s="1"/>
  <c r="L603" i="3" a="1"/>
  <c r="L603" i="3" s="1"/>
  <c r="L604" i="3" a="1"/>
  <c r="L604" i="3" s="1"/>
  <c r="L605" i="3" a="1"/>
  <c r="L605" i="3" s="1"/>
  <c r="L606" i="3" a="1"/>
  <c r="L606" i="3" s="1"/>
  <c r="L607" i="3" a="1"/>
  <c r="L607" i="3" s="1"/>
  <c r="L608" i="3" a="1"/>
  <c r="L608" i="3" s="1"/>
  <c r="L609" i="3" a="1"/>
  <c r="L609" i="3" s="1"/>
  <c r="L610" i="3" a="1"/>
  <c r="L610" i="3" s="1"/>
  <c r="L611" i="3" a="1"/>
  <c r="L611" i="3" s="1"/>
  <c r="L612" i="3" a="1"/>
  <c r="L612" i="3" s="1"/>
  <c r="L613" i="3" a="1"/>
  <c r="L613" i="3" s="1"/>
  <c r="L614" i="3" a="1"/>
  <c r="L614" i="3" s="1"/>
  <c r="L615" i="3" a="1"/>
  <c r="L615" i="3" s="1"/>
  <c r="L616" i="3" a="1"/>
  <c r="L616" i="3" s="1"/>
  <c r="L617" i="3" a="1"/>
  <c r="L617" i="3" s="1"/>
  <c r="L618" i="3" a="1"/>
  <c r="L618" i="3" s="1"/>
  <c r="L619" i="3" a="1"/>
  <c r="L619" i="3" s="1"/>
  <c r="L620" i="3" a="1"/>
  <c r="L620" i="3" s="1"/>
  <c r="L621" i="3" a="1"/>
  <c r="L621" i="3" s="1"/>
  <c r="L622" i="3" a="1"/>
  <c r="L622" i="3" s="1"/>
  <c r="L623" i="3" a="1"/>
  <c r="L623" i="3" s="1"/>
  <c r="L624" i="3" a="1"/>
  <c r="L624" i="3" s="1"/>
  <c r="L625" i="3" a="1"/>
  <c r="L625" i="3" s="1"/>
  <c r="L626" i="3" a="1"/>
  <c r="L626" i="3" s="1"/>
  <c r="L627" i="3" a="1"/>
  <c r="L627" i="3" s="1"/>
  <c r="L628" i="3" a="1"/>
  <c r="L628" i="3" s="1"/>
  <c r="L629" i="3" a="1"/>
  <c r="L629" i="3" s="1"/>
  <c r="L630" i="3" a="1"/>
  <c r="L630" i="3" s="1"/>
  <c r="L631" i="3" a="1"/>
  <c r="L631" i="3" s="1"/>
  <c r="L632" i="3" a="1"/>
  <c r="L632" i="3" s="1"/>
  <c r="L633" i="3" a="1"/>
  <c r="L633" i="3" s="1"/>
  <c r="L634" i="3" a="1"/>
  <c r="L634" i="3" s="1"/>
  <c r="L635" i="3" a="1"/>
  <c r="L635" i="3" s="1"/>
  <c r="L636" i="3" a="1"/>
  <c r="L636" i="3" s="1"/>
  <c r="L637" i="3" a="1"/>
  <c r="L637" i="3" s="1"/>
  <c r="L638" i="3" a="1"/>
  <c r="L638" i="3" s="1"/>
  <c r="L639" i="3" a="1"/>
  <c r="L639" i="3" s="1"/>
  <c r="L640" i="3" a="1"/>
  <c r="L640" i="3" s="1"/>
  <c r="L641" i="3" a="1"/>
  <c r="L641" i="3" s="1"/>
  <c r="L642" i="3" a="1"/>
  <c r="L642" i="3" s="1"/>
  <c r="L643" i="3" a="1"/>
  <c r="L643" i="3" s="1"/>
  <c r="L644" i="3" a="1"/>
  <c r="L644" i="3" s="1"/>
  <c r="L645" i="3" a="1"/>
  <c r="L645" i="3" s="1"/>
  <c r="L646" i="3" a="1"/>
  <c r="L646" i="3" s="1"/>
  <c r="L647" i="3" a="1"/>
  <c r="L647" i="3" s="1"/>
  <c r="L648" i="3" a="1"/>
  <c r="L648" i="3" s="1"/>
  <c r="L649" i="3" a="1"/>
  <c r="L649" i="3" s="1"/>
  <c r="L650" i="3" a="1"/>
  <c r="L650" i="3" s="1"/>
  <c r="L651" i="3" a="1"/>
  <c r="L651" i="3" s="1"/>
  <c r="L652" i="3" a="1"/>
  <c r="L652" i="3" s="1"/>
  <c r="L653" i="3" a="1"/>
  <c r="L653" i="3" s="1"/>
  <c r="L654" i="3" a="1"/>
  <c r="L654" i="3" s="1"/>
  <c r="L655" i="3" a="1"/>
  <c r="L655" i="3" s="1"/>
  <c r="L656" i="3" a="1"/>
  <c r="L656" i="3" s="1"/>
  <c r="L657" i="3" a="1"/>
  <c r="L657" i="3" s="1"/>
  <c r="L658" i="3" a="1"/>
  <c r="L658" i="3" s="1"/>
  <c r="L659" i="3" a="1"/>
  <c r="L659" i="3" s="1"/>
  <c r="L660" i="3" a="1"/>
  <c r="L660" i="3" s="1"/>
  <c r="L661" i="3" a="1"/>
  <c r="L661" i="3" s="1"/>
  <c r="L662" i="3" a="1"/>
  <c r="L662" i="3" s="1"/>
  <c r="L663" i="3" a="1"/>
  <c r="L663" i="3" s="1"/>
  <c r="L664" i="3" a="1"/>
  <c r="L664" i="3" s="1"/>
  <c r="L665" i="3" a="1"/>
  <c r="L665" i="3" s="1"/>
  <c r="L666" i="3" a="1"/>
  <c r="L666" i="3" s="1"/>
  <c r="L667" i="3" a="1"/>
  <c r="L667" i="3" s="1"/>
  <c r="L668" i="3" a="1"/>
  <c r="L668" i="3" s="1"/>
  <c r="L669" i="3" a="1"/>
  <c r="L669" i="3" s="1"/>
  <c r="L670" i="3" a="1"/>
  <c r="L670" i="3" s="1"/>
  <c r="L671" i="3" a="1"/>
  <c r="L671" i="3" s="1"/>
  <c r="L672" i="3" a="1"/>
  <c r="L672" i="3" s="1"/>
  <c r="L673" i="3" a="1"/>
  <c r="L673" i="3" s="1"/>
  <c r="L674" i="3" a="1"/>
  <c r="L674" i="3" s="1"/>
  <c r="L675" i="3" a="1"/>
  <c r="L675" i="3" s="1"/>
  <c r="L676" i="3" a="1"/>
  <c r="L676" i="3" s="1"/>
  <c r="L677" i="3" a="1"/>
  <c r="L677" i="3" s="1"/>
  <c r="L678" i="3" a="1"/>
  <c r="L678" i="3" s="1"/>
  <c r="L679" i="3" a="1"/>
  <c r="L679" i="3" s="1"/>
  <c r="L680" i="3" a="1"/>
  <c r="L680" i="3" s="1"/>
  <c r="L681" i="3" a="1"/>
  <c r="L681" i="3" s="1"/>
  <c r="L682" i="3" a="1"/>
  <c r="L682" i="3" s="1"/>
  <c r="L683" i="3" a="1"/>
  <c r="L683" i="3" s="1"/>
  <c r="L684" i="3" a="1"/>
  <c r="L684" i="3" s="1"/>
  <c r="L685" i="3" a="1"/>
  <c r="L685" i="3" s="1"/>
  <c r="L686" i="3" a="1"/>
  <c r="L686" i="3" s="1"/>
  <c r="L687" i="3" a="1"/>
  <c r="L687" i="3" s="1"/>
  <c r="L688" i="3" a="1"/>
  <c r="L688" i="3" s="1"/>
  <c r="L689" i="3" a="1"/>
  <c r="L689" i="3" s="1"/>
  <c r="L690" i="3" a="1"/>
  <c r="L690" i="3" s="1"/>
  <c r="L691" i="3" a="1"/>
  <c r="L691" i="3" s="1"/>
  <c r="L692" i="3" a="1"/>
  <c r="L692" i="3" s="1"/>
  <c r="L693" i="3" a="1"/>
  <c r="L693" i="3" s="1"/>
  <c r="L694" i="3" a="1"/>
  <c r="L694" i="3" s="1"/>
  <c r="L695" i="3" a="1"/>
  <c r="L695" i="3" s="1"/>
  <c r="L696" i="3" a="1"/>
  <c r="L696" i="3" s="1"/>
  <c r="L697" i="3" a="1"/>
  <c r="L697" i="3" s="1"/>
  <c r="L698" i="3" a="1"/>
  <c r="L698" i="3" s="1"/>
  <c r="L699" i="3" a="1"/>
  <c r="L699" i="3" s="1"/>
  <c r="L700" i="3" a="1"/>
  <c r="L700" i="3" s="1"/>
  <c r="L701" i="3" a="1"/>
  <c r="L701" i="3" s="1"/>
  <c r="L702" i="3" a="1"/>
  <c r="L702" i="3" s="1"/>
  <c r="L703" i="3" a="1"/>
  <c r="L703" i="3" s="1"/>
  <c r="L704" i="3" a="1"/>
  <c r="L704" i="3" s="1"/>
  <c r="L705" i="3" a="1"/>
  <c r="L705" i="3" s="1"/>
  <c r="L706" i="3" a="1"/>
  <c r="L706" i="3" s="1"/>
  <c r="L707" i="3" a="1"/>
  <c r="L707" i="3" s="1"/>
  <c r="L708" i="3" a="1"/>
  <c r="L708" i="3" s="1"/>
  <c r="L709" i="3" a="1"/>
  <c r="L709" i="3" s="1"/>
  <c r="L710" i="3" a="1"/>
  <c r="L710" i="3" s="1"/>
  <c r="L711" i="3" a="1"/>
  <c r="L711" i="3" s="1"/>
  <c r="L712" i="3" a="1"/>
  <c r="L712" i="3" s="1"/>
  <c r="L713" i="3" a="1"/>
  <c r="L713" i="3" s="1"/>
  <c r="L714" i="3" a="1"/>
  <c r="L714" i="3" s="1"/>
  <c r="L715" i="3" a="1"/>
  <c r="L715" i="3" s="1"/>
  <c r="L716" i="3" a="1"/>
  <c r="L716" i="3" s="1"/>
  <c r="L717" i="3" a="1"/>
  <c r="L717" i="3" s="1"/>
  <c r="L718" i="3" a="1"/>
  <c r="L718" i="3" s="1"/>
  <c r="L719" i="3" a="1"/>
  <c r="L719" i="3" s="1"/>
  <c r="L722" i="3" a="1"/>
  <c r="L722" i="3" s="1"/>
  <c r="L723" i="3" a="1"/>
  <c r="L723" i="3" s="1"/>
  <c r="L724" i="3" a="1"/>
  <c r="L724" i="3" s="1"/>
  <c r="L725" i="3" a="1"/>
  <c r="L725" i="3" s="1"/>
  <c r="L726" i="3" a="1"/>
  <c r="L726" i="3" s="1"/>
  <c r="L727" i="3" a="1"/>
  <c r="L727" i="3" s="1"/>
  <c r="L728" i="3" a="1"/>
  <c r="L728" i="3" s="1"/>
  <c r="L729" i="3" a="1"/>
  <c r="L729" i="3" s="1"/>
  <c r="L730" i="3" a="1"/>
  <c r="L730" i="3" s="1"/>
  <c r="L731" i="3" a="1"/>
  <c r="L731" i="3" s="1"/>
  <c r="L732" i="3" a="1"/>
  <c r="L732" i="3" s="1"/>
  <c r="L733" i="3" a="1"/>
  <c r="L733" i="3" s="1"/>
  <c r="L734" i="3" a="1"/>
  <c r="L734" i="3" s="1"/>
  <c r="L735" i="3" a="1"/>
  <c r="L735" i="3" s="1"/>
  <c r="L736" i="3" a="1"/>
  <c r="L736" i="3" s="1"/>
  <c r="L737" i="3" a="1"/>
  <c r="L737" i="3" s="1"/>
  <c r="L738" i="3" a="1"/>
  <c r="L738" i="3" s="1"/>
  <c r="L739" i="3" a="1"/>
  <c r="L739" i="3" s="1"/>
  <c r="L740" i="3" a="1"/>
  <c r="L740" i="3" s="1"/>
  <c r="L741" i="3" a="1"/>
  <c r="L741" i="3" s="1"/>
  <c r="L742" i="3" a="1"/>
  <c r="L742" i="3" s="1"/>
  <c r="L743" i="3" a="1"/>
  <c r="L743" i="3" s="1"/>
  <c r="L746" i="3" a="1"/>
  <c r="L746" i="3" s="1"/>
  <c r="L749" i="3" a="1"/>
  <c r="L749" i="3" s="1"/>
  <c r="L750" i="3" a="1"/>
  <c r="L750" i="3" s="1"/>
  <c r="L751" i="3" a="1"/>
  <c r="L751" i="3" s="1"/>
  <c r="L752" i="3" a="1"/>
  <c r="L752" i="3" s="1"/>
  <c r="L753" i="3" a="1"/>
  <c r="L753" i="3" s="1"/>
  <c r="L754" i="3" a="1"/>
  <c r="L754" i="3" s="1"/>
  <c r="L755" i="3" a="1"/>
  <c r="L755" i="3" s="1"/>
  <c r="L757" i="3" a="1"/>
  <c r="L757" i="3" s="1"/>
  <c r="L758" i="3" a="1"/>
  <c r="L758" i="3" s="1"/>
  <c r="L761" i="3" a="1"/>
  <c r="L761" i="3" s="1"/>
  <c r="L763" i="3" a="1"/>
  <c r="L763" i="3" s="1"/>
  <c r="L766" i="3" a="1"/>
  <c r="L766" i="3" s="1"/>
  <c r="L767" i="3" a="1"/>
  <c r="L767" i="3" s="1"/>
  <c r="L768" i="3" a="1"/>
  <c r="L768" i="3" s="1"/>
  <c r="L769" i="3" a="1"/>
  <c r="L769" i="3" s="1"/>
  <c r="L770" i="3" a="1"/>
  <c r="L770" i="3" s="1"/>
  <c r="L772" i="3" a="1"/>
  <c r="L772" i="3" s="1"/>
  <c r="L773" i="3" a="1"/>
  <c r="L773" i="3" s="1"/>
  <c r="L774" i="3" a="1"/>
  <c r="L774" i="3" s="1"/>
  <c r="L775" i="3" a="1"/>
  <c r="L775" i="3" s="1"/>
  <c r="L776" i="3" a="1"/>
  <c r="L776" i="3" s="1"/>
  <c r="L777" i="3" a="1"/>
  <c r="L777" i="3" s="1"/>
  <c r="L778" i="3" a="1"/>
  <c r="L778" i="3" s="1"/>
  <c r="L779" i="3" a="1"/>
  <c r="L779" i="3" s="1"/>
  <c r="L780" i="3" a="1"/>
  <c r="L780" i="3" s="1"/>
  <c r="L781" i="3" a="1"/>
  <c r="L781" i="3" s="1"/>
  <c r="L782" i="3" a="1"/>
  <c r="L782" i="3" s="1"/>
  <c r="L783" i="3" a="1"/>
  <c r="L783" i="3" s="1"/>
  <c r="L784" i="3" a="1"/>
  <c r="L784" i="3" s="1"/>
  <c r="L785" i="3" a="1"/>
  <c r="L785" i="3" s="1"/>
  <c r="L786" i="3" a="1"/>
  <c r="L786" i="3" s="1"/>
  <c r="L787" i="3" a="1"/>
  <c r="L787" i="3" s="1"/>
  <c r="L788" i="3" a="1"/>
  <c r="L788" i="3" s="1"/>
  <c r="L789" i="3" a="1"/>
  <c r="L789" i="3"/>
  <c r="L790" i="3" a="1"/>
  <c r="L790" i="3"/>
  <c r="L798" i="3" a="1"/>
  <c r="L798" i="3" s="1"/>
  <c r="L799" i="3" a="1"/>
  <c r="L799" i="3" s="1"/>
  <c r="L800" i="3" a="1"/>
  <c r="L800" i="3" s="1"/>
  <c r="L802" i="3" a="1"/>
  <c r="L802" i="3" s="1"/>
  <c r="L803" i="3" a="1"/>
  <c r="L803" i="3" s="1"/>
  <c r="L805" i="3" a="1"/>
  <c r="L805" i="3" s="1"/>
  <c r="L806" i="3" a="1"/>
  <c r="L806" i="3" s="1"/>
  <c r="L807" i="3" a="1"/>
  <c r="L807" i="3" s="1"/>
  <c r="L808" i="3" a="1"/>
  <c r="L808" i="3" s="1"/>
  <c r="L809" i="3" a="1"/>
  <c r="L809" i="3" s="1"/>
  <c r="L811" i="3" a="1"/>
  <c r="L811" i="3" s="1"/>
  <c r="L812" i="3" a="1"/>
  <c r="L812" i="3" s="1"/>
  <c r="L813" i="3" a="1"/>
  <c r="L813" i="3" s="1"/>
  <c r="L814" i="3" a="1"/>
  <c r="L814" i="3" s="1"/>
  <c r="L815" i="3" a="1"/>
  <c r="L815" i="3" s="1"/>
  <c r="L817" i="3" a="1"/>
  <c r="L817" i="3" s="1"/>
  <c r="L818" i="3" a="1"/>
  <c r="L818" i="3" s="1"/>
  <c r="L819" i="3" a="1"/>
  <c r="L819" i="3" s="1"/>
  <c r="L820" i="3" a="1"/>
  <c r="L820" i="3" s="1"/>
  <c r="L821" i="3" a="1"/>
  <c r="L821" i="3" s="1"/>
  <c r="L822" i="3" a="1"/>
  <c r="L822" i="3" s="1"/>
  <c r="L823" i="3" a="1"/>
  <c r="L823" i="3" s="1"/>
  <c r="L824" i="3" a="1"/>
  <c r="L824" i="3" s="1"/>
  <c r="L825" i="3" a="1"/>
  <c r="L825" i="3" s="1"/>
  <c r="L826" i="3" a="1"/>
  <c r="L826" i="3" s="1"/>
  <c r="L827" i="3" a="1"/>
  <c r="L827" i="3" s="1"/>
  <c r="L828" i="3" a="1"/>
  <c r="L828" i="3" s="1"/>
  <c r="L829" i="3" a="1"/>
  <c r="L829" i="3" s="1"/>
  <c r="L830" i="3" a="1"/>
  <c r="L830" i="3" s="1"/>
  <c r="L831" i="3" a="1"/>
  <c r="L831" i="3" s="1"/>
  <c r="L833" i="3" a="1"/>
  <c r="L833" i="3" s="1"/>
  <c r="L834" i="3" a="1"/>
  <c r="L834" i="3" s="1"/>
  <c r="L835" i="3" a="1"/>
  <c r="L835" i="3" s="1"/>
  <c r="L836" i="3" a="1"/>
  <c r="L836" i="3" s="1"/>
  <c r="L837" i="3" a="1"/>
  <c r="L837" i="3" s="1"/>
  <c r="L839" i="3" a="1"/>
  <c r="L839" i="3" s="1"/>
  <c r="L840" i="3" a="1"/>
  <c r="L840" i="3" s="1"/>
  <c r="P3" i="1"/>
  <c r="P4" i="1"/>
  <c r="P5" i="1"/>
  <c r="P6" i="1"/>
  <c r="L427" i="3" s="1" a="1"/>
  <c r="L427" i="3" s="1"/>
  <c r="P7" i="1"/>
  <c r="P8" i="1"/>
  <c r="P9" i="1"/>
  <c r="P10" i="1"/>
  <c r="P11" i="1"/>
  <c r="P12" i="1"/>
  <c r="P13" i="1"/>
  <c r="P14" i="1"/>
  <c r="L477" i="3" s="1" a="1"/>
  <c r="L477" i="3" s="1"/>
  <c r="P15" i="1"/>
  <c r="P16" i="1"/>
  <c r="P17" i="1"/>
  <c r="P18" i="1"/>
  <c r="P19" i="1"/>
  <c r="L454" i="3" s="1" a="1"/>
  <c r="L454" i="3" s="1"/>
  <c r="P20" i="1"/>
  <c r="P21" i="1"/>
  <c r="P22" i="1"/>
  <c r="P23" i="1"/>
  <c r="L756" i="3" s="1" a="1"/>
  <c r="L756" i="3" s="1"/>
  <c r="P24" i="1"/>
  <c r="P25" i="1"/>
  <c r="P26" i="1"/>
  <c r="P27" i="1"/>
  <c r="L284" i="3" s="1" a="1"/>
  <c r="L284" i="3" s="1"/>
  <c r="P28" i="1"/>
  <c r="P29" i="1"/>
  <c r="P30" i="1"/>
  <c r="L135" i="3" s="1" a="1"/>
  <c r="L135" i="3" s="1"/>
  <c r="P31" i="1"/>
  <c r="P32" i="1"/>
  <c r="P33" i="1"/>
  <c r="P34" i="1"/>
  <c r="L570" i="3" s="1" a="1"/>
  <c r="L570" i="3" s="1"/>
  <c r="P35" i="1"/>
  <c r="L453" i="3" s="1" a="1"/>
  <c r="L453" i="3" s="1"/>
  <c r="P36" i="1"/>
  <c r="L396" i="3" s="1" a="1"/>
  <c r="L396" i="3" s="1"/>
  <c r="P37" i="1"/>
  <c r="L536" i="3" s="1" a="1"/>
  <c r="L536" i="3" s="1"/>
  <c r="P38" i="1"/>
  <c r="P39" i="1"/>
  <c r="P40" i="1"/>
  <c r="L531" i="3" s="1" a="1"/>
  <c r="L531" i="3" s="1"/>
  <c r="P41" i="1"/>
  <c r="L559" i="3" s="1" a="1"/>
  <c r="L559" i="3" s="1"/>
  <c r="P42" i="1"/>
  <c r="L391" i="3" s="1" a="1"/>
  <c r="L391" i="3" s="1"/>
  <c r="P43" i="1"/>
  <c r="L510" i="3" s="1" a="1"/>
  <c r="L510" i="3" s="1"/>
  <c r="P44" i="1"/>
  <c r="L467" i="3" s="1" a="1"/>
  <c r="L467" i="3" s="1"/>
  <c r="P45" i="1"/>
  <c r="L446" i="3" s="1" a="1"/>
  <c r="L446" i="3" s="1"/>
  <c r="P46" i="1"/>
  <c r="L415" i="3" s="1" a="1"/>
  <c r="L415" i="3" s="1"/>
  <c r="P47" i="1"/>
  <c r="P48" i="1"/>
  <c r="P49" i="1"/>
  <c r="P50" i="1"/>
  <c r="L550" i="3" s="1" a="1"/>
  <c r="L550" i="3" s="1"/>
  <c r="P51" i="1"/>
  <c r="L460" i="3" s="1" a="1"/>
  <c r="L460" i="3" s="1"/>
  <c r="P52" i="1"/>
  <c r="L561" i="3" s="1" a="1"/>
  <c r="L561" i="3" s="1"/>
  <c r="P53" i="1"/>
  <c r="P54" i="1"/>
  <c r="P55" i="1"/>
  <c r="L764" i="3" s="1" a="1"/>
  <c r="L764" i="3" s="1"/>
  <c r="P56" i="1"/>
  <c r="L422" i="3" s="1" a="1"/>
  <c r="L422" i="3" s="1"/>
  <c r="P57" i="1"/>
  <c r="L469" i="3" s="1" a="1"/>
  <c r="L469" i="3" s="1"/>
  <c r="P58" i="1"/>
  <c r="P59" i="1"/>
  <c r="L494" i="3" s="1" a="1"/>
  <c r="L494" i="3" s="1"/>
  <c r="P60" i="1"/>
  <c r="P61" i="1"/>
  <c r="L408" i="3" s="1" a="1"/>
  <c r="L408" i="3" s="1"/>
  <c r="P62" i="1"/>
  <c r="P63" i="1"/>
  <c r="L198" i="3" s="1" a="1"/>
  <c r="L198" i="3" s="1"/>
  <c r="P64" i="1"/>
  <c r="P65" i="1"/>
  <c r="P66" i="1"/>
  <c r="L31" i="3" s="1" a="1"/>
  <c r="L31" i="3" s="1"/>
  <c r="P67" i="1"/>
  <c r="L417" i="3" s="1" a="1"/>
  <c r="L417" i="3" s="1"/>
  <c r="P68" i="1"/>
  <c r="L560" i="3" s="1" a="1"/>
  <c r="L560" i="3" s="1"/>
  <c r="P69" i="1"/>
  <c r="P70" i="1"/>
  <c r="P71" i="1"/>
  <c r="L196" i="3" s="1" a="1"/>
  <c r="L196" i="3" s="1"/>
  <c r="P72" i="1"/>
  <c r="P73" i="1"/>
  <c r="L506" i="3" s="1" a="1"/>
  <c r="L506" i="3" s="1"/>
  <c r="P74" i="1"/>
  <c r="L501" i="3" s="1" a="1"/>
  <c r="L501" i="3" s="1"/>
  <c r="P75" i="1"/>
  <c r="P76" i="1"/>
  <c r="P77" i="1"/>
  <c r="P78" i="1"/>
  <c r="L432" i="3" s="1" a="1"/>
  <c r="L432" i="3" s="1"/>
  <c r="P79" i="1"/>
  <c r="P80" i="1"/>
  <c r="P81" i="1"/>
  <c r="P82" i="1"/>
  <c r="P83" i="1"/>
  <c r="P84" i="1"/>
  <c r="L374" i="3" s="1" a="1"/>
  <c r="L374" i="3" s="1"/>
  <c r="P85" i="1"/>
  <c r="L465" i="3" s="1" a="1"/>
  <c r="L465" i="3" s="1"/>
  <c r="P86" i="1"/>
  <c r="P87" i="1"/>
  <c r="P88" i="1"/>
  <c r="L721" i="3" s="1" a="1"/>
  <c r="L721" i="3" s="1"/>
  <c r="P89" i="1"/>
  <c r="L373" i="3" s="1" a="1"/>
  <c r="L373" i="3" s="1"/>
  <c r="P90" i="1"/>
  <c r="P91" i="1"/>
  <c r="P92" i="1"/>
  <c r="P93" i="1"/>
  <c r="P94" i="1"/>
  <c r="L19" i="3" s="1" a="1"/>
  <c r="L19" i="3" s="1"/>
  <c r="P95" i="1"/>
  <c r="L548" i="3" s="1" a="1"/>
  <c r="L548" i="3" s="1"/>
  <c r="P96" i="1"/>
  <c r="L456" i="3" s="1" a="1"/>
  <c r="L456" i="3" s="1"/>
  <c r="P97" i="1"/>
  <c r="L458" i="3" s="1" a="1"/>
  <c r="L458" i="3" s="1"/>
  <c r="P98" i="1"/>
  <c r="P99" i="1"/>
  <c r="L450" i="3" s="1" a="1"/>
  <c r="L450" i="3" s="1"/>
  <c r="P100" i="1"/>
  <c r="P101" i="1"/>
  <c r="L529" i="3" s="1" a="1"/>
  <c r="L529" i="3" s="1"/>
  <c r="P102" i="1"/>
  <c r="L759" i="3" s="1" a="1"/>
  <c r="L759" i="3" s="1"/>
  <c r="P103" i="1"/>
  <c r="P104" i="1"/>
  <c r="P105" i="1"/>
  <c r="L399" i="3" s="1" a="1"/>
  <c r="L399" i="3" s="1"/>
  <c r="P106" i="1"/>
  <c r="P107" i="1"/>
  <c r="P108" i="1"/>
  <c r="L496" i="3" s="1" a="1"/>
  <c r="L496" i="3" s="1"/>
  <c r="P109" i="1"/>
  <c r="P110" i="1"/>
  <c r="P111" i="1"/>
  <c r="L507" i="3" s="1" a="1"/>
  <c r="L507" i="3" s="1"/>
  <c r="P112" i="1"/>
  <c r="L499" i="3" s="1" a="1"/>
  <c r="L499" i="3" s="1"/>
  <c r="P113" i="1"/>
  <c r="L416" i="3" s="1" a="1"/>
  <c r="L416" i="3" s="1"/>
  <c r="P114" i="1"/>
  <c r="P115" i="1"/>
  <c r="L202" i="3" s="1" a="1"/>
  <c r="L202" i="3" s="1"/>
  <c r="P116" i="1"/>
  <c r="L35" i="3" s="1" a="1"/>
  <c r="L35" i="3" s="1"/>
  <c r="P117" i="1"/>
  <c r="P118" i="1"/>
  <c r="P119" i="1"/>
  <c r="L304" i="3" s="1" a="1"/>
  <c r="L304" i="3" s="1"/>
  <c r="P120" i="1"/>
  <c r="L363" i="3" s="1" a="1"/>
  <c r="L363" i="3" s="1"/>
  <c r="P121" i="1"/>
  <c r="L20" i="3" s="1" a="1"/>
  <c r="L20" i="3" s="1"/>
  <c r="P122" i="1"/>
  <c r="L368" i="3" s="1" a="1"/>
  <c r="L368" i="3" s="1"/>
  <c r="P123" i="1"/>
  <c r="P124" i="1"/>
  <c r="L585" i="3" s="1" a="1"/>
  <c r="L585" i="3" s="1"/>
  <c r="P125" i="1"/>
  <c r="L24" i="3" s="1" a="1"/>
  <c r="L24" i="3" s="1"/>
  <c r="P126" i="1"/>
  <c r="P127" i="1"/>
  <c r="P128" i="1"/>
  <c r="L386" i="3" s="1" a="1"/>
  <c r="L386" i="3" s="1"/>
  <c r="P129" i="1"/>
  <c r="P130" i="1"/>
  <c r="P131" i="1"/>
  <c r="L434" i="3" s="1" a="1"/>
  <c r="L434" i="3" s="1"/>
  <c r="P132" i="1"/>
  <c r="L575" i="3" s="1" a="1"/>
  <c r="L575" i="3" s="1"/>
  <c r="P133" i="1"/>
  <c r="L573" i="3" s="1" a="1"/>
  <c r="L573" i="3" s="1"/>
  <c r="P134" i="1"/>
  <c r="P135" i="1"/>
  <c r="P136" i="1"/>
  <c r="L27" i="3" s="1" a="1"/>
  <c r="L27" i="3" s="1"/>
  <c r="P137" i="1"/>
  <c r="L572" i="3" s="1" a="1"/>
  <c r="L572" i="3" s="1"/>
  <c r="P138" i="1"/>
  <c r="L487" i="3" s="1" a="1"/>
  <c r="L487" i="3" s="1"/>
  <c r="P139" i="1"/>
  <c r="L578" i="3" s="1" a="1"/>
  <c r="L578" i="3" s="1"/>
  <c r="P140" i="1"/>
  <c r="P141" i="1"/>
  <c r="P142" i="1"/>
  <c r="P143" i="1"/>
  <c r="L556" i="3" s="1" a="1"/>
  <c r="L556" i="3" s="1"/>
  <c r="P144" i="1"/>
  <c r="P145" i="1"/>
  <c r="L795" i="3" s="1" a="1"/>
  <c r="L795" i="3" s="1"/>
  <c r="P146" i="1"/>
  <c r="L765" i="3" s="1" a="1"/>
  <c r="L765" i="3" s="1"/>
  <c r="P147" i="1"/>
  <c r="P148" i="1"/>
  <c r="L797" i="3" s="1" a="1"/>
  <c r="L797" i="3" s="1"/>
  <c r="P149" i="1"/>
  <c r="L793" i="3" s="1" a="1"/>
  <c r="L793" i="3" s="1"/>
  <c r="P150" i="1"/>
  <c r="L792" i="3" s="1" a="1"/>
  <c r="L792" i="3" s="1"/>
  <c r="P151" i="1"/>
  <c r="L791" i="3" s="1" a="1"/>
  <c r="L791" i="3" s="1"/>
  <c r="P152" i="1"/>
  <c r="L426" i="3" s="1" a="1"/>
  <c r="L426" i="3" s="1"/>
  <c r="P153" i="1"/>
  <c r="L804" i="3" s="1" a="1"/>
  <c r="L804" i="3" s="1"/>
  <c r="P154" i="1"/>
  <c r="L796" i="3" s="1" a="1"/>
  <c r="L796" i="3" s="1"/>
  <c r="P155" i="1"/>
  <c r="P156" i="1"/>
  <c r="L801" i="3" s="1" a="1"/>
  <c r="L801" i="3" s="1"/>
  <c r="P157" i="1"/>
  <c r="L478" i="3" s="1" a="1"/>
  <c r="L478" i="3" s="1"/>
  <c r="P158" i="1"/>
  <c r="L794" i="3" s="1" a="1"/>
  <c r="L794" i="3" s="1"/>
  <c r="P159" i="1"/>
  <c r="P160" i="1"/>
  <c r="L567" i="3" s="1" a="1"/>
  <c r="L567" i="3" s="1"/>
  <c r="P161" i="1"/>
  <c r="P162" i="1"/>
  <c r="L760" i="3" s="1" a="1"/>
  <c r="L760" i="3" s="1"/>
  <c r="P163" i="1"/>
  <c r="P164" i="1"/>
  <c r="L491" i="3" s="1" a="1"/>
  <c r="L491" i="3" s="1"/>
  <c r="P165" i="1"/>
  <c r="P166" i="1"/>
  <c r="L810" i="3" s="1" a="1"/>
  <c r="L810" i="3" s="1"/>
  <c r="P167" i="1"/>
  <c r="L411" i="3" s="1" a="1"/>
  <c r="L411" i="3" s="1"/>
  <c r="P168" i="1"/>
  <c r="P169" i="1"/>
  <c r="L584" i="3" s="1" a="1"/>
  <c r="L584" i="3" s="1"/>
  <c r="P170" i="1"/>
  <c r="P171" i="1"/>
  <c r="P172" i="1"/>
  <c r="L586" i="3" s="1" a="1"/>
  <c r="L586" i="3" s="1"/>
  <c r="P173" i="1"/>
  <c r="P174" i="1"/>
  <c r="L75" i="3" s="1" a="1"/>
  <c r="L75" i="3" s="1"/>
  <c r="P175" i="1"/>
  <c r="L402" i="3" s="1" a="1"/>
  <c r="L402" i="3" s="1"/>
  <c r="P176" i="1"/>
  <c r="L65" i="3" s="1" a="1"/>
  <c r="L65" i="3" s="1"/>
  <c r="P177" i="1"/>
  <c r="P178" i="1"/>
  <c r="P179" i="1"/>
  <c r="L52" i="3" s="1" a="1"/>
  <c r="L52" i="3" s="1"/>
  <c r="P180" i="1"/>
  <c r="L551" i="3" s="1" a="1"/>
  <c r="L551" i="3" s="1"/>
  <c r="P181" i="1"/>
  <c r="P182" i="1"/>
  <c r="P183" i="1"/>
  <c r="L69" i="3" s="1" a="1"/>
  <c r="L69" i="3" s="1"/>
  <c r="P184" i="1"/>
  <c r="P185" i="1"/>
  <c r="L58" i="3" s="1" a="1"/>
  <c r="L58" i="3" s="1"/>
  <c r="P186" i="1"/>
  <c r="L87" i="3" s="1" a="1"/>
  <c r="L87" i="3" s="1"/>
  <c r="P187" i="1"/>
  <c r="L88" i="3" s="1" a="1"/>
  <c r="L88" i="3" s="1"/>
  <c r="P188" i="1"/>
  <c r="P189" i="1"/>
  <c r="L59" i="3" s="1" a="1"/>
  <c r="L59" i="3" s="1"/>
  <c r="P190" i="1"/>
  <c r="L43" i="3" s="1" a="1"/>
  <c r="L43" i="3" s="1"/>
  <c r="P191" i="1"/>
  <c r="L10" i="3" s="1" a="1"/>
  <c r="L10" i="3" s="1"/>
  <c r="P192" i="1"/>
  <c r="L40" i="3" s="1" a="1"/>
  <c r="L40" i="3" s="1"/>
  <c r="P193" i="1"/>
  <c r="P194" i="1"/>
  <c r="P195" i="1"/>
  <c r="L60" i="3" s="1" a="1"/>
  <c r="L60" i="3" s="1"/>
  <c r="P196" i="1"/>
  <c r="L61" i="3" s="1" a="1"/>
  <c r="L61" i="3" s="1"/>
  <c r="P197" i="1"/>
  <c r="L45" i="3" s="1" a="1"/>
  <c r="L45" i="3" s="1"/>
  <c r="P198" i="1"/>
  <c r="L437" i="3" s="1" a="1"/>
  <c r="L437" i="3" s="1"/>
  <c r="P199" i="1"/>
  <c r="P200" i="1"/>
  <c r="L67" i="3" s="1" a="1"/>
  <c r="L67" i="3" s="1"/>
  <c r="P201" i="1"/>
  <c r="P202" i="1"/>
  <c r="L15" i="3" s="1" a="1"/>
  <c r="L15" i="3" s="1"/>
  <c r="P203" i="1"/>
  <c r="P204" i="1"/>
  <c r="L79" i="3" s="1" a="1"/>
  <c r="L79" i="3" s="1"/>
  <c r="P205" i="1"/>
  <c r="P206" i="1"/>
  <c r="L12" i="3" s="1" a="1"/>
  <c r="L12" i="3" s="1"/>
  <c r="P207" i="1"/>
  <c r="P208" i="1"/>
  <c r="P209" i="1"/>
  <c r="P210" i="1"/>
  <c r="P211" i="1"/>
  <c r="P212" i="1"/>
  <c r="L36" i="3" s="1" a="1"/>
  <c r="L36" i="3" s="1"/>
  <c r="P213" i="1"/>
  <c r="P214" i="1"/>
  <c r="L48" i="3" s="1" a="1"/>
  <c r="L48" i="3" s="1"/>
  <c r="P215" i="1"/>
  <c r="P216" i="1"/>
  <c r="L37" i="3" s="1" a="1"/>
  <c r="L37" i="3" s="1"/>
  <c r="P217" i="1"/>
  <c r="L64" i="3" s="1" a="1"/>
  <c r="L64" i="3" s="1"/>
  <c r="P218" i="1"/>
  <c r="L49" i="3" s="1" a="1"/>
  <c r="L49" i="3" s="1"/>
  <c r="P219" i="1"/>
  <c r="P220" i="1"/>
  <c r="P221" i="1"/>
  <c r="L50" i="3" s="1" a="1"/>
  <c r="L50" i="3" s="1"/>
  <c r="P222" i="1"/>
  <c r="P223" i="1"/>
  <c r="L13" i="3" s="1" a="1"/>
  <c r="L13" i="3" s="1"/>
  <c r="P224" i="1"/>
  <c r="L95" i="3" s="1" a="1"/>
  <c r="L95" i="3" s="1"/>
  <c r="P225" i="1"/>
  <c r="P226" i="1"/>
  <c r="P227" i="1"/>
  <c r="L51" i="3" s="1" a="1"/>
  <c r="L51" i="3" s="1"/>
  <c r="P228" i="1"/>
  <c r="L495" i="3" s="1" a="1"/>
  <c r="L495" i="3" s="1"/>
  <c r="P229" i="1"/>
  <c r="P230" i="1"/>
  <c r="P231" i="1"/>
  <c r="P232" i="1"/>
  <c r="L832" i="3" s="1" a="1"/>
  <c r="L832" i="3" s="1"/>
  <c r="P233" i="1"/>
  <c r="L558" i="3" s="1" a="1"/>
  <c r="L558" i="3" s="1"/>
  <c r="P234" i="1"/>
  <c r="P235" i="1"/>
  <c r="L565" i="3" s="1" a="1"/>
  <c r="L565" i="3" s="1"/>
  <c r="P236" i="1"/>
  <c r="P237" i="1"/>
  <c r="P238" i="1"/>
  <c r="L229" i="3" s="1" a="1"/>
  <c r="L229" i="3" s="1"/>
  <c r="P239" i="1"/>
  <c r="P240" i="1"/>
  <c r="L72" i="3" s="1" a="1"/>
  <c r="L72" i="3" s="1"/>
  <c r="P241" i="1"/>
  <c r="L86" i="3" s="1" a="1"/>
  <c r="L86" i="3" s="1"/>
  <c r="P242" i="1"/>
  <c r="P243" i="1"/>
  <c r="P244" i="1"/>
  <c r="L70" i="3" s="1" a="1"/>
  <c r="L70" i="3" s="1"/>
  <c r="P245" i="1"/>
  <c r="P246" i="1"/>
  <c r="P247" i="1"/>
  <c r="L83" i="3" s="1" a="1"/>
  <c r="L83" i="3" s="1"/>
  <c r="P248" i="1"/>
  <c r="P249" i="1"/>
  <c r="P250" i="1"/>
  <c r="P251" i="1"/>
  <c r="L347" i="3" s="1" a="1"/>
  <c r="L347" i="3" s="1"/>
  <c r="P252" i="1"/>
  <c r="L66" i="3" s="1" a="1"/>
  <c r="L66" i="3" s="1"/>
  <c r="P253" i="1"/>
  <c r="P254" i="1"/>
  <c r="P255" i="1"/>
  <c r="L534" i="3" s="1" a="1"/>
  <c r="L534" i="3" s="1"/>
  <c r="P256" i="1"/>
  <c r="P257" i="1"/>
  <c r="P258" i="1"/>
  <c r="P259" i="1"/>
  <c r="L42" i="3" s="1" a="1"/>
  <c r="L42" i="3" s="1"/>
  <c r="P260" i="1"/>
  <c r="L236" i="3" s="1" a="1"/>
  <c r="L236" i="3" s="1"/>
  <c r="P261" i="1"/>
  <c r="L8" i="3" s="1" a="1"/>
  <c r="L8" i="3" s="1"/>
  <c r="P262" i="1"/>
  <c r="P263" i="1"/>
  <c r="L771" i="3" s="1" a="1"/>
  <c r="L771" i="3" s="1"/>
  <c r="P264" i="1"/>
  <c r="P265" i="1"/>
  <c r="L18" i="3" s="1" a="1"/>
  <c r="L18" i="3" s="1"/>
  <c r="P266" i="1"/>
  <c r="L71" i="3" s="1" a="1"/>
  <c r="L71" i="3" s="1"/>
  <c r="P267" i="1"/>
  <c r="L78" i="3" s="1" a="1"/>
  <c r="L78" i="3" s="1"/>
  <c r="P268" i="1"/>
  <c r="L28" i="3" s="1" a="1"/>
  <c r="L28" i="3" s="1"/>
  <c r="P269" i="1"/>
  <c r="P270" i="1"/>
  <c r="L158" i="3" s="1" a="1"/>
  <c r="L158" i="3" s="1"/>
  <c r="P271" i="1"/>
  <c r="L838" i="3" s="1" a="1"/>
  <c r="L838" i="3" s="1"/>
  <c r="P272" i="1"/>
  <c r="L106" i="3" s="1" a="1"/>
  <c r="L106" i="3" s="1"/>
  <c r="P273" i="1"/>
  <c r="L175" i="3" s="1" a="1"/>
  <c r="L175" i="3" s="1"/>
  <c r="P274" i="1"/>
  <c r="L406" i="3" s="1" a="1"/>
  <c r="L406" i="3" s="1"/>
  <c r="P275" i="1"/>
  <c r="P276" i="1"/>
  <c r="L286" i="3" s="1" a="1"/>
  <c r="L286" i="3" s="1"/>
  <c r="P277" i="1"/>
  <c r="L343" i="3" s="1" a="1"/>
  <c r="L343" i="3" s="1"/>
  <c r="P278" i="1"/>
  <c r="P279" i="1"/>
  <c r="P280" i="1"/>
  <c r="L184" i="3" s="1" a="1"/>
  <c r="L184" i="3" s="1"/>
  <c r="P281" i="1"/>
  <c r="L165" i="3" s="1" a="1"/>
  <c r="L165" i="3" s="1"/>
  <c r="P282" i="1"/>
  <c r="L186" i="3" s="1" a="1"/>
  <c r="L186" i="3" s="1"/>
  <c r="P283" i="1"/>
  <c r="P284" i="1"/>
  <c r="P285" i="1"/>
  <c r="L3" i="3" s="1" a="1"/>
  <c r="L3" i="3" s="1"/>
  <c r="P286" i="1"/>
  <c r="P287" i="1"/>
  <c r="P288" i="1"/>
  <c r="P289" i="1"/>
  <c r="L526" i="3" s="1" a="1"/>
  <c r="L526" i="3" s="1"/>
  <c r="P290" i="1"/>
  <c r="L369" i="3" s="1" a="1"/>
  <c r="L369" i="3" s="1"/>
  <c r="P291" i="1"/>
  <c r="P292" i="1"/>
  <c r="P293" i="1"/>
  <c r="L2" i="3" s="1" a="1"/>
  <c r="L2" i="3" s="1"/>
  <c r="P294" i="1"/>
  <c r="L149" i="3" s="1" a="1"/>
  <c r="L149" i="3" s="1"/>
  <c r="P295" i="1"/>
  <c r="L390" i="3" s="1" a="1"/>
  <c r="L390" i="3" s="1"/>
  <c r="P296" i="1"/>
  <c r="P297" i="1"/>
  <c r="P298" i="1"/>
  <c r="P299" i="1"/>
  <c r="P300" i="1"/>
  <c r="P301" i="1"/>
  <c r="P302" i="1"/>
  <c r="L150" i="3" s="1" a="1"/>
  <c r="L150" i="3" s="1"/>
  <c r="P303" i="1"/>
  <c r="P304" i="1"/>
  <c r="P305" i="1"/>
  <c r="L98" i="3" s="1" a="1"/>
  <c r="L98" i="3" s="1"/>
  <c r="P306" i="1"/>
  <c r="L104" i="3" s="1" a="1"/>
  <c r="L104" i="3" s="1"/>
  <c r="P307" i="1"/>
  <c r="P308" i="1"/>
  <c r="L111" i="3" s="1" a="1"/>
  <c r="L111" i="3" s="1"/>
  <c r="P309" i="1"/>
  <c r="P310" i="1"/>
  <c r="L162" i="3" s="1" a="1"/>
  <c r="L162" i="3" s="1"/>
  <c r="P311" i="1"/>
  <c r="L148" i="3" s="1" a="1"/>
  <c r="L148" i="3" s="1"/>
  <c r="P312" i="1"/>
  <c r="L308" i="3" s="1" a="1"/>
  <c r="L308" i="3" s="1"/>
  <c r="P313" i="1"/>
  <c r="P314" i="1"/>
  <c r="L108" i="3" s="1" a="1"/>
  <c r="L108" i="3" s="1"/>
  <c r="P315" i="1"/>
  <c r="P316" i="1"/>
  <c r="L103" i="3" s="1" a="1"/>
  <c r="L103" i="3" s="1"/>
  <c r="P317" i="1"/>
  <c r="P318" i="1"/>
  <c r="P319" i="1"/>
  <c r="L151" i="3" s="1" a="1"/>
  <c r="L151" i="3" s="1"/>
  <c r="P320" i="1"/>
  <c r="P321" i="1"/>
  <c r="L136" i="3" s="1" a="1"/>
  <c r="L136" i="3" s="1"/>
  <c r="P322" i="1"/>
  <c r="L137" i="3" s="1" a="1"/>
  <c r="L137" i="3" s="1"/>
  <c r="P323" i="1"/>
  <c r="L130" i="3" s="1" a="1"/>
  <c r="L130" i="3" s="1"/>
  <c r="P324" i="1"/>
  <c r="L127" i="3" s="1" a="1"/>
  <c r="L127" i="3" s="1"/>
  <c r="P325" i="1"/>
  <c r="L277" i="3" s="1" a="1"/>
  <c r="L277" i="3" s="1"/>
  <c r="P326" i="1"/>
  <c r="L118" i="3" s="1" a="1"/>
  <c r="L118" i="3" s="1"/>
  <c r="P327" i="1"/>
  <c r="P328" i="1"/>
  <c r="P329" i="1"/>
  <c r="L32" i="3" s="1" a="1"/>
  <c r="L32" i="3" s="1"/>
  <c r="P330" i="1"/>
  <c r="L89" i="3" s="1" a="1"/>
  <c r="L89" i="3" s="1"/>
  <c r="P331" i="1"/>
  <c r="P332" i="1"/>
  <c r="P333" i="1"/>
  <c r="P334" i="1"/>
  <c r="P335" i="1"/>
  <c r="L316" i="3" s="1" a="1"/>
  <c r="L316" i="3" s="1"/>
  <c r="P336" i="1"/>
  <c r="L120" i="3" s="1" a="1"/>
  <c r="L120" i="3" s="1"/>
  <c r="P337" i="1"/>
  <c r="L180" i="3" s="1" a="1"/>
  <c r="L180" i="3" s="1"/>
  <c r="P338" i="1"/>
  <c r="L121" i="3" s="1" a="1"/>
  <c r="L121" i="3" s="1"/>
  <c r="P339" i="1"/>
  <c r="L305" i="3" s="1" a="1"/>
  <c r="L305" i="3" s="1"/>
  <c r="P340" i="1"/>
  <c r="P341" i="1"/>
  <c r="P342" i="1"/>
  <c r="P343" i="1"/>
  <c r="L29" i="3" s="1" a="1"/>
  <c r="L29" i="3" s="1"/>
  <c r="P344" i="1"/>
  <c r="L344" i="3" s="1" a="1"/>
  <c r="L344" i="3" s="1"/>
  <c r="P345" i="1"/>
  <c r="L294" i="3" s="1" a="1"/>
  <c r="L294" i="3" s="1"/>
  <c r="P346" i="1"/>
  <c r="L568" i="3" s="1" a="1"/>
  <c r="L568" i="3" s="1"/>
  <c r="P347" i="1"/>
  <c r="P348" i="1"/>
  <c r="L330" i="3" s="1" a="1"/>
  <c r="L330" i="3" s="1"/>
  <c r="P349" i="1"/>
  <c r="L345" i="3" s="1" a="1"/>
  <c r="L345" i="3" s="1"/>
  <c r="P350" i="1"/>
  <c r="L342" i="3" s="1" a="1"/>
  <c r="L342" i="3" s="1"/>
  <c r="P351" i="1"/>
  <c r="L329" i="3" s="1" a="1"/>
  <c r="L329" i="3" s="1"/>
  <c r="P352" i="1"/>
  <c r="P353" i="1"/>
  <c r="L331" i="3" s="1" a="1"/>
  <c r="L331" i="3" s="1"/>
  <c r="P354" i="1"/>
  <c r="L332" i="3" s="1" a="1"/>
  <c r="L332" i="3" s="1"/>
  <c r="P355" i="1"/>
  <c r="P356" i="1"/>
  <c r="P357" i="1"/>
  <c r="L339" i="3" s="1" a="1"/>
  <c r="L339" i="3" s="1"/>
  <c r="P358" i="1"/>
  <c r="P359" i="1"/>
  <c r="L351" i="3" s="1" a="1"/>
  <c r="L351" i="3" s="1"/>
  <c r="P360" i="1"/>
  <c r="L333" i="3" s="1" a="1"/>
  <c r="L333" i="3" s="1"/>
  <c r="P361" i="1"/>
  <c r="P362" i="1"/>
  <c r="L538" i="3" s="1" a="1"/>
  <c r="L538" i="3" s="1"/>
  <c r="P363" i="1"/>
  <c r="P364" i="1"/>
  <c r="P365" i="1"/>
  <c r="P366" i="1"/>
  <c r="L542" i="3" s="1" a="1"/>
  <c r="L542" i="3" s="1"/>
  <c r="P367" i="1"/>
  <c r="L289" i="3" s="1" a="1"/>
  <c r="L289" i="3" s="1"/>
  <c r="P368" i="1"/>
  <c r="L292" i="3" s="1" a="1"/>
  <c r="L292" i="3" s="1"/>
  <c r="P369" i="1"/>
  <c r="P370" i="1"/>
  <c r="P371" i="1"/>
  <c r="L335" i="3" s="1" a="1"/>
  <c r="L335" i="3" s="1"/>
  <c r="P372" i="1"/>
  <c r="L489" i="3" s="1" a="1"/>
  <c r="L489" i="3" s="1"/>
  <c r="P373" i="1"/>
  <c r="L355" i="3" s="1" a="1"/>
  <c r="L355" i="3" s="1"/>
  <c r="P374" i="1"/>
  <c r="L328" i="3" s="1" a="1"/>
  <c r="L328" i="3" s="1"/>
  <c r="P375" i="1"/>
  <c r="L336" i="3" s="1" a="1"/>
  <c r="L336" i="3" s="1"/>
  <c r="P376" i="1"/>
  <c r="P377" i="1"/>
  <c r="L385" i="3" s="1" a="1"/>
  <c r="L385" i="3" s="1"/>
  <c r="P378" i="1"/>
  <c r="P379" i="1"/>
  <c r="P380" i="1"/>
  <c r="L226" i="3" s="1" a="1"/>
  <c r="L226" i="3" s="1"/>
  <c r="P381" i="1"/>
  <c r="L346" i="3" s="1" a="1"/>
  <c r="L346" i="3" s="1"/>
  <c r="P382" i="1"/>
  <c r="P383" i="1"/>
  <c r="P384" i="1"/>
  <c r="L227" i="3" s="1" a="1"/>
  <c r="L227" i="3" s="1"/>
  <c r="P385" i="1"/>
  <c r="P386" i="1"/>
  <c r="L380" i="3" s="1" a="1"/>
  <c r="L380" i="3" s="1"/>
  <c r="P387" i="1"/>
  <c r="L122" i="3" s="1" a="1"/>
  <c r="L122" i="3" s="1"/>
  <c r="P388" i="1"/>
  <c r="L143" i="3" s="1" a="1"/>
  <c r="L143" i="3" s="1"/>
  <c r="P389" i="1"/>
  <c r="L233" i="3" s="1" a="1"/>
  <c r="L233" i="3" s="1"/>
  <c r="P390" i="1"/>
  <c r="L243" i="3" s="1" a="1"/>
  <c r="L243" i="3" s="1"/>
  <c r="P391" i="1"/>
  <c r="P392" i="1"/>
  <c r="L228" i="3" s="1" a="1"/>
  <c r="L228" i="3" s="1"/>
  <c r="P393" i="1"/>
  <c r="L235" i="3" s="1" a="1"/>
  <c r="L235" i="3" s="1"/>
  <c r="P394" i="1"/>
  <c r="L293" i="3" s="1" a="1"/>
  <c r="L293" i="3" s="1"/>
  <c r="P395" i="1"/>
  <c r="L350" i="3" s="1" a="1"/>
  <c r="L350" i="3" s="1"/>
  <c r="P396" i="1"/>
  <c r="P397" i="1"/>
  <c r="P398" i="1"/>
  <c r="P399" i="1"/>
  <c r="P400" i="1"/>
  <c r="L93" i="3" s="1" a="1"/>
  <c r="L93" i="3" s="1"/>
  <c r="P401" i="1"/>
  <c r="L357" i="3" s="1" a="1"/>
  <c r="L357" i="3" s="1"/>
  <c r="P402" i="1"/>
  <c r="P403" i="1"/>
  <c r="P404" i="1"/>
  <c r="P405" i="1"/>
  <c r="P406" i="1"/>
  <c r="L283" i="3" s="1" a="1"/>
  <c r="L283" i="3" s="1"/>
  <c r="P407" i="1"/>
  <c r="L113" i="3" s="1" a="1"/>
  <c r="L113" i="3" s="1"/>
  <c r="P408" i="1"/>
  <c r="L480" i="3" s="1" a="1"/>
  <c r="L480" i="3" s="1"/>
  <c r="P409" i="1"/>
  <c r="P410" i="1"/>
  <c r="L272" i="3" s="1" a="1"/>
  <c r="L272" i="3" s="1"/>
  <c r="P411" i="1"/>
  <c r="L169" i="3" s="1" a="1"/>
  <c r="L169" i="3" s="1"/>
  <c r="P412" i="1"/>
  <c r="L145" i="3" s="1" a="1"/>
  <c r="L145" i="3" s="1"/>
  <c r="P413" i="1"/>
  <c r="P414" i="1"/>
  <c r="P415" i="1"/>
  <c r="L287" i="3" s="1" a="1"/>
  <c r="L287" i="3" s="1"/>
  <c r="P416" i="1"/>
  <c r="L361" i="3" s="1" a="1"/>
  <c r="L361" i="3" s="1"/>
  <c r="P417" i="1"/>
  <c r="L123" i="3" s="1" a="1"/>
  <c r="L123" i="3" s="1"/>
  <c r="P418" i="1"/>
  <c r="P419" i="1"/>
  <c r="L160" i="3" s="1" a="1"/>
  <c r="L160" i="3" s="1"/>
  <c r="P420" i="1"/>
  <c r="P421" i="1"/>
  <c r="L138" i="3" s="1" a="1"/>
  <c r="L138" i="3" s="1"/>
  <c r="P422" i="1"/>
  <c r="L114" i="3" s="1" a="1"/>
  <c r="L114" i="3" s="1"/>
  <c r="P423" i="1"/>
  <c r="P424" i="1"/>
  <c r="P425" i="1"/>
  <c r="P426" i="1"/>
  <c r="P427" i="1"/>
  <c r="L188" i="3" s="1" a="1"/>
  <c r="L188" i="3" s="1"/>
  <c r="P428" i="1"/>
  <c r="L146" i="3" s="1" a="1"/>
  <c r="L146" i="3" s="1"/>
  <c r="P429" i="1"/>
  <c r="P430" i="1"/>
  <c r="P431" i="1"/>
  <c r="L161" i="3" s="1" a="1"/>
  <c r="L161" i="3" s="1"/>
  <c r="P432" i="1"/>
  <c r="L139" i="3" s="1" a="1"/>
  <c r="L139" i="3" s="1"/>
  <c r="P433" i="1"/>
  <c r="P434" i="1"/>
  <c r="L25" i="3" s="1" a="1"/>
  <c r="L25" i="3" s="1"/>
  <c r="P435" i="1"/>
  <c r="P436" i="1"/>
  <c r="P437" i="1"/>
  <c r="P438" i="1"/>
  <c r="P439" i="1"/>
  <c r="L155" i="3" s="1" a="1"/>
  <c r="L155" i="3" s="1"/>
  <c r="P440" i="1"/>
  <c r="L133" i="3" s="1" a="1"/>
  <c r="L133" i="3" s="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L533" i="3" s="1" a="1"/>
  <c r="L533" i="3" s="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L21" i="3" s="1" a="1"/>
  <c r="L21" i="3" s="1"/>
  <c r="P576" i="1"/>
  <c r="P577" i="1"/>
  <c r="P578" i="1"/>
  <c r="P579" i="1"/>
  <c r="P580" i="1"/>
  <c r="P581" i="1"/>
  <c r="P582" i="1"/>
  <c r="P583" i="1"/>
  <c r="P584" i="1"/>
  <c r="P585" i="1"/>
  <c r="P586" i="1"/>
  <c r="P587" i="1"/>
  <c r="P588" i="1"/>
  <c r="P589" i="1"/>
  <c r="L30" i="3" s="1" a="1"/>
  <c r="L30" i="3" s="1"/>
  <c r="P590" i="1"/>
  <c r="P591" i="1"/>
  <c r="P592" i="1"/>
  <c r="P593" i="1"/>
  <c r="P594" i="1"/>
  <c r="P595" i="1"/>
  <c r="P596" i="1"/>
  <c r="P597" i="1"/>
  <c r="P598" i="1"/>
  <c r="P599" i="1"/>
  <c r="P600" i="1"/>
  <c r="P601" i="1"/>
  <c r="P602" i="1"/>
  <c r="P603" i="1"/>
  <c r="P604" i="1"/>
  <c r="P605" i="1"/>
  <c r="L745" i="3" s="1" a="1"/>
  <c r="L745" i="3" s="1"/>
  <c r="P606" i="1"/>
  <c r="P607" i="1"/>
  <c r="P608" i="1"/>
  <c r="P609" i="1"/>
  <c r="P610" i="1"/>
  <c r="P611" i="1"/>
  <c r="L744" i="3" s="1" a="1"/>
  <c r="L744" i="3" s="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L747" i="3" s="1" a="1"/>
  <c r="L747" i="3" s="1"/>
  <c r="P680" i="1"/>
  <c r="P681" i="1"/>
  <c r="L748" i="3" s="1" a="1"/>
  <c r="L748" i="3" s="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2" i="1"/>
  <c r="K795" i="3"/>
  <c r="K794" i="3"/>
  <c r="K793" i="3"/>
  <c r="K792" i="3"/>
  <c r="K791" i="3"/>
  <c r="K790" i="3"/>
  <c r="K789" i="3"/>
  <c r="K788" i="3"/>
  <c r="K787" i="3"/>
  <c r="K786" i="3"/>
  <c r="K785" i="3"/>
  <c r="K784" i="3"/>
  <c r="K783" i="3"/>
  <c r="K782" i="3"/>
  <c r="K781" i="3"/>
  <c r="K780" i="3"/>
  <c r="K779" i="3"/>
  <c r="K778" i="3"/>
  <c r="K777" i="3"/>
  <c r="K776" i="3"/>
  <c r="K775" i="3"/>
  <c r="K774" i="3"/>
  <c r="K773" i="3"/>
  <c r="K772" i="3"/>
  <c r="K771" i="3"/>
  <c r="K770" i="3"/>
  <c r="K769" i="3"/>
  <c r="K768" i="3"/>
  <c r="K767" i="3"/>
  <c r="K766" i="3"/>
  <c r="K765" i="3"/>
  <c r="K764" i="3"/>
  <c r="K763" i="3"/>
  <c r="K762" i="3"/>
  <c r="K761" i="3"/>
  <c r="K760" i="3"/>
  <c r="K759" i="3"/>
  <c r="K758" i="3"/>
  <c r="K757" i="3"/>
  <c r="K756" i="3"/>
  <c r="K755" i="3"/>
  <c r="K754" i="3"/>
  <c r="K753" i="3"/>
  <c r="K752" i="3"/>
  <c r="K751" i="3"/>
  <c r="K750" i="3"/>
  <c r="K749" i="3"/>
  <c r="K748" i="3"/>
  <c r="K747" i="3"/>
  <c r="K746" i="3"/>
  <c r="K745" i="3"/>
  <c r="K744" i="3"/>
  <c r="K743" i="3"/>
  <c r="K742" i="3"/>
  <c r="K741" i="3"/>
  <c r="K740" i="3"/>
  <c r="K739" i="3"/>
  <c r="K738" i="3"/>
  <c r="K737" i="3"/>
  <c r="K736" i="3"/>
  <c r="K735" i="3"/>
  <c r="K734" i="3"/>
  <c r="K733" i="3"/>
  <c r="K732" i="3"/>
  <c r="K731" i="3"/>
  <c r="K730" i="3"/>
  <c r="K729" i="3"/>
  <c r="K728" i="3"/>
  <c r="K727" i="3"/>
  <c r="K726" i="3"/>
  <c r="K725" i="3"/>
  <c r="K724" i="3"/>
  <c r="K723" i="3"/>
  <c r="K722" i="3"/>
  <c r="K721" i="3"/>
  <c r="K720" i="3"/>
  <c r="K719" i="3"/>
  <c r="K718" i="3"/>
  <c r="K717" i="3"/>
  <c r="K716" i="3"/>
  <c r="K715" i="3"/>
  <c r="K714" i="3"/>
  <c r="K713" i="3"/>
  <c r="K712" i="3"/>
  <c r="K711" i="3"/>
  <c r="K710" i="3"/>
  <c r="K709" i="3"/>
  <c r="K708" i="3"/>
  <c r="K707" i="3"/>
  <c r="K706" i="3"/>
  <c r="K705" i="3"/>
  <c r="K704" i="3"/>
  <c r="K703" i="3"/>
  <c r="K702" i="3"/>
  <c r="K701" i="3"/>
  <c r="K700" i="3"/>
  <c r="K699" i="3"/>
  <c r="K698" i="3"/>
  <c r="K697" i="3"/>
  <c r="K696" i="3"/>
  <c r="K695" i="3"/>
  <c r="K694" i="3"/>
  <c r="K693" i="3"/>
  <c r="K692" i="3"/>
  <c r="K691" i="3"/>
  <c r="K690" i="3"/>
  <c r="K689" i="3"/>
  <c r="K688" i="3"/>
  <c r="K687" i="3"/>
  <c r="K686" i="3"/>
  <c r="K685" i="3"/>
  <c r="K684" i="3"/>
  <c r="K683" i="3"/>
  <c r="K682" i="3"/>
  <c r="K681" i="3"/>
  <c r="K680" i="3"/>
  <c r="K679" i="3"/>
  <c r="K678" i="3"/>
  <c r="K677" i="3"/>
  <c r="K676" i="3"/>
  <c r="K675" i="3"/>
  <c r="K674" i="3"/>
  <c r="K673" i="3"/>
  <c r="K672" i="3"/>
  <c r="K671" i="3"/>
  <c r="K670" i="3"/>
  <c r="K669" i="3"/>
  <c r="K668" i="3"/>
  <c r="K667" i="3"/>
  <c r="K666" i="3"/>
  <c r="K665" i="3"/>
  <c r="K664" i="3"/>
  <c r="K663" i="3"/>
  <c r="K662" i="3"/>
  <c r="K661" i="3"/>
  <c r="K660" i="3"/>
  <c r="K659" i="3"/>
  <c r="K658" i="3"/>
  <c r="K657" i="3"/>
  <c r="K656" i="3"/>
  <c r="K655" i="3"/>
  <c r="K654" i="3"/>
  <c r="K653" i="3"/>
  <c r="K652" i="3"/>
  <c r="K651" i="3"/>
  <c r="K650" i="3"/>
  <c r="K649" i="3"/>
  <c r="K648" i="3"/>
  <c r="K647" i="3"/>
  <c r="K646" i="3"/>
  <c r="K645" i="3"/>
  <c r="K644" i="3"/>
  <c r="K643" i="3"/>
  <c r="K642" i="3"/>
  <c r="K641" i="3"/>
  <c r="K640" i="3"/>
  <c r="K639" i="3"/>
  <c r="K638" i="3"/>
  <c r="K637" i="3"/>
  <c r="K636" i="3"/>
  <c r="K635" i="3"/>
  <c r="K634" i="3"/>
  <c r="K633" i="3"/>
  <c r="K632" i="3"/>
  <c r="K631" i="3"/>
  <c r="K630" i="3"/>
  <c r="K629" i="3"/>
  <c r="K628" i="3"/>
  <c r="K627" i="3"/>
  <c r="K626" i="3"/>
  <c r="K625" i="3"/>
  <c r="K624" i="3"/>
  <c r="K623" i="3"/>
  <c r="K622" i="3"/>
  <c r="K621" i="3"/>
  <c r="K620" i="3"/>
  <c r="K619" i="3"/>
  <c r="K618" i="3"/>
  <c r="K617" i="3"/>
  <c r="K616" i="3"/>
  <c r="K615" i="3"/>
  <c r="K614" i="3"/>
  <c r="K613" i="3"/>
  <c r="K612" i="3"/>
  <c r="K611" i="3"/>
  <c r="K610" i="3"/>
  <c r="K609" i="3"/>
  <c r="K608" i="3"/>
  <c r="K607" i="3"/>
  <c r="K606" i="3"/>
  <c r="K605" i="3"/>
  <c r="K604" i="3"/>
  <c r="K603" i="3"/>
  <c r="K602" i="3"/>
  <c r="K601" i="3"/>
  <c r="K600" i="3"/>
  <c r="K599" i="3"/>
  <c r="K598" i="3"/>
  <c r="K597" i="3"/>
  <c r="K596" i="3"/>
  <c r="K595" i="3"/>
  <c r="K594" i="3"/>
  <c r="K593" i="3"/>
  <c r="K592" i="3"/>
  <c r="K591" i="3"/>
  <c r="K590" i="3"/>
  <c r="K589" i="3"/>
  <c r="K588" i="3"/>
  <c r="K587" i="3"/>
  <c r="K586" i="3"/>
  <c r="K585" i="3"/>
  <c r="K584" i="3"/>
  <c r="K583" i="3"/>
  <c r="K582" i="3"/>
  <c r="K581" i="3"/>
  <c r="K580" i="3"/>
  <c r="K579" i="3"/>
  <c r="K578" i="3"/>
  <c r="K577" i="3"/>
  <c r="K576" i="3"/>
  <c r="K575" i="3"/>
  <c r="K574" i="3"/>
  <c r="K573" i="3"/>
  <c r="K572" i="3"/>
  <c r="K571" i="3"/>
  <c r="K570" i="3"/>
  <c r="K569" i="3"/>
  <c r="K568" i="3"/>
  <c r="K567" i="3"/>
  <c r="K566" i="3"/>
  <c r="K565" i="3"/>
  <c r="K564" i="3"/>
  <c r="K563" i="3"/>
  <c r="K562" i="3"/>
  <c r="K561" i="3"/>
  <c r="K560" i="3"/>
  <c r="K559" i="3"/>
  <c r="K558" i="3"/>
  <c r="K557" i="3"/>
  <c r="K556" i="3"/>
  <c r="K555" i="3"/>
  <c r="K554" i="3"/>
  <c r="K553" i="3"/>
  <c r="K552" i="3"/>
  <c r="K551" i="3"/>
  <c r="K550" i="3"/>
  <c r="K549" i="3"/>
  <c r="K548" i="3"/>
  <c r="K547" i="3"/>
  <c r="K546" i="3"/>
  <c r="K545" i="3"/>
  <c r="K544" i="3"/>
  <c r="K543" i="3"/>
  <c r="K542" i="3"/>
  <c r="K541" i="3"/>
  <c r="K540" i="3"/>
  <c r="K539" i="3"/>
  <c r="K538" i="3"/>
  <c r="K537" i="3"/>
  <c r="K536" i="3"/>
  <c r="K535" i="3"/>
  <c r="K534" i="3"/>
  <c r="K533" i="3"/>
  <c r="K532" i="3"/>
  <c r="K531" i="3"/>
  <c r="K530" i="3"/>
  <c r="K529" i="3"/>
  <c r="K528" i="3"/>
  <c r="K527" i="3"/>
  <c r="K526" i="3"/>
  <c r="K525" i="3"/>
  <c r="K524" i="3"/>
  <c r="K523" i="3"/>
  <c r="K522" i="3"/>
  <c r="K521" i="3"/>
  <c r="K520" i="3"/>
  <c r="K519" i="3"/>
  <c r="K518" i="3"/>
  <c r="K517" i="3"/>
  <c r="K516" i="3"/>
  <c r="K515" i="3"/>
  <c r="K514" i="3"/>
  <c r="K513" i="3"/>
  <c r="K512" i="3"/>
  <c r="K511" i="3"/>
  <c r="K510" i="3"/>
  <c r="K509" i="3"/>
  <c r="K508" i="3"/>
  <c r="K507" i="3"/>
  <c r="K506" i="3"/>
  <c r="K505" i="3"/>
  <c r="K504" i="3"/>
  <c r="K503" i="3"/>
  <c r="K502" i="3"/>
  <c r="K501" i="3"/>
  <c r="K500" i="3"/>
  <c r="K499" i="3"/>
  <c r="K498" i="3"/>
  <c r="K497" i="3"/>
  <c r="K496" i="3"/>
  <c r="K495" i="3"/>
  <c r="K494" i="3"/>
  <c r="K493" i="3"/>
  <c r="K492" i="3"/>
  <c r="K491" i="3"/>
  <c r="K490" i="3"/>
  <c r="K489" i="3"/>
  <c r="K488" i="3"/>
  <c r="K487" i="3"/>
  <c r="K486" i="3"/>
  <c r="K485" i="3"/>
  <c r="K484" i="3"/>
  <c r="K483" i="3"/>
  <c r="K482" i="3"/>
  <c r="K481" i="3"/>
  <c r="K480" i="3"/>
  <c r="K479" i="3"/>
  <c r="K478" i="3"/>
  <c r="K477" i="3"/>
  <c r="K476" i="3"/>
  <c r="K475" i="3"/>
  <c r="K474" i="3"/>
  <c r="K473" i="3"/>
  <c r="K472" i="3"/>
  <c r="K471" i="3"/>
  <c r="K470" i="3"/>
  <c r="K469" i="3"/>
  <c r="K468" i="3"/>
  <c r="K467" i="3"/>
  <c r="K466" i="3"/>
  <c r="K465" i="3"/>
  <c r="K464" i="3"/>
  <c r="K463" i="3"/>
  <c r="K462" i="3"/>
  <c r="K461" i="3"/>
  <c r="K460" i="3"/>
  <c r="K459" i="3"/>
  <c r="K458" i="3"/>
  <c r="K457" i="3"/>
  <c r="K456" i="3"/>
  <c r="K455" i="3"/>
  <c r="K454" i="3"/>
  <c r="K453" i="3"/>
  <c r="K452" i="3"/>
  <c r="K451" i="3"/>
  <c r="K450" i="3"/>
  <c r="K449" i="3"/>
  <c r="K448" i="3"/>
  <c r="K447" i="3"/>
  <c r="K446" i="3"/>
  <c r="K445" i="3"/>
  <c r="K444" i="3"/>
  <c r="K443" i="3"/>
  <c r="K442" i="3"/>
  <c r="K441" i="3"/>
  <c r="K440" i="3"/>
  <c r="K439" i="3"/>
  <c r="K438" i="3"/>
  <c r="K437" i="3"/>
  <c r="K436" i="3"/>
  <c r="K435" i="3"/>
  <c r="K434" i="3"/>
  <c r="K433" i="3"/>
  <c r="K432" i="3"/>
  <c r="K431" i="3"/>
  <c r="K430" i="3"/>
  <c r="K429" i="3"/>
  <c r="K428" i="3"/>
  <c r="K427" i="3"/>
  <c r="K426" i="3"/>
  <c r="K425" i="3"/>
  <c r="K424" i="3"/>
  <c r="K423" i="3"/>
  <c r="K422" i="3"/>
  <c r="K421" i="3"/>
  <c r="K420" i="3"/>
  <c r="K419" i="3"/>
  <c r="K418" i="3"/>
  <c r="K417" i="3"/>
  <c r="K416" i="3"/>
  <c r="K415" i="3"/>
  <c r="K414" i="3"/>
  <c r="K413" i="3"/>
  <c r="K412" i="3"/>
  <c r="K411" i="3"/>
  <c r="K410" i="3"/>
  <c r="K409" i="3"/>
  <c r="K408" i="3"/>
  <c r="K407" i="3"/>
  <c r="K406" i="3"/>
  <c r="K405" i="3"/>
  <c r="K404" i="3"/>
  <c r="K403" i="3"/>
  <c r="K402" i="3"/>
  <c r="K401" i="3"/>
  <c r="K400" i="3"/>
  <c r="K399" i="3"/>
  <c r="K398" i="3"/>
  <c r="K397" i="3"/>
  <c r="K396" i="3"/>
  <c r="K395" i="3"/>
  <c r="K394" i="3"/>
  <c r="K393" i="3"/>
  <c r="K392" i="3"/>
  <c r="K391" i="3"/>
  <c r="K390" i="3"/>
  <c r="K389" i="3"/>
  <c r="K388" i="3"/>
  <c r="K387" i="3"/>
  <c r="K386" i="3"/>
  <c r="K385" i="3"/>
  <c r="K384" i="3"/>
  <c r="K383" i="3"/>
  <c r="K382" i="3"/>
  <c r="K381" i="3"/>
  <c r="K380" i="3"/>
  <c r="K379" i="3"/>
  <c r="K378" i="3"/>
  <c r="K377" i="3"/>
  <c r="K376" i="3"/>
  <c r="K375" i="3"/>
  <c r="K374" i="3"/>
  <c r="K373" i="3"/>
  <c r="K372" i="3"/>
  <c r="K371" i="3"/>
  <c r="K370" i="3"/>
  <c r="K369" i="3"/>
  <c r="K368" i="3"/>
  <c r="K367" i="3"/>
  <c r="K366" i="3"/>
  <c r="K365" i="3"/>
  <c r="K364" i="3"/>
  <c r="K363" i="3"/>
  <c r="K362" i="3"/>
  <c r="K361" i="3"/>
  <c r="K360" i="3"/>
  <c r="K359" i="3"/>
  <c r="K358" i="3"/>
  <c r="K357" i="3"/>
  <c r="K356" i="3"/>
  <c r="K355" i="3"/>
  <c r="K354" i="3"/>
  <c r="K353" i="3"/>
  <c r="K352" i="3"/>
  <c r="K351" i="3"/>
  <c r="K350" i="3"/>
  <c r="K349" i="3"/>
  <c r="K348" i="3"/>
  <c r="K347" i="3"/>
  <c r="K346" i="3"/>
  <c r="K345" i="3"/>
  <c r="K344" i="3"/>
  <c r="K343" i="3"/>
  <c r="K342" i="3"/>
  <c r="K341" i="3"/>
  <c r="K340" i="3"/>
  <c r="K339" i="3"/>
  <c r="K338" i="3"/>
  <c r="K337" i="3"/>
  <c r="K336" i="3"/>
  <c r="K335" i="3"/>
  <c r="K334" i="3"/>
  <c r="K333" i="3"/>
  <c r="K332" i="3"/>
  <c r="K331" i="3"/>
  <c r="K330" i="3"/>
  <c r="K329" i="3"/>
  <c r="K328" i="3"/>
  <c r="K327" i="3"/>
  <c r="K326" i="3"/>
  <c r="K325" i="3"/>
  <c r="K324" i="3"/>
  <c r="K323" i="3"/>
  <c r="K322" i="3"/>
  <c r="K321" i="3"/>
  <c r="K320" i="3"/>
  <c r="K319" i="3"/>
  <c r="K318" i="3"/>
  <c r="K317" i="3"/>
  <c r="K316" i="3"/>
  <c r="K315" i="3"/>
  <c r="K314" i="3"/>
  <c r="K313" i="3"/>
  <c r="K312" i="3"/>
  <c r="K311" i="3"/>
  <c r="K310" i="3"/>
  <c r="K309" i="3"/>
  <c r="K308" i="3"/>
  <c r="K307" i="3"/>
  <c r="K306" i="3"/>
  <c r="K305" i="3"/>
  <c r="K304" i="3"/>
  <c r="K303"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K192" i="3"/>
  <c r="K191" i="3"/>
  <c r="K190"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5" i="3"/>
  <c r="K134" i="3"/>
  <c r="K133" i="3"/>
  <c r="K132" i="3"/>
  <c r="K131" i="3"/>
  <c r="K130" i="3"/>
  <c r="K129" i="3"/>
  <c r="K128" i="3"/>
  <c r="K127" i="3"/>
  <c r="K126" i="3"/>
  <c r="K125" i="3"/>
  <c r="K124" i="3"/>
  <c r="K123" i="3"/>
  <c r="K122" i="3"/>
  <c r="K121" i="3"/>
  <c r="K120" i="3"/>
  <c r="K119" i="3"/>
  <c r="K118" i="3"/>
  <c r="K117" i="3"/>
  <c r="K116"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7" i="3"/>
  <c r="K86" i="3"/>
  <c r="K85" i="3"/>
  <c r="K84" i="3"/>
  <c r="K83" i="3"/>
  <c r="K82" i="3"/>
  <c r="K81" i="3"/>
  <c r="K80" i="3"/>
  <c r="K79" i="3"/>
  <c r="K78"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K6" i="3"/>
  <c r="K5" i="3"/>
  <c r="K4" i="3"/>
  <c r="K3" i="3"/>
  <c r="K2"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796" i="3"/>
  <c r="J840" i="3"/>
  <c r="J839" i="3"/>
  <c r="J838" i="3"/>
  <c r="J837" i="3"/>
  <c r="J836" i="3"/>
  <c r="J835" i="3"/>
  <c r="J834" i="3"/>
  <c r="J833" i="3"/>
  <c r="J832" i="3"/>
  <c r="J831" i="3"/>
  <c r="J830" i="3"/>
  <c r="J829" i="3"/>
  <c r="J828" i="3"/>
  <c r="J827" i="3"/>
  <c r="J826" i="3"/>
  <c r="J825" i="3"/>
  <c r="J824" i="3"/>
  <c r="J823" i="3"/>
  <c r="J822" i="3"/>
  <c r="J821" i="3"/>
  <c r="J820" i="3"/>
  <c r="J819" i="3"/>
  <c r="J818" i="3"/>
  <c r="J817" i="3"/>
  <c r="J816" i="3"/>
  <c r="J815" i="3"/>
  <c r="J814" i="3"/>
  <c r="J813" i="3"/>
  <c r="J812" i="3"/>
  <c r="J811" i="3"/>
  <c r="J810" i="3"/>
  <c r="J809" i="3"/>
  <c r="J808" i="3"/>
  <c r="J807" i="3"/>
  <c r="J806" i="3"/>
  <c r="J805" i="3"/>
  <c r="J804" i="3"/>
  <c r="J803" i="3"/>
  <c r="J802" i="3"/>
  <c r="J801" i="3"/>
  <c r="J800" i="3"/>
  <c r="J799" i="3"/>
  <c r="J798" i="3"/>
  <c r="J797" i="3"/>
  <c r="J796" i="3"/>
  <c r="J795" i="3"/>
  <c r="J794" i="3"/>
  <c r="J793" i="3"/>
  <c r="J792" i="3"/>
  <c r="J791" i="3"/>
  <c r="J790" i="3"/>
  <c r="J789" i="3"/>
  <c r="J788" i="3"/>
  <c r="J787" i="3"/>
  <c r="J786" i="3"/>
  <c r="J785" i="3"/>
  <c r="J784" i="3"/>
  <c r="J783" i="3"/>
  <c r="J782" i="3"/>
  <c r="J781" i="3"/>
  <c r="J780" i="3"/>
  <c r="J779" i="3"/>
  <c r="J778" i="3"/>
  <c r="J777" i="3"/>
  <c r="J776" i="3"/>
  <c r="J775" i="3"/>
  <c r="J774" i="3"/>
  <c r="J773" i="3"/>
  <c r="J772" i="3"/>
  <c r="J771" i="3"/>
  <c r="J770" i="3"/>
  <c r="J769" i="3"/>
  <c r="J768" i="3"/>
  <c r="J767" i="3"/>
  <c r="J766" i="3"/>
  <c r="J765" i="3"/>
  <c r="J764" i="3"/>
  <c r="J763" i="3"/>
  <c r="J762" i="3"/>
  <c r="J761" i="3"/>
  <c r="J760" i="3"/>
  <c r="J759" i="3"/>
  <c r="J758" i="3"/>
  <c r="J757" i="3"/>
  <c r="J756" i="3"/>
  <c r="J755" i="3"/>
  <c r="J754" i="3"/>
  <c r="J753" i="3"/>
  <c r="J752" i="3"/>
  <c r="J751" i="3"/>
  <c r="J750" i="3"/>
  <c r="J749" i="3"/>
  <c r="J748" i="3"/>
  <c r="J747" i="3"/>
  <c r="J746" i="3"/>
  <c r="J745" i="3"/>
  <c r="J744" i="3"/>
  <c r="J743" i="3"/>
  <c r="J742" i="3"/>
  <c r="J741" i="3"/>
  <c r="J740" i="3"/>
  <c r="J739" i="3"/>
  <c r="J738" i="3"/>
  <c r="J737" i="3"/>
  <c r="J736" i="3"/>
  <c r="J735" i="3"/>
  <c r="J734" i="3"/>
  <c r="J733" i="3"/>
  <c r="J732" i="3"/>
  <c r="J731" i="3"/>
  <c r="J730" i="3"/>
  <c r="J729" i="3"/>
  <c r="J728" i="3"/>
  <c r="J727" i="3"/>
  <c r="J726" i="3"/>
  <c r="J725" i="3"/>
  <c r="J724" i="3"/>
  <c r="J723" i="3"/>
  <c r="J722" i="3"/>
  <c r="J721" i="3"/>
  <c r="J720" i="3"/>
  <c r="J719" i="3"/>
  <c r="J718" i="3"/>
  <c r="J717" i="3"/>
  <c r="J716" i="3"/>
  <c r="J715" i="3"/>
  <c r="J714" i="3"/>
  <c r="J713" i="3"/>
  <c r="J712" i="3"/>
  <c r="J711" i="3"/>
  <c r="J710" i="3"/>
  <c r="J709" i="3"/>
  <c r="J708" i="3"/>
  <c r="J707" i="3"/>
  <c r="J706" i="3"/>
  <c r="J705" i="3"/>
  <c r="J704" i="3"/>
  <c r="J703" i="3"/>
  <c r="J702" i="3"/>
  <c r="J701" i="3"/>
  <c r="J700" i="3"/>
  <c r="J699" i="3"/>
  <c r="J698" i="3"/>
  <c r="J697" i="3"/>
  <c r="J696" i="3"/>
  <c r="J695" i="3"/>
  <c r="J694" i="3"/>
  <c r="J693" i="3"/>
  <c r="J692" i="3"/>
  <c r="J691" i="3"/>
  <c r="J690" i="3"/>
  <c r="J689" i="3"/>
  <c r="J688" i="3"/>
  <c r="J687" i="3"/>
  <c r="J686" i="3"/>
  <c r="J685" i="3"/>
  <c r="J684" i="3"/>
  <c r="J683" i="3"/>
  <c r="J682" i="3"/>
  <c r="J681" i="3"/>
  <c r="J680" i="3"/>
  <c r="J679" i="3"/>
  <c r="J678" i="3"/>
  <c r="J677" i="3"/>
  <c r="J676" i="3"/>
  <c r="J675" i="3"/>
  <c r="J674" i="3"/>
  <c r="J673" i="3"/>
  <c r="J672" i="3"/>
  <c r="J671" i="3"/>
  <c r="J670" i="3"/>
  <c r="J669" i="3"/>
  <c r="J668" i="3"/>
  <c r="J667" i="3"/>
  <c r="J666" i="3"/>
  <c r="J665" i="3"/>
  <c r="J664" i="3"/>
  <c r="J663" i="3"/>
  <c r="J662" i="3"/>
  <c r="J661" i="3"/>
  <c r="J660" i="3"/>
  <c r="J659" i="3"/>
  <c r="J658" i="3"/>
  <c r="J657" i="3"/>
  <c r="J656" i="3"/>
  <c r="J655" i="3"/>
  <c r="J654" i="3"/>
  <c r="J653" i="3"/>
  <c r="J652" i="3"/>
  <c r="J651" i="3"/>
  <c r="J650" i="3"/>
  <c r="J649" i="3"/>
  <c r="J648" i="3"/>
  <c r="J647" i="3"/>
  <c r="J646" i="3"/>
  <c r="J645" i="3"/>
  <c r="J644" i="3"/>
  <c r="J643" i="3"/>
  <c r="J642" i="3"/>
  <c r="J641" i="3"/>
  <c r="J640" i="3"/>
  <c r="J639" i="3"/>
  <c r="J638" i="3"/>
  <c r="J637" i="3"/>
  <c r="J636" i="3"/>
  <c r="J635" i="3"/>
  <c r="J634" i="3"/>
  <c r="J633" i="3"/>
  <c r="J632" i="3"/>
  <c r="J631" i="3"/>
  <c r="J630" i="3"/>
  <c r="J629" i="3"/>
  <c r="J628" i="3"/>
  <c r="J627" i="3"/>
  <c r="J626" i="3"/>
  <c r="J625" i="3"/>
  <c r="J624" i="3"/>
  <c r="J623" i="3"/>
  <c r="J622" i="3"/>
  <c r="J621" i="3"/>
  <c r="J620" i="3"/>
  <c r="J619" i="3"/>
  <c r="J618" i="3"/>
  <c r="J617" i="3"/>
  <c r="J616" i="3"/>
  <c r="J615" i="3"/>
  <c r="J614" i="3"/>
  <c r="J613" i="3"/>
  <c r="J612" i="3"/>
  <c r="J611" i="3"/>
  <c r="J610" i="3"/>
  <c r="J609" i="3"/>
  <c r="J608" i="3"/>
  <c r="J607" i="3"/>
  <c r="J606" i="3"/>
  <c r="J605" i="3"/>
  <c r="J604" i="3"/>
  <c r="J603" i="3"/>
  <c r="J602" i="3"/>
  <c r="J601" i="3"/>
  <c r="J600" i="3"/>
  <c r="J599" i="3"/>
  <c r="J598" i="3"/>
  <c r="J597" i="3"/>
  <c r="J596" i="3"/>
  <c r="J595" i="3"/>
  <c r="J594" i="3"/>
  <c r="J593" i="3"/>
  <c r="J592" i="3"/>
  <c r="J591" i="3"/>
  <c r="J590" i="3"/>
  <c r="J589" i="3"/>
  <c r="J588" i="3"/>
  <c r="J587" i="3"/>
  <c r="J586" i="3"/>
  <c r="J585" i="3"/>
  <c r="J584" i="3"/>
  <c r="J583" i="3"/>
  <c r="J582" i="3"/>
  <c r="J581" i="3"/>
  <c r="J580" i="3"/>
  <c r="J579" i="3"/>
  <c r="J578" i="3"/>
  <c r="J577" i="3"/>
  <c r="J576" i="3"/>
  <c r="J575" i="3"/>
  <c r="J574" i="3"/>
  <c r="J573" i="3"/>
  <c r="J572" i="3"/>
  <c r="J571" i="3"/>
  <c r="J570" i="3"/>
  <c r="J569" i="3"/>
  <c r="J568" i="3"/>
  <c r="J567" i="3"/>
  <c r="J566" i="3"/>
  <c r="J565" i="3"/>
  <c r="J564" i="3"/>
  <c r="J563" i="3"/>
  <c r="J562" i="3"/>
  <c r="J561" i="3"/>
  <c r="J560" i="3"/>
  <c r="J559" i="3"/>
  <c r="J558" i="3"/>
  <c r="J557" i="3"/>
  <c r="J556" i="3"/>
  <c r="J555" i="3"/>
  <c r="J554" i="3"/>
  <c r="J553" i="3"/>
  <c r="J552" i="3"/>
  <c r="J551" i="3"/>
  <c r="J550" i="3"/>
  <c r="J549" i="3"/>
  <c r="J548" i="3"/>
  <c r="J547" i="3"/>
  <c r="J546" i="3"/>
  <c r="J545" i="3"/>
  <c r="J544" i="3"/>
  <c r="J543" i="3"/>
  <c r="J542" i="3"/>
  <c r="J541" i="3"/>
  <c r="J540" i="3"/>
  <c r="J539" i="3"/>
  <c r="J538" i="3"/>
  <c r="J537" i="3"/>
  <c r="J536" i="3"/>
  <c r="J535" i="3"/>
  <c r="J534" i="3"/>
  <c r="J533" i="3"/>
  <c r="J532" i="3"/>
  <c r="J531" i="3"/>
  <c r="J530" i="3"/>
  <c r="J529" i="3"/>
  <c r="J528" i="3"/>
  <c r="J527" i="3"/>
  <c r="J526" i="3"/>
  <c r="J525" i="3"/>
  <c r="J524" i="3"/>
  <c r="J523" i="3"/>
  <c r="J522" i="3"/>
  <c r="J521" i="3"/>
  <c r="J520" i="3"/>
  <c r="J519" i="3"/>
  <c r="J518" i="3"/>
  <c r="J517" i="3"/>
  <c r="J516" i="3"/>
  <c r="J515" i="3"/>
  <c r="J514" i="3"/>
  <c r="J513" i="3"/>
  <c r="J512" i="3"/>
  <c r="J511" i="3"/>
  <c r="J510" i="3"/>
  <c r="J509" i="3"/>
  <c r="J508" i="3"/>
  <c r="J507" i="3"/>
  <c r="J506" i="3"/>
  <c r="J505" i="3"/>
  <c r="J504" i="3"/>
  <c r="J503" i="3"/>
  <c r="J502" i="3"/>
  <c r="J501" i="3"/>
  <c r="J500" i="3"/>
  <c r="J499" i="3"/>
  <c r="J498" i="3"/>
  <c r="J497" i="3"/>
  <c r="J496" i="3"/>
  <c r="J495" i="3"/>
  <c r="J494" i="3"/>
  <c r="J493" i="3"/>
  <c r="J492" i="3"/>
  <c r="J491" i="3"/>
  <c r="J490" i="3"/>
  <c r="J489" i="3"/>
  <c r="J488" i="3"/>
  <c r="J487" i="3"/>
  <c r="J486" i="3"/>
  <c r="J485" i="3"/>
  <c r="J484" i="3"/>
  <c r="J483" i="3"/>
  <c r="J482" i="3"/>
  <c r="J481" i="3"/>
  <c r="J480" i="3"/>
  <c r="J479" i="3"/>
  <c r="J478" i="3"/>
  <c r="J477" i="3"/>
  <c r="J476" i="3"/>
  <c r="J475" i="3"/>
  <c r="J474" i="3"/>
  <c r="J473" i="3"/>
  <c r="J472" i="3"/>
  <c r="J471" i="3"/>
  <c r="J470" i="3"/>
  <c r="J469" i="3"/>
  <c r="J468" i="3"/>
  <c r="J467" i="3"/>
  <c r="J466" i="3"/>
  <c r="J465" i="3"/>
  <c r="J464" i="3"/>
  <c r="J463" i="3"/>
  <c r="J462" i="3"/>
  <c r="J461" i="3"/>
  <c r="J460" i="3"/>
  <c r="J459" i="3"/>
  <c r="J458" i="3"/>
  <c r="J457" i="3"/>
  <c r="J456" i="3"/>
  <c r="J455" i="3"/>
  <c r="J454" i="3"/>
  <c r="J453" i="3"/>
  <c r="J452" i="3"/>
  <c r="J451" i="3"/>
  <c r="J450" i="3"/>
  <c r="J449" i="3"/>
  <c r="J448" i="3"/>
  <c r="J447" i="3"/>
  <c r="J446" i="3"/>
  <c r="J445" i="3"/>
  <c r="J444" i="3"/>
  <c r="J443" i="3"/>
  <c r="J442" i="3"/>
  <c r="J441" i="3"/>
  <c r="J440" i="3"/>
  <c r="J439" i="3"/>
  <c r="J438" i="3"/>
  <c r="J437" i="3"/>
  <c r="J436" i="3"/>
  <c r="J435" i="3"/>
  <c r="J434" i="3"/>
  <c r="J433" i="3"/>
  <c r="J432" i="3"/>
  <c r="J431" i="3"/>
  <c r="J430" i="3"/>
  <c r="J429" i="3"/>
  <c r="J428" i="3"/>
  <c r="J427" i="3"/>
  <c r="J426" i="3"/>
  <c r="J425" i="3"/>
  <c r="J424" i="3"/>
  <c r="J423" i="3"/>
  <c r="J422" i="3"/>
  <c r="J421" i="3"/>
  <c r="J420" i="3"/>
  <c r="J419" i="3"/>
  <c r="J418" i="3"/>
  <c r="J417" i="3"/>
  <c r="J416" i="3"/>
  <c r="J415" i="3"/>
  <c r="J414" i="3"/>
  <c r="J413" i="3"/>
  <c r="J412" i="3"/>
  <c r="J411" i="3"/>
  <c r="J410" i="3"/>
  <c r="J409" i="3"/>
  <c r="J408" i="3"/>
  <c r="J407" i="3"/>
  <c r="J406" i="3"/>
  <c r="J405" i="3"/>
  <c r="J404" i="3"/>
  <c r="J403" i="3"/>
  <c r="J402" i="3"/>
  <c r="J401" i="3"/>
  <c r="J400" i="3"/>
  <c r="J399" i="3"/>
  <c r="J398" i="3"/>
  <c r="J397" i="3"/>
  <c r="J396" i="3"/>
  <c r="J395" i="3"/>
  <c r="J394" i="3"/>
  <c r="J393" i="3"/>
  <c r="J392" i="3"/>
  <c r="J391" i="3"/>
  <c r="J390" i="3"/>
  <c r="J389" i="3"/>
  <c r="J388" i="3"/>
  <c r="J387" i="3"/>
  <c r="J386" i="3"/>
  <c r="J385" i="3"/>
  <c r="J384" i="3"/>
  <c r="J383" i="3"/>
  <c r="J382" i="3"/>
  <c r="J381" i="3"/>
  <c r="J380" i="3"/>
  <c r="J379" i="3"/>
  <c r="J378" i="3"/>
  <c r="J377" i="3"/>
  <c r="J376" i="3"/>
  <c r="J375" i="3"/>
  <c r="J374" i="3"/>
  <c r="J373" i="3"/>
  <c r="J372" i="3"/>
  <c r="J371" i="3"/>
  <c r="J370" i="3"/>
  <c r="J369" i="3"/>
  <c r="J368" i="3"/>
  <c r="J367" i="3"/>
  <c r="J366" i="3"/>
  <c r="J365" i="3"/>
  <c r="J364" i="3"/>
  <c r="J363" i="3"/>
  <c r="J362" i="3"/>
  <c r="J361" i="3"/>
  <c r="J360" i="3"/>
  <c r="J359" i="3"/>
  <c r="J358" i="3"/>
  <c r="J357" i="3"/>
  <c r="J356" i="3"/>
  <c r="J355" i="3"/>
  <c r="J354" i="3"/>
  <c r="J353" i="3"/>
  <c r="J352" i="3"/>
  <c r="J351" i="3"/>
  <c r="J350" i="3"/>
  <c r="J349" i="3"/>
  <c r="J348" i="3"/>
  <c r="J347" i="3"/>
  <c r="J346" i="3"/>
  <c r="J345" i="3"/>
  <c r="J344" i="3"/>
  <c r="J343" i="3"/>
  <c r="J342" i="3"/>
  <c r="J341" i="3"/>
  <c r="J340" i="3"/>
  <c r="J339" i="3"/>
  <c r="J338" i="3"/>
  <c r="J337" i="3"/>
  <c r="J336" i="3"/>
  <c r="J335" i="3"/>
  <c r="J334" i="3"/>
  <c r="J333" i="3"/>
  <c r="J332" i="3"/>
  <c r="J331" i="3"/>
  <c r="J330" i="3"/>
  <c r="J329" i="3"/>
  <c r="J328" i="3"/>
  <c r="J327" i="3"/>
  <c r="J326" i="3"/>
  <c r="J325" i="3"/>
  <c r="J324" i="3"/>
  <c r="J323" i="3"/>
  <c r="J322" i="3"/>
  <c r="J321" i="3"/>
  <c r="J320" i="3"/>
  <c r="J319" i="3"/>
  <c r="J318" i="3"/>
  <c r="J317" i="3"/>
  <c r="J316" i="3"/>
  <c r="J315" i="3"/>
  <c r="J314" i="3"/>
  <c r="J313" i="3"/>
  <c r="J312" i="3"/>
  <c r="J311" i="3"/>
  <c r="J310" i="3"/>
  <c r="J309" i="3"/>
  <c r="J308" i="3"/>
  <c r="J307" i="3"/>
  <c r="J306" i="3"/>
  <c r="J305" i="3"/>
  <c r="J304" i="3"/>
  <c r="J303" i="3"/>
  <c r="J302" i="3"/>
  <c r="J301" i="3"/>
  <c r="J300" i="3"/>
  <c r="J299" i="3"/>
  <c r="J298" i="3"/>
  <c r="J297" i="3"/>
  <c r="J296" i="3"/>
  <c r="J295" i="3"/>
  <c r="J294" i="3"/>
  <c r="J293" i="3"/>
  <c r="J292" i="3"/>
  <c r="J291" i="3"/>
  <c r="J290" i="3"/>
  <c r="J289" i="3"/>
  <c r="J288" i="3"/>
  <c r="J287" i="3"/>
  <c r="J286" i="3"/>
  <c r="J285" i="3"/>
  <c r="J284" i="3"/>
  <c r="J283" i="3"/>
  <c r="J282" i="3"/>
  <c r="J281" i="3"/>
  <c r="J280" i="3"/>
  <c r="J279" i="3"/>
  <c r="J278" i="3"/>
  <c r="J277" i="3"/>
  <c r="J276" i="3"/>
  <c r="J275" i="3"/>
  <c r="J274" i="3"/>
  <c r="J273" i="3"/>
  <c r="J272" i="3"/>
  <c r="J271" i="3"/>
  <c r="J270" i="3"/>
  <c r="J269" i="3"/>
  <c r="J268" i="3"/>
  <c r="J267" i="3"/>
  <c r="J266" i="3"/>
  <c r="J265" i="3"/>
  <c r="J264" i="3"/>
  <c r="J263" i="3"/>
  <c r="J262" i="3"/>
  <c r="J261" i="3"/>
  <c r="J260" i="3"/>
  <c r="J259" i="3"/>
  <c r="J258" i="3"/>
  <c r="J257" i="3"/>
  <c r="J256" i="3"/>
  <c r="J255" i="3"/>
  <c r="J254" i="3"/>
  <c r="J253" i="3"/>
  <c r="J252" i="3"/>
  <c r="J251" i="3"/>
  <c r="J250" i="3"/>
  <c r="J249" i="3"/>
  <c r="J248" i="3"/>
  <c r="J247" i="3"/>
  <c r="J246" i="3"/>
  <c r="J245" i="3"/>
  <c r="J244" i="3"/>
  <c r="J243" i="3"/>
  <c r="J242" i="3"/>
  <c r="J241" i="3"/>
  <c r="J240" i="3"/>
  <c r="J239" i="3"/>
  <c r="J238" i="3"/>
  <c r="J237" i="3"/>
  <c r="J236" i="3"/>
  <c r="J235" i="3"/>
  <c r="J234" i="3"/>
  <c r="J233" i="3"/>
  <c r="J232" i="3"/>
  <c r="J231" i="3"/>
  <c r="J230" i="3"/>
  <c r="J229" i="3"/>
  <c r="J228" i="3"/>
  <c r="J227" i="3"/>
  <c r="J226" i="3"/>
  <c r="J225" i="3"/>
  <c r="J224" i="3"/>
  <c r="J223" i="3"/>
  <c r="J222" i="3"/>
  <c r="J221" i="3"/>
  <c r="J220" i="3"/>
  <c r="J219" i="3"/>
  <c r="J218" i="3"/>
  <c r="J217" i="3"/>
  <c r="J216" i="3"/>
  <c r="J215" i="3"/>
  <c r="J214" i="3"/>
  <c r="J213" i="3"/>
  <c r="J212" i="3"/>
  <c r="J211" i="3"/>
  <c r="J210" i="3"/>
  <c r="J209" i="3"/>
  <c r="J208" i="3"/>
  <c r="J207" i="3"/>
  <c r="J206" i="3"/>
  <c r="J205" i="3"/>
  <c r="J204" i="3"/>
  <c r="J203" i="3"/>
  <c r="J202" i="3"/>
  <c r="J201" i="3"/>
  <c r="J200" i="3"/>
  <c r="J199" i="3"/>
  <c r="J198" i="3"/>
  <c r="J197" i="3"/>
  <c r="J196" i="3"/>
  <c r="J195" i="3"/>
  <c r="J194" i="3"/>
  <c r="J193" i="3"/>
  <c r="J192" i="3"/>
  <c r="J191" i="3"/>
  <c r="J190" i="3"/>
  <c r="J189" i="3"/>
  <c r="J188" i="3"/>
  <c r="J187" i="3"/>
  <c r="J186" i="3"/>
  <c r="J185" i="3"/>
  <c r="J184" i="3"/>
  <c r="J183" i="3"/>
  <c r="J182" i="3"/>
  <c r="J181" i="3"/>
  <c r="J180" i="3"/>
  <c r="J179" i="3"/>
  <c r="J178" i="3"/>
  <c r="J177" i="3"/>
  <c r="J176" i="3"/>
  <c r="J175" i="3"/>
  <c r="J174" i="3"/>
  <c r="J173" i="3"/>
  <c r="J172" i="3"/>
  <c r="J171" i="3"/>
  <c r="J170" i="3"/>
  <c r="J169" i="3"/>
  <c r="J168" i="3"/>
  <c r="J167" i="3"/>
  <c r="J166" i="3"/>
  <c r="J165" i="3"/>
  <c r="J164" i="3"/>
  <c r="J163" i="3"/>
  <c r="J162" i="3"/>
  <c r="J161" i="3"/>
  <c r="J160" i="3"/>
  <c r="J159" i="3"/>
  <c r="J158" i="3"/>
  <c r="J157" i="3"/>
  <c r="J156" i="3"/>
  <c r="J155" i="3"/>
  <c r="J154" i="3"/>
  <c r="J153" i="3"/>
  <c r="J152" i="3"/>
  <c r="J151" i="3"/>
  <c r="J150" i="3"/>
  <c r="J149" i="3"/>
  <c r="J148" i="3"/>
  <c r="J147" i="3"/>
  <c r="J146" i="3"/>
  <c r="J145" i="3"/>
  <c r="J144" i="3"/>
  <c r="J143" i="3"/>
  <c r="J142" i="3"/>
  <c r="J141" i="3"/>
  <c r="J140" i="3"/>
  <c r="J139" i="3"/>
  <c r="J138" i="3"/>
  <c r="J137" i="3"/>
  <c r="J136" i="3"/>
  <c r="J135" i="3"/>
  <c r="J134" i="3"/>
  <c r="J133" i="3"/>
  <c r="J132" i="3"/>
  <c r="J131" i="3"/>
  <c r="J130" i="3"/>
  <c r="J129" i="3"/>
  <c r="J128" i="3"/>
  <c r="J127" i="3"/>
  <c r="J126" i="3"/>
  <c r="J125" i="3"/>
  <c r="J124" i="3"/>
  <c r="J123" i="3"/>
  <c r="J122" i="3"/>
  <c r="J121" i="3"/>
  <c r="J120" i="3"/>
  <c r="J119" i="3"/>
  <c r="J118" i="3"/>
  <c r="J117" i="3"/>
  <c r="J116" i="3"/>
  <c r="J115" i="3"/>
  <c r="J114" i="3"/>
  <c r="J113" i="3"/>
  <c r="J112" i="3"/>
  <c r="J111" i="3"/>
  <c r="J110" i="3"/>
  <c r="J109" i="3"/>
  <c r="J108" i="3"/>
  <c r="J107" i="3"/>
  <c r="J106" i="3"/>
  <c r="J105" i="3"/>
  <c r="J104" i="3"/>
  <c r="J103" i="3"/>
  <c r="J102" i="3"/>
  <c r="J101" i="3"/>
  <c r="J100" i="3"/>
  <c r="J99" i="3"/>
  <c r="J98" i="3"/>
  <c r="J97" i="3"/>
  <c r="J96" i="3"/>
  <c r="J95" i="3"/>
  <c r="J94" i="3"/>
  <c r="J93" i="3"/>
  <c r="J92" i="3"/>
  <c r="J91" i="3"/>
  <c r="J90" i="3"/>
  <c r="J89" i="3"/>
  <c r="J88" i="3"/>
  <c r="J87" i="3"/>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J2" i="3"/>
  <c r="L519" i="3" l="1" a="1"/>
  <c r="L519" i="3" s="1"/>
  <c r="L762" i="3" a="1"/>
  <c r="L762" i="3" s="1"/>
  <c r="L530" i="3" a="1"/>
  <c r="L530" i="3" s="1"/>
  <c r="L168" i="3" a="1"/>
  <c r="L168" i="3" s="1"/>
  <c r="L166" i="3" a="1"/>
  <c r="L166" i="3" s="1"/>
  <c r="L816" i="3" a="1"/>
  <c r="L816" i="3" s="1"/>
  <c r="L537" i="3" a="1"/>
  <c r="L537" i="3" s="1"/>
  <c r="L720" i="3" a="1"/>
  <c r="L720" i="3" s="1"/>
  <c r="L132" i="3" a="1"/>
  <c r="L132" i="3" s="1"/>
  <c r="L129" i="3" a="1"/>
  <c r="L129"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<sst xmlns="http://schemas.openxmlformats.org/spreadsheetml/2006/main" count="21418" uniqueCount="8931">
  <si>
    <t>Date Submitted</t>
  </si>
  <si>
    <t>Workout Date</t>
  </si>
  <si>
    <t>Activity Type</t>
  </si>
  <si>
    <t>Calories Burned (kCal)</t>
  </si>
  <si>
    <t>Distance (km)</t>
  </si>
  <si>
    <t>Workout Time (seconds)</t>
  </si>
  <si>
    <t>Avg Pace (min/km)</t>
  </si>
  <si>
    <t>Max Pace (min/km)</t>
  </si>
  <si>
    <t>Avg Speed (km/h)</t>
  </si>
  <si>
    <t>Max Speed (km/h)</t>
  </si>
  <si>
    <t>Avg Heart Rate</t>
  </si>
  <si>
    <t>Steps</t>
  </si>
  <si>
    <t>Notes</t>
  </si>
  <si>
    <t>Source</t>
  </si>
  <si>
    <t>Link</t>
  </si>
  <si>
    <t>July 12, 2025</t>
  </si>
  <si>
    <t>July 11, 2025</t>
  </si>
  <si>
    <t>Walk</t>
  </si>
  <si>
    <t>22.305548099101248</t>
  </si>
  <si>
    <t>2.6899219353599997</t>
  </si>
  <si>
    <t>Map My Fitness MapMyRide Android</t>
  </si>
  <si>
    <t>http://www.mapmyride.com/workout/8631067667</t>
  </si>
  <si>
    <t>July 6, 2025</t>
  </si>
  <si>
    <t>July 5, 2025</t>
  </si>
  <si>
    <t>14.708726039926827</t>
  </si>
  <si>
    <t>4.5477225503062115</t>
  </si>
  <si>
    <t>13.193418205439999</t>
  </si>
  <si>
    <t>http://www.mapmyride.com/workout/8627156857</t>
  </si>
  <si>
    <t>June 29, 2025</t>
  </si>
  <si>
    <t>June 28, 2025</t>
  </si>
  <si>
    <t>15.653847686400002</t>
  </si>
  <si>
    <t>18.903789370078737</t>
  </si>
  <si>
    <t>8.147916169569713</t>
  </si>
  <si>
    <t>7.3638431539199996</t>
  </si>
  <si>
    <t>http://www.mapmyride.com/workout/8622948300</t>
  </si>
  <si>
    <t>June 22, 2025</t>
  </si>
  <si>
    <t>June 21, 2025</t>
  </si>
  <si>
    <t>9.348486174720001</t>
  </si>
  <si>
    <t>17.575049212598426</t>
  </si>
  <si>
    <t>7.693818102282669</t>
  </si>
  <si>
    <t>3.4139336140799994</t>
  </si>
  <si>
    <t>Pleasant - cut a bit short due to afternoon walk and surprising complete lack of water in stream beds. Still a nice walk, after initially dodging trail bikes</t>
  </si>
  <si>
    <t>http://www.mapmyride.com/workout/8618608958</t>
  </si>
  <si>
    <t>June 15, 2025</t>
  </si>
  <si>
    <t>June 14, 2025</t>
  </si>
  <si>
    <t>19.19471536228426</t>
  </si>
  <si>
    <t>7.003661119064662</t>
  </si>
  <si>
    <t>http://www.mapmyride.com/workout/8614173043</t>
  </si>
  <si>
    <t>June 8, 2025</t>
  </si>
  <si>
    <t>June 7, 2025</t>
  </si>
  <si>
    <t>13.576635198720002</t>
  </si>
  <si>
    <t>18.75770500278374</t>
  </si>
  <si>
    <t>7.170126461465044</t>
  </si>
  <si>
    <t>8.368041623039998</t>
  </si>
  <si>
    <t>http://www.mapmyride.com/workout/8609977640</t>
  </si>
  <si>
    <t>June 1, 2025</t>
  </si>
  <si>
    <t>May 31, 2025</t>
  </si>
  <si>
    <t>7.525244263680001</t>
  </si>
  <si>
    <t>14.615271812614333</t>
  </si>
  <si>
    <t>8.372293307086615</t>
  </si>
  <si>
    <t>7.166473205759999</t>
  </si>
  <si>
    <t>http://www.mapmyride.com/workout/8599645348</t>
  </si>
  <si>
    <t>10.904963224320001</t>
  </si>
  <si>
    <t>14.468938896842438</t>
  </si>
  <si>
    <t>7.944665652588881</t>
  </si>
  <si>
    <t>4.146812778239999</t>
  </si>
  <si>
    <t>7.552265149439999</t>
  </si>
  <si>
    <t>http://www.mapmyride.com/workout/8599593271</t>
  </si>
  <si>
    <t>May 4, 2025</t>
  </si>
  <si>
    <t>May 3, 2025</t>
  </si>
  <si>
    <t>Bike Ride</t>
  </si>
  <si>
    <t>45.78728520960001</t>
  </si>
  <si>
    <t>4.195846257854131</t>
  </si>
  <si>
    <t>1.4058398950131232</t>
  </si>
  <si>
    <t>42.679159142399996</t>
  </si>
  <si>
    <t>http://www.mapmyride.com/workout/8547430108</t>
  </si>
  <si>
    <t>April 25, 2025</t>
  </si>
  <si>
    <t>April 24, 2025</t>
  </si>
  <si>
    <t>7.053754752000001</t>
  </si>
  <si>
    <t>23.36343255388531</t>
  </si>
  <si>
    <t>http://www.mapmyride.com/workout/8530226485</t>
  </si>
  <si>
    <t>April 18, 2025</t>
  </si>
  <si>
    <t>April 17, 2025</t>
  </si>
  <si>
    <t>9.445883673600001</t>
  </si>
  <si>
    <t>29.64077288634375</t>
  </si>
  <si>
    <t>8.497748150799332</t>
  </si>
  <si>
    <t>7.0606749311999994</t>
  </si>
  <si>
    <t>Long and steep but lovely</t>
  </si>
  <si>
    <t>http://www.mapmyride.com/workout/8517123226</t>
  </si>
  <si>
    <t>7.8111442252800005</t>
  </si>
  <si>
    <t>34.62783593812137</t>
  </si>
  <si>
    <t>10.554797482701026</t>
  </si>
  <si>
    <t>http://www.mapmyride.com/workout/8517122878</t>
  </si>
  <si>
    <t>April 16, 2025</t>
  </si>
  <si>
    <t>April 15, 2025</t>
  </si>
  <si>
    <t>72.08713612502983</t>
  </si>
  <si>
    <t>1.3345872603992683</t>
  </si>
  <si>
    <t>0.8323253579519999</t>
  </si>
  <si>
    <t>http://www.mapmyride.com/workout/8513344342</t>
  </si>
  <si>
    <t>April 14, 2025</t>
  </si>
  <si>
    <t>1.9478051366400002</t>
  </si>
  <si>
    <t>132.55898055356715</t>
  </si>
  <si>
    <t>9.589310924202655</t>
  </si>
  <si>
    <t>6.2569524441599995</t>
  </si>
  <si>
    <t>http://www.mapmyride.com/workout/8511525391</t>
  </si>
  <si>
    <t>April 12, 2025</t>
  </si>
  <si>
    <t>April 11, 2025</t>
  </si>
  <si>
    <t>7.909652171520001</t>
  </si>
  <si>
    <t>27.79095084705321</t>
  </si>
  <si>
    <t>9.895398373498766</t>
  </si>
  <si>
    <t>2.1589832563199995</t>
  </si>
  <si>
    <t>Pretty Franklin River view from single person suspension bridge and climb to Mount Mullins.</t>
  </si>
  <si>
    <t>http://www.mapmyride.com/workout/8505941089</t>
  </si>
  <si>
    <t>April 10, 2025</t>
  </si>
  <si>
    <t>19.28444136244333</t>
  </si>
  <si>
    <t>6.873235305814046</t>
  </si>
  <si>
    <t>http://www.mapmyride.com/workout/8504359495</t>
  </si>
  <si>
    <t>2.2979018304000003</t>
  </si>
  <si>
    <t>15.891319692992921</t>
  </si>
  <si>
    <t>3.7756336780799997</t>
  </si>
  <si>
    <t>http://www.mapmyride.com/workout/8504359450</t>
  </si>
  <si>
    <t>21.01620287520878</t>
  </si>
  <si>
    <t>8.582130358705161</t>
  </si>
  <si>
    <t>2.8549440691199997</t>
  </si>
  <si>
    <t>Pretty, easy curiosity. Franklin River is stunning</t>
  </si>
  <si>
    <t>http://www.mapmyride.com/workout/8504359330</t>
  </si>
  <si>
    <t>April 9, 2025</t>
  </si>
  <si>
    <t>20.441565619200002</t>
  </si>
  <si>
    <t>25.205176767676768</t>
  </si>
  <si>
    <t>8.612142587290224</t>
  </si>
  <si>
    <t>6.966914549759999</t>
  </si>
  <si>
    <t>Lovely, tough but enjoyable climb. Extremely windy approaching and at the summit.</t>
  </si>
  <si>
    <t>http://www.mapmyride.com/workout/8502606169</t>
  </si>
  <si>
    <t>April 8, 2025</t>
  </si>
  <si>
    <t>April 7, 2025</t>
  </si>
  <si>
    <t>15.859940279040002</t>
  </si>
  <si>
    <t>29.739508768790262</t>
  </si>
  <si>
    <t>9.473735882446512</t>
  </si>
  <si>
    <t>Gorgeous! Ended with recollections of prior Pandani Grove walk around lake Dobson ... and we saw a platypus!</t>
  </si>
  <si>
    <t>http://www.mapmyride.com/workout/8499079393</t>
  </si>
  <si>
    <t>April 6, 2025</t>
  </si>
  <si>
    <t>14.414363124480003</t>
  </si>
  <si>
    <t>25.136950210769108</t>
  </si>
  <si>
    <t>4.5714775709854445</t>
  </si>
  <si>
    <t>13.124860151039998</t>
  </si>
  <si>
    <t>Stunning, one of the most enjoyable walks ever. Spectacular wilderness</t>
  </si>
  <si>
    <t>http://www.mapmyride.com/workout/8497113277</t>
  </si>
  <si>
    <t>April 1, 2025</t>
  </si>
  <si>
    <t>March 31, 2025</t>
  </si>
  <si>
    <t>28.00451612582518</t>
  </si>
  <si>
    <t>7.785159667541557</t>
  </si>
  <si>
    <t>2.1425196671999998</t>
  </si>
  <si>
    <t>7.706955294719999</t>
  </si>
  <si>
    <t>http://www.mapmyride.com/workout/8486274346</t>
  </si>
  <si>
    <t>March 30, 2025</t>
  </si>
  <si>
    <t>March 29, 2025</t>
  </si>
  <si>
    <t>7.206771179520001</t>
  </si>
  <si>
    <t>25.753598981945437</t>
  </si>
  <si>
    <t>1.3019466316710409</t>
  </si>
  <si>
    <t>46.084852915199995</t>
  </si>
  <si>
    <t>http://www.mapmyride.com/workout/8482794595</t>
  </si>
  <si>
    <t>March 1, 2025</t>
  </si>
  <si>
    <t>Feb. 28, 2025</t>
  </si>
  <si>
    <t>9.389234764800001</t>
  </si>
  <si>
    <t>11.419124811103158</t>
  </si>
  <si>
    <t>9.206608406903682</t>
  </si>
  <si>
    <t>5.254347225599999</t>
  </si>
  <si>
    <t>http://www.mapmyride.com/workout/8431503496</t>
  </si>
  <si>
    <t>Jan. 27, 2025</t>
  </si>
  <si>
    <t>Jan. 26, 2025</t>
  </si>
  <si>
    <t>21.795506726400003</t>
  </si>
  <si>
    <t>7.518342877594846</t>
  </si>
  <si>
    <t>1.271536725522946</t>
  </si>
  <si>
    <t>47.186931686399994</t>
  </si>
  <si>
    <t>http://www.mapmyride.com/workout/8379517798</t>
  </si>
  <si>
    <t>10.355523741350513</t>
  </si>
  <si>
    <t>8.235778056152071</t>
  </si>
  <si>
    <t>5.794008549119999</t>
  </si>
  <si>
    <t>7.285291073279999</t>
  </si>
  <si>
    <t>http://www.mapmyride.com/workout/8378292187</t>
  </si>
  <si>
    <t>Jan. 5, 2025</t>
  </si>
  <si>
    <t>20.759732928000002</t>
  </si>
  <si>
    <t>3.2627207110474825</t>
  </si>
  <si>
    <t>1.3274042094170047</t>
  </si>
  <si>
    <t>http://www.mapmyride.com/workout/8347227838</t>
  </si>
  <si>
    <t>Jan. 3, 2025</t>
  </si>
  <si>
    <t>3.2320933249821047</t>
  </si>
  <si>
    <t>1.4092885051300406</t>
  </si>
  <si>
    <t>42.57471271679999</t>
  </si>
  <si>
    <t>http://www.mapmyride.com/workout/8344272358</t>
  </si>
  <si>
    <t>Dec. 31, 2024</t>
  </si>
  <si>
    <t>Dec. 30, 2024</t>
  </si>
  <si>
    <t>3.217870138391792</t>
  </si>
  <si>
    <t>1.288027916964925</t>
  </si>
  <si>
    <t>http://www.mapmyride.com/workout/8339394253</t>
  </si>
  <si>
    <t>Nov. 23, 2024</t>
  </si>
  <si>
    <t>Nov. 22, 2024</t>
  </si>
  <si>
    <t>Hike</t>
  </si>
  <si>
    <t>8.484767343360001</t>
  </si>
  <si>
    <t>23.01577537182852</t>
  </si>
  <si>
    <t>Lovely walk up going clockwise, moderately steep, through superb beech forest along a gorgeous rocky, fast flowing creek. Pleasant decent form ridge</t>
  </si>
  <si>
    <t>http://www.mapmyride.com/workout/8290390780</t>
  </si>
  <si>
    <t>Nov. 21, 2024</t>
  </si>
  <si>
    <t>8.052819413760002</t>
  </si>
  <si>
    <t>24.597972838622443</t>
  </si>
  <si>
    <t>5.894805585381373</t>
  </si>
  <si>
    <t>10.178440968959999</t>
  </si>
  <si>
    <t>http://www.mapmyride.com/workout/8289211645</t>
  </si>
  <si>
    <t>Nov. 20, 2024</t>
  </si>
  <si>
    <t>3.9111404428800003</t>
  </si>
  <si>
    <t>13.602126083671358</t>
  </si>
  <si>
    <t>8.006305674858824</t>
  </si>
  <si>
    <t>7.494119550719999</t>
  </si>
  <si>
    <t>http://www.mapmyride.com/workout/8287942408</t>
  </si>
  <si>
    <t>Nov. 19, 2024</t>
  </si>
  <si>
    <t>32.74694533921896</t>
  </si>
  <si>
    <t>8.190417959118747</t>
  </si>
  <si>
    <t>7.3256051404799996</t>
  </si>
  <si>
    <t>http://www.mapmyride.com/workout/8286266902</t>
  </si>
  <si>
    <t>Nov. 18, 2024</t>
  </si>
  <si>
    <t>Nov. 17, 2024</t>
  </si>
  <si>
    <t>15.999997514515231</t>
  </si>
  <si>
    <t>6.600204803944961</t>
  </si>
  <si>
    <t>9.090588798719999</t>
  </si>
  <si>
    <t>http://www.mapmyride.com/workout/8283167116</t>
  </si>
  <si>
    <t>Nov. 16, 2024</t>
  </si>
  <si>
    <t>32.62329247196373</t>
  </si>
  <si>
    <t>6.5096088841167585</t>
  </si>
  <si>
    <t>1.8391744166400001</t>
  </si>
  <si>
    <t>http://www.mapmyride.com/workout/8281609999</t>
  </si>
  <si>
    <t>Nov. 15, 2024</t>
  </si>
  <si>
    <t>6.865468165911079</t>
  </si>
  <si>
    <t>3.8894625791999995</t>
  </si>
  <si>
    <t>http://www.mapmyride.com/workout/8279996620</t>
  </si>
  <si>
    <t>Nov. 13, 2024</t>
  </si>
  <si>
    <t>26.808935155200004</t>
  </si>
  <si>
    <t>21.42065338423606</t>
  </si>
  <si>
    <t>1.4652056987194781</t>
  </si>
  <si>
    <t>40.949919014399995</t>
  </si>
  <si>
    <t>http://www.mapmyride.com/workout/8278663819</t>
  </si>
  <si>
    <t>Nov. 12, 2024</t>
  </si>
  <si>
    <t>21.707636544000003</t>
  </si>
  <si>
    <t>28.07690586972083</t>
  </si>
  <si>
    <t>6.813024437286248</t>
  </si>
  <si>
    <t>Amazing, spectacular. 700 m accent and 900 m descent to Quintin Lodge. Tough climb, steep and tough decent to lodge. Wonderful but big day.</t>
  </si>
  <si>
    <t>http://www.mapmyride.com/workout/8278662556</t>
  </si>
  <si>
    <t>Nov. 11, 2024</t>
  </si>
  <si>
    <t>19.036203571144515</t>
  </si>
  <si>
    <t>7.862085421140539</t>
  </si>
  <si>
    <t>7.631557528319999</t>
  </si>
  <si>
    <t>http://www.mapmyride.com/workout/8278661416</t>
  </si>
  <si>
    <t>Nov. 10, 2024</t>
  </si>
  <si>
    <t>Nov. 9, 2024</t>
  </si>
  <si>
    <t>29.498727431798294</t>
  </si>
  <si>
    <t>7.790938419629364</t>
  </si>
  <si>
    <t>2.0339855078399998</t>
  </si>
  <si>
    <t>7.701226030079999</t>
  </si>
  <si>
    <t>Lovely walk, amazing views from the top, steep descent</t>
  </si>
  <si>
    <t>http://www.mapmyride.com/workout/8270334976</t>
  </si>
  <si>
    <t>Oct. 25, 2024</t>
  </si>
  <si>
    <t>Oct. 24, 2024</t>
  </si>
  <si>
    <t>1.2943969716853576</t>
  </si>
  <si>
    <t>20.031021964799997</t>
  </si>
  <si>
    <t>http://www.mapmyride.com/workout/8243360722</t>
  </si>
  <si>
    <t>Oct. 20, 2024</t>
  </si>
  <si>
    <t>11.075444404676688</t>
  </si>
  <si>
    <t>8.094043287202735</t>
  </si>
  <si>
    <t>7.4128476787199995</t>
  </si>
  <si>
    <t>http://www.mapmyride.com/workout/8234345104</t>
  </si>
  <si>
    <t>Oct. 6, 2024</t>
  </si>
  <si>
    <t>Oct. 5, 2024</t>
  </si>
  <si>
    <t>18.973445080728546</t>
  </si>
  <si>
    <t>7.289555834879999</t>
  </si>
  <si>
    <t>http://www.mapmyride.com/workout/8203016284</t>
  </si>
  <si>
    <t>Sept. 29, 2024</t>
  </si>
  <si>
    <t>Sept. 28, 2024</t>
  </si>
  <si>
    <t>23.033608725045735</t>
  </si>
  <si>
    <t>6.363959476656326</t>
  </si>
  <si>
    <t>2.6048841983999997</t>
  </si>
  <si>
    <t>9.428068235519998</t>
  </si>
  <si>
    <t>Lovely Spring walk with birds, Brook and flowers</t>
  </si>
  <si>
    <t>http://www.mapmyride.com/workout/8190682528</t>
  </si>
  <si>
    <t>Sept. 23, 2024</t>
  </si>
  <si>
    <t>Sept. 21, 2024</t>
  </si>
  <si>
    <t>24.705967151833292</t>
  </si>
  <si>
    <t>7.949263799411438</t>
  </si>
  <si>
    <t>2.4285644697599995</t>
  </si>
  <si>
    <t>7.547887733759999</t>
  </si>
  <si>
    <t>http://www.mapmyride.com/workout/8180965807</t>
  </si>
  <si>
    <t>Sept. 8, 2024</t>
  </si>
  <si>
    <t>Sept. 7, 2024</t>
  </si>
  <si>
    <t>16.194667737600003</t>
  </si>
  <si>
    <t>17.180540642646942</t>
  </si>
  <si>
    <t>7.665483575916646</t>
  </si>
  <si>
    <t>Lovely walk - road out through nice but fairly logged Forrest, walk back on bibb</t>
  </si>
  <si>
    <t>http://www.mapmyride.com/workout/8151747181</t>
  </si>
  <si>
    <t>Sept. 1, 2024</t>
  </si>
  <si>
    <t>Aug. 31, 2024</t>
  </si>
  <si>
    <t>13.747306129920002</t>
  </si>
  <si>
    <t>15.893991589119542</t>
  </si>
  <si>
    <t>8.586479957050823</t>
  </si>
  <si>
    <t>6.987723367679999</t>
  </si>
  <si>
    <t>Lovely, cut back to Bibb for last bit</t>
  </si>
  <si>
    <t>http://www.mapmyride.com/workout/8138249329</t>
  </si>
  <si>
    <t>Aug. 25, 2024</t>
  </si>
  <si>
    <t>Aug. 24, 2024</t>
  </si>
  <si>
    <t>12.917270868480001</t>
  </si>
  <si>
    <t>20.648040443808156</t>
  </si>
  <si>
    <t>1.0490982661258252</t>
  </si>
  <si>
    <t>57.19190146559999</t>
  </si>
  <si>
    <t>Reverse direction to usual (clockwise)</t>
  </si>
  <si>
    <t>http://www.mapmyride.com/workout/8125260322</t>
  </si>
  <si>
    <t>Aug. 18, 2024</t>
  </si>
  <si>
    <t>Aug. 17, 2024</t>
  </si>
  <si>
    <t>20.41005527718126</t>
  </si>
  <si>
    <t>7.914901972480712</t>
  </si>
  <si>
    <t>2.9397243110399995</t>
  </si>
  <si>
    <t>7.580653977599999</t>
  </si>
  <si>
    <t>Lovely walk starting with heavy showers  then lighter and occasional sunshine. Good circuit with quite a bit of down hill and then steady uphill on mountain bike trails</t>
  </si>
  <si>
    <t>http://www.mapmyride.com/workout/8112215317</t>
  </si>
  <si>
    <t>Aug. 11, 2024</t>
  </si>
  <si>
    <t>14.744454883480474</t>
  </si>
  <si>
    <t>7.133838383838384</t>
  </si>
  <si>
    <t>8.410592678399999</t>
  </si>
  <si>
    <t>Lovely green</t>
  </si>
  <si>
    <t>http://www.mapmyride.com/workout/8099056297</t>
  </si>
  <si>
    <t>Aug. 1, 2024</t>
  </si>
  <si>
    <t>19.322966376362047</t>
  </si>
  <si>
    <t>9.414581344945518</t>
  </si>
  <si>
    <t>3.1051165939199996</t>
  </si>
  <si>
    <t>6.3731148940799995</t>
  </si>
  <si>
    <t>http://www.mapmyride.com/workout/8080930687</t>
  </si>
  <si>
    <t>July 28, 2024</t>
  </si>
  <si>
    <t>10.026293587200001</t>
  </si>
  <si>
    <t>14.024782768631193</t>
  </si>
  <si>
    <t>8.442570388928656</t>
  </si>
  <si>
    <t>http://www.mapmyride.com/workout/8073344659</t>
  </si>
  <si>
    <t>July 20, 2024</t>
  </si>
  <si>
    <t>11.617178411520001</t>
  </si>
  <si>
    <t>8.419952477531217</t>
  </si>
  <si>
    <t>2.4255710899199996</t>
  </si>
  <si>
    <t>7.125917736959999</t>
  </si>
  <si>
    <t>http://www.mapmyride.com/workout/8058357046</t>
  </si>
  <si>
    <t>July 14, 2024</t>
  </si>
  <si>
    <t>July 13, 2024</t>
  </si>
  <si>
    <t>19.71188260558339</t>
  </si>
  <si>
    <t>8.377947784935975</t>
  </si>
  <si>
    <t>3.0438488678399995</t>
  </si>
  <si>
    <t>http://www.mapmyride.com/workout/8047050001</t>
  </si>
  <si>
    <t>June 30, 2024</t>
  </si>
  <si>
    <t>June 29, 2024</t>
  </si>
  <si>
    <t>17.320908394973355</t>
  </si>
  <si>
    <t>7.847731746599856</t>
  </si>
  <si>
    <t>3.4640163993599997</t>
  </si>
  <si>
    <t>7.645510540799999</t>
  </si>
  <si>
    <t>http://www.mapmyride.com/workout/8020810000</t>
  </si>
  <si>
    <t>June 22, 2024</t>
  </si>
  <si>
    <t>June 20, 2024</t>
  </si>
  <si>
    <t>19.979631452318458</t>
  </si>
  <si>
    <t>1.2681005428298735</t>
  </si>
  <si>
    <t>3.0030519974399996</t>
  </si>
  <si>
    <t>http://www.mapmyride.com/workout/8005159129</t>
  </si>
  <si>
    <t>June 9, 2024</t>
  </si>
  <si>
    <t>June 8, 2024</t>
  </si>
  <si>
    <t>16.133834534400002</t>
  </si>
  <si>
    <t>15.679245705082318</t>
  </si>
  <si>
    <t>7.778697407142288</t>
  </si>
  <si>
    <t>http://www.mapmyride.com/workout/7979342674</t>
  </si>
  <si>
    <t>June 3, 2024</t>
  </si>
  <si>
    <t>June 1, 2024</t>
  </si>
  <si>
    <t>16.88389803547284</t>
  </si>
  <si>
    <t>7.617016622922135</t>
  </si>
  <si>
    <t>3.5536729535999996</t>
  </si>
  <si>
    <t>7.877095142399999</t>
  </si>
  <si>
    <t>http://www.mapmyride.com/workout/7968981385</t>
  </si>
  <si>
    <t>May 31, 2024</t>
  </si>
  <si>
    <t>7.443441308160001</t>
  </si>
  <si>
    <t>15.393849916487712</t>
  </si>
  <si>
    <t>8.039300485166628</t>
  </si>
  <si>
    <t>3.8976541401599993</t>
  </si>
  <si>
    <t>http://www.mapmyride.com/workout/7965328819</t>
  </si>
  <si>
    <t>May 25, 2024</t>
  </si>
  <si>
    <t>May 24, 2024</t>
  </si>
  <si>
    <t>23.014159806728703</t>
  </si>
  <si>
    <t>2.6070889996799997</t>
  </si>
  <si>
    <t>7.501039729919999</t>
  </si>
  <si>
    <t>http://www.mapmyride.com/workout/7951909303</t>
  </si>
  <si>
    <t>May 19, 2024</t>
  </si>
  <si>
    <t>May 18, 2024</t>
  </si>
  <si>
    <t>15.210730909440002</t>
  </si>
  <si>
    <t>17.825151117473954</t>
  </si>
  <si>
    <t>1.2552319454386383</t>
  </si>
  <si>
    <t>3.3660395366399993</t>
  </si>
  <si>
    <t>47.79976988159999</t>
  </si>
  <si>
    <t>http://www.mapmyride.com/workout/7940371327</t>
  </si>
  <si>
    <t>May 17, 2024</t>
  </si>
  <si>
    <t>5.910942595243776</t>
  </si>
  <si>
    <t>1.4190751014077787</t>
  </si>
  <si>
    <t>42.281007436799996</t>
  </si>
  <si>
    <t>http://www.mapmyride.com/workout/7938539668</t>
  </si>
  <si>
    <t>May 11, 2024</t>
  </si>
  <si>
    <t>39.336229785600004</t>
  </si>
  <si>
    <t>4.060722878390201</t>
  </si>
  <si>
    <t>1.4158315437842997</t>
  </si>
  <si>
    <t>42.377889945599996</t>
  </si>
  <si>
    <t>http://www.mapmyride.com/workout/7925325640</t>
  </si>
  <si>
    <t>May 5, 2024</t>
  </si>
  <si>
    <t>May 4, 2024</t>
  </si>
  <si>
    <t>42.754637376000005</t>
  </si>
  <si>
    <t>2.9723850214745884</t>
  </si>
  <si>
    <t>1.4481677006283304</t>
  </si>
  <si>
    <t>41.43175660799999</t>
  </si>
  <si>
    <t>http://www.mapmyride.com/workout/7913510206</t>
  </si>
  <si>
    <t>May 3, 2024</t>
  </si>
  <si>
    <t>8.251623021554124</t>
  </si>
  <si>
    <t>1.3304365008351229</t>
  </si>
  <si>
    <t>7.271305873919999</t>
  </si>
  <si>
    <t>http://www.mapmyride.com/workout/7911733039</t>
  </si>
  <si>
    <t>April 28, 2024</t>
  </si>
  <si>
    <t>April 26, 2024</t>
  </si>
  <si>
    <t>2.8696212863999997</t>
  </si>
  <si>
    <t>6.970310265599999</t>
  </si>
  <si>
    <t>http://www.mapmyride.com/workout/7899360463</t>
  </si>
  <si>
    <t>18.111976059810704</t>
  </si>
  <si>
    <t>4.939882337151038</t>
  </si>
  <si>
    <t>3.3127219699199997</t>
  </si>
  <si>
    <t>http://www.mapmyride.com/workout/7899359557</t>
  </si>
  <si>
    <t>April 20, 2024</t>
  </si>
  <si>
    <t>April 19, 2024</t>
  </si>
  <si>
    <t>22.602914611200003</t>
  </si>
  <si>
    <t>10.34968285214348</t>
  </si>
  <si>
    <t>1.283237145072775</t>
  </si>
  <si>
    <t>5.797275517439999</t>
  </si>
  <si>
    <t>http://www.mapmyride.com/workout/7884336799</t>
  </si>
  <si>
    <t>April 14, 2024</t>
  </si>
  <si>
    <t>April 13, 2024</t>
  </si>
  <si>
    <t>8.506171618560002</t>
  </si>
  <si>
    <t>11.536750377793686</t>
  </si>
  <si>
    <t>5.200788257279999</t>
  </si>
  <si>
    <t>6.7272349478399995</t>
  </si>
  <si>
    <t>http://www.mapmyride.com/workout/7872305722</t>
  </si>
  <si>
    <t>April 12, 2024</t>
  </si>
  <si>
    <t>6.742436669848087</t>
  </si>
  <si>
    <t>1.462322536387497</t>
  </si>
  <si>
    <t>8.898899834879998</t>
  </si>
  <si>
    <t>http://www.mapmyride.com/workout/7870509802</t>
  </si>
  <si>
    <t>April 7, 2024</t>
  </si>
  <si>
    <t>April 6, 2024</t>
  </si>
  <si>
    <t>2.8043945740800003</t>
  </si>
  <si>
    <t>37.280842380497894</t>
  </si>
  <si>
    <t>11.39868169887855</t>
  </si>
  <si>
    <t>http://www.mapmyride.com/workout/7858781407</t>
  </si>
  <si>
    <t>April 1, 2024</t>
  </si>
  <si>
    <t>March 31, 2024</t>
  </si>
  <si>
    <t>12.439229897399187</t>
  </si>
  <si>
    <t>7.572588582677165</t>
  </si>
  <si>
    <t>7.923347688959999</t>
  </si>
  <si>
    <t>http://www.mapmyride.com/workout/7848191509</t>
  </si>
  <si>
    <t>March 24, 2024</t>
  </si>
  <si>
    <t>March 23, 2024</t>
  </si>
  <si>
    <t>12.709837051618546</t>
  </si>
  <si>
    <t>9.750370337230574</t>
  </si>
  <si>
    <t>4.7207692223999995</t>
  </si>
  <si>
    <t>6.153632559359999</t>
  </si>
  <si>
    <t>http://www.mapmyride.com/workout/7834345120</t>
  </si>
  <si>
    <t>March 10, 2024</t>
  </si>
  <si>
    <t>March 9, 2024</t>
  </si>
  <si>
    <t>5.484032801280001</t>
  </si>
  <si>
    <t>5.686900998170683</t>
  </si>
  <si>
    <t>http://www.mapmyride.com/workout/7808933776</t>
  </si>
  <si>
    <t>Jan. 7, 2024</t>
  </si>
  <si>
    <t>20.754743961600003</t>
  </si>
  <si>
    <t>3.3542549013759646</t>
  </si>
  <si>
    <t>1.350494362920544</t>
  </si>
  <si>
    <t>17.887697625599998</t>
  </si>
  <si>
    <t>http://www.mapmyride.com/workout/7703667061</t>
  </si>
  <si>
    <t>Jan. 5, 2024</t>
  </si>
  <si>
    <t>Jan. 4, 2024</t>
  </si>
  <si>
    <t>6.453405066240001</t>
  </si>
  <si>
    <t>11.988487234550227</t>
  </si>
  <si>
    <t>4.605516284896206</t>
  </si>
  <si>
    <t>13.027848894719998</t>
  </si>
  <si>
    <t>http://www.mapmyride.com/workout/7700254600</t>
  </si>
  <si>
    <t>Oct. 1, 2023</t>
  </si>
  <si>
    <t>Sept. 30, 2023</t>
  </si>
  <si>
    <t>18.789581344945518</t>
  </si>
  <si>
    <t>7.879670225880856</t>
  </si>
  <si>
    <t>3.1932603647999995</t>
  </si>
  <si>
    <t>7.614530668799999</t>
  </si>
  <si>
    <t>Nice walk. Some bits of bush bash</t>
  </si>
  <si>
    <t>http://www.mapmyride.com/workout/7551848737</t>
  </si>
  <si>
    <t>Sept. 25, 2023</t>
  </si>
  <si>
    <t>Sept. 24, 2023</t>
  </si>
  <si>
    <t>4.832972686080001</t>
  </si>
  <si>
    <t>16.273649387576555</t>
  </si>
  <si>
    <t>9.037781853972799</t>
  </si>
  <si>
    <t>3.6869427302399997</t>
  </si>
  <si>
    <t>http://www.mapmyride.com/workout/7539833431</t>
  </si>
  <si>
    <t>Sept. 16, 2023</t>
  </si>
  <si>
    <t>Sept. 15, 2023</t>
  </si>
  <si>
    <t>6.560345975040001</t>
  </si>
  <si>
    <t>16.13483506323073</t>
  </si>
  <si>
    <t>1.2644655213552851</t>
  </si>
  <si>
    <t>3.7186629004799996</t>
  </si>
  <si>
    <t>http://www.mapmyride.com/workout/7522659259</t>
  </si>
  <si>
    <t>Sept. 13, 2023</t>
  </si>
  <si>
    <t>8.219483078400001</t>
  </si>
  <si>
    <t>18.081031774437285</t>
  </si>
  <si>
    <t>1.2505840889207032</t>
  </si>
  <si>
    <t>3.3184029542399998</t>
  </si>
  <si>
    <t>Enjoyable walk through a very pretty town after some challenges finding somewhere we could park without the Gvle parking app</t>
  </si>
  <si>
    <t>http://www.mapmyride.com/workout/7517452126</t>
  </si>
  <si>
    <t>Sept. 12, 2023</t>
  </si>
  <si>
    <t>64.84319076592699</t>
  </si>
  <si>
    <t>6.163231726715979</t>
  </si>
  <si>
    <t>Actually 11 km. A bit disappointing compared to others from the central Sweden walk book. Hike out was largely along transmission easement and clear felled forest. It was hot, humid and the mozzies were plentiful and persistent, controlled only by lots of Rid and Smidge. Walk back was on gravel logging tracks and the "primordial forest" seemed mainly to be thinned, managed forest. Interesting but not a walk I'd be in a hurry to do again.</t>
  </si>
  <si>
    <t>http://www.mapmyride.com/workout/7515836668</t>
  </si>
  <si>
    <t>http://www.mapmyride.com/workout/7515836650</t>
  </si>
  <si>
    <t>Sept. 11, 2023</t>
  </si>
  <si>
    <t>22.97650471247912</t>
  </si>
  <si>
    <t>2.6113537612799997</t>
  </si>
  <si>
    <t>A pleasant loop to the north of the town past rock screes and ocean vistas and return via pine forest regrowth track. Then quick look at the pretty town.</t>
  </si>
  <si>
    <t>http://www.mapmyride.com/workout/7513636990</t>
  </si>
  <si>
    <t>Sept. 10, 2023</t>
  </si>
  <si>
    <t>27.388550862960308</t>
  </si>
  <si>
    <t>10.077335858585858</t>
  </si>
  <si>
    <t>Amazing, like a high rock, root and tree maze across the headland. Challenging and really enjoyable.</t>
  </si>
  <si>
    <t>http://www.mapmyride.com/workout/7511634877</t>
  </si>
  <si>
    <t>27.284284776902883</t>
  </si>
  <si>
    <t>Steep with lovely views of High coast bridge and surrounding countryside from the top</t>
  </si>
  <si>
    <t>http://www.mapmyride.com/workout/7511634529</t>
  </si>
  <si>
    <t>http://www.mapmyride.com/workout/7511634493</t>
  </si>
  <si>
    <t>Sept. 9, 2023</t>
  </si>
  <si>
    <t>19.55287371748986</t>
  </si>
  <si>
    <t>10.98627763859063</t>
  </si>
  <si>
    <t>5.461373237759999</t>
  </si>
  <si>
    <t>Nice cobweb blower after a zero day. Lots of reindeer moss</t>
  </si>
  <si>
    <t>http://www.mapmyride.com/workout/7510581331</t>
  </si>
  <si>
    <t>Sept. 8, 2023</t>
  </si>
  <si>
    <t>28.65167422254036</t>
  </si>
  <si>
    <t>7.173606140141573</t>
  </si>
  <si>
    <t>Another spectacular walk - extremely varied with some technical sections with some amazing views from the top of the gorge and some technical sections descending. Morning tea just past the gorge overlooking the lake and ocean's islands and lunch on the coast.</t>
  </si>
  <si>
    <t>http://www.mapmyride.com/workout/7507865071</t>
  </si>
  <si>
    <t>Sept. 7, 2023</t>
  </si>
  <si>
    <t>18.311125526922773</t>
  </si>
  <si>
    <t>2.2579075697924123</t>
  </si>
  <si>
    <t>3.2767048511999994</t>
  </si>
  <si>
    <t>http://www.mapmyride.com/workout/7505846383</t>
  </si>
  <si>
    <t>Sept. 6, 2023</t>
  </si>
  <si>
    <t>11.742835991040002</t>
  </si>
  <si>
    <t>30.317756800286325</t>
  </si>
  <si>
    <t>1.4694869462339935</t>
  </si>
  <si>
    <t>1.9790425036799997</t>
  </si>
  <si>
    <t>40.830505689599995</t>
  </si>
  <si>
    <t>Lovely, anti clockwise this time</t>
  </si>
  <si>
    <t>http://www.mapmyride.com/workout/7504034542</t>
  </si>
  <si>
    <t>http://www.mapmyride.com/workout/7504034521</t>
  </si>
  <si>
    <t>Sept. 5, 2023</t>
  </si>
  <si>
    <t>Sept. 4, 2023</t>
  </si>
  <si>
    <t>9.635222995200001</t>
  </si>
  <si>
    <t>34.046978147617914</t>
  </si>
  <si>
    <t>9.894093493995069</t>
  </si>
  <si>
    <t>1.7622638668800001</t>
  </si>
  <si>
    <t>Overall, spectacular. Beautiful lake and forest approach, steep, challenging accent with spectacular views of mountains, meadows and forest. Lunch by the lake near the top. Bonus views of reindeer herd. Descent longer but also steep and with some boggy sections.</t>
  </si>
  <si>
    <t>http://www.mapmyride.com/workout/7500651562</t>
  </si>
  <si>
    <t>Sept. 3, 2023</t>
  </si>
  <si>
    <t>23.107614034041198</t>
  </si>
  <si>
    <t>7.3995367056390675</t>
  </si>
  <si>
    <t>8.108615370239999</t>
  </si>
  <si>
    <t>Step climb from ferry, cool breeze ascending mountain, lovely vistas, and or first reindeer sighting on the descent</t>
  </si>
  <si>
    <t>http://www.mapmyride.com/workout/7497286135</t>
  </si>
  <si>
    <t>Sept. 2, 2023</t>
  </si>
  <si>
    <t>22.95836067366579</t>
  </si>
  <si>
    <t>9.365120198043426</t>
  </si>
  <si>
    <t>Beautiful view, cold breeze at times but snug under our gear, lovely lunch overlooking crystal clear stream</t>
  </si>
  <si>
    <t>http://www.mapmyride.com/workout/7495521796</t>
  </si>
  <si>
    <t>Sept. 1, 2023</t>
  </si>
  <si>
    <t>27.14671319494154</t>
  </si>
  <si>
    <t>9.956479161695697</t>
  </si>
  <si>
    <t>2.2102086758399997</t>
  </si>
  <si>
    <t>6.0262207948799995</t>
  </si>
  <si>
    <t>Loop walk past stunning series of waterfalls. Stacks of water coming down. Lovely mild sunny day.</t>
  </si>
  <si>
    <t>http://www.mapmyride.com/workout/7493155759</t>
  </si>
  <si>
    <t>Aug. 31, 2023</t>
  </si>
  <si>
    <t>26.124868269307246</t>
  </si>
  <si>
    <t>8.586914916885389</t>
  </si>
  <si>
    <t>2.2966626355199997</t>
  </si>
  <si>
    <t>6.987353218559999</t>
  </si>
  <si>
    <t>Big day, gorgeous surroundings, magnificent lakes and streams like a water playground, perfect weather. One of the best walls on the world by our reckoning.</t>
  </si>
  <si>
    <t>http://www.mapmyride.com/workout/7493153584</t>
  </si>
  <si>
    <t>Aug. 30, 2023</t>
  </si>
  <si>
    <t>12.876651025920001</t>
  </si>
  <si>
    <t>20.539735445001195</t>
  </si>
  <si>
    <t>7.805913465362284</t>
  </si>
  <si>
    <t>Lovely, super green, lots of sections of track submerged, incredibly pretty lake views, lovely sunshine and blue skies, gorgeous old timber houses in falling red</t>
  </si>
  <si>
    <t>http://www.mapmyride.com/workout/7489279594</t>
  </si>
  <si>
    <t>Aug. 29, 2023</t>
  </si>
  <si>
    <t>16.082826294440466</t>
  </si>
  <si>
    <t>1.3219734251968505</t>
  </si>
  <si>
    <t>http://www.mapmyride.com/workout/7487790466</t>
  </si>
  <si>
    <t>Aug. 27, 2023</t>
  </si>
  <si>
    <t>13.640059445760002</t>
  </si>
  <si>
    <t>15.106217191601049</t>
  </si>
  <si>
    <t>5.439707110474827</t>
  </si>
  <si>
    <t>3.9718770854399996</t>
  </si>
  <si>
    <t>Lovely sunny day with cool breeze, lots of Stockholm residents out for a run or walk, Viking Line cruise ship docking</t>
  </si>
  <si>
    <t>http://www.mapmyride.com/workout/7482904579</t>
  </si>
  <si>
    <t>Aug. 6, 2023</t>
  </si>
  <si>
    <t>Aug. 5, 2023</t>
  </si>
  <si>
    <t>15.631089437683924</t>
  </si>
  <si>
    <t>8.367633023144833</t>
  </si>
  <si>
    <t>3.8385107481599996</t>
  </si>
  <si>
    <t>Lovely, beautiful hiking weather, child at first then warm. Lovely circuit. No bikes on Munda Biddi save a group of errant trail bikes.</t>
  </si>
  <si>
    <t>http://www.mapmyride.com/workout/7440897073</t>
  </si>
  <si>
    <t>July 30, 2023</t>
  </si>
  <si>
    <t>July 29, 2023</t>
  </si>
  <si>
    <t>20.406637735623953</t>
  </si>
  <si>
    <t>9.454162689891035</t>
  </si>
  <si>
    <t>6.346431970559999</t>
  </si>
  <si>
    <t>Lovely</t>
  </si>
  <si>
    <t>http://www.mapmyride.com/workout/7426668772</t>
  </si>
  <si>
    <t>July 16, 2023</t>
  </si>
  <si>
    <t>July 15, 2023</t>
  </si>
  <si>
    <t>8.770554650880001</t>
  </si>
  <si>
    <t>17.75071084864392</t>
  </si>
  <si>
    <t>9.235502167342718</t>
  </si>
  <si>
    <t>6.496664232959999</t>
  </si>
  <si>
    <t>http://www.mapmyride.com/workout/7398825748</t>
  </si>
  <si>
    <t>July 2, 2023</t>
  </si>
  <si>
    <t>July 1, 2023</t>
  </si>
  <si>
    <t>15.002256487680002</t>
  </si>
  <si>
    <t>17.637372743179828</t>
  </si>
  <si>
    <t>7.542576354092102</t>
  </si>
  <si>
    <t>7.954874737919999</t>
  </si>
  <si>
    <t>Lovely, couple of bullshit hills to finish with a lovely walk along the ridge with a view over the valley</t>
  </si>
  <si>
    <t>http://www.mapmyride.com/workout/7370693896</t>
  </si>
  <si>
    <t>June 25, 2023</t>
  </si>
  <si>
    <t>June 24, 2023</t>
  </si>
  <si>
    <t>18.28248031496063</t>
  </si>
  <si>
    <t>8.177120615604867</t>
  </si>
  <si>
    <t>3.2818386585599995</t>
  </si>
  <si>
    <t>7.337546472959999</t>
  </si>
  <si>
    <t>Lovely walk, to early for wildflowers, bullshit hill</t>
  </si>
  <si>
    <t>http://www.mapmyride.com/workout/7357003402</t>
  </si>
  <si>
    <t>June 17, 2023</t>
  </si>
  <si>
    <t>June 16, 2023</t>
  </si>
  <si>
    <t>12.256554689280001</t>
  </si>
  <si>
    <t>17.06434422969856</t>
  </si>
  <si>
    <t>3.5160947711999997</t>
  </si>
  <si>
    <t>Lovely, except for the sound of firewood collectors with chainsaws</t>
  </si>
  <si>
    <t>http://www.mapmyride.com/workout/7341178117</t>
  </si>
  <si>
    <t>June 10, 2023</t>
  </si>
  <si>
    <t>June 9, 2023</t>
  </si>
  <si>
    <t>8.189951616000002</t>
  </si>
  <si>
    <t>29.259437385667702</t>
  </si>
  <si>
    <t>8.660858088761632</t>
  </si>
  <si>
    <t>Good, very steep</t>
  </si>
  <si>
    <t>http://www.mapmyride.com/workout/7326972823</t>
  </si>
  <si>
    <t>May 28, 2023</t>
  </si>
  <si>
    <t>May 27, 2023</t>
  </si>
  <si>
    <t>10.112381193828044</t>
  </si>
  <si>
    <t>7.156891255070388</t>
  </si>
  <si>
    <t>5.933313365759999</t>
  </si>
  <si>
    <t>8.383507418879999</t>
  </si>
  <si>
    <t>http://www.mapmyride.com/workout/7299434602</t>
  </si>
  <si>
    <t>May 20, 2023</t>
  </si>
  <si>
    <t>May 19, 2023</t>
  </si>
  <si>
    <t>17.68528046210133</t>
  </si>
  <si>
    <t>7.351007615525331</t>
  </si>
  <si>
    <t>3.3926580863999996</t>
  </si>
  <si>
    <t>8.162158245119999</t>
  </si>
  <si>
    <t>Walked clockwise, pleasant walk down to the dam, then very steep and long ascent, then descent, then lovely section by river and long, steady uphill climb back to Brookton hwy.</t>
  </si>
  <si>
    <t>http://www.mapmyride.com/workout/7282874716</t>
  </si>
  <si>
    <t>http://www.mapmyride.com/workout/7282874713</t>
  </si>
  <si>
    <t>May 13, 2023</t>
  </si>
  <si>
    <t>11.079234768949336</t>
  </si>
  <si>
    <t>4.363461136960153</t>
  </si>
  <si>
    <t>http://www.mapmyride.com/workout/7268991103</t>
  </si>
  <si>
    <t>April 23, 2023</t>
  </si>
  <si>
    <t>April 22, 2023</t>
  </si>
  <si>
    <t>20.84426946631671</t>
  </si>
  <si>
    <t>1.943655303030303</t>
  </si>
  <si>
    <t>30.869631935999998</t>
  </si>
  <si>
    <t>http://www.mapmyride.com/workout/7228778827</t>
  </si>
  <si>
    <t>April 10, 2023</t>
  </si>
  <si>
    <t>April 8, 2023</t>
  </si>
  <si>
    <t>22.574291139743895</t>
  </si>
  <si>
    <t>7.483546090829555</t>
  </si>
  <si>
    <t>2.6578959897599996</t>
  </si>
  <si>
    <t>8.017574780159999</t>
  </si>
  <si>
    <t>http://www.mapmyride.com/workout/7202588794</t>
  </si>
  <si>
    <t>March 6, 2023</t>
  </si>
  <si>
    <t>33.810225292800006</t>
  </si>
  <si>
    <t>6.013450200827169</t>
  </si>
  <si>
    <t>1.631509484609878</t>
  </si>
  <si>
    <t>http://www.mapmyride.com/workout/7140858862</t>
  </si>
  <si>
    <t>Jan. 15, 2023</t>
  </si>
  <si>
    <t>Jan. 14, 2023</t>
  </si>
  <si>
    <t>9.472803825658156</t>
  </si>
  <si>
    <t>1.6545996381134176</t>
  </si>
  <si>
    <t>6.333911274239999</t>
  </si>
  <si>
    <t>36.26254367999999</t>
  </si>
  <si>
    <t>http://www.mapmyride.com/workout/7051932328</t>
  </si>
  <si>
    <t>Nov. 27, 2022</t>
  </si>
  <si>
    <t>Nov. 26, 2022</t>
  </si>
  <si>
    <t>7.316024417402369</t>
  </si>
  <si>
    <t>1.5049796687345898</t>
  </si>
  <si>
    <t>http://www.mapmyride.com/workout/6980192422</t>
  </si>
  <si>
    <t>Nov. 19, 2022</t>
  </si>
  <si>
    <t>Nov. 18, 2022</t>
  </si>
  <si>
    <t>13.731293157120001</t>
  </si>
  <si>
    <t>18.30366907261592</t>
  </si>
  <si>
    <t>8.844597550306212</t>
  </si>
  <si>
    <t>3.2780245132799997</t>
  </si>
  <si>
    <t>http://www.mapmyride.com/workout/6968305387</t>
  </si>
  <si>
    <t>Oct. 22, 2022</t>
  </si>
  <si>
    <t>Oct. 21, 2022</t>
  </si>
  <si>
    <t>12.595418161920001</t>
  </si>
  <si>
    <t>16.945227372146665</t>
  </si>
  <si>
    <t>1.1067304442058379</t>
  </si>
  <si>
    <t>3.5408142950399997</t>
  </si>
  <si>
    <t>http://www.mapmyride.com/workout/6919336405</t>
  </si>
  <si>
    <t>Oct. 1, 2022</t>
  </si>
  <si>
    <t>Sept. 30, 2022</t>
  </si>
  <si>
    <t>2.958733496381134</t>
  </si>
  <si>
    <t>1.4609120237811182</t>
  </si>
  <si>
    <t>20.279021875199998</t>
  </si>
  <si>
    <t>http://www.mapmyride.com/workout/6879070255</t>
  </si>
  <si>
    <t>Sept. 29, 2022</t>
  </si>
  <si>
    <t>Sept. 27, 2022</t>
  </si>
  <si>
    <t>16.508527698242265</t>
  </si>
  <si>
    <t>1.7696837966276942</t>
  </si>
  <si>
    <t>33.904371916799995</t>
  </si>
  <si>
    <t>http://www.mapmyride.com/workout/6875753614</t>
  </si>
  <si>
    <t>Sept. 26, 2022</t>
  </si>
  <si>
    <t>19.729405273204485</t>
  </si>
  <si>
    <t>0.5673286755348763</t>
  </si>
  <si>
    <t>3.0411451699199996</t>
  </si>
  <si>
    <t>http://www.mapmyride.com/workout/6875754220</t>
  </si>
  <si>
    <t>15.853291776027996</t>
  </si>
  <si>
    <t>2.0621507893899627</t>
  </si>
  <si>
    <t>3.7847103782400002</t>
  </si>
  <si>
    <t>29.095812979199998</t>
  </si>
  <si>
    <t>http://www.mapmyride.com/workout/6875754007</t>
  </si>
  <si>
    <t>Sept. 25, 2022</t>
  </si>
  <si>
    <t>6.585081592320001</t>
  </si>
  <si>
    <t>68.58260260081126</t>
  </si>
  <si>
    <t>0.23769560765131628</t>
  </si>
  <si>
    <t>252.42399705599996</t>
  </si>
  <si>
    <t>http://www.mapmyride.com/workout/6875754436</t>
  </si>
  <si>
    <t>Sept. 19, 2022</t>
  </si>
  <si>
    <t>Sept. 18, 2022</t>
  </si>
  <si>
    <t>Run</t>
  </si>
  <si>
    <t>6.549687326016065</t>
  </si>
  <si>
    <t>4.392006929531536</t>
  </si>
  <si>
    <t>9.160772290559999</t>
  </si>
  <si>
    <t>13.661174039039999</t>
  </si>
  <si>
    <t>http://www.mapmyride.com/workout/6854842591</t>
  </si>
  <si>
    <t>Sept. 16, 2022</t>
  </si>
  <si>
    <t>18.650207786526686</t>
  </si>
  <si>
    <t>1.1586708621649566</t>
  </si>
  <si>
    <t>3.2171269363199997</t>
  </si>
  <si>
    <t>51.78337908479999</t>
  </si>
  <si>
    <t>http://www.mapmyride.com/workout/6875754676</t>
  </si>
  <si>
    <t>Sept. 15, 2022</t>
  </si>
  <si>
    <t>1.9819232294400002</t>
  </si>
  <si>
    <t>6.601323272090988</t>
  </si>
  <si>
    <t>5.170348912351865</t>
  </si>
  <si>
    <t>11.604625528319998</t>
  </si>
  <si>
    <t>http://www.mapmyride.com/workout/6848862358</t>
  </si>
  <si>
    <t>Sept. 12, 2022</t>
  </si>
  <si>
    <t>Sept. 11, 2022</t>
  </si>
  <si>
    <t>1.9735063603200003</t>
  </si>
  <si>
    <t>6.688625924600334</t>
  </si>
  <si>
    <t>5.538790960788992</t>
  </si>
  <si>
    <t>8.970467362559999</t>
  </si>
  <si>
    <t>10.832687585279999</t>
  </si>
  <si>
    <t>http://www.mapmyride.com/workout/6839956534</t>
  </si>
  <si>
    <t>Sept. 9, 2022</t>
  </si>
  <si>
    <t>21.754951085659748</t>
  </si>
  <si>
    <t>0.7776336196611786</t>
  </si>
  <si>
    <t>77.15742312959999</t>
  </si>
  <si>
    <t>http://www.mapmyride.com/workout/6875754826</t>
  </si>
  <si>
    <t>Sept. 8, 2022</t>
  </si>
  <si>
    <t>1.9989339955200003</t>
  </si>
  <si>
    <t>6.728580092261194</t>
  </si>
  <si>
    <t>5.261230662928497</t>
  </si>
  <si>
    <t>11.404181733119998</t>
  </si>
  <si>
    <t>http://www.mapmyride.com/workout/6834058321</t>
  </si>
  <si>
    <t>Sept. 5, 2022</t>
  </si>
  <si>
    <t>Sept. 4, 2022</t>
  </si>
  <si>
    <t>6.936428756064583</t>
  </si>
  <si>
    <t>4.901394605503857</t>
  </si>
  <si>
    <t>8.649998691839999</t>
  </si>
  <si>
    <t>http://www.mapmyride.com/workout/6825693094</t>
  </si>
  <si>
    <t>Sept. 3, 2022</t>
  </si>
  <si>
    <t>16.249975145152312</t>
  </si>
  <si>
    <t>2.908452139505289</t>
  </si>
  <si>
    <t>http://www.mapmyride.com/workout/6825708400</t>
  </si>
  <si>
    <t>Sept. 2, 2022</t>
  </si>
  <si>
    <t>Sept. 1, 2022</t>
  </si>
  <si>
    <t>6.663833214030063</t>
  </si>
  <si>
    <t>5.415138093533763</t>
  </si>
  <si>
    <t>http://www.mapmyride.com/workout/6819462244</t>
  </si>
  <si>
    <t>Aug. 29, 2022</t>
  </si>
  <si>
    <t>Aug. 28, 2022</t>
  </si>
  <si>
    <t>10.758899162879999</t>
  </si>
  <si>
    <t>http://www.mapmyride.com/workout/6810472366</t>
  </si>
  <si>
    <t>Aug. 26, 2022</t>
  </si>
  <si>
    <t>Aug. 25, 2022</t>
  </si>
  <si>
    <t>2.0081072563199998</t>
  </si>
  <si>
    <t>6.814018631193829</t>
  </si>
  <si>
    <t>5.631393909568121</t>
  </si>
  <si>
    <t>http://www.mapmyride.com/workout/6804276307</t>
  </si>
  <si>
    <t>Aug. 22, 2022</t>
  </si>
  <si>
    <t>Aug. 21, 2022</t>
  </si>
  <si>
    <t>1.9866386073600002</t>
  </si>
  <si>
    <t>6.644384295713035</t>
  </si>
  <si>
    <t>5.571586932315278</t>
  </si>
  <si>
    <t>10.768925375999999</t>
  </si>
  <si>
    <t>http://www.mapmyride.com/workout/6795271447</t>
  </si>
  <si>
    <t>Aug. 20, 2022</t>
  </si>
  <si>
    <t>0.5427869989262706</t>
  </si>
  <si>
    <t>http://www.mapmyride.com/workout/6825708610</t>
  </si>
  <si>
    <t>Aug. 19, 2022</t>
  </si>
  <si>
    <t>Aug. 18, 2022</t>
  </si>
  <si>
    <t>6.647056191839656</t>
  </si>
  <si>
    <t>5.241775530899546</t>
  </si>
  <si>
    <t>http://www.mapmyride.com/workout/6789038656</t>
  </si>
  <si>
    <t>Aug. 14, 2022</t>
  </si>
  <si>
    <t>Aug. 13, 2022</t>
  </si>
  <si>
    <t>16.33336315915056</t>
  </si>
  <si>
    <t>0.5081722739203054</t>
  </si>
  <si>
    <t>3.6734725209599994</t>
  </si>
  <si>
    <t>118.07016629759998</t>
  </si>
  <si>
    <t>http://www.mapmyride.com/workout/6778095064</t>
  </si>
  <si>
    <t>Aug. 12, 2022</t>
  </si>
  <si>
    <t>Aug. 11, 2022</t>
  </si>
  <si>
    <t>6.931582060765131</t>
  </si>
  <si>
    <t>3.7341115386144916</t>
  </si>
  <si>
    <t>8.656049825279998</t>
  </si>
  <si>
    <t>http://www.mapmyride.com/workout/6773672383</t>
  </si>
  <si>
    <t>Aug. 8, 2022</t>
  </si>
  <si>
    <t>Aug. 7, 2022</t>
  </si>
  <si>
    <t>1.9651699584000002</t>
  </si>
  <si>
    <t>6.759400103396166</t>
  </si>
  <si>
    <t>5.381086952199157</t>
  </si>
  <si>
    <t>http://www.mapmyride.com/workout/6764519908</t>
  </si>
  <si>
    <t>Aug. 6, 2022</t>
  </si>
  <si>
    <t>13.609996899840002</t>
  </si>
  <si>
    <t>17.75002734033246</t>
  </si>
  <si>
    <t>http://www.mapmyride.com/workout/6777945910</t>
  </si>
  <si>
    <t>Aug. 5, 2022</t>
  </si>
  <si>
    <t>Aug. 4, 2022</t>
  </si>
  <si>
    <t>1.9282355136000002</t>
  </si>
  <si>
    <t>7.035786009703332</t>
  </si>
  <si>
    <t>3.146747991728306</t>
  </si>
  <si>
    <t>19.067346777599997</t>
  </si>
  <si>
    <t>http://www.mapmyride.com/workout/6758373295</t>
  </si>
  <si>
    <t>July 31, 2022</t>
  </si>
  <si>
    <t>July 30, 2022</t>
  </si>
  <si>
    <t>17.564050942495825</t>
  </si>
  <si>
    <t>1.1495988427582915</t>
  </si>
  <si>
    <t>52.191991526399995</t>
  </si>
  <si>
    <t>http://www.mapmyride.com/workout/6747505477</t>
  </si>
  <si>
    <t>July 29, 2022</t>
  </si>
  <si>
    <t>July 28, 2022</t>
  </si>
  <si>
    <t>2.2759986585600003</t>
  </si>
  <si>
    <t>30.404313807364986</t>
  </si>
  <si>
    <t>3.602026664280601</t>
  </si>
  <si>
    <t>http://www.mapmyride.com/workout/6743145136</t>
  </si>
  <si>
    <t>July 25, 2022</t>
  </si>
  <si>
    <t>July 24, 2022</t>
  </si>
  <si>
    <t>19.689388968424403</t>
  </si>
  <si>
    <t>5.535068947347491</t>
  </si>
  <si>
    <t>10.839977913599999</t>
  </si>
  <si>
    <t>http://www.mapmyride.com/workout/6734348917</t>
  </si>
  <si>
    <t>July 21, 2022</t>
  </si>
  <si>
    <t>July 20, 2022</t>
  </si>
  <si>
    <t>13.194009484609877</t>
  </si>
  <si>
    <t>0.5164147627853336</t>
  </si>
  <si>
    <t>http://www.mapmyride.com/workout/6726410245</t>
  </si>
  <si>
    <t>July 17, 2022</t>
  </si>
  <si>
    <t>July 16, 2022</t>
  </si>
  <si>
    <t>6.0467560243200005</t>
  </si>
  <si>
    <t>16.422032828282827</t>
  </si>
  <si>
    <t>7.250221208144437</t>
  </si>
  <si>
    <t>8.275649183999999</t>
  </si>
  <si>
    <t>http://www.mapmyride.com/workout/6717503410</t>
  </si>
  <si>
    <t>July 15, 2022</t>
  </si>
  <si>
    <t>July 14, 2022</t>
  </si>
  <si>
    <t>10.64657400779448</t>
  </si>
  <si>
    <t>5.621135071184284</t>
  </si>
  <si>
    <t>5.635633006079999</t>
  </si>
  <si>
    <t>http://www.mapmyride.com/workout/6713147983</t>
  </si>
  <si>
    <t>July 11, 2022</t>
  </si>
  <si>
    <t>July 10, 2022</t>
  </si>
  <si>
    <t>8.636997434979719</t>
  </si>
  <si>
    <t>4.545970283544102</t>
  </si>
  <si>
    <t>6.946878216959999</t>
  </si>
  <si>
    <t>13.198503732479999</t>
  </si>
  <si>
    <t>http://www.mapmyride.com/workout/6703988473</t>
  </si>
  <si>
    <t>July 8, 2022</t>
  </si>
  <si>
    <t>July 7, 2022</t>
  </si>
  <si>
    <t>4.452901306370794</t>
  </si>
  <si>
    <t>13.474361387519998</t>
  </si>
  <si>
    <t>http://www.mapmyride.com/workout/6697788178</t>
  </si>
  <si>
    <t>July 4, 2022</t>
  </si>
  <si>
    <t>July 3, 2022</t>
  </si>
  <si>
    <t>19.03477441740237</t>
  </si>
  <si>
    <t>6.138917471963732</t>
  </si>
  <si>
    <t>3.1521255321599995</t>
  </si>
  <si>
    <t>http://www.mapmyride.com/workout/6688984114</t>
  </si>
  <si>
    <t>July 1, 2022</t>
  </si>
  <si>
    <t>22.813891871470613</t>
  </si>
  <si>
    <t>0.6914680764336276</t>
  </si>
  <si>
    <t>http://www.mapmyride.com/workout/6726246268</t>
  </si>
  <si>
    <t>June 30, 2022</t>
  </si>
  <si>
    <t>10.217703610912272</t>
  </si>
  <si>
    <t>6.570503260956016</t>
  </si>
  <si>
    <t>5.872158293759999</t>
  </si>
  <si>
    <t>http://www.mapmyride.com/workout/6682790140</t>
  </si>
  <si>
    <t>June 27, 2022</t>
  </si>
  <si>
    <t>June 26, 2022</t>
  </si>
  <si>
    <t>31.140265847450888</t>
  </si>
  <si>
    <t>6.505259285771097</t>
  </si>
  <si>
    <t>9.223343585279999</t>
  </si>
  <si>
    <t>http://www.mapmyride.com/workout/6673626877</t>
  </si>
  <si>
    <t>June 25, 2022</t>
  </si>
  <si>
    <t>June 24, 2022</t>
  </si>
  <si>
    <t>19.680024038400003</t>
  </si>
  <si>
    <t>14.100030820011135</t>
  </si>
  <si>
    <t>111.67527697919999</t>
  </si>
  <si>
    <t>http://www.mapmyride.com/workout/6669666880</t>
  </si>
  <si>
    <t>June 20, 2022</t>
  </si>
  <si>
    <t>June 19, 2022</t>
  </si>
  <si>
    <t>11.084267875606457</t>
  </si>
  <si>
    <t>6.348114511254275</t>
  </si>
  <si>
    <t>5.413076824319999</t>
  </si>
  <si>
    <t>9.451645125119999</t>
  </si>
  <si>
    <t>http://www.mapmyride.com/workout/6657946045</t>
  </si>
  <si>
    <t>June 18, 2022</t>
  </si>
  <si>
    <t>June 17, 2022</t>
  </si>
  <si>
    <t>16.369899785254116</t>
  </si>
  <si>
    <t>3.6652648665599994</t>
  </si>
  <si>
    <t>Jaberoo  hike then battery failed</t>
  </si>
  <si>
    <t>http://www.mapmyride.com/workout/6654730993</t>
  </si>
  <si>
    <t>June 16, 2022</t>
  </si>
  <si>
    <t>10.044776008112622</t>
  </si>
  <si>
    <t>5.650457577745963</t>
  </si>
  <si>
    <t>10.618612646399999</t>
  </si>
  <si>
    <t>http://www.mapmyride.com/workout/6651694870</t>
  </si>
  <si>
    <t>June 13, 2022</t>
  </si>
  <si>
    <t>June 12, 2022</t>
  </si>
  <si>
    <t>4.725854749440001</t>
  </si>
  <si>
    <t>12.09306400620377</t>
  </si>
  <si>
    <t>4.548455768313052</t>
  </si>
  <si>
    <t>4.961527084799999</t>
  </si>
  <si>
    <t>http://www.mapmyride.com/workout/6642490219</t>
  </si>
  <si>
    <t>June 11, 2022</t>
  </si>
  <si>
    <t>June 10, 2022</t>
  </si>
  <si>
    <t>17.26175385747236</t>
  </si>
  <si>
    <t>6.382600612423447</t>
  </si>
  <si>
    <t>3.4758933580799996</t>
  </si>
  <si>
    <t>http://www.mapmyride.com/workout/6638443288</t>
  </si>
  <si>
    <t>June 9, 2022</t>
  </si>
  <si>
    <t>3.7670236876800005</t>
  </si>
  <si>
    <t>10.131767975025848</t>
  </si>
  <si>
    <t>3.3898470432673187</t>
  </si>
  <si>
    <t>http://www.mapmyride.com/workout/6636068062</t>
  </si>
  <si>
    <t>June 6, 2022</t>
  </si>
  <si>
    <t>June 5, 2022</t>
  </si>
  <si>
    <t>15.568517358625625</t>
  </si>
  <si>
    <t>8.643397558259762</t>
  </si>
  <si>
    <t>3.8539443571199996</t>
  </si>
  <si>
    <t>6.9417122227200005</t>
  </si>
  <si>
    <t>http://www.mapmyride.com/workout/6627955975</t>
  </si>
  <si>
    <t>June 4, 2022</t>
  </si>
  <si>
    <t>14.022607969458363</t>
  </si>
  <si>
    <t>5.5664606199793205</t>
  </si>
  <si>
    <t>4.278811173119999</t>
  </si>
  <si>
    <t>http://www.mapmyride.com/workout/6627953686</t>
  </si>
  <si>
    <t>14.285137298178636</t>
  </si>
  <si>
    <t>1.3892120019088523</t>
  </si>
  <si>
    <t>4.2001786252799995</t>
  </si>
  <si>
    <t>43.189803993599995</t>
  </si>
  <si>
    <t>http://www.mapmyride.com/workout/6627777358</t>
  </si>
  <si>
    <t>June 2, 2022</t>
  </si>
  <si>
    <t>12.639675121920002</t>
  </si>
  <si>
    <t>16.37965531297224</t>
  </si>
  <si>
    <t>8.747850055674858</t>
  </si>
  <si>
    <t>http://www.mapmyride.com/workout/6627775792</t>
  </si>
  <si>
    <t>May 29, 2022</t>
  </si>
  <si>
    <t>May 28, 2022</t>
  </si>
  <si>
    <t>10.780168814125506</t>
  </si>
  <si>
    <t>5.383050485166627</t>
  </si>
  <si>
    <t>Herdsman lake circuit</t>
  </si>
  <si>
    <t>http://www.mapmyride.com/workout/6609178552</t>
  </si>
  <si>
    <t>May 21, 2022</t>
  </si>
  <si>
    <t>May 20, 2022</t>
  </si>
  <si>
    <t>20.60025699912511</t>
  </si>
  <si>
    <t>http://www.mapmyride.com/workout/6592292911</t>
  </si>
  <si>
    <t>May 19, 2022</t>
  </si>
  <si>
    <t>2.0135468390400004</t>
  </si>
  <si>
    <t>6.737652111667859</t>
  </si>
  <si>
    <t>3.7622969358943767</t>
  </si>
  <si>
    <t>15.947713900799998</t>
  </si>
  <si>
    <t>http://www.mapmyride.com/workout/6589979983</t>
  </si>
  <si>
    <t>May 16, 2022</t>
  </si>
  <si>
    <t>May 15, 2022</t>
  </si>
  <si>
    <t>6.854407758689255</t>
  </si>
  <si>
    <t>5.517148602163366</t>
  </si>
  <si>
    <t>http://www.mapmyride.com/workout/6580492975</t>
  </si>
  <si>
    <t>May 14, 2022</t>
  </si>
  <si>
    <t>May 13, 2022</t>
  </si>
  <si>
    <t>13.572177315840001</t>
  </si>
  <si>
    <t>18.875641255070388</t>
  </si>
  <si>
    <t>3.1787118950399997</t>
  </si>
  <si>
    <t>7.2364796697600005</t>
  </si>
  <si>
    <t>http://www.mapmyride.com/workout/6576624223</t>
  </si>
  <si>
    <t>May 12, 2022</t>
  </si>
  <si>
    <t>2.0211268492800003</t>
  </si>
  <si>
    <t>13.103227153424003</t>
  </si>
  <si>
    <t>5.235008798616081</t>
  </si>
  <si>
    <t>11.461297351679999</t>
  </si>
  <si>
    <t>http://www.mapmyride.com/workout/6574115242</t>
  </si>
  <si>
    <t>May 9, 2022</t>
  </si>
  <si>
    <t>May 8, 2022</t>
  </si>
  <si>
    <t>6.661906963334128</t>
  </si>
  <si>
    <t>3.434076244730772</t>
  </si>
  <si>
    <t>http://www.mapmyride.com/workout/6564534124</t>
  </si>
  <si>
    <t>May 6, 2022</t>
  </si>
  <si>
    <t>May 5, 2022</t>
  </si>
  <si>
    <t>1.9500421248000002</t>
  </si>
  <si>
    <t>6.640904617036506</t>
  </si>
  <si>
    <t>3.0965411993955296</t>
  </si>
  <si>
    <t>19.376501759999996</t>
  </si>
  <si>
    <t>http://www.mapmyride.com/workout/6558559657</t>
  </si>
  <si>
    <t>May 2, 2022</t>
  </si>
  <si>
    <t>May 1, 2022</t>
  </si>
  <si>
    <t>7.156766980831941</t>
  </si>
  <si>
    <t>5.990515390121689</t>
  </si>
  <si>
    <t>10.015832851199999</t>
  </si>
  <si>
    <t>http://www.mapmyride.com/workout/6549310447</t>
  </si>
  <si>
    <t>April 30, 2022</t>
  </si>
  <si>
    <t>April 29, 2022</t>
  </si>
  <si>
    <t>16.09804988865028</t>
  </si>
  <si>
    <t>8.858019168058538</t>
  </si>
  <si>
    <t>3.7271602367999996</t>
  </si>
  <si>
    <t>http://www.mapmyride.com/workout/6545464825</t>
  </si>
  <si>
    <t>April 28, 2022</t>
  </si>
  <si>
    <t>6.859440865346376</t>
  </si>
  <si>
    <t>2.688486737453273</t>
  </si>
  <si>
    <t>22.317416985599998</t>
  </si>
  <si>
    <t>http://www.mapmyride.com/workout/6543001492</t>
  </si>
  <si>
    <t>April 22, 2022</t>
  </si>
  <si>
    <t>April 21, 2022</t>
  </si>
  <si>
    <t>1.9918367884800001</t>
  </si>
  <si>
    <t>6.869693490018292</t>
  </si>
  <si>
    <t>5.677928398154776</t>
  </si>
  <si>
    <t>8.734006448639999</t>
  </si>
  <si>
    <t>http://www.mapmyride.com/workout/6527969398</t>
  </si>
  <si>
    <t>April 17, 2022</t>
  </si>
  <si>
    <t>April 16, 2022</t>
  </si>
  <si>
    <t>14.501734410240003</t>
  </si>
  <si>
    <t>19.199997017418276</t>
  </si>
  <si>
    <t>1.5415846456692912</t>
  </si>
  <si>
    <t>3.1250080857599998</t>
  </si>
  <si>
    <t>http://www.mapmyride.com/workout/6517722532</t>
  </si>
  <si>
    <t>April 11, 2022</t>
  </si>
  <si>
    <t>April 10, 2022</t>
  </si>
  <si>
    <t>7.183361667859699</t>
  </si>
  <si>
    <t>6.074605553567167</t>
  </si>
  <si>
    <t>8.352624107519999</t>
  </si>
  <si>
    <t>http://www.mapmyride.com/workout/6504754777</t>
  </si>
  <si>
    <t>April 9, 2022</t>
  </si>
  <si>
    <t>April 8, 2022</t>
  </si>
  <si>
    <t>20.194750159071027</t>
  </si>
  <si>
    <t>8.851556907659269</t>
  </si>
  <si>
    <t>http://www.mapmyride.com/workout/6501094111</t>
  </si>
  <si>
    <t>April 7, 2022</t>
  </si>
  <si>
    <t>2.0244099110400002</t>
  </si>
  <si>
    <t>6.890882247673586</t>
  </si>
  <si>
    <t>5.489497584108805</t>
  </si>
  <si>
    <t>http://www.mapmyride.com/workout/6498916840</t>
  </si>
  <si>
    <t>April 4, 2022</t>
  </si>
  <si>
    <t>April 3, 2022</t>
  </si>
  <si>
    <t>2.0169425548800004</t>
  </si>
  <si>
    <t>7.056912630239402</t>
  </si>
  <si>
    <t>5.190984649646067</t>
  </si>
  <si>
    <t>8.502341379839999</t>
  </si>
  <si>
    <t>http://www.mapmyride.com/workout/6490694248</t>
  </si>
  <si>
    <t>April 1, 2022</t>
  </si>
  <si>
    <t>March 31, 2022</t>
  </si>
  <si>
    <t>6.970293486041517</t>
  </si>
  <si>
    <t>3.0902280680823986</t>
  </si>
  <si>
    <t>8.607962626559999</t>
  </si>
  <si>
    <t>http://www.mapmyride.com/workout/6484924804</t>
  </si>
  <si>
    <t>March 28, 2022</t>
  </si>
  <si>
    <t>March 27, 2022</t>
  </si>
  <si>
    <t>4.2938585395199995</t>
  </si>
  <si>
    <t>10.417971546170365</t>
  </si>
  <si>
    <t>4.798104072218245</t>
  </si>
  <si>
    <t>5.759262812159999</t>
  </si>
  <si>
    <t>12.504940842239998</t>
  </si>
  <si>
    <t>http://www.mapmyride.com/workout/6476904523</t>
  </si>
  <si>
    <t>March 21, 2022</t>
  </si>
  <si>
    <t>March 20, 2022</t>
  </si>
  <si>
    <t>6.933135488745725</t>
  </si>
  <si>
    <t>5.591700717808001</t>
  </si>
  <si>
    <t>http://www.mapmyride.com/workout/6461983333</t>
  </si>
  <si>
    <t>March 18, 2022</t>
  </si>
  <si>
    <t>March 17, 2022</t>
  </si>
  <si>
    <t>8.690000397677563</t>
  </si>
  <si>
    <t>5.509393889684244</t>
  </si>
  <si>
    <t>6.9044720025599995</t>
  </si>
  <si>
    <t>10.890495221759998</t>
  </si>
  <si>
    <t>http://www.mapmyride.com/workout/6455688775</t>
  </si>
  <si>
    <t>March 14, 2022</t>
  </si>
  <si>
    <t>March 13, 2022</t>
  </si>
  <si>
    <t>13.251983416845622</t>
  </si>
  <si>
    <t>5.603183657440547</t>
  </si>
  <si>
    <t>http://www.mapmyride.com/workout/6446643745</t>
  </si>
  <si>
    <t>March 11, 2022</t>
  </si>
  <si>
    <t>March 10, 2022</t>
  </si>
  <si>
    <t>2.0493225561600004</t>
  </si>
  <si>
    <t>7.986359659588006</t>
  </si>
  <si>
    <t>5.665848942177682</t>
  </si>
  <si>
    <t>7.512804034559999</t>
  </si>
  <si>
    <t>10.589757108479999</t>
  </si>
  <si>
    <t>http://www.mapmyride.com/workout/6438930748</t>
  </si>
  <si>
    <t>March 4, 2022</t>
  </si>
  <si>
    <t>March 3, 2022</t>
  </si>
  <si>
    <t>6.975450866937087</t>
  </si>
  <si>
    <t>5.326549202656486</t>
  </si>
  <si>
    <t>8.601557437439999</t>
  </si>
  <si>
    <t>11.264329739519999</t>
  </si>
  <si>
    <t>http://www.mapmyride.com/workout/6425989597</t>
  </si>
  <si>
    <t>Feb. 28, 2022</t>
  </si>
  <si>
    <t>Feb. 27, 2022</t>
  </si>
  <si>
    <t>7.062939930804104</t>
  </si>
  <si>
    <t>5.754325986240357</t>
  </si>
  <si>
    <t>http://www.mapmyride.com/workout/6417836614</t>
  </si>
  <si>
    <t>Feb. 25, 2022</t>
  </si>
  <si>
    <t>Feb. 24, 2022</t>
  </si>
  <si>
    <t>4.745865396086852</t>
  </si>
  <si>
    <t>http://www.mapmyride.com/workout/6412963183</t>
  </si>
  <si>
    <t>Feb. 21, 2022</t>
  </si>
  <si>
    <t>Feb. 20, 2022</t>
  </si>
  <si>
    <t>6.684152052016224</t>
  </si>
  <si>
    <t>8.976486309119998</t>
  </si>
  <si>
    <t>15.203987758079998</t>
  </si>
  <si>
    <t>http://www.mapmyride.com/workout/6405145852</t>
  </si>
  <si>
    <t>4.798709752320001</t>
  </si>
  <si>
    <t>9.030201125427503</t>
  </si>
  <si>
    <t>2.4816074127097747</t>
  </si>
  <si>
    <t>6.644369825279999</t>
  </si>
  <si>
    <t>http://www.mapmyride.com/workout/6403818343</t>
  </si>
  <si>
    <t>Feb. 14, 2022</t>
  </si>
  <si>
    <t>Feb. 13, 2022</t>
  </si>
  <si>
    <t>2.0145929126400004</t>
  </si>
  <si>
    <t>6.659794301280522</t>
  </si>
  <si>
    <t>http://www.mapmyride.com/workout/6392147668</t>
  </si>
  <si>
    <t>Feb. 11, 2022</t>
  </si>
  <si>
    <t>Feb. 10, 2022</t>
  </si>
  <si>
    <t>7.405129046369204</t>
  </si>
  <si>
    <t>13.756833446399998</t>
  </si>
  <si>
    <t>http://www.mapmyride.com/workout/6386371048</t>
  </si>
  <si>
    <t>Feb. 8, 2022</t>
  </si>
  <si>
    <t>Feb. 7, 2022</t>
  </si>
  <si>
    <t>6.769155631114293</t>
  </si>
  <si>
    <t>3.093807166149686</t>
  </si>
  <si>
    <t>8.863767855359999</t>
  </si>
  <si>
    <t>19.393560806399996</t>
  </si>
  <si>
    <t>http://www.mapmyride.com/workout/6379847164</t>
  </si>
  <si>
    <t>Feb. 6, 2022</t>
  </si>
  <si>
    <t>6.738894854052334</t>
  </si>
  <si>
    <t>3.1250994193907577</t>
  </si>
  <si>
    <t>http://www.mapmyride.com/workout/6377935897</t>
  </si>
  <si>
    <t>Feb. 5, 2022</t>
  </si>
  <si>
    <t>15.106652151435616</t>
  </si>
  <si>
    <t>9.309569613457409</t>
  </si>
  <si>
    <t>3.9717644313599996</t>
  </si>
  <si>
    <t>6.445004290559999</t>
  </si>
  <si>
    <t>http://www.mapmyride.com/workout/6376338556</t>
  </si>
  <si>
    <t>Feb. 3, 2022</t>
  </si>
  <si>
    <t>Feb. 2, 2022</t>
  </si>
  <si>
    <t>2.0174092646400004</t>
  </si>
  <si>
    <t>6.733053964845304</t>
  </si>
  <si>
    <t>2.819043038654259</t>
  </si>
  <si>
    <t>21.283896268799996</t>
  </si>
  <si>
    <t>http://www.mapmyride.com/workout/6370920931</t>
  </si>
  <si>
    <t>Jan. 31, 2022</t>
  </si>
  <si>
    <t>Jan. 30, 2022</t>
  </si>
  <si>
    <t>6.7645574842917355</t>
  </si>
  <si>
    <t>4.256454803944962</t>
  </si>
  <si>
    <t>8.869770708479999</t>
  </si>
  <si>
    <t>http://www.mapmyride.com/workout/6364853293</t>
  </si>
  <si>
    <t>Jan. 28, 2022</t>
  </si>
  <si>
    <t>Jan. 27, 2022</t>
  </si>
  <si>
    <t>1.9889399692800003</t>
  </si>
  <si>
    <t>7.072446910045334</t>
  </si>
  <si>
    <t>5.679867076274556</t>
  </si>
  <si>
    <t>10.563637455359999</t>
  </si>
  <si>
    <t>http://www.mapmyride.com/workout/6359407135</t>
  </si>
  <si>
    <t>Jan. 24, 2022</t>
  </si>
  <si>
    <t>Jan. 23, 2022</t>
  </si>
  <si>
    <t>7.086117076274556</t>
  </si>
  <si>
    <t>3.884203750099419</t>
  </si>
  <si>
    <t>15.447191823359999</t>
  </si>
  <si>
    <t>http://www.mapmyride.com/workout/6351626704</t>
  </si>
  <si>
    <t>Jan. 21, 2022</t>
  </si>
  <si>
    <t>Jan. 20, 2022</t>
  </si>
  <si>
    <t>7.603346456692913</t>
  </si>
  <si>
    <t>3.4866131790344386</t>
  </si>
  <si>
    <t>http://www.mapmyride.com/workout/6345757621</t>
  </si>
  <si>
    <t>Jan. 19, 2022</t>
  </si>
  <si>
    <t>6.715531297224211</t>
  </si>
  <si>
    <t>3.2402208601765685</t>
  </si>
  <si>
    <t>http://www.mapmyride.com/workout/6344103760</t>
  </si>
  <si>
    <t>Jan. 18, 2022</t>
  </si>
  <si>
    <t>2.0080428825600003</t>
  </si>
  <si>
    <t>6.855774775312177</t>
  </si>
  <si>
    <t>5.497730752405949</t>
  </si>
  <si>
    <t>10.913605401599998</t>
  </si>
  <si>
    <t>http://www.mapmyride.com/workout/6341800762</t>
  </si>
  <si>
    <t>Jan. 17, 2022</t>
  </si>
  <si>
    <t>6.766794420583791</t>
  </si>
  <si>
    <t>4.490556400620377</t>
  </si>
  <si>
    <t>13.361369345279998</t>
  </si>
  <si>
    <t>http://www.mapmyride.com/workout/6339742198</t>
  </si>
  <si>
    <t>Jan. 16, 2022</t>
  </si>
  <si>
    <t>2.0395538380800002</t>
  </si>
  <si>
    <t>6.774313012009863</t>
  </si>
  <si>
    <t>3.603940487552692</t>
  </si>
  <si>
    <t>8.856960330239998</t>
  </si>
  <si>
    <t>16.648502745600002</t>
  </si>
  <si>
    <t>http://www.mapmyride.com/workout/6337847314</t>
  </si>
  <si>
    <t>Jan. 8, 2022</t>
  </si>
  <si>
    <t>Jan. 7, 2022</t>
  </si>
  <si>
    <t>6.957161925120001</t>
  </si>
  <si>
    <t>14.385675157082636</t>
  </si>
  <si>
    <t>9.141302294599537</t>
  </si>
  <si>
    <t>4.170824190719999</t>
  </si>
  <si>
    <t>6.563612943359999</t>
  </si>
  <si>
    <t>http://www.mapmyride.com/workout/6320724391</t>
  </si>
  <si>
    <t>Jan. 6, 2022</t>
  </si>
  <si>
    <t>5.495684451840001</t>
  </si>
  <si>
    <t>16.73128927065935</t>
  </si>
  <si>
    <t>3.5860851417599995</t>
  </si>
  <si>
    <t>7.491818188799999</t>
  </si>
  <si>
    <t>http://www.mapmyride.com/workout/6318730612</t>
  </si>
  <si>
    <t>Dec. 20, 2021</t>
  </si>
  <si>
    <t>Dec. 19, 2021</t>
  </si>
  <si>
    <t>7.092952159389166</t>
  </si>
  <si>
    <t>3.0065542233357196</t>
  </si>
  <si>
    <t>8.459114399999999</t>
  </si>
  <si>
    <t>19.956348403199996</t>
  </si>
  <si>
    <t>http://www.mapmyride.com/workout/6289357813</t>
  </si>
  <si>
    <t>Nov. 29, 2021</t>
  </si>
  <si>
    <t>Nov. 28, 2021</t>
  </si>
  <si>
    <t>2.0074957056000002</t>
  </si>
  <si>
    <t>7.164844806331026</t>
  </si>
  <si>
    <t>5.119657450489144</t>
  </si>
  <si>
    <t>http://www.mapmyride.com/workout/6255488071</t>
  </si>
  <si>
    <t>Nov. 26, 2021</t>
  </si>
  <si>
    <t>Nov. 25, 2021</t>
  </si>
  <si>
    <t>6.792954147776982</t>
  </si>
  <si>
    <t>4.437422949972162</t>
  </si>
  <si>
    <t>8.832675329279999</t>
  </si>
  <si>
    <t>http://www.mapmyride.com/workout/6250873918</t>
  </si>
  <si>
    <t>Nov. 22, 2021</t>
  </si>
  <si>
    <t>Nov. 21, 2021</t>
  </si>
  <si>
    <t>2.0282884300800004</t>
  </si>
  <si>
    <t>6.811968106259444</t>
  </si>
  <si>
    <t>5.373866618945359</t>
  </si>
  <si>
    <t>8.808036272639999</t>
  </si>
  <si>
    <t>http://www.mapmyride.com/workout/6243558847</t>
  </si>
  <si>
    <t>Nov. 19, 2021</t>
  </si>
  <si>
    <t>Nov. 18, 2021</t>
  </si>
  <si>
    <t>7.146825041756143</t>
  </si>
  <si>
    <t>10.823176362239998</t>
  </si>
  <si>
    <t>http://www.mapmyride.com/workout/6238256695</t>
  </si>
  <si>
    <t>Nov. 15, 2021</t>
  </si>
  <si>
    <t>Nov. 14, 2021</t>
  </si>
  <si>
    <t>7.201381432434581</t>
  </si>
  <si>
    <t>5.327064940746042</t>
  </si>
  <si>
    <t>11.263235385599998</t>
  </si>
  <si>
    <t>http://www.mapmyride.com/workout/6230459752</t>
  </si>
  <si>
    <t>Nov. 12, 2021</t>
  </si>
  <si>
    <t>Nov. 11, 2021</t>
  </si>
  <si>
    <t>6.614682752724091</t>
  </si>
  <si>
    <t>3.8951833790662533</t>
  </si>
  <si>
    <t>15.403642974719999</t>
  </si>
  <si>
    <t>http://www.mapmyride.com/workout/6225021106</t>
  </si>
  <si>
    <t>Nov. 8, 2021</t>
  </si>
  <si>
    <t>Nov. 7, 2021</t>
  </si>
  <si>
    <t>6.308843851904875</t>
  </si>
  <si>
    <t>3.204554153742146</t>
  </si>
  <si>
    <t>18.723429964799998</t>
  </si>
  <si>
    <t>http://www.mapmyride.com/workout/6216478135</t>
  </si>
  <si>
    <t>Nov. 5, 2021</t>
  </si>
  <si>
    <t>Nov. 4, 2021</t>
  </si>
  <si>
    <t>6.273612105305018</t>
  </si>
  <si>
    <t>4.717332030939314</t>
  </si>
  <si>
    <t>9.563896869119999</t>
  </si>
  <si>
    <t>http://www.mapmyride.com/workout/6210749575</t>
  </si>
  <si>
    <t>Oct. 29, 2021</t>
  </si>
  <si>
    <t>Oct. 28, 2021</t>
  </si>
  <si>
    <t>2.0020883097600004</t>
  </si>
  <si>
    <t>6.368309075001988</t>
  </si>
  <si>
    <t>2.8832244691004534</t>
  </si>
  <si>
    <t>9.421630859519999</t>
  </si>
  <si>
    <t>20.809944460799997</t>
  </si>
  <si>
    <t>http://www.mapmyride.com/workout/6196984462</t>
  </si>
  <si>
    <t>Oct. 25, 2021</t>
  </si>
  <si>
    <t>Oct. 24, 2021</t>
  </si>
  <si>
    <t>2.0210141952000003</t>
  </si>
  <si>
    <t>6.259258430764336</t>
  </si>
  <si>
    <t>4.720761999920464</t>
  </si>
  <si>
    <t>9.585816134399998</t>
  </si>
  <si>
    <t>http://www.mapmyride.com/workout/6188833378</t>
  </si>
  <si>
    <t>Oct. 22, 2021</t>
  </si>
  <si>
    <t>Oct. 21, 2021</t>
  </si>
  <si>
    <t>6.732743279249185</t>
  </si>
  <si>
    <t>5.3084051638431555</t>
  </si>
  <si>
    <t>http://www.mapmyride.com/workout/6182909677</t>
  </si>
  <si>
    <t>Oct. 18, 2021</t>
  </si>
  <si>
    <t>Oct. 17, 2021</t>
  </si>
  <si>
    <t>6.753186391473792</t>
  </si>
  <si>
    <t>2.9541104947108883</t>
  </si>
  <si>
    <t>http://www.mapmyride.com/workout/6173946940</t>
  </si>
  <si>
    <t>Oct. 15, 2021</t>
  </si>
  <si>
    <t>Oct. 14, 2021</t>
  </si>
  <si>
    <t>7.195913365942894</t>
  </si>
  <si>
    <t>5.5595199037620295</t>
  </si>
  <si>
    <t>10.792293050879998</t>
  </si>
  <si>
    <t>http://www.mapmyride.com/workout/6167712613</t>
  </si>
  <si>
    <t>Oct. 11, 2021</t>
  </si>
  <si>
    <t>Oct. 10, 2021</t>
  </si>
  <si>
    <t>2.927559303666587</t>
  </si>
  <si>
    <t>1.2391073630000795</t>
  </si>
  <si>
    <t>20.494834905599998</t>
  </si>
  <si>
    <t>48.421942271999995</t>
  </si>
  <si>
    <t>http://www.mapmyride.com/workout/6158567113</t>
  </si>
  <si>
    <t>Oct. 2, 2021</t>
  </si>
  <si>
    <t>Oct. 1, 2021</t>
  </si>
  <si>
    <t>15.342198220800002</t>
  </si>
  <si>
    <t>17.251998329754233</t>
  </si>
  <si>
    <t>9.585023462976219</t>
  </si>
  <si>
    <t>3.4778567577599997</t>
  </si>
  <si>
    <t>http://www.mapmyride.com/workout/6138467164</t>
  </si>
  <si>
    <t>Sept. 28, 2021</t>
  </si>
  <si>
    <t>4.8163320691200004</t>
  </si>
  <si>
    <t>11.391784478644714</t>
  </si>
  <si>
    <t>5.5525108367135925</t>
  </si>
  <si>
    <t>5.2669483891199995</t>
  </si>
  <si>
    <t>http://www.mapmyride.com/workout/6128803099</t>
  </si>
  <si>
    <t>Sept. 27, 2021</t>
  </si>
  <si>
    <t>6.5650973315835515</t>
  </si>
  <si>
    <t>5.233343523820886</t>
  </si>
  <si>
    <t>11.464950562559999</t>
  </si>
  <si>
    <t>http://www.mapmyride.com/workout/6128078218</t>
  </si>
  <si>
    <t>Sept. 26, 2021</t>
  </si>
  <si>
    <t>11.939150361886583</t>
  </si>
  <si>
    <t>8.146735564304462</t>
  </si>
  <si>
    <t>7.364905320959999</t>
  </si>
  <si>
    <t>http://www.mapmyride.com/workout/6125760829</t>
  </si>
  <si>
    <t>Sept. 24, 2021</t>
  </si>
  <si>
    <t>Sept. 23, 2021</t>
  </si>
  <si>
    <t>4.2389316288000005</t>
  </si>
  <si>
    <t>6.813832219836156</t>
  </si>
  <si>
    <t>4.6608680307007075</t>
  </si>
  <si>
    <t>http://www.mapmyride.com/workout/6118193638</t>
  </si>
  <si>
    <t>Sept. 20, 2021</t>
  </si>
  <si>
    <t>Sept. 19, 2021</t>
  </si>
  <si>
    <t>2.0383790169600005</t>
  </si>
  <si>
    <t>6.999000835122882</t>
  </si>
  <si>
    <t>3.5442080748429174</t>
  </si>
  <si>
    <t>16.929011404799997</t>
  </si>
  <si>
    <t>http://www.mapmyride.com/workout/6107995201</t>
  </si>
  <si>
    <t>Sept. 18, 2021</t>
  </si>
  <si>
    <t>Sept. 17, 2021</t>
  </si>
  <si>
    <t>26.69559770937724</t>
  </si>
  <si>
    <t>7.965233039051936</t>
  </si>
  <si>
    <t>http://www.mapmyride.com/workout/6103787923</t>
  </si>
  <si>
    <t>Sept. 16, 2021</t>
  </si>
  <si>
    <t>21.02589626580768</t>
  </si>
  <si>
    <t>6.323197526445558</t>
  </si>
  <si>
    <t>lovely bush, wild flowers and Bay vistas.  lots of friendly dugites and a tiger at this time of year</t>
  </si>
  <si>
    <t>http://www.mapmyride.com/workout/6101504194</t>
  </si>
  <si>
    <t>Sept. 14, 2021</t>
  </si>
  <si>
    <t>23.57811630080331</t>
  </si>
  <si>
    <t>2.082861091227233</t>
  </si>
  <si>
    <t>28.806613862399995</t>
  </si>
  <si>
    <t>http://www.mapmyride.com/workout/6097804393</t>
  </si>
  <si>
    <t>Sept. 13, 2021</t>
  </si>
  <si>
    <t>10.849730538240001</t>
  </si>
  <si>
    <t>14.875937027757894</t>
  </si>
  <si>
    <t>6.611265211166785</t>
  </si>
  <si>
    <t>http://www.mapmyride.com/workout/6093095527</t>
  </si>
  <si>
    <t>Sept. 12, 2021</t>
  </si>
  <si>
    <t>28.160790980672868</t>
  </si>
  <si>
    <t>1.7055831444364908</t>
  </si>
  <si>
    <t>2.1306266150399997</t>
  </si>
  <si>
    <t>http://www.mapmyride.com/workout/6090926677</t>
  </si>
  <si>
    <t>Sept. 11, 2021</t>
  </si>
  <si>
    <t>10.499054480640002</t>
  </si>
  <si>
    <t>25.78013153185397</t>
  </si>
  <si>
    <t>6.307290423924282</t>
  </si>
  <si>
    <t>2.3273689190399995</t>
  </si>
  <si>
    <t>http://www.mapmyride.com/workout/6087880765</t>
  </si>
  <si>
    <t>Sept. 10, 2021</t>
  </si>
  <si>
    <t>8.839502306529864</t>
  </si>
  <si>
    <t>6.7877301887999995</t>
  </si>
  <si>
    <t>http://www.mapmyride.com/workout/6085358209</t>
  </si>
  <si>
    <t>Sept. 9, 2021</t>
  </si>
  <si>
    <t>6.8647846575996185</t>
  </si>
  <si>
    <t>http://www.mapmyride.com/workout/6082011058</t>
  </si>
  <si>
    <t>Sept. 7, 2021</t>
  </si>
  <si>
    <t>Sept. 6, 2021</t>
  </si>
  <si>
    <t>4.236131370240001</t>
  </si>
  <si>
    <t>6.798670762745566</t>
  </si>
  <si>
    <t>3.1994589099657995</t>
  </si>
  <si>
    <t>8.825272346879999</t>
  </si>
  <si>
    <t>http://www.mapmyride.com/workout/6073819855</t>
  </si>
  <si>
    <t>Sept. 5, 2021</t>
  </si>
  <si>
    <t>6.656003937007874</t>
  </si>
  <si>
    <t>3.875945726954585</t>
  </si>
  <si>
    <t>http://www.mapmyride.com/workout/6071045347</t>
  </si>
  <si>
    <t>Sept. 3, 2021</t>
  </si>
  <si>
    <t>Sept. 2, 2021</t>
  </si>
  <si>
    <t>7.940378191362443</t>
  </si>
  <si>
    <t>7.556304602879999</t>
  </si>
  <si>
    <t>http://www.mapmyride.com/workout/6063359158</t>
  </si>
  <si>
    <t>Aug. 31, 2021</t>
  </si>
  <si>
    <t>Aug. 30, 2021</t>
  </si>
  <si>
    <t>2.0514147033600003</t>
  </si>
  <si>
    <t>6.816441978843554</t>
  </si>
  <si>
    <t>4.072404656804263</t>
  </si>
  <si>
    <t>8.802242634239999</t>
  </si>
  <si>
    <t>14.733302918399998</t>
  </si>
  <si>
    <t>http://www.mapmyride.com/workout/6055178605</t>
  </si>
  <si>
    <t>Aug. 29, 2021</t>
  </si>
  <si>
    <t>7.263021454704526</t>
  </si>
  <si>
    <t>3.0938817306927544</t>
  </si>
  <si>
    <t>8.261004153599998</t>
  </si>
  <si>
    <t>http://www.mapmyride.com/workout/6052619965</t>
  </si>
  <si>
    <t>Aug. 25, 2021</t>
  </si>
  <si>
    <t>Aug. 24, 2021</t>
  </si>
  <si>
    <t>6.682412212677961</t>
  </si>
  <si>
    <t>4.512465948858665</t>
  </si>
  <si>
    <t>http://www.mapmyride.com/workout/6039898315</t>
  </si>
  <si>
    <t>Aug. 23, 2021</t>
  </si>
  <si>
    <t>Aug. 22, 2021</t>
  </si>
  <si>
    <t>2.0549552601600003</t>
  </si>
  <si>
    <t>8.256469716853575</t>
  </si>
  <si>
    <t>5.525269923645908</t>
  </si>
  <si>
    <t>7.267057205759999</t>
  </si>
  <si>
    <t>10.859193480959998</t>
  </si>
  <si>
    <t>http://www.mapmyride.com/workout/6034500997</t>
  </si>
  <si>
    <t>Aug. 21, 2021</t>
  </si>
  <si>
    <t>9.544295059200001</t>
  </si>
  <si>
    <t>22.327482502187227</t>
  </si>
  <si>
    <t>8.948987910602083</t>
  </si>
  <si>
    <t>6.704655851519999</t>
  </si>
  <si>
    <t>http://www.mapmyride.com/workout/6032338315</t>
  </si>
  <si>
    <t>Aug. 18, 2021</t>
  </si>
  <si>
    <t>Aug. 17, 2021</t>
  </si>
  <si>
    <t>6.933446174341844</t>
  </si>
  <si>
    <t>5.414249532728864</t>
  </si>
  <si>
    <t>http://www.mapmyride.com/workout/6021498892</t>
  </si>
  <si>
    <t>Aug. 16, 2021</t>
  </si>
  <si>
    <t>Aug. 15, 2021</t>
  </si>
  <si>
    <t>2.0366731123200004</t>
  </si>
  <si>
    <t>7.0049038614491375</t>
  </si>
  <si>
    <t>4.350772737214666</t>
  </si>
  <si>
    <t>13.790645763839999</t>
  </si>
  <si>
    <t>http://www.mapmyride.com/workout/6016214038</t>
  </si>
  <si>
    <t>Aug. 14, 2021</t>
  </si>
  <si>
    <t>Aug. 13, 2021</t>
  </si>
  <si>
    <t>14.231927888640001</t>
  </si>
  <si>
    <t>21.266739739918872</t>
  </si>
  <si>
    <t>3.4699480036586334</t>
  </si>
  <si>
    <t>http://www.mapmyride.com/workout/6011601631</t>
  </si>
  <si>
    <t>Aug. 12, 2021</t>
  </si>
  <si>
    <t>Aug. 11, 2021</t>
  </si>
  <si>
    <t>2.0678300121600004</t>
  </si>
  <si>
    <t>7.133092738407698</t>
  </si>
  <si>
    <t>3.385093553646703</t>
  </si>
  <si>
    <t>http://www.mapmyride.com/workout/6006424606</t>
  </si>
  <si>
    <t>Aug. 9, 2021</t>
  </si>
  <si>
    <t>Aug. 8, 2021</t>
  </si>
  <si>
    <t>4.798439612662054</t>
  </si>
  <si>
    <t>6.004124501759999</t>
  </si>
  <si>
    <t>12.504055703039999</t>
  </si>
  <si>
    <t>http://www.mapmyride.com/workout/5998411363</t>
  </si>
  <si>
    <t>Aug. 6, 2021</t>
  </si>
  <si>
    <t>Aug. 5, 2021</t>
  </si>
  <si>
    <t>7.460741768074445</t>
  </si>
  <si>
    <t>5.562359570110554</t>
  </si>
  <si>
    <t>http://www.mapmyride.com/workout/5990947555</t>
  </si>
  <si>
    <t>Aug. 2, 2021</t>
  </si>
  <si>
    <t>Aug. 1, 2021</t>
  </si>
  <si>
    <t>2.0396343052800003</t>
  </si>
  <si>
    <t>6.962029249184761</t>
  </si>
  <si>
    <t>5.533291825737692</t>
  </si>
  <si>
    <t>10.843454096639999</t>
  </si>
  <si>
    <t>http://www.mapmyride.com/workout/5979237013</t>
  </si>
  <si>
    <t>July 25, 2021</t>
  </si>
  <si>
    <t>July 24, 2021</t>
  </si>
  <si>
    <t>14.826532216320002</t>
  </si>
  <si>
    <t>9.030884633738964</t>
  </si>
  <si>
    <t>http://www.mapmyride.com/workout/5958909004</t>
  </si>
  <si>
    <t>July 10, 2021</t>
  </si>
  <si>
    <t>July 9, 2021</t>
  </si>
  <si>
    <t>20.729564344229697</t>
  </si>
  <si>
    <t>5.584219408653463</t>
  </si>
  <si>
    <t>2.8944212774399998</t>
  </si>
  <si>
    <t>http://www.mapmyride.com/workout/5920919365</t>
  </si>
  <si>
    <t>July 8, 2021</t>
  </si>
  <si>
    <t>6.969609977730056</t>
  </si>
  <si>
    <t>5.269035085102998</t>
  </si>
  <si>
    <t>8.608847765759998</t>
  </si>
  <si>
    <t>http://www.mapmyride.com/workout/5917282966</t>
  </si>
  <si>
    <t>July 7, 2021</t>
  </si>
  <si>
    <t>July 6, 2021</t>
  </si>
  <si>
    <t>2.0169747417600004</t>
  </si>
  <si>
    <t>6.792332776584745</t>
  </si>
  <si>
    <t>5.135496202179273</t>
  </si>
  <si>
    <t>http://www.mapmyride.com/workout/5911685911</t>
  </si>
  <si>
    <t>July 3, 2021</t>
  </si>
  <si>
    <t>July 2, 2021</t>
  </si>
  <si>
    <t>11.249732989440002</t>
  </si>
  <si>
    <t>21.769429034438875</t>
  </si>
  <si>
    <t>8.213719378827646</t>
  </si>
  <si>
    <t>2.7561625343999996</t>
  </si>
  <si>
    <t>7.304844602879999</t>
  </si>
  <si>
    <t>http://www.mapmyride.com/workout/5901541633</t>
  </si>
  <si>
    <t>July 1, 2021</t>
  </si>
  <si>
    <t>7.027708184204247</t>
  </si>
  <si>
    <t>5.482998041438002</t>
  </si>
  <si>
    <t>http://www.mapmyride.com/workout/5898641437</t>
  </si>
  <si>
    <t>June 30, 2021</t>
  </si>
  <si>
    <t>15.702671399029667</t>
  </si>
  <si>
    <t>7.546490992603197</t>
  </si>
  <si>
    <t>http://www.mapmyride.com/workout/5894034337</t>
  </si>
  <si>
    <t>June 29, 2021</t>
  </si>
  <si>
    <t>8.179481826135369</t>
  </si>
  <si>
    <t>5.1817013640340415</t>
  </si>
  <si>
    <t>http://www.mapmyride.com/workout/5893110457</t>
  </si>
  <si>
    <t>June 7, 2021</t>
  </si>
  <si>
    <t>June 6, 2021</t>
  </si>
  <si>
    <t>16.85699266284896</t>
  </si>
  <si>
    <t>8.306738646305575</t>
  </si>
  <si>
    <t>3.5593539379199997</t>
  </si>
  <si>
    <t>7.2230255539199995</t>
  </si>
  <si>
    <t>http://www.mapmyride.com/workout/5828644189</t>
  </si>
  <si>
    <t>June 5, 2021</t>
  </si>
  <si>
    <t>14.525918635170601</t>
  </si>
  <si>
    <t>4.974635627932872</t>
  </si>
  <si>
    <t>4.130558403839999</t>
  </si>
  <si>
    <t>12.061180327679999</t>
  </si>
  <si>
    <t>http://www.mapmyride.com/workout/5828642587</t>
  </si>
  <si>
    <t>June 4, 2021</t>
  </si>
  <si>
    <t>10.576415646720001</t>
  </si>
  <si>
    <t>20.744290841485725</t>
  </si>
  <si>
    <t>8.534533325379781</t>
  </si>
  <si>
    <t>2.8923613171199998</t>
  </si>
  <si>
    <t>7.030242236159999</t>
  </si>
  <si>
    <t>http://www.mapmyride.com/workout/5822505526</t>
  </si>
  <si>
    <t>June 2, 2021</t>
  </si>
  <si>
    <t>June 1, 2021</t>
  </si>
  <si>
    <t>5.303055157877992</t>
  </si>
  <si>
    <t>8.094726731519998</t>
  </si>
  <si>
    <t>11.314235496959999</t>
  </si>
  <si>
    <t>http://www.mapmyride.com/workout/5813062960</t>
  </si>
  <si>
    <t>May 27, 2021</t>
  </si>
  <si>
    <t>May 26, 2021</t>
  </si>
  <si>
    <t>7.690711246321483</t>
  </si>
  <si>
    <t>5.450910433070866</t>
  </si>
  <si>
    <t>11.007333596159999</t>
  </si>
  <si>
    <t>http://www.mapmyride.com/workout/5796119383</t>
  </si>
  <si>
    <t>May 25, 2021</t>
  </si>
  <si>
    <t>7.5148631989183166</t>
  </si>
  <si>
    <t>5.464170494313211</t>
  </si>
  <si>
    <t>10.980618485759999</t>
  </si>
  <si>
    <t>http://www.mapmyride.com/workout/5793019312</t>
  </si>
  <si>
    <t>May 23, 2021</t>
  </si>
  <si>
    <t>May 22, 2021</t>
  </si>
  <si>
    <t>18.115082915771893</t>
  </si>
  <si>
    <t>7.073938200906704</t>
  </si>
  <si>
    <t>3.3121586995199994</t>
  </si>
  <si>
    <t>http://www.mapmyride.com/workout/5785677547</t>
  </si>
  <si>
    <t>May 20, 2021</t>
  </si>
  <si>
    <t>May 19, 2021</t>
  </si>
  <si>
    <t>1.9649929305600002</t>
  </si>
  <si>
    <t>7.7608640539250775</t>
  </si>
  <si>
    <t>5.542276853177444</t>
  </si>
  <si>
    <t>7.7311115481599995</t>
  </si>
  <si>
    <t>http://www.mapmyride.com/workout/5775558514</t>
  </si>
  <si>
    <t>May 18, 2021</t>
  </si>
  <si>
    <t>3.1123861647975817</t>
  </si>
  <si>
    <t>1.2875556748588244</t>
  </si>
  <si>
    <t>19.277848972799998</t>
  </si>
  <si>
    <t>http://www.mapmyride.com/workout/5772523912</t>
  </si>
  <si>
    <t>May 15, 2021</t>
  </si>
  <si>
    <t>May 14, 2021</t>
  </si>
  <si>
    <t>18.078919112383677</t>
  </si>
  <si>
    <t>9.544758609719239</t>
  </si>
  <si>
    <t>3.3187891967999996</t>
  </si>
  <si>
    <t>http://www.mapmyride.com/workout/5761438513</t>
  </si>
  <si>
    <t>May 13, 2021</t>
  </si>
  <si>
    <t>May 12, 2021</t>
  </si>
  <si>
    <t>3.1065452755905514</t>
  </si>
  <si>
    <t>1.1903918615286726</t>
  </si>
  <si>
    <t>50.40336660479999</t>
  </si>
  <si>
    <t>http://www.mapmyride.com/workout/5755282651</t>
  </si>
  <si>
    <t>May 10, 2021</t>
  </si>
  <si>
    <t>May 9, 2021</t>
  </si>
  <si>
    <t>4.487250705877674</t>
  </si>
  <si>
    <t>1.2874438280442217</t>
  </si>
  <si>
    <t>http://www.mapmyride.com/workout/5746467214</t>
  </si>
  <si>
    <t>May 8, 2021</t>
  </si>
  <si>
    <t>May 7, 2021</t>
  </si>
  <si>
    <t>17.650048715501473</t>
  </si>
  <si>
    <t>3.3994334246399998</t>
  </si>
  <si>
    <t>12.180497091839998</t>
  </si>
  <si>
    <t>http://www.mapmyride.com/workout/5742678808</t>
  </si>
  <si>
    <t>May 6, 2021</t>
  </si>
  <si>
    <t>2.0677173580800003</t>
  </si>
  <si>
    <t>8.318358287600413</t>
  </si>
  <si>
    <t>5.581764992444126</t>
  </si>
  <si>
    <t>10.749291379199999</t>
  </si>
  <si>
    <t>http://www.mapmyride.com/workout/5738519047</t>
  </si>
  <si>
    <t>May 5, 2021</t>
  </si>
  <si>
    <t>9.258555038574723</t>
  </si>
  <si>
    <t>5.619681062594449</t>
  </si>
  <si>
    <t>6.480474232319999</t>
  </si>
  <si>
    <t>10.676758245119998</t>
  </si>
  <si>
    <t>http://www.mapmyride.com/workout/5735728444</t>
  </si>
  <si>
    <t>May 4, 2021</t>
  </si>
  <si>
    <t>8.731880816034359</t>
  </si>
  <si>
    <t>5.453532619502107</t>
  </si>
  <si>
    <t>6.871351703039999</t>
  </si>
  <si>
    <t>http://www.mapmyride.com/workout/5732696956</t>
  </si>
  <si>
    <t>May 3, 2021</t>
  </si>
  <si>
    <t>3.6072523960073175</t>
  </si>
  <si>
    <t>1.244525719796389</t>
  </si>
  <si>
    <t>16.633213977599997</t>
  </si>
  <si>
    <t>48.211279142399995</t>
  </si>
  <si>
    <t>http://www.mapmyride.com/workout/5729876974</t>
  </si>
  <si>
    <t>April 30, 2021</t>
  </si>
  <si>
    <t>April 29, 2021</t>
  </si>
  <si>
    <t>20.578037990400002</t>
  </si>
  <si>
    <t>3.079341644794401</t>
  </si>
  <si>
    <t>1.313976377952756</t>
  </si>
  <si>
    <t>45.662882918399994</t>
  </si>
  <si>
    <t>http://www.mapmyride.com/workout/5717803936</t>
  </si>
  <si>
    <t>April 28, 2021</t>
  </si>
  <si>
    <t>15.890760458919907</t>
  </si>
  <si>
    <t>1.2872512029746281</t>
  </si>
  <si>
    <t>3.7757785190399993</t>
  </si>
  <si>
    <t>http://www.mapmyride.com/workout/5715311263</t>
  </si>
  <si>
    <t>April 27, 2021</t>
  </si>
  <si>
    <t>April 26, 2021</t>
  </si>
  <si>
    <t>3.1875907201940663</t>
  </si>
  <si>
    <t>1.2877607273522627</t>
  </si>
  <si>
    <t>18.823048358399998</t>
  </si>
  <si>
    <t>http://www.mapmyride.com/workout/5708081569</t>
  </si>
  <si>
    <t>April 21, 2021</t>
  </si>
  <si>
    <t>April 20, 2021</t>
  </si>
  <si>
    <t>4.848404070229857</t>
  </si>
  <si>
    <t>1.3019093493995066</t>
  </si>
  <si>
    <t>12.375195528959999</t>
  </si>
  <si>
    <t>http://www.mapmyride.com/workout/5690156764</t>
  </si>
  <si>
    <t>April 19, 2021</t>
  </si>
  <si>
    <t>April 18, 2021</t>
  </si>
  <si>
    <t>20.587533120000003</t>
  </si>
  <si>
    <t>2.995344687027758</t>
  </si>
  <si>
    <t>1.2676158732999283</t>
  </si>
  <si>
    <t>http://www.mapmyride.com/workout/5683403077</t>
  </si>
  <si>
    <t>April 17, 2021</t>
  </si>
  <si>
    <t>April 16, 2021</t>
  </si>
  <si>
    <t>11.831140696320002</t>
  </si>
  <si>
    <t>18.34710291895331</t>
  </si>
  <si>
    <t>3.2702835686399996</t>
  </si>
  <si>
    <t>http://www.mapmyride.com/workout/5678459929</t>
  </si>
  <si>
    <t>14.81479410244174</t>
  </si>
  <si>
    <t>10.363042332776585</t>
  </si>
  <si>
    <t>http://www.mapmyride.com/workout/5677514518</t>
  </si>
  <si>
    <t>April 15, 2021</t>
  </si>
  <si>
    <t>April 14, 2021</t>
  </si>
  <si>
    <t>20.647400716800004</t>
  </si>
  <si>
    <t>3.1658427284657598</t>
  </si>
  <si>
    <t>1.3850674560566292</t>
  </si>
  <si>
    <t>http://www.mapmyride.com/workout/5671557013</t>
  </si>
  <si>
    <t>April 10, 2021</t>
  </si>
  <si>
    <t>April 9, 2021</t>
  </si>
  <si>
    <t>14.889296508390997</t>
  </si>
  <si>
    <t>9.003792849757415</t>
  </si>
  <si>
    <t>6.6638428876799995</t>
  </si>
  <si>
    <t>http://www.mapmyride.com/workout/5655793039</t>
  </si>
  <si>
    <t>April 7, 2021</t>
  </si>
  <si>
    <t>April 6, 2021</t>
  </si>
  <si>
    <t>1.6664757120000002</t>
  </si>
  <si>
    <t>50.25600493120178</t>
  </si>
  <si>
    <t>4.636013183011214</t>
  </si>
  <si>
    <t>http://www.mapmyride.com/workout/5645856277</t>
  </si>
  <si>
    <t>April 4, 2021</t>
  </si>
  <si>
    <t>April 3, 2021</t>
  </si>
  <si>
    <t>14.637268352819534</t>
  </si>
  <si>
    <t>7.950257993319017</t>
  </si>
  <si>
    <t>4.0991279155199996</t>
  </si>
  <si>
    <t>7.546906033919999</t>
  </si>
  <si>
    <t>http://www.mapmyride.com/workout/5636076151</t>
  </si>
  <si>
    <t>April 2, 2021</t>
  </si>
  <si>
    <t>18.46702755905512</t>
  </si>
  <si>
    <t>8.540684900182931</t>
  </si>
  <si>
    <t>7.025221082879999</t>
  </si>
  <si>
    <t>http://www.mapmyride.com/workout/5633026198</t>
  </si>
  <si>
    <t>March 28, 2021</t>
  </si>
  <si>
    <t>March 27, 2021</t>
  </si>
  <si>
    <t>15.335503349760002</t>
  </si>
  <si>
    <t>12.578665592937247</t>
  </si>
  <si>
    <t>4.769982961919999</t>
  </si>
  <si>
    <t>10.001879838719999</t>
  </si>
  <si>
    <t>http://www.mapmyride.com/workout/5613925378</t>
  </si>
  <si>
    <t>March 22, 2021</t>
  </si>
  <si>
    <t>March 21, 2021</t>
  </si>
  <si>
    <t>20.373973171200003</t>
  </si>
  <si>
    <t>3.1240927980593334</t>
  </si>
  <si>
    <t>1.3047241609003417</t>
  </si>
  <si>
    <t>45.986682931199994</t>
  </si>
  <si>
    <t>http://www.mapmyride.com/workout/5593882687</t>
  </si>
  <si>
    <t>March 18, 2021</t>
  </si>
  <si>
    <t>March 17, 2021</t>
  </si>
  <si>
    <t>7.978654656804263</t>
  </si>
  <si>
    <t>5.016596824544659</t>
  </si>
  <si>
    <t>11.960290552319998</t>
  </si>
  <si>
    <t>http://www.mapmyride.com/workout/5581341007</t>
  </si>
  <si>
    <t>March 15, 2021</t>
  </si>
  <si>
    <t>March 14, 2021</t>
  </si>
  <si>
    <t>3.208996957766643</t>
  </si>
  <si>
    <t>1.2645214447625865</t>
  </si>
  <si>
    <t>18.697519526399997</t>
  </si>
  <si>
    <t>47.448771955199994</t>
  </si>
  <si>
    <t>http://www.mapmyride.com/workout/5571747574</t>
  </si>
  <si>
    <t>March 13, 2021</t>
  </si>
  <si>
    <t>14.268795235822795</t>
  </si>
  <si>
    <t>6.9550077547124785</t>
  </si>
  <si>
    <t>8.626856325119999</t>
  </si>
  <si>
    <t>http://www.mapmyride.com/workout/5568872101</t>
  </si>
  <si>
    <t>March 10, 2021</t>
  </si>
  <si>
    <t>March 9, 2021</t>
  </si>
  <si>
    <t>18.596774592000003</t>
  </si>
  <si>
    <t>3.1555528215223094</t>
  </si>
  <si>
    <t>1.269809313608526</t>
  </si>
  <si>
    <t>47.251144511999996</t>
  </si>
  <si>
    <t>http://www.mapmyride.com/workout/5555950573</t>
  </si>
  <si>
    <t>1.7447381107200002</t>
  </si>
  <si>
    <t>3.257407987353853</t>
  </si>
  <si>
    <t>1.556360852620695</t>
  </si>
  <si>
    <t>18.419585817599998</t>
  </si>
  <si>
    <t>http://www.mapmyride.com/workout/5555705776</t>
  </si>
  <si>
    <t>March 4, 2021</t>
  </si>
  <si>
    <t>March 3, 2021</t>
  </si>
  <si>
    <t>3.7564342041600005</t>
  </si>
  <si>
    <t>4.867554730374612</t>
  </si>
  <si>
    <t>http://www.mapmyride.com/workout/5535607909</t>
  </si>
  <si>
    <t>March 2, 2021</t>
  </si>
  <si>
    <t>3.6057835123200004</t>
  </si>
  <si>
    <t>http://www.mapmyride.com/workout/5531639833</t>
  </si>
  <si>
    <t>Feb. 25, 2021</t>
  </si>
  <si>
    <t>Feb. 24, 2021</t>
  </si>
  <si>
    <t>3.6160511270400004</t>
  </si>
  <si>
    <t>10.757613039847291</t>
  </si>
  <si>
    <t>7.536673327765847</t>
  </si>
  <si>
    <t>5.577455220479999</t>
  </si>
  <si>
    <t>7.961086805759999</t>
  </si>
  <si>
    <t>http://www.mapmyride.com/workout/5511651010</t>
  </si>
  <si>
    <t>Feb. 22, 2021</t>
  </si>
  <si>
    <t>Feb. 21, 2021</t>
  </si>
  <si>
    <t>1.8861833548800002</t>
  </si>
  <si>
    <t>11.027598822874413</t>
  </si>
  <si>
    <t>6.6660155020800005</t>
  </si>
  <si>
    <t>http://www.mapmyride.com/workout/5501558668</t>
  </si>
  <si>
    <t>Feb. 12, 2021</t>
  </si>
  <si>
    <t>Feb. 11, 2021</t>
  </si>
  <si>
    <t>3.286792631034757</t>
  </si>
  <si>
    <t>1.2781232601606616</t>
  </si>
  <si>
    <t>46.943759807999996</t>
  </si>
  <si>
    <t>http://www.mapmyride.com/workout/5471825002</t>
  </si>
  <si>
    <t>Feb. 9, 2021</t>
  </si>
  <si>
    <t>Feb. 8, 2021</t>
  </si>
  <si>
    <t>3.1554347609957842</t>
  </si>
  <si>
    <t>1.3070232343116202</t>
  </si>
  <si>
    <t>http://www.mapmyride.com/workout/5461776706</t>
  </si>
  <si>
    <t>Feb. 5, 2021</t>
  </si>
  <si>
    <t>Feb. 4, 2021</t>
  </si>
  <si>
    <t>3.1796495963572733</t>
  </si>
  <si>
    <t>1.2406359361329833</t>
  </si>
  <si>
    <t>48.36239654399999</t>
  </si>
  <si>
    <t>http://www.mapmyride.com/workout/5447693338</t>
  </si>
  <si>
    <t>Feb. 3, 2021</t>
  </si>
  <si>
    <t>3.1525391712399586</t>
  </si>
  <si>
    <t>1.4014281595482383</t>
  </si>
  <si>
    <t>http://www.mapmyride.com/workout/5443882390</t>
  </si>
  <si>
    <t>Feb. 2, 2021</t>
  </si>
  <si>
    <t>3.022511035552374</t>
  </si>
  <si>
    <t>1.2637695856199793</t>
  </si>
  <si>
    <t>19.851097305599996</t>
  </si>
  <si>
    <t>http://www.mapmyride.com/workout/5440051621</t>
  </si>
  <si>
    <t>Feb. 1, 2021</t>
  </si>
  <si>
    <t>3.2230523741350514</t>
  </si>
  <si>
    <t>1.2718784796786764</t>
  </si>
  <si>
    <t>18.615925785599998</t>
  </si>
  <si>
    <t>47.17421786879999</t>
  </si>
  <si>
    <t>http://www.mapmyride.com/workout/5436236350</t>
  </si>
  <si>
    <t>Jan. 31, 2021</t>
  </si>
  <si>
    <t>2.998321055038575</t>
  </si>
  <si>
    <t>1.2394553308677323</t>
  </si>
  <si>
    <t>20.011227033599997</t>
  </si>
  <si>
    <t>48.40826284799999</t>
  </si>
  <si>
    <t>http://www.mapmyride.com/workout/5432150065</t>
  </si>
  <si>
    <t>4.814111174400001</t>
  </si>
  <si>
    <t>11.809035234232084</t>
  </si>
  <si>
    <t>6.121568788276465</t>
  </si>
  <si>
    <t>5.080859942399999</t>
  </si>
  <si>
    <t>9.801403856639999</t>
  </si>
  <si>
    <t>http://www.mapmyride.com/workout/5428966402</t>
  </si>
  <si>
    <t>Jan. 28, 2021</t>
  </si>
  <si>
    <t>Jan. 27, 2021</t>
  </si>
  <si>
    <t>3.285096287679949</t>
  </si>
  <si>
    <t>1.2478252008271693</t>
  </si>
  <si>
    <t>http://www.mapmyride.com/workout/5416109443</t>
  </si>
  <si>
    <t>Jan. 26, 2021</t>
  </si>
  <si>
    <t>3.095428944961425</t>
  </si>
  <si>
    <t>1.263415404040404</t>
  </si>
  <si>
    <t>19.383421939199998</t>
  </si>
  <si>
    <t>http://www.mapmyride.com/workout/5407824994</t>
  </si>
  <si>
    <t>Jan. 25, 2021</t>
  </si>
  <si>
    <t>2.9421242444126303</t>
  </si>
  <si>
    <t>1.3813392289032054</t>
  </si>
  <si>
    <t>http://www.mapmyride.com/workout/5402100898</t>
  </si>
  <si>
    <t>Jan. 24, 2021</t>
  </si>
  <si>
    <t>3.1444675594527953</t>
  </si>
  <si>
    <t>1.396600105384554</t>
  </si>
  <si>
    <t>42.961599014399994</t>
  </si>
  <si>
    <t>http://www.mapmyride.com/workout/5396698273</t>
  </si>
  <si>
    <t>Jan. 21, 2021</t>
  </si>
  <si>
    <t>Jan. 20, 2021</t>
  </si>
  <si>
    <t>3.1724976139346217</t>
  </si>
  <si>
    <t>1.2247474747474747</t>
  </si>
  <si>
    <t>48.989718835199994</t>
  </si>
  <si>
    <t>http://www.mapmyride.com/workout/5378633287</t>
  </si>
  <si>
    <t>Jan. 19, 2021</t>
  </si>
  <si>
    <t>9.783411390720001</t>
  </si>
  <si>
    <t>3.143075687982184</t>
  </si>
  <si>
    <t>1.6094694484212202</t>
  </si>
  <si>
    <t>http://www.mapmyride.com/workout/5374602310</t>
  </si>
  <si>
    <t>Jan. 18, 2021</t>
  </si>
  <si>
    <t>Jan. 17, 2021</t>
  </si>
  <si>
    <t>3.1379369482223813</t>
  </si>
  <si>
    <t>1.2134695876083672</t>
  </si>
  <si>
    <t>49.445002252799995</t>
  </si>
  <si>
    <t>http://www.mapmyride.com/workout/5366341192</t>
  </si>
  <si>
    <t>Jan. 16, 2021</t>
  </si>
  <si>
    <t>Jan. 15, 2021</t>
  </si>
  <si>
    <t>9.491218894080001</t>
  </si>
  <si>
    <t>15.442316869482223</t>
  </si>
  <si>
    <t>6.037988149208622</t>
  </si>
  <si>
    <t>3.8854231257599996</t>
  </si>
  <si>
    <t>9.937087649279999</t>
  </si>
  <si>
    <t>http://www.mapmyride.com/workout/5357181679</t>
  </si>
  <si>
    <t>Jan. 14, 2021</t>
  </si>
  <si>
    <t>Jan. 13, 2021</t>
  </si>
  <si>
    <t>9.827845378560001</t>
  </si>
  <si>
    <t>2.9813265529308834</t>
  </si>
  <si>
    <t>20.125329523199998</t>
  </si>
  <si>
    <t>http://www.mapmyride.com/workout/5347850302</t>
  </si>
  <si>
    <t>Dec. 29, 2020</t>
  </si>
  <si>
    <t>Dec. 28, 2020</t>
  </si>
  <si>
    <t>1.2196025212757495</t>
  </si>
  <si>
    <t>18.792148953599998</t>
  </si>
  <si>
    <t>http://www.mapmyride.com/workout/5220127507</t>
  </si>
  <si>
    <t>Dec. 27, 2020</t>
  </si>
  <si>
    <t>Dec. 26, 2020</t>
  </si>
  <si>
    <t>42.873728832000005</t>
  </si>
  <si>
    <t>3.030998966038336</t>
  </si>
  <si>
    <t>1.4516846615763936</t>
  </si>
  <si>
    <t>19.795414003199998</t>
  </si>
  <si>
    <t>41.331333542399996</t>
  </si>
  <si>
    <t>http://www.mapmyride.com/workout/5208415216</t>
  </si>
  <si>
    <t>Dec. 14, 2020</t>
  </si>
  <si>
    <t>Dec. 13, 2020</t>
  </si>
  <si>
    <t>3.1657370953630797</t>
  </si>
  <si>
    <t>1.308085779050346</t>
  </si>
  <si>
    <t>18.952922419199997</t>
  </si>
  <si>
    <t>45.868557081599995</t>
  </si>
  <si>
    <t>http://www.mapmyride.com/workout/5126463970</t>
  </si>
  <si>
    <t>Dec. 10, 2020</t>
  </si>
  <si>
    <t>Dec. 9, 2020</t>
  </si>
  <si>
    <t>3.1494944523979957</t>
  </si>
  <si>
    <t>1.2665160462896683</t>
  </si>
  <si>
    <t>19.050609599999998</t>
  </si>
  <si>
    <t>http://www.mapmyride.com/workout/5100746455</t>
  </si>
  <si>
    <t>Dec. 7, 2020</t>
  </si>
  <si>
    <t>Dec. 6, 2020</t>
  </si>
  <si>
    <t>3.201751769665156</t>
  </si>
  <si>
    <t>1.2461847808796627</t>
  </si>
  <si>
    <t>18.739684339199997</t>
  </si>
  <si>
    <t>http://www.mapmyride.com/workout/5082477706</t>
  </si>
  <si>
    <t>Dec. 2, 2020</t>
  </si>
  <si>
    <t>Dec. 1, 2020</t>
  </si>
  <si>
    <t>3.122924620217927</t>
  </si>
  <si>
    <t>19.212831475199998</t>
  </si>
  <si>
    <t>48.456704102399996</t>
  </si>
  <si>
    <t>http://www.mapmyride.com/workout/5057137024</t>
  </si>
  <si>
    <t>Nov. 30, 2020</t>
  </si>
  <si>
    <t>Nov. 29, 2020</t>
  </si>
  <si>
    <t>9.156090928974788</t>
  </si>
  <si>
    <t>5.631014873140857</t>
  </si>
  <si>
    <t>6.5530234598399995</t>
  </si>
  <si>
    <t>10.655273502719998</t>
  </si>
  <si>
    <t>http://www.mapmyride.com/workout/5046930571</t>
  </si>
  <si>
    <t>Nov. 26, 2020</t>
  </si>
  <si>
    <t>Nov. 25, 2020</t>
  </si>
  <si>
    <t>3.0154833273681696</t>
  </si>
  <si>
    <t>1.2491114391951006</t>
  </si>
  <si>
    <t>19.897285478399997</t>
  </si>
  <si>
    <t>http://www.mapmyride.com/workout/5025733156</t>
  </si>
  <si>
    <t>Nov. 24, 2020</t>
  </si>
  <si>
    <t>24.331350067200002</t>
  </si>
  <si>
    <t>59.032810884434895</t>
  </si>
  <si>
    <t>1.264596009305655</t>
  </si>
  <si>
    <t>1.0163844218879998</t>
  </si>
  <si>
    <t>http://www.mapmyride.com/workout/5025531970</t>
  </si>
  <si>
    <t>Nov. 23, 2020</t>
  </si>
  <si>
    <t>Nov. 22, 2020</t>
  </si>
  <si>
    <t>20.654964633600002</t>
  </si>
  <si>
    <t>3.0073371510379383</t>
  </si>
  <si>
    <t>1.2148117493835997</t>
  </si>
  <si>
    <t>19.951198502399997</t>
  </si>
  <si>
    <t>http://www.mapmyride.com/workout/5008312378</t>
  </si>
  <si>
    <t>Nov. 18, 2020</t>
  </si>
  <si>
    <t>Nov. 17, 2020</t>
  </si>
  <si>
    <t>3.148736379543466</t>
  </si>
  <si>
    <t>1.2986409369283385</t>
  </si>
  <si>
    <t>http://www.mapmyride.com/workout/4974045211</t>
  </si>
  <si>
    <t>3.1302568002863276</t>
  </si>
  <si>
    <t>1.5510046329436094</t>
  </si>
  <si>
    <t>http://www.mapmyride.com/workout/4973737573</t>
  </si>
  <si>
    <t>Nov. 16, 2020</t>
  </si>
  <si>
    <t>Nov. 15, 2020</t>
  </si>
  <si>
    <t>8.618294162093374</t>
  </si>
  <si>
    <t>5.607843941382328</t>
  </si>
  <si>
    <t>6.961941676799999</t>
  </si>
  <si>
    <t>http://www.mapmyride.com/workout/4957145752</t>
  </si>
  <si>
    <t>Nov. 12, 2020</t>
  </si>
  <si>
    <t>Nov. 11, 2020</t>
  </si>
  <si>
    <t>20.726419507200003</t>
  </si>
  <si>
    <t>4.365592440149527</t>
  </si>
  <si>
    <t>1.2770110057265567</t>
  </si>
  <si>
    <t>http://www.mapmyride.com/workout/4910365009</t>
  </si>
  <si>
    <t>Nov. 10, 2020</t>
  </si>
  <si>
    <t>3.1058182712956337</t>
  </si>
  <si>
    <t>1.266926151276545</t>
  </si>
  <si>
    <t>47.358648691199996</t>
  </si>
  <si>
    <t>http://www.mapmyride.com/workout/4894141345</t>
  </si>
  <si>
    <t>Nov. 9, 2020</t>
  </si>
  <si>
    <t>Nov. 8, 2020</t>
  </si>
  <si>
    <t>20.558564928000003</t>
  </si>
  <si>
    <t>3.0733329853654654</t>
  </si>
  <si>
    <t>1.310285433070866</t>
  </si>
  <si>
    <t>19.522791129599998</t>
  </si>
  <si>
    <t>45.79146950399999</t>
  </si>
  <si>
    <t>http://www.mapmyride.com/workout/4862758789</t>
  </si>
  <si>
    <t>Nov. 7, 2020</t>
  </si>
  <si>
    <t>Nov. 6, 2020</t>
  </si>
  <si>
    <t>2.9340029229300884</t>
  </si>
  <si>
    <t>1.545555207587688</t>
  </si>
  <si>
    <t>http://www.mapmyride.com/workout/4844737009</t>
  </si>
  <si>
    <t>Nov. 2, 2020</t>
  </si>
  <si>
    <t>Nov. 1, 2020</t>
  </si>
  <si>
    <t>2.8525784418993076</t>
  </si>
  <si>
    <t>1.2907495227869243</t>
  </si>
  <si>
    <t>21.033643276799996</t>
  </si>
  <si>
    <t>http://www.mapmyride.com/workout/4809692704</t>
  </si>
  <si>
    <t>Oct. 29, 2020</t>
  </si>
  <si>
    <t>Oct. 28, 2020</t>
  </si>
  <si>
    <t>8.987637198759245</t>
  </si>
  <si>
    <t>1.224921458681301</t>
  </si>
  <si>
    <t>6.675816407039999</t>
  </si>
  <si>
    <t>48.98263772159999</t>
  </si>
  <si>
    <t>http://www.mapmyride.com/workout/4797962503</t>
  </si>
  <si>
    <t>Oct. 26, 2020</t>
  </si>
  <si>
    <t>Oct. 25, 2020</t>
  </si>
  <si>
    <t>3.1884730672870436</t>
  </si>
  <si>
    <t>1.3175803308677323</t>
  </si>
  <si>
    <t>18.817737523199998</t>
  </si>
  <si>
    <t>45.538158758399994</t>
  </si>
  <si>
    <t>http://www.mapmyride.com/workout/4790458399</t>
  </si>
  <si>
    <t>Oct. 24, 2020</t>
  </si>
  <si>
    <t>Oct. 23, 2020</t>
  </si>
  <si>
    <t>2.8002900560725363</t>
  </si>
  <si>
    <t>1.3974824524775311</t>
  </si>
  <si>
    <t>42.934401100799995</t>
  </si>
  <si>
    <t>http://www.mapmyride.com/workout/4786040422</t>
  </si>
  <si>
    <t>Oct. 22, 2020</t>
  </si>
  <si>
    <t>Oct. 21, 2020</t>
  </si>
  <si>
    <t>20.583992563200002</t>
  </si>
  <si>
    <t>3.078446870277579</t>
  </si>
  <si>
    <t>1.311963135289907</t>
  </si>
  <si>
    <t>19.490443315199997</t>
  </si>
  <si>
    <t>45.733050316799996</t>
  </si>
  <si>
    <t>http://www.mapmyride.com/workout/4780418056</t>
  </si>
  <si>
    <t>Oct. 20, 2020</t>
  </si>
  <si>
    <t>21.224189606400003</t>
  </si>
  <si>
    <t>1.2244616439990454</t>
  </si>
  <si>
    <t>49.001306111999995</t>
  </si>
  <si>
    <t>http://www.mapmyride.com/workout/4777609444</t>
  </si>
  <si>
    <t>Oct. 19, 2020</t>
  </si>
  <si>
    <t>Oct. 18, 2020</t>
  </si>
  <si>
    <t>5.013396241920001</t>
  </si>
  <si>
    <t>8.842981985206395</t>
  </si>
  <si>
    <t>5.0105384554203445</t>
  </si>
  <si>
    <t>6.785042584319999</t>
  </si>
  <si>
    <t>http://www.mapmyride.com/workout/4772066809</t>
  </si>
  <si>
    <t>Oct. 17, 2020</t>
  </si>
  <si>
    <t>Oct. 16, 2020</t>
  </si>
  <si>
    <t>12.384611369601528</t>
  </si>
  <si>
    <t>7.089410343593414</t>
  </si>
  <si>
    <t>4.844720897279999</t>
  </si>
  <si>
    <t>http://www.mapmyride.com/workout/4767088948</t>
  </si>
  <si>
    <t>Oct. 15, 2020</t>
  </si>
  <si>
    <t>8.779105026644396</t>
  </si>
  <si>
    <t>4.986684015350354</t>
  </si>
  <si>
    <t>http://www.mapmyride.com/workout/4764403093</t>
  </si>
  <si>
    <t>Oct. 12, 2020</t>
  </si>
  <si>
    <t>Oct. 11, 2020</t>
  </si>
  <si>
    <t>6.903763891199999</t>
  </si>
  <si>
    <t>12.058331788799999</t>
  </si>
  <si>
    <t>http://www.mapmyride.com/workout/4753015993</t>
  </si>
  <si>
    <t>Oct. 10, 2020</t>
  </si>
  <si>
    <t>Oct. 9, 2020</t>
  </si>
  <si>
    <t>17.582567804024496</t>
  </si>
  <si>
    <t>8.806756044698957</t>
  </si>
  <si>
    <t>http://www.mapmyride.com/workout/4747992592</t>
  </si>
  <si>
    <t>Oct. 7, 2020</t>
  </si>
  <si>
    <t>Oct. 6, 2020</t>
  </si>
  <si>
    <t>5.035251133440001</t>
  </si>
  <si>
    <t>12.195978981119998</t>
  </si>
  <si>
    <t>http://www.mapmyride.com/workout/4737762955</t>
  </si>
  <si>
    <t>Oct. 5, 2020</t>
  </si>
  <si>
    <t>Oct. 4, 2020</t>
  </si>
  <si>
    <t>5.507063747713354</t>
  </si>
  <si>
    <t>6.686051834879999</t>
  </si>
  <si>
    <t>10.895097945599998</t>
  </si>
  <si>
    <t>http://www.mapmyride.com/workout/4730780527</t>
  </si>
  <si>
    <t>Oct. 1, 2020</t>
  </si>
  <si>
    <t>Sept. 30, 2020</t>
  </si>
  <si>
    <t>8.938611011691721</t>
  </si>
  <si>
    <t>5.347445915851428</t>
  </si>
  <si>
    <t>6.712445076479999</t>
  </si>
  <si>
    <t>11.220298087679998</t>
  </si>
  <si>
    <t>http://www.mapmyride.com/workout/4719149665</t>
  </si>
  <si>
    <t>Sept. 29, 2020</t>
  </si>
  <si>
    <t>9.087677960709456</t>
  </si>
  <si>
    <t>5.287098345661338</t>
  </si>
  <si>
    <t>11.348385776639999</t>
  </si>
  <si>
    <t>http://www.mapmyride.com/workout/4715946274</t>
  </si>
  <si>
    <t>Sept. 25, 2020</t>
  </si>
  <si>
    <t>Sept. 24, 2020</t>
  </si>
  <si>
    <t>9.581170961584347</t>
  </si>
  <si>
    <t>5.383926618547681</t>
  </si>
  <si>
    <t>6.262295466239999</t>
  </si>
  <si>
    <t>http://www.mapmyride.com/workout/4702289182</t>
  </si>
  <si>
    <t>Sept. 23, 2020</t>
  </si>
  <si>
    <t>4.983752125440001</t>
  </si>
  <si>
    <t>9.026037938439513</t>
  </si>
  <si>
    <t>4.979401544977332</t>
  </si>
  <si>
    <t>6.647459765759999</t>
  </si>
  <si>
    <t>http://www.mapmyride.com/workout/4699591162</t>
  </si>
  <si>
    <t>Sept. 22, 2020</t>
  </si>
  <si>
    <t>9.153605444205837</t>
  </si>
  <si>
    <t>5.230124821045097</t>
  </si>
  <si>
    <t>http://www.mapmyride.com/workout/4696623601</t>
  </si>
  <si>
    <t>Sept. 21, 2020</t>
  </si>
  <si>
    <t>Sept. 20, 2020</t>
  </si>
  <si>
    <t>9.300373319812296</t>
  </si>
  <si>
    <t>2.799929660781039</t>
  </si>
  <si>
    <t>6.4513290124800005</t>
  </si>
  <si>
    <t>http://www.mapmyride.com/workout/4690826128</t>
  </si>
  <si>
    <t>Sept. 19, 2020</t>
  </si>
  <si>
    <t>7.519627653120001</t>
  </si>
  <si>
    <t>11.804623498767198</t>
  </si>
  <si>
    <t>8.388635369442456</t>
  </si>
  <si>
    <t>5.082742874879999</t>
  </si>
  <si>
    <t>http://www.mapmyride.com/workout/4688452960</t>
  </si>
  <si>
    <t>Sept. 18, 2020</t>
  </si>
  <si>
    <t>Sept. 17, 2020</t>
  </si>
  <si>
    <t>4.9919114995200005</t>
  </si>
  <si>
    <t>9.064687226596675</t>
  </si>
  <si>
    <t>5.529563598584268</t>
  </si>
  <si>
    <t>10.850776611839999</t>
  </si>
  <si>
    <t>http://www.mapmyride.com/workout/4683141940</t>
  </si>
  <si>
    <t>Sept. 16, 2020</t>
  </si>
  <si>
    <t>Sept. 15, 2020</t>
  </si>
  <si>
    <t>9.271231010896365</t>
  </si>
  <si>
    <t>4.860694792412312</t>
  </si>
  <si>
    <t>6.471638933759999</t>
  </si>
  <si>
    <t>12.343909881599998</t>
  </si>
  <si>
    <t>http://www.mapmyride.com/workout/4677391186</t>
  </si>
  <si>
    <t>Sept. 13, 2020</t>
  </si>
  <si>
    <t>Sept. 12, 2020</t>
  </si>
  <si>
    <t>18.226464537600002</t>
  </si>
  <si>
    <t>18.031446353296747</t>
  </si>
  <si>
    <t>8.077079853654656</t>
  </si>
  <si>
    <t>3.3275279347199995</t>
  </si>
  <si>
    <t>7.4284583155199995</t>
  </si>
  <si>
    <t>http://www.mapmyride.com/workout/4669534378</t>
  </si>
  <si>
    <t>Sept. 10, 2020</t>
  </si>
  <si>
    <t>Sept. 9, 2020</t>
  </si>
  <si>
    <t>9.832204923248229</t>
  </si>
  <si>
    <t>6.1024071398399995</t>
  </si>
  <si>
    <t>http://www.mapmyride.com/workout/4661298106</t>
  </si>
  <si>
    <t>Sept. 8, 2020</t>
  </si>
  <si>
    <t>9.966110415175377</t>
  </si>
  <si>
    <t>6.186011194623399</t>
  </si>
  <si>
    <t>6.020394969599999</t>
  </si>
  <si>
    <t>9.699307073279998</t>
  </si>
  <si>
    <t>http://www.mapmyride.com/workout/4658522743</t>
  </si>
  <si>
    <t>Sept. 7, 2020</t>
  </si>
  <si>
    <t>Sept. 6, 2020</t>
  </si>
  <si>
    <t>5.0060093529600005</t>
  </si>
  <si>
    <t>10.171100771494473</t>
  </si>
  <si>
    <t>5.899066525439999</t>
  </si>
  <si>
    <t>http://www.mapmyride.com/workout/4653032332</t>
  </si>
  <si>
    <t>Sept. 5, 2020</t>
  </si>
  <si>
    <t>Sept. 4, 2020</t>
  </si>
  <si>
    <t>22.97780959198282</t>
  </si>
  <si>
    <t>10.337006879821839</t>
  </si>
  <si>
    <t>2.6112089203199997</t>
  </si>
  <si>
    <t>http://www.mapmyride.com/workout/4648252225</t>
  </si>
  <si>
    <t>Sept. 3, 2020</t>
  </si>
  <si>
    <t>Sept. 2, 2020</t>
  </si>
  <si>
    <t>3.8443526668800003</t>
  </si>
  <si>
    <t>10.023400839099658</t>
  </si>
  <si>
    <t>2.9490649606299213</t>
  </si>
  <si>
    <t>5.986003288319999</t>
  </si>
  <si>
    <t>20.345487782399996</t>
  </si>
  <si>
    <t>http://www.mapmyride.com/workout/4642121560</t>
  </si>
  <si>
    <t>Sept. 1, 2020</t>
  </si>
  <si>
    <t>9.833012705798138</t>
  </si>
  <si>
    <t>6.101892149759999</t>
  </si>
  <si>
    <t>http://www.mapmyride.com/workout/4639274929</t>
  </si>
  <si>
    <t>Aug. 31, 2020</t>
  </si>
  <si>
    <t>Aug. 30, 2020</t>
  </si>
  <si>
    <t>4.990624024320001</t>
  </si>
  <si>
    <t>9.197287839020122</t>
  </si>
  <si>
    <t>4.0738586653940985</t>
  </si>
  <si>
    <t>http://www.mapmyride.com/workout/4633411249</t>
  </si>
  <si>
    <t>Aug. 29, 2020</t>
  </si>
  <si>
    <t>19.94054720432673</t>
  </si>
  <si>
    <t>9.197847073093136</t>
  </si>
  <si>
    <t>3.0089421964799996</t>
  </si>
  <si>
    <t>http://www.mapmyride.com/workout/4631397634</t>
  </si>
  <si>
    <t>Aug. 27, 2020</t>
  </si>
  <si>
    <t>Aug. 26, 2020</t>
  </si>
  <si>
    <t>9.304785055277181</t>
  </si>
  <si>
    <t>3.2876190547204325</t>
  </si>
  <si>
    <t>6.4482873523199995</t>
  </si>
  <si>
    <t>18.250282828799996</t>
  </si>
  <si>
    <t>http://www.mapmyride.com/workout/4623046459</t>
  </si>
  <si>
    <t>Aug. 24, 2020</t>
  </si>
  <si>
    <t>Aug. 23, 2020</t>
  </si>
  <si>
    <t>9.225746639624592</t>
  </si>
  <si>
    <t>5.691573709536308</t>
  </si>
  <si>
    <t>6.503536131839999</t>
  </si>
  <si>
    <t>http://www.mapmyride.com/workout/4614348691</t>
  </si>
  <si>
    <t>Aug. 21, 2020</t>
  </si>
  <si>
    <t>Aug. 20, 2020</t>
  </si>
  <si>
    <t>5.0155527628800005</t>
  </si>
  <si>
    <t>10.304633440706276</t>
  </si>
  <si>
    <t>http://www.mapmyride.com/workout/4606562818</t>
  </si>
  <si>
    <t>Aug. 18, 2020</t>
  </si>
  <si>
    <t>Aug. 17, 2020</t>
  </si>
  <si>
    <t>5.024323687680001</t>
  </si>
  <si>
    <t>10.512171418913544</t>
  </si>
  <si>
    <t>7.059895211962141</t>
  </si>
  <si>
    <t>5.7076672435199995</t>
  </si>
  <si>
    <t>http://www.mapmyride.com/workout/4597372672</t>
  </si>
  <si>
    <t>Aug. 16, 2020</t>
  </si>
  <si>
    <t>10.36179959039211</t>
  </si>
  <si>
    <t>7.571594388769586</t>
  </si>
  <si>
    <t>5.7905001791999995</t>
  </si>
  <si>
    <t>7.924361575679999</t>
  </si>
  <si>
    <t>http://www.mapmyride.com/workout/4594451008</t>
  </si>
  <si>
    <t>Aug. 15, 2020</t>
  </si>
  <si>
    <t>17.259641195418755</t>
  </si>
  <si>
    <t>7.8553746122643755</t>
  </si>
  <si>
    <t>3.4763117875199994</t>
  </si>
  <si>
    <t>7.638059278079999</t>
  </si>
  <si>
    <t>http://www.mapmyride.com/workout/4592308429</t>
  </si>
  <si>
    <t>Aug. 14, 2020</t>
  </si>
  <si>
    <t>Aug. 13, 2020</t>
  </si>
  <si>
    <t>10.672423049391552</t>
  </si>
  <si>
    <t>7.651316312733635</t>
  </si>
  <si>
    <t>5.621969675519999</t>
  </si>
  <si>
    <t>7.841753948159999</t>
  </si>
  <si>
    <t>http://www.mapmyride.com/workout/4586590540</t>
  </si>
  <si>
    <t>Aug. 12, 2020</t>
  </si>
  <si>
    <t>9.930319434502504</t>
  </si>
  <si>
    <t>3.121383619661179</t>
  </si>
  <si>
    <t>6.042105020159999</t>
  </si>
  <si>
    <t>http://www.mapmyride.com/workout/4583671387</t>
  </si>
  <si>
    <t>Aug. 11, 2020</t>
  </si>
  <si>
    <t>10.335639863198919</t>
  </si>
  <si>
    <t>7.302354251173149</t>
  </si>
  <si>
    <t>5.8051773964799995</t>
  </si>
  <si>
    <t>8.216521885439999</t>
  </si>
  <si>
    <t>http://www.mapmyride.com/workout/4581507628</t>
  </si>
  <si>
    <t>Aug. 10, 2020</t>
  </si>
  <si>
    <t>Aug. 9, 2020</t>
  </si>
  <si>
    <t>4.9655343513600005</t>
  </si>
  <si>
    <t>10.311095701105543</t>
  </si>
  <si>
    <t>7.175345979479837</t>
  </si>
  <si>
    <t>5.8189855679999996</t>
  </si>
  <si>
    <t>http://www.mapmyride.com/workout/4574634097</t>
  </si>
  <si>
    <t>Aug. 8, 2020</t>
  </si>
  <si>
    <t>Aug. 7, 2020</t>
  </si>
  <si>
    <t>28.128231130199634</t>
  </si>
  <si>
    <t>http://www.mapmyride.com/workout/4570273255</t>
  </si>
  <si>
    <t>Aug. 6, 2020</t>
  </si>
  <si>
    <t>4.532202385920001</t>
  </si>
  <si>
    <t>11.102039091704446</t>
  </si>
  <si>
    <t>5.243639644476258</t>
  </si>
  <si>
    <t>http://www.mapmyride.com/workout/4566503881</t>
  </si>
  <si>
    <t>Aug. 5, 2020</t>
  </si>
  <si>
    <t>4.237209630720001</t>
  </si>
  <si>
    <t>10.364533623637953</t>
  </si>
  <si>
    <t>7.4819926628489615</t>
  </si>
  <si>
    <t>http://www.mapmyride.com/workout/4563365158</t>
  </si>
  <si>
    <t>Aug. 4, 2020</t>
  </si>
  <si>
    <t>10.20900441422095</t>
  </si>
  <si>
    <t>6.948359082955539</t>
  </si>
  <si>
    <t>5.877147260159999</t>
  </si>
  <si>
    <t>http://www.mapmyride.com/workout/4560152647</t>
  </si>
  <si>
    <t>Aug. 3, 2020</t>
  </si>
  <si>
    <t>Aug. 2, 2020</t>
  </si>
  <si>
    <t>10.409645172194384</t>
  </si>
  <si>
    <t>7.392825896762905</t>
  </si>
  <si>
    <t>http://www.mapmyride.com/workout/4554084196</t>
  </si>
  <si>
    <t>Aug. 1, 2020</t>
  </si>
  <si>
    <t>July 31, 2020</t>
  </si>
  <si>
    <t>13.670636981760001</t>
  </si>
  <si>
    <t>21.502301558896043</t>
  </si>
  <si>
    <t>3.963658484450807</t>
  </si>
  <si>
    <t>2.7903932812799996</t>
  </si>
  <si>
    <t>15.137537944319998</t>
  </si>
  <si>
    <t>http://www.mapmyride.com/workout/4549175734</t>
  </si>
  <si>
    <t>July 30, 2020</t>
  </si>
  <si>
    <t>July 29, 2020</t>
  </si>
  <si>
    <t>5.0441025254400005</t>
  </si>
  <si>
    <t>10.299165374214587</t>
  </si>
  <si>
    <t>4.383717837827089</t>
  </si>
  <si>
    <t>http://www.mapmyride.com/workout/4542837493</t>
  </si>
  <si>
    <t>July 27, 2020</t>
  </si>
  <si>
    <t>July 26, 2020</t>
  </si>
  <si>
    <t>10.306621828521434</t>
  </si>
  <si>
    <t>7.903406605424322</t>
  </si>
  <si>
    <t>5.821496144639999</t>
  </si>
  <si>
    <t>7.591694077439999</t>
  </si>
  <si>
    <t>http://www.mapmyride.com/workout/4532835796</t>
  </si>
  <si>
    <t>July 25, 2020</t>
  </si>
  <si>
    <t>11.598960637440001</t>
  </si>
  <si>
    <t>12.716672134733157</t>
  </si>
  <si>
    <t>8.160343593414458</t>
  </si>
  <si>
    <t>http://www.mapmyride.com/workout/4528545154</t>
  </si>
  <si>
    <t>July 23, 2020</t>
  </si>
  <si>
    <t>July 22, 2020</t>
  </si>
  <si>
    <t>15.94121579972958</t>
  </si>
  <si>
    <t>3.9140854907341125</t>
  </si>
  <si>
    <t>15.329243001599998</t>
  </si>
  <si>
    <t>http://www.mapmyride.com/workout/4523360620</t>
  </si>
  <si>
    <t>July 16, 2020</t>
  </si>
  <si>
    <t>July 15, 2020</t>
  </si>
  <si>
    <t>3.1924809114769745</t>
  </si>
  <si>
    <t>1.3276341167581325</t>
  </si>
  <si>
    <t>http://www.mapmyride.com/workout/4501581973</t>
  </si>
  <si>
    <t>July 14, 2020</t>
  </si>
  <si>
    <t>3.057009564145391</t>
  </si>
  <si>
    <t>1.316176031973276</t>
  </si>
  <si>
    <t>http://www.mapmyride.com/workout/4498380718</t>
  </si>
  <si>
    <t>July 13, 2020</t>
  </si>
  <si>
    <t>10.161469518014794</t>
  </si>
  <si>
    <t>7.607261095204008</t>
  </si>
  <si>
    <t>7.887234009599999</t>
  </si>
  <si>
    <t>http://www.mapmyride.com/workout/4495013593</t>
  </si>
  <si>
    <t>July 12, 2020</t>
  </si>
  <si>
    <t>17.818005348763222</t>
  </si>
  <si>
    <t>6.588150202815557</t>
  </si>
  <si>
    <t>3.3673752921599998</t>
  </si>
  <si>
    <t>9.107229415679999</t>
  </si>
  <si>
    <t>http://www.mapmyride.com/workout/4492414834</t>
  </si>
  <si>
    <t>July 11, 2020</t>
  </si>
  <si>
    <t>July 10, 2020</t>
  </si>
  <si>
    <t>12.346404364800001</t>
  </si>
  <si>
    <t>16.73495536069355</t>
  </si>
  <si>
    <t>8.096342360614013</t>
  </si>
  <si>
    <t>3.5853126566399993</t>
  </si>
  <si>
    <t>7.410723344639999</t>
  </si>
  <si>
    <t>http://www.mapmyride.com/workout/4487157922</t>
  </si>
  <si>
    <t>July 9, 2020</t>
  </si>
  <si>
    <t>10.047634315596914</t>
  </si>
  <si>
    <t>3.907536238367931</t>
  </si>
  <si>
    <t>5.971551379199999</t>
  </si>
  <si>
    <t>15.354928131839998</t>
  </si>
  <si>
    <t>http://www.mapmyride.com/workout/4484048905</t>
  </si>
  <si>
    <t>July 8, 2020</t>
  </si>
  <si>
    <t>9.943368229539491</t>
  </si>
  <si>
    <t>2.0903424003817705</t>
  </si>
  <si>
    <t>28.703454911999998</t>
  </si>
  <si>
    <t>http://www.mapmyride.com/workout/4481133628</t>
  </si>
  <si>
    <t>July 7, 2020</t>
  </si>
  <si>
    <t>10.61227431798298</t>
  </si>
  <si>
    <t>6.860248647896285</t>
  </si>
  <si>
    <t>8.746028248319998</t>
  </si>
  <si>
    <t>http://www.mapmyride.com/workout/4478033416</t>
  </si>
  <si>
    <t>July 6, 2020</t>
  </si>
  <si>
    <t>10.248647896285691</t>
  </si>
  <si>
    <t>6.328292770221904</t>
  </si>
  <si>
    <t>5.854439416319999</t>
  </si>
  <si>
    <t>9.481224867839998</t>
  </si>
  <si>
    <t>http://www.mapmyride.com/workout/4474714330</t>
  </si>
  <si>
    <t>July 5, 2020</t>
  </si>
  <si>
    <t>5.108009575680001</t>
  </si>
  <si>
    <t>10.493343871788753</t>
  </si>
  <si>
    <t>2.1181052652509345</t>
  </si>
  <si>
    <t>5.717918764799999</t>
  </si>
  <si>
    <t>http://www.mapmyride.com/workout/4471632508</t>
  </si>
  <si>
    <t>July 4, 2020</t>
  </si>
  <si>
    <t>July 3, 2020</t>
  </si>
  <si>
    <t>12.270684729600001</t>
  </si>
  <si>
    <t>20.813884415016304</t>
  </si>
  <si>
    <t>8.378444881889763</t>
  </si>
  <si>
    <t>7.161210650879999</t>
  </si>
  <si>
    <t>http://www.mapmyride.com/workout/4466601250</t>
  </si>
  <si>
    <t>July 2, 2020</t>
  </si>
  <si>
    <t>July 1, 2020</t>
  </si>
  <si>
    <t>5.0599384704000006</t>
  </si>
  <si>
    <t>10.227397001511173</t>
  </si>
  <si>
    <t>3.1554161198600172</t>
  </si>
  <si>
    <t>5.866589963519999</t>
  </si>
  <si>
    <t>http://www.mapmyride.com/workout/4459966072</t>
  </si>
  <si>
    <t>June 30, 2020</t>
  </si>
  <si>
    <t>20.595418905600003</t>
  </si>
  <si>
    <t>3.1293247434979716</t>
  </si>
  <si>
    <t>1.3147717330788196</t>
  </si>
  <si>
    <t>45.635363135999995</t>
  </si>
  <si>
    <t>http://www.mapmyride.com/workout/4456574485</t>
  </si>
  <si>
    <t>June 29, 2020</t>
  </si>
  <si>
    <t>3.0694556291259043</t>
  </si>
  <si>
    <t>1.2496023224369681</t>
  </si>
  <si>
    <t>http://www.mapmyride.com/workout/4453127056</t>
  </si>
  <si>
    <t>June 28, 2020</t>
  </si>
  <si>
    <t>10.35682862085421</t>
  </si>
  <si>
    <t>6.002389793605345</t>
  </si>
  <si>
    <t>http://www.mapmyride.com/workout/4449987190</t>
  </si>
  <si>
    <t>June 27, 2020</t>
  </si>
  <si>
    <t>June 26, 2020</t>
  </si>
  <si>
    <t>12.950004925440002</t>
  </si>
  <si>
    <t>18.983324882685118</t>
  </si>
  <si>
    <t>8.660360991807842</t>
  </si>
  <si>
    <t>6.928097172479999</t>
  </si>
  <si>
    <t>http://www.mapmyride.com/workout/4444743403</t>
  </si>
  <si>
    <t>June 25, 2020</t>
  </si>
  <si>
    <t>20.543758963200002</t>
  </si>
  <si>
    <t>2.951419957448501</t>
  </si>
  <si>
    <t>1.2670193569553807</t>
  </si>
  <si>
    <t>20.329233407999997</t>
  </si>
  <si>
    <t>http://www.mapmyride.com/workout/4441161310</t>
  </si>
  <si>
    <t>June 24, 2020</t>
  </si>
  <si>
    <t>20.768262451200002</t>
  </si>
  <si>
    <t>4.314292034518412</t>
  </si>
  <si>
    <t>1.2529515131631275</t>
  </si>
  <si>
    <t>13.907274923519998</t>
  </si>
  <si>
    <t>47.886996326399995</t>
  </si>
  <si>
    <t>http://www.mapmyride.com/workout/4437887215</t>
  </si>
  <si>
    <t>June 23, 2020</t>
  </si>
  <si>
    <t>20.610707673600004</t>
  </si>
  <si>
    <t>3.001676459476656</t>
  </si>
  <si>
    <t>1.299051041915215</t>
  </si>
  <si>
    <t>19.988857151999998</t>
  </si>
  <si>
    <t>46.187529062399996</t>
  </si>
  <si>
    <t>http://www.mapmyride.com/workout/4434253510</t>
  </si>
  <si>
    <t>June 22, 2020</t>
  </si>
  <si>
    <t>10.67702119621411</t>
  </si>
  <si>
    <t>5.424651286486917</t>
  </si>
  <si>
    <t>11.060618975999999</t>
  </si>
  <si>
    <t>http://www.mapmyride.com/workout/4430616805</t>
  </si>
  <si>
    <t>June 21, 2020</t>
  </si>
  <si>
    <t>3.211246321482542</t>
  </si>
  <si>
    <t>1.2894384295713035</t>
  </si>
  <si>
    <t>46.53192867839999</t>
  </si>
  <si>
    <t>http://www.mapmyride.com/workout/4427400997</t>
  </si>
  <si>
    <t>June 20, 2020</t>
  </si>
  <si>
    <t>June 19, 2020</t>
  </si>
  <si>
    <t>17.25075558736976</t>
  </si>
  <si>
    <t>8.663095025053686</t>
  </si>
  <si>
    <t>3.4781142527999998</t>
  </si>
  <si>
    <t>6.925924558079999</t>
  </si>
  <si>
    <t>http://www.mapmyride.com/workout/4421896381</t>
  </si>
  <si>
    <t>June 18, 2020</t>
  </si>
  <si>
    <t>3.1398072755110156</t>
  </si>
  <si>
    <t>1.244270957607572</t>
  </si>
  <si>
    <t>http://www.mapmyride.com/workout/4418249713</t>
  </si>
  <si>
    <t>June 17, 2020</t>
  </si>
  <si>
    <t>11.477160880458124</t>
  </si>
  <si>
    <t>5.444118845939712</t>
  </si>
  <si>
    <t>5.227760862719999</t>
  </si>
  <si>
    <t>11.021077393919999</t>
  </si>
  <si>
    <t>http://www.mapmyride.com/workout/4414871323</t>
  </si>
  <si>
    <t>June 16, 2020</t>
  </si>
  <si>
    <t>3.1673837290225086</t>
  </si>
  <si>
    <t>1.2721332418674938</t>
  </si>
  <si>
    <t>47.164883673599995</t>
  </si>
  <si>
    <t>http://www.mapmyride.com/workout/4411159186</t>
  </si>
  <si>
    <t>June 15, 2020</t>
  </si>
  <si>
    <t>3.157081394655213</t>
  </si>
  <si>
    <t>1.2643412471168376</t>
  </si>
  <si>
    <t>47.455370265599996</t>
  </si>
  <si>
    <t>http://www.mapmyride.com/workout/4407245548</t>
  </si>
  <si>
    <t>June 14, 2020</t>
  </si>
  <si>
    <t>4.624853356398632</t>
  </si>
  <si>
    <t>1.3074271255865744</t>
  </si>
  <si>
    <t>12.973388693759999</t>
  </si>
  <si>
    <t>45.891570700799996</t>
  </si>
  <si>
    <t>http://www.mapmyride.com/workout/4403735566</t>
  </si>
  <si>
    <t>June 13, 2020</t>
  </si>
  <si>
    <t>June 12, 2020</t>
  </si>
  <si>
    <t>13.890006662400001</t>
  </si>
  <si>
    <t>17.083296051061797</t>
  </si>
  <si>
    <t>8.924381611389485</t>
  </si>
  <si>
    <t>3.5122001587200002</t>
  </si>
  <si>
    <t>6.723163307519999</t>
  </si>
  <si>
    <t>http://www.mapmyride.com/workout/4397597977</t>
  </si>
  <si>
    <t>June 11, 2020</t>
  </si>
  <si>
    <t>10.732696055038575</t>
  </si>
  <si>
    <t>7.191936590312574</t>
  </si>
  <si>
    <t>http://www.mapmyride.com/workout/4393581637</t>
  </si>
  <si>
    <t>June 10, 2020</t>
  </si>
  <si>
    <t>11.271984112781356</t>
  </si>
  <si>
    <t>5.2843643124154935</t>
  </si>
  <si>
    <t>http://www.mapmyride.com/workout/4390040551</t>
  </si>
  <si>
    <t>June 9, 2020</t>
  </si>
  <si>
    <t>2.9267639485405232</t>
  </si>
  <si>
    <t>1.316275451364034</t>
  </si>
  <si>
    <t>20.500467609599998</t>
  </si>
  <si>
    <t>http://www.mapmyride.com/workout/4386447517</t>
  </si>
  <si>
    <t>June 8, 2020</t>
  </si>
  <si>
    <t>20.553254092800003</t>
  </si>
  <si>
    <t>2.928155820011135</t>
  </si>
  <si>
    <t>1.2531006422492643</t>
  </si>
  <si>
    <t>47.881363622399995</t>
  </si>
  <si>
    <t>http://www.mapmyride.com/workout/4382580670</t>
  </si>
  <si>
    <t>June 7, 2020</t>
  </si>
  <si>
    <t>3.2220022568201703</t>
  </si>
  <si>
    <t>1.3644627873220392</t>
  </si>
  <si>
    <t>43.97339358719999</t>
  </si>
  <si>
    <t>http://www.mapmyride.com/workout/4378947601</t>
  </si>
  <si>
    <t>June 5, 2020</t>
  </si>
  <si>
    <t>June 4, 2020</t>
  </si>
  <si>
    <t>3.327504871550147</t>
  </si>
  <si>
    <t>1.2542128966833692</t>
  </si>
  <si>
    <t>http://www.mapmyride.com/workout/4369110586</t>
  </si>
  <si>
    <t>June 3, 2020</t>
  </si>
  <si>
    <t>3.1416092519685037</t>
  </si>
  <si>
    <t>1.3014557484291736</t>
  </si>
  <si>
    <t>19.098568051199997</t>
  </si>
  <si>
    <t>46.102233830399996</t>
  </si>
  <si>
    <t>http://www.mapmyride.com/workout/4365466792</t>
  </si>
  <si>
    <t>June 2, 2020</t>
  </si>
  <si>
    <t>3.1761450628330548</t>
  </si>
  <si>
    <t>1.2858655452159389</t>
  </si>
  <si>
    <t>http://www.mapmyride.com/workout/4361679601</t>
  </si>
  <si>
    <t>June 1, 2020</t>
  </si>
  <si>
    <t>20.607167116800003</t>
  </si>
  <si>
    <t>3.2771800186908457</t>
  </si>
  <si>
    <t>1.305041060208383</t>
  </si>
  <si>
    <t>http://www.mapmyride.com/workout/4357696420</t>
  </si>
  <si>
    <t>May 31, 2020</t>
  </si>
  <si>
    <t>18.631214553600003</t>
  </si>
  <si>
    <t>15.743309075001989</t>
  </si>
  <si>
    <t>9.441486717569394</t>
  </si>
  <si>
    <t>3.8111358067199994</t>
  </si>
  <si>
    <t>http://www.mapmyride.com/workout/4355128453</t>
  </si>
  <si>
    <t>May 28, 2020</t>
  </si>
  <si>
    <t>May 27, 2020</t>
  </si>
  <si>
    <t>20.641285209600003</t>
  </si>
  <si>
    <t>3.3646069454386383</t>
  </si>
  <si>
    <t>1.3343014296508389</t>
  </si>
  <si>
    <t>http://www.mapmyride.com/workout/4339251685</t>
  </si>
  <si>
    <t>May 26, 2020</t>
  </si>
  <si>
    <t>20.504330035200002</t>
  </si>
  <si>
    <t>3.3936001252684322</t>
  </si>
  <si>
    <t>1.3279385886423287</t>
  </si>
  <si>
    <t>45.18297653759999</t>
  </si>
  <si>
    <t>http://www.mapmyride.com/workout/4334862439</t>
  </si>
  <si>
    <t>May 25, 2020</t>
  </si>
  <si>
    <t>7.636962638192952</t>
  </si>
  <si>
    <t>1.3797174500914657</t>
  </si>
  <si>
    <t>7.8565277260799995</t>
  </si>
  <si>
    <t>http://www.mapmyride.com/workout/4331275888</t>
  </si>
  <si>
    <t>May 24, 2020</t>
  </si>
  <si>
    <t>3.2141481249502903</t>
  </si>
  <si>
    <t>1.2962486578382248</t>
  </si>
  <si>
    <t>http://www.mapmyride.com/workout/4327161364</t>
  </si>
  <si>
    <t>May 22, 2020</t>
  </si>
  <si>
    <t>May 21, 2020</t>
  </si>
  <si>
    <t>20.571278745600004</t>
  </si>
  <si>
    <t>3.118432106498051</t>
  </si>
  <si>
    <t>1.2690139584824622</t>
  </si>
  <si>
    <t>19.240351257599997</t>
  </si>
  <si>
    <t>http://www.mapmyride.com/workout/4316399902</t>
  </si>
  <si>
    <t>May 20, 2020</t>
  </si>
  <si>
    <t>20.596062643200003</t>
  </si>
  <si>
    <t>3.4254019028871387</t>
  </si>
  <si>
    <t>1.2513421617752327</t>
  </si>
  <si>
    <t>http://www.mapmyride.com/workout/4312432609</t>
  </si>
  <si>
    <t>May 19, 2020</t>
  </si>
  <si>
    <t>3.2179944126302393</t>
  </si>
  <si>
    <t>1.3123235305814045</t>
  </si>
  <si>
    <t>http://www.mapmyride.com/workout/4308238987</t>
  </si>
  <si>
    <t>May 18, 2020</t>
  </si>
  <si>
    <t>3.1057188519048755</t>
  </si>
  <si>
    <t>1.3192891016463852</t>
  </si>
  <si>
    <t>http://www.mapmyride.com/workout/4304025409</t>
  </si>
  <si>
    <t>May 17, 2020</t>
  </si>
  <si>
    <t>20.569347532800002</t>
  </si>
  <si>
    <t>3.0620053885309786</t>
  </si>
  <si>
    <t>1.3329654815875287</t>
  </si>
  <si>
    <t>http://www.mapmyride.com/workout/4300324426</t>
  </si>
  <si>
    <t>May 16, 2020</t>
  </si>
  <si>
    <t>May 15, 2020</t>
  </si>
  <si>
    <t>19.400699912510937</t>
  </si>
  <si>
    <t>3.0926763647999995</t>
  </si>
  <si>
    <t>http://www.mapmyride.com/workout/4293467977</t>
  </si>
  <si>
    <t>May 14, 2020</t>
  </si>
  <si>
    <t>20.610546739200004</t>
  </si>
  <si>
    <t>1.2604887457249663</t>
  </si>
  <si>
    <t>http://www.mapmyride.com/workout/4288769716</t>
  </si>
  <si>
    <t>May 13, 2020</t>
  </si>
  <si>
    <t>20.567094451200003</t>
  </si>
  <si>
    <t>3.104469895808478</t>
  </si>
  <si>
    <t>1.2864123518651076</t>
  </si>
  <si>
    <t>46.641364070399995</t>
  </si>
  <si>
    <t>http://www.mapmyride.com/workout/4284633151</t>
  </si>
  <si>
    <t>May 12, 2020</t>
  </si>
  <si>
    <t>3.0787389147379303</t>
  </si>
  <si>
    <t>1.3634872345502265</t>
  </si>
  <si>
    <t>19.488512102399998</t>
  </si>
  <si>
    <t>http://www.mapmyride.com/workout/4280296546</t>
  </si>
  <si>
    <t>May 11, 2020</t>
  </si>
  <si>
    <t>20.561622681600003</t>
  </si>
  <si>
    <t>3.0671938379861605</t>
  </si>
  <si>
    <t>1.2744882386860732</t>
  </si>
  <si>
    <t>http://www.mapmyride.com/workout/4275987667</t>
  </si>
  <si>
    <t>May 10, 2020</t>
  </si>
  <si>
    <t>1.2922780959198281</t>
  </si>
  <si>
    <t>http://www.mapmyride.com/workout/4272328387</t>
  </si>
  <si>
    <t>May 8, 2020</t>
  </si>
  <si>
    <t>May 7, 2020</t>
  </si>
  <si>
    <t>1.3342890022269944</t>
  </si>
  <si>
    <t>http://www.mapmyride.com/workout/4261636939</t>
  </si>
  <si>
    <t>May 6, 2020</t>
  </si>
  <si>
    <t>4.2295370038972395</t>
  </si>
  <si>
    <t>1.3988370416766085</t>
  </si>
  <si>
    <t>http://www.mapmyride.com/workout/4257300655</t>
  </si>
  <si>
    <t>May 5, 2020</t>
  </si>
  <si>
    <t>3.537000169012964</t>
  </si>
  <si>
    <t>1.241797900262467</t>
  </si>
  <si>
    <t>16.963612300799998</t>
  </si>
  <si>
    <t>http://www.mapmyride.com/workout/4252872478</t>
  </si>
  <si>
    <t>May 4, 2020</t>
  </si>
  <si>
    <t>3.111044003022349</t>
  </si>
  <si>
    <t>1.3305794162093376</t>
  </si>
  <si>
    <t>http://www.mapmyride.com/workout/4248476887</t>
  </si>
  <si>
    <t>May 3, 2020</t>
  </si>
  <si>
    <t>May 2, 2020</t>
  </si>
  <si>
    <t>45.556988083200004</t>
  </si>
  <si>
    <t>2.901126173148811</t>
  </si>
  <si>
    <t>1.5953332537978206</t>
  </si>
  <si>
    <t>37.60972554239999</t>
  </si>
  <si>
    <t>http://www.mapmyride.com/workout/4240655929</t>
  </si>
  <si>
    <t>May 1, 2020</t>
  </si>
  <si>
    <t>April 30, 2020</t>
  </si>
  <si>
    <t>3.065497494631353</t>
  </si>
  <si>
    <t>1.2522866459874333</t>
  </si>
  <si>
    <t>19.572680793599996</t>
  </si>
  <si>
    <t>http://www.mapmyride.com/workout/4231997602</t>
  </si>
  <si>
    <t>April 29, 2020</t>
  </si>
  <si>
    <t>3.603928060128847</t>
  </si>
  <si>
    <t>1.2554369979320767</t>
  </si>
  <si>
    <t>http://www.mapmyride.com/workout/4228491811</t>
  </si>
  <si>
    <t>April 28, 2020</t>
  </si>
  <si>
    <t>20.533459161600003</t>
  </si>
  <si>
    <t>3.0584200767517693</t>
  </si>
  <si>
    <t>1.284336972083035</t>
  </si>
  <si>
    <t>19.617903359999996</t>
  </si>
  <si>
    <t>46.716681369599996</t>
  </si>
  <si>
    <t>http://www.mapmyride.com/workout/4224521776</t>
  </si>
  <si>
    <t>April 27, 2020</t>
  </si>
  <si>
    <t>20.555024371200002</t>
  </si>
  <si>
    <t>3.242513719875925</t>
  </si>
  <si>
    <t>1.2974789727988545</t>
  </si>
  <si>
    <t>18.504076377599997</t>
  </si>
  <si>
    <t>46.243695167999995</t>
  </si>
  <si>
    <t>http://www.mapmyride.com/workout/4220223646</t>
  </si>
  <si>
    <t>April 26, 2020</t>
  </si>
  <si>
    <t>April 25, 2020</t>
  </si>
  <si>
    <t>42.56843627520001</t>
  </si>
  <si>
    <t>2.7633930346774838</t>
  </si>
  <si>
    <t>1.3388436530660939</t>
  </si>
  <si>
    <t>44.81475863039999</t>
  </si>
  <si>
    <t>http://www.mapmyride.com/workout/4213105819</t>
  </si>
  <si>
    <t>April 24, 2020</t>
  </si>
  <si>
    <t>April 23, 2020</t>
  </si>
  <si>
    <t>4.466142726477372</t>
  </si>
  <si>
    <t>13.434401375999999</t>
  </si>
  <si>
    <t>http://www.mapmyride.com/workout/4204895920</t>
  </si>
  <si>
    <t>April 22, 2020</t>
  </si>
  <si>
    <t>April 21, 2020</t>
  </si>
  <si>
    <t>2.9634372763063705</t>
  </si>
  <si>
    <t>1.8965242980991013</t>
  </si>
  <si>
    <t>20.246834995199997</t>
  </si>
  <si>
    <t>http://www.mapmyride.com/workout/4196502022</t>
  </si>
  <si>
    <t>April 20, 2020</t>
  </si>
  <si>
    <t>3.271830012725682</t>
  </si>
  <si>
    <t>1.262067028553249</t>
  </si>
  <si>
    <t>47.540987366399996</t>
  </si>
  <si>
    <t>http://www.mapmyride.com/workout/4191727465</t>
  </si>
  <si>
    <t>April 19, 2020</t>
  </si>
  <si>
    <t>20.450417011200003</t>
  </si>
  <si>
    <t>2.986080042551499</t>
  </si>
  <si>
    <t>1.272667621092818</t>
  </si>
  <si>
    <t>http://www.mapmyride.com/workout/4188617590</t>
  </si>
  <si>
    <t>http://www.mapmyride.com/workout/4188617452</t>
  </si>
  <si>
    <t>April 17, 2020</t>
  </si>
  <si>
    <t>April 16, 2020</t>
  </si>
  <si>
    <t>21.195704217600003</t>
  </si>
  <si>
    <t>10.14195846257854</t>
  </si>
  <si>
    <t>1.2597120317346695</t>
  </si>
  <si>
    <t>http://www.mapmyride.com/workout/4178159338</t>
  </si>
  <si>
    <t>April 15, 2020</t>
  </si>
  <si>
    <t>20.612156083200002</t>
  </si>
  <si>
    <t>3.2448438618468147</t>
  </si>
  <si>
    <t>1.3188727829475861</t>
  </si>
  <si>
    <t>45.493418995199995</t>
  </si>
  <si>
    <t>http://www.mapmyride.com/workout/4173996352</t>
  </si>
  <si>
    <t>April 14, 2020</t>
  </si>
  <si>
    <t>20.594936102400002</t>
  </si>
  <si>
    <t>3.248379463930645</t>
  </si>
  <si>
    <t>1.3300326095601687</t>
  </si>
  <si>
    <t>18.470762956799998</t>
  </si>
  <si>
    <t>45.111682598399995</t>
  </si>
  <si>
    <t>http://www.mapmyride.com/workout/4170074656</t>
  </si>
  <si>
    <t>April 13, 2020</t>
  </si>
  <si>
    <t>1.2913771076910838</t>
  </si>
  <si>
    <t>http://www.mapmyride.com/workout/4166091901</t>
  </si>
  <si>
    <t>4.850945478406108</t>
  </si>
  <si>
    <t>1.1451063290384156</t>
  </si>
  <si>
    <t>52.397021951999996</t>
  </si>
  <si>
    <t>http://www.mapmyride.com/workout/4163777620</t>
  </si>
  <si>
    <t>April 11, 2020</t>
  </si>
  <si>
    <t>April 10, 2020</t>
  </si>
  <si>
    <t>2.886598514674302</t>
  </si>
  <si>
    <t>1.5562365783822476</t>
  </si>
  <si>
    <t>http://www.mapmyride.com/workout/4156646887</t>
  </si>
  <si>
    <t>April 8, 2020</t>
  </si>
  <si>
    <t>April 7, 2020</t>
  </si>
  <si>
    <t>3.3256904676688137</t>
  </si>
  <si>
    <t>1.277899566531456</t>
  </si>
  <si>
    <t>18.041389977599998</t>
  </si>
  <si>
    <t>http://www.mapmyride.com/workout/4145752072</t>
  </si>
  <si>
    <t>April 6, 2020</t>
  </si>
  <si>
    <t>20.787252710400004</t>
  </si>
  <si>
    <t>4.3977359719239635</t>
  </si>
  <si>
    <t>1.2304392348683686</t>
  </si>
  <si>
    <t>48.763123199999995</t>
  </si>
  <si>
    <t>http://www.mapmyride.com/workout/4141405156</t>
  </si>
  <si>
    <t>http://www.mapmyride.com/workout/4141405096</t>
  </si>
  <si>
    <t>April 5, 2020</t>
  </si>
  <si>
    <t>3.488676131392667</t>
  </si>
  <si>
    <t>1.1713903304700548</t>
  </si>
  <si>
    <t>http://www.mapmyride.com/workout/4138546696</t>
  </si>
  <si>
    <t>April 4, 2020</t>
  </si>
  <si>
    <t>21.493432857600002</t>
  </si>
  <si>
    <t>1.2400518472122803</t>
  </si>
  <si>
    <t>http://www.mapmyride.com/workout/4135587652</t>
  </si>
  <si>
    <t>April 2, 2020</t>
  </si>
  <si>
    <t>April 1, 2020</t>
  </si>
  <si>
    <t>3.117065089875129</t>
  </si>
  <si>
    <t>1.2683180227471567</t>
  </si>
  <si>
    <t>19.248880780799997</t>
  </si>
  <si>
    <t>47.306666879999995</t>
  </si>
  <si>
    <t>http://www.mapmyride.com/workout/4125736849</t>
  </si>
  <si>
    <t>March 31, 2020</t>
  </si>
  <si>
    <t>19.800081100800003</t>
  </si>
  <si>
    <t>3.3813031893740555</t>
  </si>
  <si>
    <t>1.293924729579257</t>
  </si>
  <si>
    <t>http://www.mapmyride.com/workout/4122223600</t>
  </si>
  <si>
    <t>March 30, 2020</t>
  </si>
  <si>
    <t>3.0810379881492085</t>
  </si>
  <si>
    <t>1.2657082637397599</t>
  </si>
  <si>
    <t>19.474028006399998</t>
  </si>
  <si>
    <t>47.404354060799996</t>
  </si>
  <si>
    <t>http://www.mapmyride.com/workout/4119166483</t>
  </si>
  <si>
    <t>March 29, 2020</t>
  </si>
  <si>
    <t>3.993167402370158</t>
  </si>
  <si>
    <t>1.260936132983377</t>
  </si>
  <si>
    <t>47.58379591679999</t>
  </si>
  <si>
    <t>http://www.mapmyride.com/workout/4116186847</t>
  </si>
  <si>
    <t>March 27, 2020</t>
  </si>
  <si>
    <t>March 26, 2020</t>
  </si>
  <si>
    <t>1.3493883221983616</t>
  </si>
  <si>
    <t>44.464565375999996</t>
  </si>
  <si>
    <t>http://www.mapmyride.com/workout/4108022776</t>
  </si>
  <si>
    <t>March 25, 2020</t>
  </si>
  <si>
    <t>20.516239180800003</t>
  </si>
  <si>
    <t>2.9984515429889447</t>
  </si>
  <si>
    <t>1.2620297462817147</t>
  </si>
  <si>
    <t>20.010422361599996</t>
  </si>
  <si>
    <t>http://www.mapmyride.com/workout/4104876556</t>
  </si>
  <si>
    <t>March 24, 2020</t>
  </si>
  <si>
    <t>3.176151276544977</t>
  </si>
  <si>
    <t>1.2761597271931917</t>
  </si>
  <si>
    <t>http://www.mapmyride.com/workout/4101896206</t>
  </si>
  <si>
    <t>March 21, 2020</t>
  </si>
  <si>
    <t>March 20, 2020</t>
  </si>
  <si>
    <t>43.777375488000004</t>
  </si>
  <si>
    <t>3.036572665632705</t>
  </si>
  <si>
    <t>1.5099817068321004</t>
  </si>
  <si>
    <t>http://www.mapmyride.com/workout/4092783871</t>
  </si>
  <si>
    <t>March 8, 2020</t>
  </si>
  <si>
    <t>March 7, 2020</t>
  </si>
  <si>
    <t>42.567953472000006</t>
  </si>
  <si>
    <t>2.9137710769108405</t>
  </si>
  <si>
    <t>1.4251086156844028</t>
  </si>
  <si>
    <t>20.591878348799998</t>
  </si>
  <si>
    <t>http://www.mapmyride.com/workout/4068685183</t>
  </si>
  <si>
    <t>Feb. 22, 2020</t>
  </si>
  <si>
    <t>Feb. 21, 2020</t>
  </si>
  <si>
    <t>42.475738060800005</t>
  </si>
  <si>
    <t>2.8063111429253165</t>
  </si>
  <si>
    <t>1.4841140240992603</t>
  </si>
  <si>
    <t>http://www.mapmyride.com/workout/4043063455</t>
  </si>
  <si>
    <t>Feb. 16, 2020</t>
  </si>
  <si>
    <t>Feb. 15, 2020</t>
  </si>
  <si>
    <t>2.9844644774516818</t>
  </si>
  <si>
    <t>1.4245183130517773</t>
  </si>
  <si>
    <t>http://www.mapmyride.com/workout/4033495309</t>
  </si>
  <si>
    <t>Feb. 1, 2020</t>
  </si>
  <si>
    <t>4.075691710411198</t>
  </si>
  <si>
    <t>1.3327604290940904</t>
  </si>
  <si>
    <t>http://www.mapmyride.com/workout/4009425397</t>
  </si>
  <si>
    <t>Jan. 25, 2020</t>
  </si>
  <si>
    <t>Jan. 24, 2020</t>
  </si>
  <si>
    <t>43.94989716480001</t>
  </si>
  <si>
    <t>4.149038365942893</t>
  </si>
  <si>
    <t>1.328938996261831</t>
  </si>
  <si>
    <t>45.14869751039999</t>
  </si>
  <si>
    <t>http://www.mapmyride.com/workout/3997809808</t>
  </si>
  <si>
    <t>Jan. 2, 2020</t>
  </si>
  <si>
    <t>Jan. 1, 2020</t>
  </si>
  <si>
    <t>19.936570428696413</t>
  </si>
  <si>
    <t>3.0095537471999996</t>
  </si>
  <si>
    <t>http://www.mapmyride.com/workout/3960591790</t>
  </si>
  <si>
    <t>Dec. 31, 2019</t>
  </si>
  <si>
    <t>Dec. 30, 2019</t>
  </si>
  <si>
    <t>16.94000785413187</t>
  </si>
  <si>
    <t>9.932245685198442</t>
  </si>
  <si>
    <t>http://www.mapmyride.com/workout/3957702685</t>
  </si>
  <si>
    <t>12.559713771574009</t>
  </si>
  <si>
    <t>6.996204664757814</t>
  </si>
  <si>
    <t>http://www.mapmyride.com/workout/3956663860</t>
  </si>
  <si>
    <t>Dec. 23, 2019</t>
  </si>
  <si>
    <t>Dec. 22, 2019</t>
  </si>
  <si>
    <t>29.129609203200005</t>
  </si>
  <si>
    <t>4.4204843712717725</t>
  </si>
  <si>
    <t>0.9871724131074524</t>
  </si>
  <si>
    <t>60.779772979200004</t>
  </si>
  <si>
    <t>http://www.mapmyride.com/workout/3947880667</t>
  </si>
  <si>
    <t>Dec. 7, 2019</t>
  </si>
  <si>
    <t>Dec. 6, 2019</t>
  </si>
  <si>
    <t>3.0600853515469657</t>
  </si>
  <si>
    <t>1.1284225125268432</t>
  </si>
  <si>
    <t>53.17159921919999</t>
  </si>
  <si>
    <t>http://www.mapmyride.com/workout/3929332333</t>
  </si>
  <si>
    <t>Dec. 1, 2019</t>
  </si>
  <si>
    <t>Nov. 30, 2019</t>
  </si>
  <si>
    <t>3.0051437107293406</t>
  </si>
  <si>
    <t>1.2270589755825976</t>
  </si>
  <si>
    <t>19.965843532799997</t>
  </si>
  <si>
    <t>http://www.mapmyride.com/workout/3921351433</t>
  </si>
  <si>
    <t>Nov. 24, 2019</t>
  </si>
  <si>
    <t>Nov. 23, 2019</t>
  </si>
  <si>
    <t>3.6182817346695297</t>
  </si>
  <si>
    <t>1.097080549590392</t>
  </si>
  <si>
    <t>http://www.mapmyride.com/workout/3911532700</t>
  </si>
  <si>
    <t>Nov. 17, 2019</t>
  </si>
  <si>
    <t>Nov. 16, 2019</t>
  </si>
  <si>
    <t>43.87602827520001</t>
  </si>
  <si>
    <t>2.833738467350672</t>
  </si>
  <si>
    <t>1.1548121470611628</t>
  </si>
  <si>
    <t>21.173495270399997</t>
  </si>
  <si>
    <t>51.95638356479999</t>
  </si>
  <si>
    <t>http://www.mapmyride.com/workout/3901162777</t>
  </si>
  <si>
    <t>Nov. 10, 2019</t>
  </si>
  <si>
    <t>Nov. 9, 2019</t>
  </si>
  <si>
    <t>43.81954030080001</t>
  </si>
  <si>
    <t>2.760559582040881</t>
  </si>
  <si>
    <t>1.1836499840928976</t>
  </si>
  <si>
    <t>21.734673523199998</t>
  </si>
  <si>
    <t>50.690795443199995</t>
  </si>
  <si>
    <t>http://www.mapmyride.com/workout/3890965585</t>
  </si>
  <si>
    <t>Nov. 8, 2019</t>
  </si>
  <si>
    <t>30.587031129600003</t>
  </si>
  <si>
    <t>2.8454264594766565</t>
  </si>
  <si>
    <t>0.9832329197486678</t>
  </si>
  <si>
    <t>21.086429759999998</t>
  </si>
  <si>
    <t>http://www.mapmyride.com/workout/3889347517</t>
  </si>
  <si>
    <t>Nov. 4, 2019</t>
  </si>
  <si>
    <t>Nov. 3, 2019</t>
  </si>
  <si>
    <t>4.779268876800001</t>
  </si>
  <si>
    <t>5.370418008828441</t>
  </si>
  <si>
    <t>1.1032818340889208</t>
  </si>
  <si>
    <t>11.172307449599998</t>
  </si>
  <si>
    <t>54.38311338239999</t>
  </si>
  <si>
    <t>http://www.mapmyride.com/workout/3881164528</t>
  </si>
  <si>
    <t>43.67695242240001</t>
  </si>
  <si>
    <t>2.855057712956335</t>
  </si>
  <si>
    <t>1.2529266583154377</t>
  </si>
  <si>
    <t>21.015296755199998</t>
  </si>
  <si>
    <t>47.887800998399996</t>
  </si>
  <si>
    <t>http://www.mapmyride.com/workout/3879773596</t>
  </si>
  <si>
    <t>Oct. 27, 2019</t>
  </si>
  <si>
    <t>Oct. 26, 2019</t>
  </si>
  <si>
    <t>43.834185331200004</t>
  </si>
  <si>
    <t>2.8919547343513874</t>
  </si>
  <si>
    <t>1.2598052374135051</t>
  </si>
  <si>
    <t>47.626282598399996</t>
  </si>
  <si>
    <t>http://www.mapmyride.com/workout/3868898632</t>
  </si>
  <si>
    <t>Oct. 19, 2019</t>
  </si>
  <si>
    <t>Oct. 18, 2019</t>
  </si>
  <si>
    <t>3.159020072774994</t>
  </si>
  <si>
    <t>1.2312532311301996</t>
  </si>
  <si>
    <t>18.993156019199997</t>
  </si>
  <si>
    <t>http://www.mapmyride.com/workout/3855563650</t>
  </si>
  <si>
    <t>Oct. 13, 2019</t>
  </si>
  <si>
    <t>Oct. 12, 2019</t>
  </si>
  <si>
    <t>43.760960179200005</t>
  </si>
  <si>
    <t>3.044948749304064</t>
  </si>
  <si>
    <t>1.1160510120893978</t>
  </si>
  <si>
    <t>19.704807935999998</t>
  </si>
  <si>
    <t>http://www.mapmyride.com/workout/3845054206</t>
  </si>
  <si>
    <t>Oct. 11, 2019</t>
  </si>
  <si>
    <t>16.131603933031098</t>
  </si>
  <si>
    <t>6.6294092499801165</t>
  </si>
  <si>
    <t>9.050564413439998</t>
  </si>
  <si>
    <t>http://www.mapmyride.com/workout/3843383272</t>
  </si>
  <si>
    <t>Oct. 6, 2019</t>
  </si>
  <si>
    <t>2.944920414777698</t>
  </si>
  <si>
    <t>1.1230165831543784</t>
  </si>
  <si>
    <t>53.427484915200004</t>
  </si>
  <si>
    <t>http://www.mapmyride.com/workout/3832639891</t>
  </si>
  <si>
    <t>Sept. 30, 2019</t>
  </si>
  <si>
    <t>20.817347443200003</t>
  </si>
  <si>
    <t>3.0263262546727114</t>
  </si>
  <si>
    <t>1.1901930227471564</t>
  </si>
  <si>
    <t>50.411896127999995</t>
  </si>
  <si>
    <t>http://www.mapmyride.com/workout/3821439289</t>
  </si>
  <si>
    <t>Sept. 26, 2019</t>
  </si>
  <si>
    <t>23.255313966436013</t>
  </si>
  <si>
    <t>2.5800520204799997</t>
  </si>
  <si>
    <t>8.741715206399999</t>
  </si>
  <si>
    <t>http://www.mapmyride.com/workout/3814687987</t>
  </si>
  <si>
    <t>Sept. 24, 2019</t>
  </si>
  <si>
    <t>29.08346506402609</t>
  </si>
  <si>
    <t>5.219996470611628</t>
  </si>
  <si>
    <t>11.494256716799999</t>
  </si>
  <si>
    <t>http://www.mapmyride.com/workout/3810860710</t>
  </si>
  <si>
    <t>Sept. 22, 2019</t>
  </si>
  <si>
    <t>Sept. 21, 2019</t>
  </si>
  <si>
    <t>15.043520838304303</t>
  </si>
  <si>
    <t>5.654620764733953</t>
  </si>
  <si>
    <t>3.9884372351999997</t>
  </si>
  <si>
    <t>10.610791234559999</t>
  </si>
  <si>
    <t>http://www.mapmyride.com/workout/3805392835</t>
  </si>
  <si>
    <t>Sept. 20, 2019</t>
  </si>
  <si>
    <t>5.3076486988800005</t>
  </si>
  <si>
    <t>26.835530501869087</t>
  </si>
  <si>
    <t>3.304383649486996</t>
  </si>
  <si>
    <t>18.157745548799998</t>
  </si>
  <si>
    <t>http://www.mapmyride.com/workout/3803476270</t>
  </si>
  <si>
    <t>Sept. 19, 2019</t>
  </si>
  <si>
    <t>Sept. 18, 2019</t>
  </si>
  <si>
    <t>3.2383541836800003</t>
  </si>
  <si>
    <t>48.20355374612264</t>
  </si>
  <si>
    <t>1.2447213672959998</t>
  </si>
  <si>
    <t>7.876322657279999</t>
  </si>
  <si>
    <t>http://www.mapmyride.com/workout/3799555882</t>
  </si>
  <si>
    <t>Sept. 15, 2019</t>
  </si>
  <si>
    <t>4.356574675200001</t>
  </si>
  <si>
    <t>16.47702417879583</t>
  </si>
  <si>
    <t>4.972032082637397</t>
  </si>
  <si>
    <t>3.6414304819199996</t>
  </si>
  <si>
    <t>http://www.mapmyride.com/workout/3792903409</t>
  </si>
  <si>
    <t>Sept. 13, 2019</t>
  </si>
  <si>
    <t>24.60462151037938</t>
  </si>
  <si>
    <t>7.090653085977889</t>
  </si>
  <si>
    <t>2.4385584959999997</t>
  </si>
  <si>
    <t>http://www.mapmyride.com/workout/3789057259</t>
  </si>
  <si>
    <t>Aug. 17, 2019</t>
  </si>
  <si>
    <t>Aug. 16, 2019</t>
  </si>
  <si>
    <t>14.850025849041597</t>
  </si>
  <si>
    <t>1.6987418476099578</t>
  </si>
  <si>
    <t>35.320272767999995</t>
  </si>
  <si>
    <t>http://www.mapmyride.com/workout/3734350099</t>
  </si>
  <si>
    <t>Aug. 10, 2019</t>
  </si>
  <si>
    <t>2.9834330012725685</t>
  </si>
  <si>
    <t>1.2763337111270183</t>
  </si>
  <si>
    <t>20.111006361599998</t>
  </si>
  <si>
    <t>http://www.mapmyride.com/workout/3720248263</t>
  </si>
  <si>
    <t>Aug. 3, 2019</t>
  </si>
  <si>
    <t>Aug. 2, 2019</t>
  </si>
  <si>
    <t>9.627353303040001</t>
  </si>
  <si>
    <t>13.181209238049789</t>
  </si>
  <si>
    <t>4.309892726477372</t>
  </si>
  <si>
    <t>13.921469337599998</t>
  </si>
  <si>
    <t>http://www.mapmyride.com/workout/3705494335</t>
  </si>
  <si>
    <t>July 28, 2019</t>
  </si>
  <si>
    <t>July 27, 2019</t>
  </si>
  <si>
    <t>12.876844147200002</t>
  </si>
  <si>
    <t>12.901716475781436</t>
  </si>
  <si>
    <t>6.222783941780004</t>
  </si>
  <si>
    <t>http://www.mapmyride.com/workout/3692934550</t>
  </si>
  <si>
    <t>July 22, 2019</t>
  </si>
  <si>
    <t>12.027198659826611</t>
  </si>
  <si>
    <t>1.6397985763143241</t>
  </si>
  <si>
    <t>4.988708904959999</t>
  </si>
  <si>
    <t>http://www.mapmyride.com/workout/3680750392</t>
  </si>
  <si>
    <t>July 21, 2019</t>
  </si>
  <si>
    <t>9.461639151360002</t>
  </si>
  <si>
    <t>10.186759325538851</t>
  </si>
  <si>
    <t>5.833488676131393</t>
  </si>
  <si>
    <t>5.890005918719999</t>
  </si>
  <si>
    <t>10.285446251519998</t>
  </si>
  <si>
    <t>http://www.mapmyride.com/workout/3678850375</t>
  </si>
  <si>
    <t>July 7, 2019</t>
  </si>
  <si>
    <t>July 6, 2019</t>
  </si>
  <si>
    <t>21.599981110315756</t>
  </si>
  <si>
    <t>4.021601348126938</t>
  </si>
  <si>
    <t>2.7777760243199996</t>
  </si>
  <si>
    <t>14.919439645439999</t>
  </si>
  <si>
    <t>http://www.mapmyride.com/workout/3650384953</t>
  </si>
  <si>
    <t>June 29, 2019</t>
  </si>
  <si>
    <t>June 28, 2019</t>
  </si>
  <si>
    <t>14.399090449920001</t>
  </si>
  <si>
    <t>16.814739421776824</t>
  </si>
  <si>
    <t>6.5750392706593495</t>
  </si>
  <si>
    <t>3.5683018905599995</t>
  </si>
  <si>
    <t>http://www.mapmyride.com/workout/3635256496</t>
  </si>
  <si>
    <t>June 22, 2019</t>
  </si>
  <si>
    <t>17.780032512000002</t>
  </si>
  <si>
    <t>12.283327865266841</t>
  </si>
  <si>
    <t>1.2523301419708899</t>
  </si>
  <si>
    <t>47.910653683199996</t>
  </si>
  <si>
    <t>http://www.mapmyride.com/workout/3620469616</t>
  </si>
  <si>
    <t>June 14, 2019</t>
  </si>
  <si>
    <t>16.282376985600003</t>
  </si>
  <si>
    <t>16.887315577030144</t>
  </si>
  <si>
    <t>1.3701607611548556</t>
  </si>
  <si>
    <t>3.5529648422399998</t>
  </si>
  <si>
    <t>http://www.mapmyride.com/workout/3620307802</t>
  </si>
  <si>
    <t>June 3, 2019</t>
  </si>
  <si>
    <t>3.6772560745247755</t>
  </si>
  <si>
    <t>1.5957744273443093</t>
  </si>
  <si>
    <t>37.599264806399994</t>
  </si>
  <si>
    <t>http://www.mapmyride.com/workout/3581877091</t>
  </si>
  <si>
    <t>2.7209223136880616</t>
  </si>
  <si>
    <t>1.0046143024735543</t>
  </si>
  <si>
    <t>59.72436518399999</t>
  </si>
  <si>
    <t>http://www.mapmyride.com/workout/3581836258</t>
  </si>
  <si>
    <t>June 1, 2019</t>
  </si>
  <si>
    <t>9.201585254400001</t>
  </si>
  <si>
    <t>15.058992980991011</t>
  </si>
  <si>
    <t>0.19217830370635486</t>
  </si>
  <si>
    <t>312.20951731199995</t>
  </si>
  <si>
    <t>http://www.mapmyride.com/workout/3581826415</t>
  </si>
  <si>
    <t>May 31, 2019</t>
  </si>
  <si>
    <t>5.132729099520001</t>
  </si>
  <si>
    <t>12.956024317982978</t>
  </si>
  <si>
    <t>7.243386125029826</t>
  </si>
  <si>
    <t>http://www.mapmyride.com/workout/3581826493</t>
  </si>
  <si>
    <t>4.7649457152000005</t>
  </si>
  <si>
    <t>10.783586355682813</t>
  </si>
  <si>
    <t>2.047449146981627</t>
  </si>
  <si>
    <t>29.304705830399996</t>
  </si>
  <si>
    <t>http://www.mapmyride.com/workout/3575959909</t>
  </si>
  <si>
    <t>May 30, 2019</t>
  </si>
  <si>
    <t>10.68882724886662</t>
  </si>
  <si>
    <t>2.4755241887377712</t>
  </si>
  <si>
    <t>http://www.mapmyride.com/workout/3575593087</t>
  </si>
  <si>
    <t>10.451463453431957</t>
  </si>
  <si>
    <t>0.4306251491290861</t>
  </si>
  <si>
    <t>5.740835823359999</t>
  </si>
  <si>
    <t>http://www.mapmyride.com/workout/3574155145</t>
  </si>
  <si>
    <t>May 29, 2019</t>
  </si>
  <si>
    <t>4.9086440409600005</t>
  </si>
  <si>
    <t>10.66490445796548</t>
  </si>
  <si>
    <t>1.2662364292531614</t>
  </si>
  <si>
    <t>http://www.mapmyride.com/workout/3573571804</t>
  </si>
  <si>
    <t>10.514346218086375</t>
  </si>
  <si>
    <t>0.35795268134096875</t>
  </si>
  <si>
    <t>167.61961497599998</t>
  </si>
  <si>
    <t>http://www.mapmyride.com/workout/3572141611</t>
  </si>
  <si>
    <t>May 28, 2019</t>
  </si>
  <si>
    <t>4.7183873932800005</t>
  </si>
  <si>
    <t>10.92184144595562</t>
  </si>
  <si>
    <t>2.0558065895172195</t>
  </si>
  <si>
    <t>http://www.mapmyride.com/workout/3571454242</t>
  </si>
  <si>
    <t>10.325697924123121</t>
  </si>
  <si>
    <t>0.7470932255627136</t>
  </si>
  <si>
    <t>5.810729633279999</t>
  </si>
  <si>
    <t>http://www.mapmyride.com/workout/3570031645</t>
  </si>
  <si>
    <t>May 27, 2019</t>
  </si>
  <si>
    <t>10.318552155412393</t>
  </si>
  <si>
    <t>3.6725771494472284</t>
  </si>
  <si>
    <t>5.814769086719999</t>
  </si>
  <si>
    <t>http://www.mapmyride.com/workout/3569489830</t>
  </si>
  <si>
    <t>45.07470124473077</t>
  </si>
  <si>
    <t>0.8306241549351785</t>
  </si>
  <si>
    <t>http://www.mapmyride.com/workout/3568049887</t>
  </si>
  <si>
    <t>May 26, 2019</t>
  </si>
  <si>
    <t>4.8805931750400005</t>
  </si>
  <si>
    <t>10.640795255706673</t>
  </si>
  <si>
    <t>0.9358968623240277</t>
  </si>
  <si>
    <t>5.638690759679999</t>
  </si>
  <si>
    <t>http://www.mapmyride.com/workout/3567387304</t>
  </si>
  <si>
    <t>10.599909031257457</t>
  </si>
  <si>
    <t>4.637976715978684</t>
  </si>
  <si>
    <t>12.936679557119998</t>
  </si>
  <si>
    <t>http://www.mapmyride.com/workout/3565941505</t>
  </si>
  <si>
    <t>May 25, 2019</t>
  </si>
  <si>
    <t>10.214596754951085</t>
  </si>
  <si>
    <t>11.731795891199999</t>
  </si>
  <si>
    <t>http://www.mapmyride.com/workout/3565758373</t>
  </si>
  <si>
    <t>54.61013928656645</t>
  </si>
  <si>
    <t>4.925497594050744</t>
  </si>
  <si>
    <t>12.181510978559999</t>
  </si>
  <si>
    <t>http://www.mapmyride.com/workout/3564021547</t>
  </si>
  <si>
    <t>May 24, 2019</t>
  </si>
  <si>
    <t>10.26393362761473</t>
  </si>
  <si>
    <t>1.116355483973594</t>
  </si>
  <si>
    <t>http://www.mapmyride.com/workout/3563796814</t>
  </si>
  <si>
    <t>10.394856537819136</t>
  </si>
  <si>
    <t>5.732646345343195</t>
  </si>
  <si>
    <t>10.466368703999999</t>
  </si>
  <si>
    <t>http://www.mapmyride.com/workout/3562660990</t>
  </si>
  <si>
    <t>May 23, 2019</t>
  </si>
  <si>
    <t>1.3088997753121767</t>
  </si>
  <si>
    <t>5.526583856639999</t>
  </si>
  <si>
    <t>45.840071692799995</t>
  </si>
  <si>
    <t>http://www.mapmyride.com/workout/3561912436</t>
  </si>
  <si>
    <t>5.9842330099200005</t>
  </si>
  <si>
    <t>11.374323948142845</t>
  </si>
  <si>
    <t>0.4934613109440865</t>
  </si>
  <si>
    <t>121.59012349439999</t>
  </si>
  <si>
    <t>http://www.mapmyride.com/workout/3560646472</t>
  </si>
  <si>
    <t>May 22, 2019</t>
  </si>
  <si>
    <t>10.604258629603116</t>
  </si>
  <si>
    <t>4.610909786844826</t>
  </si>
  <si>
    <t>http://www.mapmyride.com/workout/3559960153</t>
  </si>
  <si>
    <t>10.367329794003021</t>
  </si>
  <si>
    <t>2.144830440229062</t>
  </si>
  <si>
    <t>http://www.mapmyride.com/workout/3558478939</t>
  </si>
  <si>
    <t>May 21, 2019</t>
  </si>
  <si>
    <t>4.759538319360001</t>
  </si>
  <si>
    <t>10.386157341127813</t>
  </si>
  <si>
    <t>5.133221983615684</t>
  </si>
  <si>
    <t>11.688568911359999</t>
  </si>
  <si>
    <t>http://www.mapmyride.com/workout/3557780884</t>
  </si>
  <si>
    <t>May 20, 2019</t>
  </si>
  <si>
    <t>4.8135157171200005</t>
  </si>
  <si>
    <t>11.100672075081523</t>
  </si>
  <si>
    <t>2.673841018452239</t>
  </si>
  <si>
    <t>http://www.mapmyride.com/workout/3555602830</t>
  </si>
  <si>
    <t>5.744408567040001</t>
  </si>
  <si>
    <t>13.137402568997057</t>
  </si>
  <si>
    <t>1.2547907718921498</t>
  </si>
  <si>
    <t>http://www.mapmyride.com/workout/3554097859</t>
  </si>
  <si>
    <t>May 19, 2019</t>
  </si>
  <si>
    <t>10.533173765211165</t>
  </si>
  <si>
    <t>4.062381939473474</t>
  </si>
  <si>
    <t>5.696289181439999</t>
  </si>
  <si>
    <t>http://www.mapmyride.com/workout/3553633660</t>
  </si>
  <si>
    <t>May 18, 2019</t>
  </si>
  <si>
    <t>10.924016245128449</t>
  </si>
  <si>
    <t>5.296984361329834</t>
  </si>
  <si>
    <t>http://www.mapmyride.com/workout/3552061831</t>
  </si>
  <si>
    <t>11.614359639704128</t>
  </si>
  <si>
    <t>0.9006775431480155</t>
  </si>
  <si>
    <t>5.166026426879999</t>
  </si>
  <si>
    <t>http://www.mapmyride.com/workout/3550244767</t>
  </si>
  <si>
    <t>May 17, 2019</t>
  </si>
  <si>
    <t>4.9636514188800005</t>
  </si>
  <si>
    <t>12.635210371430842</t>
  </si>
  <si>
    <t>4.339619124314006</t>
  </si>
  <si>
    <t>13.826099612159998</t>
  </si>
  <si>
    <t>http://www.mapmyride.com/workout/3548704516</t>
  </si>
  <si>
    <t>May 16, 2019</t>
  </si>
  <si>
    <t>5.105354158080001</t>
  </si>
  <si>
    <t>10.737107790503458</t>
  </si>
  <si>
    <t>2.3793607830271215</t>
  </si>
  <si>
    <t>5.588092984319999</t>
  </si>
  <si>
    <t>http://www.mapmyride.com/workout/3548234791</t>
  </si>
  <si>
    <t>10.493406008907977</t>
  </si>
  <si>
    <t>3.0885752207110473</t>
  </si>
  <si>
    <t>http://www.mapmyride.com/workout/3546710710</t>
  </si>
  <si>
    <t>May 15, 2019</t>
  </si>
  <si>
    <t>4.852059505920001</t>
  </si>
  <si>
    <t>10.631226139346218</t>
  </si>
  <si>
    <t>2.208800604469896</t>
  </si>
  <si>
    <t>5.6437601932799994</t>
  </si>
  <si>
    <t>http://www.mapmyride.com/workout/3546177616</t>
  </si>
  <si>
    <t>4.800592684800001</t>
  </si>
  <si>
    <t>10.998642925316155</t>
  </si>
  <si>
    <t>http://www.mapmyride.com/workout/3544523779</t>
  </si>
  <si>
    <t>May 14, 2019</t>
  </si>
  <si>
    <t>4.789761799680001</t>
  </si>
  <si>
    <t>12.074360733317425</t>
  </si>
  <si>
    <t>4.3173181122246085</t>
  </si>
  <si>
    <t>13.897522298879998</t>
  </si>
  <si>
    <t>http://www.mapmyride.com/workout/3543893386</t>
  </si>
  <si>
    <t>10.634954366499642</t>
  </si>
  <si>
    <t>0.9848360574246401</t>
  </si>
  <si>
    <t>http://www.mapmyride.com/workout/3542190682</t>
  </si>
  <si>
    <t>May 13, 2019</t>
  </si>
  <si>
    <t>4.778206709760001</t>
  </si>
  <si>
    <t>11.405951741827726</t>
  </si>
  <si>
    <t>http://www.mapmyride.com/workout/3541626439</t>
  </si>
  <si>
    <t>10.217392925316153</t>
  </si>
  <si>
    <t>0.35006748091147694</t>
  </si>
  <si>
    <t>171.39513599999998</t>
  </si>
  <si>
    <t>http://www.mapmyride.com/workout/3540153133</t>
  </si>
  <si>
    <t>May 12, 2019</t>
  </si>
  <si>
    <t>11.01821611787163</t>
  </si>
  <si>
    <t>4.810612274317982</t>
  </si>
  <si>
    <t>12.472415999999999</t>
  </si>
  <si>
    <t>http://www.mapmyride.com/workout/3539695546</t>
  </si>
  <si>
    <t>11.075133719080569</t>
  </si>
  <si>
    <t>5.0800761055436245</t>
  </si>
  <si>
    <t>5.417550800639999</t>
  </si>
  <si>
    <t>11.810846868479999</t>
  </si>
  <si>
    <t>http://www.mapmyride.com/workout/3538420246</t>
  </si>
  <si>
    <t>May 11, 2019</t>
  </si>
  <si>
    <t>9.783781539840001</t>
  </si>
  <si>
    <t>10.16476278533365</t>
  </si>
  <si>
    <t>2.586954684641692</t>
  </si>
  <si>
    <t>23.193221990399998</t>
  </si>
  <si>
    <t>http://www.mapmyride.com/workout/3536673913</t>
  </si>
  <si>
    <t>May 10, 2019</t>
  </si>
  <si>
    <t>8.614690209178399</t>
  </si>
  <si>
    <t>1.7469229698560407</t>
  </si>
  <si>
    <t>http://www.mapmyride.com/workout/3535080886</t>
  </si>
  <si>
    <t>May 9, 2019</t>
  </si>
  <si>
    <t>4.7684862720000005</t>
  </si>
  <si>
    <t>11.027226000159072</t>
  </si>
  <si>
    <t>4.428295007158196</t>
  </si>
  <si>
    <t>http://www.mapmyride.com/workout/3534628060</t>
  </si>
  <si>
    <t>9.756211226437605</t>
  </si>
  <si>
    <t>1.1940206692913384</t>
  </si>
  <si>
    <t>http://www.mapmyride.com/workout/3533397367</t>
  </si>
  <si>
    <t>May 8, 2019</t>
  </si>
  <si>
    <t>4.791644732160001</t>
  </si>
  <si>
    <t>30.681880318937402</t>
  </si>
  <si>
    <t>1.2313215819613457</t>
  </si>
  <si>
    <t>1.9555460812799998</t>
  </si>
  <si>
    <t>http://www.mapmyride.com/workout/3532943026</t>
  </si>
  <si>
    <t>10.669316193430367</t>
  </si>
  <si>
    <t>1.1522893800206793</t>
  </si>
  <si>
    <t>5.6235951129599995</t>
  </si>
  <si>
    <t>52.07032511999999</t>
  </si>
  <si>
    <t>http://www.mapmyride.com/workout/3531301672</t>
  </si>
  <si>
    <t>May 7, 2019</t>
  </si>
  <si>
    <t>4.707492134400001</t>
  </si>
  <si>
    <t>10.316874453193352</t>
  </si>
  <si>
    <t>3.780018442296986</t>
  </si>
  <si>
    <t>5.815718599679999</t>
  </si>
  <si>
    <t>15.872927685119999</t>
  </si>
  <si>
    <t>http://www.mapmyride.com/workout/3530572153</t>
  </si>
  <si>
    <t>10.385784518412471</t>
  </si>
  <si>
    <t>0.7260784518412471</t>
  </si>
  <si>
    <t>http://www.mapmyride.com/workout/3529163716</t>
  </si>
  <si>
    <t>May 6, 2019</t>
  </si>
  <si>
    <t>10.82931927543148</t>
  </si>
  <si>
    <t>5.7537978207269544</t>
  </si>
  <si>
    <t>5.540520775679999</t>
  </si>
  <si>
    <t>http://www.mapmyride.com/workout/3528453469</t>
  </si>
  <si>
    <t>0.9442170225880856</t>
  </si>
  <si>
    <t>6.140564686079999</t>
  </si>
  <si>
    <t>63.54446503679999</t>
  </si>
  <si>
    <t>http://www.mapmyride.com/workout/3526874380</t>
  </si>
  <si>
    <t>May 5, 2019</t>
  </si>
  <si>
    <t>11.618957786526682</t>
  </si>
  <si>
    <t>4.497223713513083</t>
  </si>
  <si>
    <t>13.341574414079998</t>
  </si>
  <si>
    <t>http://www.mapmyride.com/workout/3526336444</t>
  </si>
  <si>
    <t>May 4, 2019</t>
  </si>
  <si>
    <t>13.09036476974469</t>
  </si>
  <si>
    <t>http://www.mapmyride.com/workout/3524642683</t>
  </si>
  <si>
    <t>May 3, 2019</t>
  </si>
  <si>
    <t>12.032308696320001</t>
  </si>
  <si>
    <t>19.613892368567566</t>
  </si>
  <si>
    <t>3.318718682891911</t>
  </si>
  <si>
    <t>http://www.mapmyride.com/workout/3522863101</t>
  </si>
  <si>
    <t>4.5879178752000005</t>
  </si>
  <si>
    <t>10.280586375566692</t>
  </si>
  <si>
    <t>3.884502008271693</t>
  </si>
  <si>
    <t>5.836221642239999</t>
  </si>
  <si>
    <t>http://www.mapmyride.com/workout/3521593033</t>
  </si>
  <si>
    <t>May 2, 2019</t>
  </si>
  <si>
    <t>10.92538326175137</t>
  </si>
  <si>
    <t>2.8173466952994515</t>
  </si>
  <si>
    <t>21.296610086399998</t>
  </si>
  <si>
    <t>http://www.mapmyride.com/workout/3521523856</t>
  </si>
  <si>
    <t>4.649877619200001</t>
  </si>
  <si>
    <t>10.72430754394337</t>
  </si>
  <si>
    <t>4.113334377236936</t>
  </si>
  <si>
    <t>14.586707773439999</t>
  </si>
  <si>
    <t>http://www.mapmyride.com/workout/3519869278</t>
  </si>
  <si>
    <t>May 1, 2019</t>
  </si>
  <si>
    <t>12.50316899308041</t>
  </si>
  <si>
    <t>2.298862145072775</t>
  </si>
  <si>
    <t>http://www.mapmyride.com/workout/3519868834</t>
  </si>
  <si>
    <t>10.87840759961823</t>
  </si>
  <si>
    <t>0.9168580489938758</t>
  </si>
  <si>
    <t>5.515511569919999</t>
  </si>
  <si>
    <t>65.44075507199999</t>
  </si>
  <si>
    <t>http://www.mapmyride.com/workout/3517569295</t>
  </si>
  <si>
    <t>April 30, 2019</t>
  </si>
  <si>
    <t>11.415769406665076</t>
  </si>
  <si>
    <t>5.632972192396405</t>
  </si>
  <si>
    <t>10.651572011519999</t>
  </si>
  <si>
    <t>http://www.mapmyride.com/workout/3517109761</t>
  </si>
  <si>
    <t>April 28, 2019</t>
  </si>
  <si>
    <t>April 27, 2019</t>
  </si>
  <si>
    <t>2.870554710490734</t>
  </si>
  <si>
    <t>1.1537930983058935</t>
  </si>
  <si>
    <t>20.901838003199998</t>
  </si>
  <si>
    <t>http://www.mapmyride.com/workout/3511315510</t>
  </si>
  <si>
    <t>April 25, 2019</t>
  </si>
  <si>
    <t>April 24, 2019</t>
  </si>
  <si>
    <t>47.404997798400004</t>
  </si>
  <si>
    <t>2.8618679412232564</t>
  </si>
  <si>
    <t>1.297050226676211</t>
  </si>
  <si>
    <t>http://www.mapmyride.com/workout/3506191573</t>
  </si>
  <si>
    <t>April 22, 2019</t>
  </si>
  <si>
    <t>April 20, 2019</t>
  </si>
  <si>
    <t>20.03424998011612</t>
  </si>
  <si>
    <t>6.917601208939791</t>
  </si>
  <si>
    <t>2.9948765299199995</t>
  </si>
  <si>
    <t>8.673527301119998</t>
  </si>
  <si>
    <t>http://www.mapmyride.com/workout/3499460290</t>
  </si>
  <si>
    <t>April 6, 2019</t>
  </si>
  <si>
    <t>April 5, 2019</t>
  </si>
  <si>
    <t>25.699936204800004</t>
  </si>
  <si>
    <t>3.0505970134415015</t>
  </si>
  <si>
    <t>1.1373764714069832</t>
  </si>
  <si>
    <t>http://www.mapmyride.com/workout/3468296005</t>
  </si>
  <si>
    <t>March 31, 2019</t>
  </si>
  <si>
    <t>March 30, 2019</t>
  </si>
  <si>
    <t>3.838110435059254</t>
  </si>
  <si>
    <t>1.5574420384951881</t>
  </si>
  <si>
    <t>38.52463760639999</t>
  </si>
  <si>
    <t>http://www.mapmyride.com/workout/3456914905</t>
  </si>
  <si>
    <t>March 29, 2019</t>
  </si>
  <si>
    <t>2.943435337628251</t>
  </si>
  <si>
    <t>1.2273075240594926</t>
  </si>
  <si>
    <t>20.384272972799998</t>
  </si>
  <si>
    <t>http://www.mapmyride.com/workout/3455102659</t>
  </si>
  <si>
    <t>March 24, 2019</t>
  </si>
  <si>
    <t>March 23, 2019</t>
  </si>
  <si>
    <t>44.693575027200005</t>
  </si>
  <si>
    <t>2.7423782609560168</t>
  </si>
  <si>
    <t>1.2547969856040722</t>
  </si>
  <si>
    <t>http://www.mapmyride.com/workout/3443225617</t>
  </si>
  <si>
    <t>March 17, 2019</t>
  </si>
  <si>
    <t>March 16, 2019</t>
  </si>
  <si>
    <t>2.8204038415652586</t>
  </si>
  <si>
    <t>1.1065502465600892</t>
  </si>
  <si>
    <t>21.273596467199997</t>
  </si>
  <si>
    <t>54.222661785599996</t>
  </si>
  <si>
    <t>http://www.mapmyride.com/workout/3430563619</t>
  </si>
  <si>
    <t>21.243662668800003</t>
  </si>
  <si>
    <t>2.9483317426230813</t>
  </si>
  <si>
    <t>0.9091157639385985</t>
  </si>
  <si>
    <t>http://www.mapmyride.com/workout/3429109216</t>
  </si>
  <si>
    <t>March 10, 2019</t>
  </si>
  <si>
    <t>March 9, 2019</t>
  </si>
  <si>
    <t>2.9537500994193904</t>
  </si>
  <si>
    <t>1.2033412371748986</t>
  </si>
  <si>
    <t>20.313139967999998</t>
  </si>
  <si>
    <t>49.861339545599996</t>
  </si>
  <si>
    <t>http://www.mapmyride.com/workout/3418716793</t>
  </si>
  <si>
    <t>Feb. 17, 2019</t>
  </si>
  <si>
    <t>5.825793093120001</t>
  </si>
  <si>
    <t>11.308893561600254</t>
  </si>
  <si>
    <t>7.564572894297303</t>
  </si>
  <si>
    <t>7.931684090879999</t>
  </si>
  <si>
    <t>http://www.mapmyride.com/workout/3385176049</t>
  </si>
  <si>
    <t>Feb. 10, 2019</t>
  </si>
  <si>
    <t>21.064864550400003</t>
  </si>
  <si>
    <t>3.0453526405790186</t>
  </si>
  <si>
    <t>1.1956548755269227</t>
  </si>
  <si>
    <t>http://www.mapmyride.com/workout/3374150014</t>
  </si>
  <si>
    <t>Feb. 9, 2019</t>
  </si>
  <si>
    <t>3.8882394777600005</t>
  </si>
  <si>
    <t>15.821166885389326</t>
  </si>
  <si>
    <t>1.1582856120257694</t>
  </si>
  <si>
    <t>3.7923869491199995</t>
  </si>
  <si>
    <t>http://www.mapmyride.com/workout/3372684883</t>
  </si>
  <si>
    <t>Feb. 3, 2019</t>
  </si>
  <si>
    <t>21.639722227200004</t>
  </si>
  <si>
    <t>1.1827241410164637</t>
  </si>
  <si>
    <t>50.730385305599995</t>
  </si>
  <si>
    <t>http://www.mapmyride.com/workout/3362625775</t>
  </si>
  <si>
    <t>Dec. 30, 2018</t>
  </si>
  <si>
    <t>Dec. 29, 2018</t>
  </si>
  <si>
    <t>2.765114232879981</t>
  </si>
  <si>
    <t>1.3403784399109202</t>
  </si>
  <si>
    <t>44.76342055679999</t>
  </si>
  <si>
    <t>http://www.mapmyride.com/workout/3305840650</t>
  </si>
  <si>
    <t>Dec. 28, 2018</t>
  </si>
  <si>
    <t>http://www.mapmyride.com/workout/3304598821</t>
  </si>
  <si>
    <t>Dec. 27, 2018</t>
  </si>
  <si>
    <t>3.6318773363556827</t>
  </si>
  <si>
    <t>1.463683339298497</t>
  </si>
  <si>
    <t>16.520398963199998</t>
  </si>
  <si>
    <t>http://www.mapmyride.com/workout/3302197624</t>
  </si>
  <si>
    <t>3.754132118428378</t>
  </si>
  <si>
    <t>0.9539974051539012</t>
  </si>
  <si>
    <t>15.982379170559998</t>
  </si>
  <si>
    <t>62.893163519999995</t>
  </si>
  <si>
    <t>http://www.mapmyride.com/workout/3302170600</t>
  </si>
  <si>
    <t>Oct. 6, 2018</t>
  </si>
  <si>
    <t>Oct. 5, 2018</t>
  </si>
  <si>
    <t>29.82917263183011</t>
  </si>
  <si>
    <t>6.314125507038892</t>
  </si>
  <si>
    <t>http://www.mapmyride.com/workout/3185479228</t>
  </si>
  <si>
    <t>Sept. 30, 2018</t>
  </si>
  <si>
    <t>Sept. 29, 2018</t>
  </si>
  <si>
    <t>18.893661019645272</t>
  </si>
  <si>
    <t>6.338856080489938</t>
  </si>
  <si>
    <t>http://www.mapmyride.com/workout/3174361507</t>
  </si>
  <si>
    <t>Sept. 24, 2018</t>
  </si>
  <si>
    <t>Sept. 23, 2018</t>
  </si>
  <si>
    <t>13.347384145920001</t>
  </si>
  <si>
    <t>16.75111101169172</t>
  </si>
  <si>
    <t>4.818975930565498</t>
  </si>
  <si>
    <t>http://www.mapmyride.com/workout/3163225630</t>
  </si>
  <si>
    <t>Sept. 16, 2018</t>
  </si>
  <si>
    <t>Sept. 15, 2018</t>
  </si>
  <si>
    <t>5.251241191680001</t>
  </si>
  <si>
    <t>11.609947904239242</t>
  </si>
  <si>
    <t>3.9705867732442535</t>
  </si>
  <si>
    <t>5.167973733119999</t>
  </si>
  <si>
    <t>http://www.mapmyride.com/workout/3147942190</t>
  </si>
  <si>
    <t>Sept. 10, 2018</t>
  </si>
  <si>
    <t>19.726112005885625</t>
  </si>
  <si>
    <t>2.088372653702378</t>
  </si>
  <si>
    <t>3.0416601599999997</t>
  </si>
  <si>
    <t>28.730491891199996</t>
  </si>
  <si>
    <t>http://www.mapmyride.com/workout/3136866928</t>
  </si>
  <si>
    <t>Sept. 9, 2018</t>
  </si>
  <si>
    <t>8.188599767040001</t>
  </si>
  <si>
    <t>31.11037789310427</t>
  </si>
  <si>
    <t>5.0668036168774355</t>
  </si>
  <si>
    <t>1.9286217561599999</t>
  </si>
  <si>
    <t>11.841778460159999</t>
  </si>
  <si>
    <t>http://www.mapmyride.com/workout/3135189694</t>
  </si>
  <si>
    <t>Sept. 8, 2018</t>
  </si>
  <si>
    <t>20.688305297065142</t>
  </si>
  <si>
    <t>7.265941899308041</t>
  </si>
  <si>
    <t>2.9001988223999997</t>
  </si>
  <si>
    <t>http://www.mapmyride.com/workout/3133285672</t>
  </si>
  <si>
    <t>Sept. 7, 2018</t>
  </si>
  <si>
    <t>22.608280143959277</t>
  </si>
  <si>
    <t>4.967769476258649</t>
  </si>
  <si>
    <t>2.6538887231999997</t>
  </si>
  <si>
    <t>12.077869224959999</t>
  </si>
  <si>
    <t>http://www.mapmyride.com/workout/3133283293</t>
  </si>
  <si>
    <t>20.31629036427265</t>
  </si>
  <si>
    <t>6.297534896206156</t>
  </si>
  <si>
    <t>http://www.mapmyride.com/workout/3133282528</t>
  </si>
  <si>
    <t>Sept. 6, 2018</t>
  </si>
  <si>
    <t>30.757376918794243</t>
  </si>
  <si>
    <t>1.9507502361599998</t>
  </si>
  <si>
    <t>http://www.mapmyride.com/workout/3129396958</t>
  </si>
  <si>
    <t>Sept. 5, 2018</t>
  </si>
  <si>
    <t>Sept. 4, 2018</t>
  </si>
  <si>
    <t>30.18037162968265</t>
  </si>
  <si>
    <t>6.320712041676608</t>
  </si>
  <si>
    <t>1.9880548300799998</t>
  </si>
  <si>
    <t>http://www.mapmyride.com/workout/3125554738</t>
  </si>
  <si>
    <t>Sept. 3, 2018</t>
  </si>
  <si>
    <t>32.93335669689016</t>
  </si>
  <si>
    <t>1.8218578751999999</t>
  </si>
  <si>
    <t>7.915381436159999</t>
  </si>
  <si>
    <t>http://www.mapmyride.com/workout/3125554279</t>
  </si>
  <si>
    <t>Sept. 2, 2018</t>
  </si>
  <si>
    <t>24.807872027360215</t>
  </si>
  <si>
    <t>6.452318460192476</t>
  </si>
  <si>
    <t>http://www.mapmyride.com/workout/3174179959</t>
  </si>
  <si>
    <t>Sept. 1, 2018</t>
  </si>
  <si>
    <t>20.752244392746363</t>
  </si>
  <si>
    <t>Spectacular hike through around a water meadow plateau</t>
  </si>
  <si>
    <t>File</t>
  </si>
  <si>
    <t>http://www.mapmyride.com/workout/3161452468</t>
  </si>
  <si>
    <t>29.12478624830987</t>
  </si>
  <si>
    <t>7.529589696174341</t>
  </si>
  <si>
    <t>2.0601051609599996</t>
  </si>
  <si>
    <t>http://www.mapmyride.com/workout/3119525797</t>
  </si>
  <si>
    <t>Aug. 31, 2018</t>
  </si>
  <si>
    <t>15.907045777920002</t>
  </si>
  <si>
    <t>19.560516583154378</t>
  </si>
  <si>
    <t>2.3711524695776665</t>
  </si>
  <si>
    <t>3.0674096639999995</t>
  </si>
  <si>
    <t>http://www.mapmyride.com/workout/3119524879</t>
  </si>
  <si>
    <t>Aug. 30, 2018</t>
  </si>
  <si>
    <t>5.3876734868368725</t>
  </si>
  <si>
    <t>2.6344478476799997</t>
  </si>
  <si>
    <t>http://www.mapmyride.com/workout/3119524054</t>
  </si>
  <si>
    <t>Aug. 29, 2018</t>
  </si>
  <si>
    <t>22.45001690129643</t>
  </si>
  <si>
    <t>5.609297949972163</t>
  </si>
  <si>
    <t>2.6726053939199996</t>
  </si>
  <si>
    <t>http://www.mapmyride.com/workout/3113459893</t>
  </si>
  <si>
    <t>Aug. 28, 2018</t>
  </si>
  <si>
    <t>15.949977133540125</t>
  </si>
  <si>
    <t>1.3706081484132664</t>
  </si>
  <si>
    <t>43.776248947199996</t>
  </si>
  <si>
    <t>http://www.mapmyride.com/workout/3112187497</t>
  </si>
  <si>
    <t>4.625656992000001</t>
  </si>
  <si>
    <t>26.738534458760835</t>
  </si>
  <si>
    <t>7.160557345104588</t>
  </si>
  <si>
    <t>8.379258750719998</t>
  </si>
  <si>
    <t>http://www.mapmyride.com/workout/3112187299</t>
  </si>
  <si>
    <t>Aug. 26, 2018</t>
  </si>
  <si>
    <t>15.324069931599459</t>
  </si>
  <si>
    <t>0.6059170693151992</t>
  </si>
  <si>
    <t>99.02341912319999</t>
  </si>
  <si>
    <t>http://www.mapmyride.com/workout/3106551667</t>
  </si>
  <si>
    <t>Aug. 11, 2018</t>
  </si>
  <si>
    <t>Aug. 10, 2018</t>
  </si>
  <si>
    <t>24.288541516800002</t>
  </si>
  <si>
    <t>19.120834327527238</t>
  </si>
  <si>
    <t>6.247825200827169</t>
  </si>
  <si>
    <t>9.603325797119998</t>
  </si>
  <si>
    <t>http://www.mapmyride.com/workout/3074967178</t>
  </si>
  <si>
    <t>Aug. 4, 2018</t>
  </si>
  <si>
    <t>Aug. 3, 2018</t>
  </si>
  <si>
    <t>20.700670583790664</t>
  </si>
  <si>
    <t>4.5489404378429965</t>
  </si>
  <si>
    <t>13.189893742079999</t>
  </si>
  <si>
    <t>http://www.mapmyride.com/workout/3060279805</t>
  </si>
  <si>
    <t>July 22, 2018</t>
  </si>
  <si>
    <t>July 20, 2018</t>
  </si>
  <si>
    <t>14.001421547520001</t>
  </si>
  <si>
    <t>18.254083651475383</t>
  </si>
  <si>
    <t>2.5548173665791776</t>
  </si>
  <si>
    <t>3.2869402790399995</t>
  </si>
  <si>
    <t>http://www.mapmyride.com/workout/3032184976</t>
  </si>
  <si>
    <t>July 14, 2018</t>
  </si>
  <si>
    <t>July 13, 2018</t>
  </si>
  <si>
    <t>9.983903466240001</t>
  </si>
  <si>
    <t>28.616069653225164</t>
  </si>
  <si>
    <t>4.640474628171479</t>
  </si>
  <si>
    <t>http://www.mapmyride.com/workout/3015626344</t>
  </si>
  <si>
    <t>July 8, 2018</t>
  </si>
  <si>
    <t>July 6, 2018</t>
  </si>
  <si>
    <t>7.7053781375999995</t>
  </si>
  <si>
    <t>8.766615465680426</t>
  </si>
  <si>
    <t>7.653739660383361</t>
  </si>
  <si>
    <t>http://www.mapmyride.com/workout/3001230208</t>
  </si>
  <si>
    <t>June 30, 2018</t>
  </si>
  <si>
    <t>June 29, 2018</t>
  </si>
  <si>
    <t>15.327038200320002</t>
  </si>
  <si>
    <t>15.571624214586812</t>
  </si>
  <si>
    <t>5.622663644317187</t>
  </si>
  <si>
    <t>10.671093354239998</t>
  </si>
  <si>
    <t>http://www.mapmyride.com/workout/2986096111</t>
  </si>
  <si>
    <t>8.088772158720001</t>
  </si>
  <si>
    <t>15.226825340014315</t>
  </si>
  <si>
    <t>7.087297681539808</t>
  </si>
  <si>
    <t>3.9404144102399994</t>
  </si>
  <si>
    <t>http://www.mapmyride.com/workout/2984304886</t>
  </si>
  <si>
    <t>June 28, 2018</t>
  </si>
  <si>
    <t>June 27, 2018</t>
  </si>
  <si>
    <t>7.997860316160001</t>
  </si>
  <si>
    <t>21.662056092420265</t>
  </si>
  <si>
    <t>4.950520211962141</t>
  </si>
  <si>
    <t>2.7698258649599996</t>
  </si>
  <si>
    <t>12.119937477119999</t>
  </si>
  <si>
    <t>http://www.mapmyride.com/workout/2982239236</t>
  </si>
  <si>
    <t>16.64324097271932</t>
  </si>
  <si>
    <t>6.902874711683767</t>
  </si>
  <si>
    <t>3.6050754009599997</t>
  </si>
  <si>
    <t>8.692018663679999</t>
  </si>
  <si>
    <t>http://www.mapmyride.com/workout/2980157647</t>
  </si>
  <si>
    <t>June 25, 2018</t>
  </si>
  <si>
    <t>27.407450188800002</t>
  </si>
  <si>
    <t>5.469315447784935</t>
  </si>
  <si>
    <t>1.3780211067366577</t>
  </si>
  <si>
    <t>http://www.mapmyride.com/workout/2975294674</t>
  </si>
  <si>
    <t>June 10, 2018</t>
  </si>
  <si>
    <t>June 9, 2018</t>
  </si>
  <si>
    <t>9.480291448320001</t>
  </si>
  <si>
    <t>31.84502505368647</t>
  </si>
  <si>
    <t>6.080129543466157</t>
  </si>
  <si>
    <t>1.8841233945599998</t>
  </si>
  <si>
    <t>http://www.mapmyride.com/workout/2943203209</t>
  </si>
  <si>
    <t>June 4, 2018</t>
  </si>
  <si>
    <t>June 3, 2018</t>
  </si>
  <si>
    <t>25.869857532013043</t>
  </si>
  <si>
    <t>4.058287103316631</t>
  </si>
  <si>
    <t>http://www.mapmyride.com/workout/2930044276</t>
  </si>
  <si>
    <t>June 2, 2018</t>
  </si>
  <si>
    <t>15.974397021395053</t>
  </si>
  <si>
    <t>http://www.mapmyride.com/workout/2930043877</t>
  </si>
  <si>
    <t>15.591756641215303</t>
  </si>
  <si>
    <t>7.619564244810307</t>
  </si>
  <si>
    <t>http://www.mapmyride.com/workout/2930042887</t>
  </si>
  <si>
    <t>June 1, 2018</t>
  </si>
  <si>
    <t>4.001151052800001</t>
  </si>
  <si>
    <t>17.57828034279806</t>
  </si>
  <si>
    <t>3.7875681022826693</t>
  </si>
  <si>
    <t>3.4133059699199997</t>
  </si>
  <si>
    <t>15.841304075519998</t>
  </si>
  <si>
    <t>http://www.mapmyride.com/workout/2930042254</t>
  </si>
  <si>
    <t>May 6, 2018</t>
  </si>
  <si>
    <t>May 5, 2018</t>
  </si>
  <si>
    <t>13.709068116480003</t>
  </si>
  <si>
    <t>18.558244850075557</t>
  </si>
  <si>
    <t>7.398977471566054</t>
  </si>
  <si>
    <t>3.2330594419199996</t>
  </si>
  <si>
    <t>8.109259107839998</t>
  </si>
  <si>
    <t>http://www.mapmyride.com/workout/2866402987</t>
  </si>
  <si>
    <t>April 29, 2018</t>
  </si>
  <si>
    <t>April 28, 2018</t>
  </si>
  <si>
    <t>12.603336134400001</t>
  </si>
  <si>
    <t>13.13013252604788</t>
  </si>
  <si>
    <t>3.4808095720989423</t>
  </si>
  <si>
    <t>4.569651820799999</t>
  </si>
  <si>
    <t>http://www.mapmyride.com/workout/2850685537</t>
  </si>
  <si>
    <t>April 22, 2018</t>
  </si>
  <si>
    <t>April 21, 2018</t>
  </si>
  <si>
    <t>13.866365399040003</t>
  </si>
  <si>
    <t>19.48483357193987</t>
  </si>
  <si>
    <t>2.269850324107214</t>
  </si>
  <si>
    <t>3.0793188095999997</t>
  </si>
  <si>
    <t>http://www.mapmyride.com/workout/2835548272</t>
  </si>
  <si>
    <t>April 20, 2018</t>
  </si>
  <si>
    <t>1.3419070130438242</t>
  </si>
  <si>
    <t>21.484259596799998</t>
  </si>
  <si>
    <t>http://www.mapmyride.com/workout/2833302568</t>
  </si>
  <si>
    <t>March 31, 2018</t>
  </si>
  <si>
    <t>14.900791875447386</t>
  </si>
  <si>
    <t>6.169743696810626</t>
  </si>
  <si>
    <t>4.0266269683199996</t>
  </si>
  <si>
    <t>http://www.mapmyride.com/workout/2793307733</t>
  </si>
  <si>
    <t>March 24, 2018</t>
  </si>
  <si>
    <t>March 23, 2018</t>
  </si>
  <si>
    <t>2.739352183249821</t>
  </si>
  <si>
    <t>1.311900998170683</t>
  </si>
  <si>
    <t>http://www.mapmyride.com/workout/2779816826</t>
  </si>
  <si>
    <t>March 18, 2018</t>
  </si>
  <si>
    <t>March 17, 2018</t>
  </si>
  <si>
    <t>44.892650880000005</t>
  </si>
  <si>
    <t>2.782189513242663</t>
  </si>
  <si>
    <t>1.2716796408971605</t>
  </si>
  <si>
    <t>21.565692403199996</t>
  </si>
  <si>
    <t>47.181781785599995</t>
  </si>
  <si>
    <t>http://www.mapmyride.com/workout/2769098945</t>
  </si>
  <si>
    <t>March 5, 2018</t>
  </si>
  <si>
    <t>March 4, 2018</t>
  </si>
  <si>
    <t>3.029520102600811</t>
  </si>
  <si>
    <t>1.255008251809433</t>
  </si>
  <si>
    <t>47.808460339199996</t>
  </si>
  <si>
    <t>http://www.mapmyride.com/workout/2744872570</t>
  </si>
  <si>
    <t>March 3, 2018</t>
  </si>
  <si>
    <t>44.744269363200004</t>
  </si>
  <si>
    <t>2.8454326731885784</t>
  </si>
  <si>
    <t>1.2112264376043902</t>
  </si>
  <si>
    <t>49.536573926399996</t>
  </si>
  <si>
    <t>http://www.mapmyride.com/workout/2743112320</t>
  </si>
  <si>
    <t>Feb. 11, 2018</t>
  </si>
  <si>
    <t>Feb. 10, 2018</t>
  </si>
  <si>
    <t>44.648513395200006</t>
  </si>
  <si>
    <t>2.7925539847291816</t>
  </si>
  <si>
    <t>1.3172510041358465</t>
  </si>
  <si>
    <t>45.549585100799995</t>
  </si>
  <si>
    <t>http://www.mapmyride.com/workout/2706192049</t>
  </si>
  <si>
    <t>Feb. 9, 2018</t>
  </si>
  <si>
    <t>44.734130496000006</t>
  </si>
  <si>
    <t>2.9347423546488507</t>
  </si>
  <si>
    <t>1.2298116499642089</t>
  </si>
  <si>
    <t>http://www.mapmyride.com/workout/2704456438</t>
  </si>
  <si>
    <t>Feb. 4, 2018</t>
  </si>
  <si>
    <t>Feb. 3, 2018</t>
  </si>
  <si>
    <t>2.867640479599141</t>
  </si>
  <si>
    <t>1.3168968225562712</t>
  </si>
  <si>
    <t>20.923081343999996</t>
  </si>
  <si>
    <t>45.561655180799995</t>
  </si>
  <si>
    <t>http://www.mapmyride.com/workout/2693927923</t>
  </si>
  <si>
    <t>11.241723335719398</t>
  </si>
  <si>
    <t>4.432476835281953</t>
  </si>
  <si>
    <t>5.337260628479999</t>
  </si>
  <si>
    <t>http://www.mapmyride.com/workout/2692622044</t>
  </si>
  <si>
    <t>Jan. 28, 2018</t>
  </si>
  <si>
    <t>2.9941951503221187</t>
  </si>
  <si>
    <t>1.093836991966913</t>
  </si>
  <si>
    <t>20.038746815999996</t>
  </si>
  <si>
    <t>54.852719961599995</t>
  </si>
  <si>
    <t>http://www.mapmyride.com/workout/2681982535</t>
  </si>
  <si>
    <t>Jan. 21, 2018</t>
  </si>
  <si>
    <t>7.6254672711365625</t>
  </si>
  <si>
    <t>1.3481082975423528</t>
  </si>
  <si>
    <t>7.8683724979199985</t>
  </si>
  <si>
    <t>http://www.mapmyride.com/workout/2669376520</t>
  </si>
  <si>
    <t>Jan. 6, 2018</t>
  </si>
  <si>
    <t>Jan. 5, 2018</t>
  </si>
  <si>
    <t>20.716950509027278</t>
  </si>
  <si>
    <t>8.285425614411833</t>
  </si>
  <si>
    <t>7.241613477119999</t>
  </si>
  <si>
    <t>http://www.mapmyride.com/workout/2644073170</t>
  </si>
  <si>
    <t>Dec. 30, 2017</t>
  </si>
  <si>
    <t>25.380320486400002</t>
  </si>
  <si>
    <t>3.488918466157639</t>
  </si>
  <si>
    <t>1.503034776902887</t>
  </si>
  <si>
    <t>http://www.mapmyride.com/workout/2634872485</t>
  </si>
  <si>
    <t>Dec. 28, 2017</t>
  </si>
  <si>
    <t>Dec. 27, 2017</t>
  </si>
  <si>
    <t>47.287032883200006</t>
  </si>
  <si>
    <t>2.766089785651794</t>
  </si>
  <si>
    <t>1.3014930307007078</t>
  </si>
  <si>
    <t>http://www.mapmyride.com/workout/2632424737</t>
  </si>
  <si>
    <t>Dec. 26, 2017</t>
  </si>
  <si>
    <t>Dec. 25, 2017</t>
  </si>
  <si>
    <t>12.804890376960001</t>
  </si>
  <si>
    <t>3.2539655909488583</t>
  </si>
  <si>
    <t>1.4599861807046846</t>
  </si>
  <si>
    <t>18.439058879999997</t>
  </si>
  <si>
    <t>http://www.mapmyride.com/workout/2630189317</t>
  </si>
  <si>
    <t>2.8900719796389085</t>
  </si>
  <si>
    <t>1.6464658892070307</t>
  </si>
  <si>
    <t>http://www.mapmyride.com/workout/2630180233</t>
  </si>
  <si>
    <t>Dec. 24, 2017</t>
  </si>
  <si>
    <t>Dec. 23, 2017</t>
  </si>
  <si>
    <t>2.6629110991807843</t>
  </si>
  <si>
    <t>1.200489143402529</t>
  </si>
  <si>
    <t>http://www.mapmyride.com/workout/2628396220</t>
  </si>
  <si>
    <t>Nov. 19, 2017</t>
  </si>
  <si>
    <t>Nov. 18, 2017</t>
  </si>
  <si>
    <t>5.3740824192000005</t>
  </si>
  <si>
    <t>10.81117523661815</t>
  </si>
  <si>
    <t>4.536220969537899</t>
  </si>
  <si>
    <t>13.226876467199999</t>
  </si>
  <si>
    <t>http://www.mapmyride.com/workout/2582418244</t>
  </si>
  <si>
    <t>24.805784678400002</t>
  </si>
  <si>
    <t>3.034242523661815</t>
  </si>
  <si>
    <t>1.309502505368647</t>
  </si>
  <si>
    <t>http://www.mapmyride.com/workout/2581167409</t>
  </si>
  <si>
    <t>Oct. 8, 2017</t>
  </si>
  <si>
    <t>Oct. 7, 2017</t>
  </si>
  <si>
    <t>7.6166228160000005</t>
  </si>
  <si>
    <t>11.306408076831305</t>
  </si>
  <si>
    <t>3.087904139823431</t>
  </si>
  <si>
    <t>http://www.mapmyride.com/workout/2510485565</t>
  </si>
  <si>
    <t>Sept. 30, 2017</t>
  </si>
  <si>
    <t>Sept. 29, 2017</t>
  </si>
  <si>
    <t>25.86010200429492</t>
  </si>
  <si>
    <t>6.962712757496221</t>
  </si>
  <si>
    <t>2.3201751513599995</t>
  </si>
  <si>
    <t>http://www.mapmyride.com/workout/2494969259</t>
  </si>
  <si>
    <t>Sept. 23, 2017</t>
  </si>
  <si>
    <t>Sept. 22, 2017</t>
  </si>
  <si>
    <t>14.662540062720002</t>
  </si>
  <si>
    <t>21.818641632864075</t>
  </si>
  <si>
    <t>4.4398338701980435</t>
  </si>
  <si>
    <t>2.7499504665599996</t>
  </si>
  <si>
    <t>http://www.mapmyride.com/workout/2480815454</t>
  </si>
  <si>
    <t>Sept. 3, 2017</t>
  </si>
  <si>
    <t>Sept. 2, 2017</t>
  </si>
  <si>
    <t>19.536469518014794</t>
  </si>
  <si>
    <t>3.0711755289599996</t>
  </si>
  <si>
    <t>http://www.mapmyride.com/workout/2439655259</t>
  </si>
  <si>
    <t>Aug. 13, 2017</t>
  </si>
  <si>
    <t>Aug. 12, 2017</t>
  </si>
  <si>
    <t>6.043022346240001</t>
  </si>
  <si>
    <t>14.29470641453909</t>
  </si>
  <si>
    <t>8.481033265728147</t>
  </si>
  <si>
    <t>4.197346179839999</t>
  </si>
  <si>
    <t>7.074611850239999</t>
  </si>
  <si>
    <t>http://www.mapmyride.com/workout/2394855113</t>
  </si>
  <si>
    <t>July 30, 2017</t>
  </si>
  <si>
    <t>2.7557998787083435</t>
  </si>
  <si>
    <t>1.4334225622365386</t>
  </si>
  <si>
    <t>http://www.mapmyride.com/workout/2363768381</t>
  </si>
  <si>
    <t>2.1417632755200002</t>
  </si>
  <si>
    <t>4.4122574166865505</t>
  </si>
  <si>
    <t>1.7516267497812774</t>
  </si>
  <si>
    <t>13.598490090239999</t>
  </si>
  <si>
    <t>http://www.mapmyride.com/workout/2363689553</t>
  </si>
  <si>
    <t>July 10, 2017</t>
  </si>
  <si>
    <t>July 9, 2017</t>
  </si>
  <si>
    <t>8.746607612160002</t>
  </si>
  <si>
    <t>41.47130756382725</t>
  </si>
  <si>
    <t>7.298128927065935</t>
  </si>
  <si>
    <t>http://www.mapmyride.com/workout/2319057188</t>
  </si>
  <si>
    <t>July 8, 2017</t>
  </si>
  <si>
    <t>10.299769413120002</t>
  </si>
  <si>
    <t>36.11080042551499</t>
  </si>
  <si>
    <t>5.199547144675098</t>
  </si>
  <si>
    <t>1.6615511193599999</t>
  </si>
  <si>
    <t>11.539479283199999</t>
  </si>
  <si>
    <t>http://www.mapmyride.com/workout/2316335267</t>
  </si>
  <si>
    <t>July 7, 2017</t>
  </si>
  <si>
    <t>19.191981329038416</t>
  </si>
  <si>
    <t>6.800348464964607</t>
  </si>
  <si>
    <t>8.823067545599999</t>
  </si>
  <si>
    <t>http://www.mapmyride.com/workout/2314351619</t>
  </si>
  <si>
    <t>14.683622643760438</t>
  </si>
  <si>
    <t>7.048772667621092</t>
  </si>
  <si>
    <t>4.0861887897599996</t>
  </si>
  <si>
    <t>8.512110097919999</t>
  </si>
  <si>
    <t>http://www.mapmyride.com/workout/2314023347</t>
  </si>
  <si>
    <t>July 6, 2017</t>
  </si>
  <si>
    <t>8.573088142080001</t>
  </si>
  <si>
    <t>13.992039071999999</t>
  </si>
  <si>
    <t>http://www.mapmyride.com/workout/2312060873</t>
  </si>
  <si>
    <t>July 5, 2017</t>
  </si>
  <si>
    <t>21.620486359659587</t>
  </si>
  <si>
    <t>8.139838344070627</t>
  </si>
  <si>
    <t>7.371181762559999</t>
  </si>
  <si>
    <t>http://www.mapmyride.com/workout/2309596058</t>
  </si>
  <si>
    <t>July 4, 2017</t>
  </si>
  <si>
    <t>21.749358744929612</t>
  </si>
  <si>
    <t>2.7587052979199997</t>
  </si>
  <si>
    <t>7.4661974323199995</t>
  </si>
  <si>
    <t>http://www.mapmyride.com/workout/2307072014</t>
  </si>
  <si>
    <t>July 3, 2017</t>
  </si>
  <si>
    <t>3.8335700620800006</t>
  </si>
  <si>
    <t>18.57278493597391</t>
  </si>
  <si>
    <t>5.1178492603197325</t>
  </si>
  <si>
    <t>3.2305327718399997</t>
  </si>
  <si>
    <t>11.723684797439999</t>
  </si>
  <si>
    <t>http://www.mapmyride.com/workout/2305256384</t>
  </si>
  <si>
    <t>July 2, 2017</t>
  </si>
  <si>
    <t>5.882763870720001</t>
  </si>
  <si>
    <t>16.749495446591904</t>
  </si>
  <si>
    <t>3.4211952199156923</t>
  </si>
  <si>
    <t>3.5821905292799996</t>
  </si>
  <si>
    <t>17.537665305599997</t>
  </si>
  <si>
    <t>http://www.mapmyride.com/workout/2302460264</t>
  </si>
  <si>
    <t>July 1, 2017</t>
  </si>
  <si>
    <t>22.729261115087887</t>
  </si>
  <si>
    <t>5.604016294838145</t>
  </si>
  <si>
    <t>2.6397586828799997</t>
  </si>
  <si>
    <t>10.706611576319998</t>
  </si>
  <si>
    <t>http://www.mapmyride.com/workout/2300264132</t>
  </si>
  <si>
    <t>June 30, 2017</t>
  </si>
  <si>
    <t>June 29, 2017</t>
  </si>
  <si>
    <t>3.2092572441600002</t>
  </si>
  <si>
    <t>20.25906207746759</t>
  </si>
  <si>
    <t>7.900113338105464</t>
  </si>
  <si>
    <t>http://www.mapmyride.com/workout/2297167976</t>
  </si>
  <si>
    <t>20.97475741668655</t>
  </si>
  <si>
    <t>8.639234371271773</t>
  </si>
  <si>
    <t>2.8605767731199996</t>
  </si>
  <si>
    <t>http://www.mapmyride.com/workout/2297167850</t>
  </si>
  <si>
    <t>June 28, 2017</t>
  </si>
  <si>
    <t>2.2320152870400003</t>
  </si>
  <si>
    <t>20.28808011214507</t>
  </si>
  <si>
    <t>7.571035154696572</t>
  </si>
  <si>
    <t>2.9574110015999997</t>
  </si>
  <si>
    <t>7.924924846079999</t>
  </si>
  <si>
    <t>http://www.mapmyride.com/workout/2294881472</t>
  </si>
  <si>
    <t>5.491628904960001</t>
  </si>
  <si>
    <t>16.151860633898036</t>
  </si>
  <si>
    <t>5.744825220711047</t>
  </si>
  <si>
    <t>10.444175850239999</t>
  </si>
  <si>
    <t>http://www.mapmyride.com/workout/2294881391</t>
  </si>
  <si>
    <t>4.657779498240001</t>
  </si>
  <si>
    <t>19.004016543386623</t>
  </si>
  <si>
    <t>7.526358565974708</t>
  </si>
  <si>
    <t>http://www.mapmyride.com/workout/2294881259</t>
  </si>
  <si>
    <t>June 27, 2017</t>
  </si>
  <si>
    <t>3.6963252057600005</t>
  </si>
  <si>
    <t>12.039004712479121</t>
  </si>
  <si>
    <t>0.5959154786049471</t>
  </si>
  <si>
    <t>4.983800405759999</t>
  </si>
  <si>
    <t>http://www.mapmyride.com/workout/2292097289</t>
  </si>
  <si>
    <t>14.970696134574087</t>
  </si>
  <si>
    <t>1.1864026584745089</t>
  </si>
  <si>
    <t>4.0078298303999995</t>
  </si>
  <si>
    <t>http://www.mapmyride.com/workout/2292097205</t>
  </si>
  <si>
    <t>June 26, 2017</t>
  </si>
  <si>
    <t>7.093022745600001</t>
  </si>
  <si>
    <t>24.098825359898193</t>
  </si>
  <si>
    <t>6.998006641215302</t>
  </si>
  <si>
    <t>http://www.mapmyride.com/workout/2289538301</t>
  </si>
  <si>
    <t>June 25, 2017</t>
  </si>
  <si>
    <t>18.001185576234786</t>
  </si>
  <si>
    <t>8.485507138312256</t>
  </si>
  <si>
    <t>3.3331123583999998</t>
  </si>
  <si>
    <t>http://www.mapmyride.com/workout/2287282640</t>
  </si>
  <si>
    <t>June 24, 2017</t>
  </si>
  <si>
    <t>6.6223539993600005</t>
  </si>
  <si>
    <t>17.38807862085421</t>
  </si>
  <si>
    <t>5.527227242901455</t>
  </si>
  <si>
    <t>3.4506427507199997</t>
  </si>
  <si>
    <t>10.855347148799998</t>
  </si>
  <si>
    <t>http://www.mapmyride.com/workout/2285120087</t>
  </si>
  <si>
    <t>June 21, 2017</t>
  </si>
  <si>
    <t>June 20, 2017</t>
  </si>
  <si>
    <t>4.793865626880001</t>
  </si>
  <si>
    <t>2.1019123319812296</t>
  </si>
  <si>
    <t>http://www.mapmyride.com/workout/2276578112</t>
  </si>
  <si>
    <t>10.584623299928419</t>
  </si>
  <si>
    <t>1.3267828382247673</t>
  </si>
  <si>
    <t>http://www.mapmyride.com/workout/2274837395</t>
  </si>
  <si>
    <t>June 19, 2017</t>
  </si>
  <si>
    <t>10.792534100851029</t>
  </si>
  <si>
    <t>4.325837111270182</t>
  </si>
  <si>
    <t>5.559398380799999</t>
  </si>
  <si>
    <t>http://www.mapmyride.com/workout/2274480494</t>
  </si>
  <si>
    <t>4.6854280281600005</t>
  </si>
  <si>
    <t>10.550447884355364</t>
  </si>
  <si>
    <t>3.4766588125347964</t>
  </si>
  <si>
    <t>17.257961318399996</t>
  </si>
  <si>
    <t>http://www.mapmyride.com/workout/2274179600</t>
  </si>
  <si>
    <t>10.328929054322757</t>
  </si>
  <si>
    <t>2.0353261950210766</t>
  </si>
  <si>
    <t>29.479319654399998</t>
  </si>
  <si>
    <t>http://www.mapmyride.com/workout/2272303010</t>
  </si>
  <si>
    <t>June 18, 2017</t>
  </si>
  <si>
    <t>4.659517589760001</t>
  </si>
  <si>
    <t>10.90239252763859</t>
  </si>
  <si>
    <t>5.656354390360296</t>
  </si>
  <si>
    <t>5.503377116159999</t>
  </si>
  <si>
    <t>http://www.mapmyride.com/workout/2271858884</t>
  </si>
  <si>
    <t>11.154172134733159</t>
  </si>
  <si>
    <t>4.341793923486837</t>
  </si>
  <si>
    <t>http://www.mapmyride.com/workout/2270302214</t>
  </si>
  <si>
    <t>June 16, 2017</t>
  </si>
  <si>
    <t>9.811948222381293</t>
  </si>
  <si>
    <t>1.5123242762268352</t>
  </si>
  <si>
    <t>http://www.mapmyride.com/workout/2266534151</t>
  </si>
  <si>
    <t>June 15, 2017</t>
  </si>
  <si>
    <t>10.628678517458045</t>
  </si>
  <si>
    <t>5.645112042239999</t>
  </si>
  <si>
    <t>http://www.mapmyride.com/workout/2265904265</t>
  </si>
  <si>
    <t>10.156374274238447</t>
  </si>
  <si>
    <t>2.063306539807524</t>
  </si>
  <si>
    <t>29.079558604799995</t>
  </si>
  <si>
    <t>http://www.mapmyride.com/workout/2264340200</t>
  </si>
  <si>
    <t>June 14, 2017</t>
  </si>
  <si>
    <t>9.922303746122644</t>
  </si>
  <si>
    <t>6.046997425919999</t>
  </si>
  <si>
    <t>http://www.mapmyride.com/workout/2263579439</t>
  </si>
  <si>
    <t>10.462772409130677</t>
  </si>
  <si>
    <t>2.8025207786526685</t>
  </si>
  <si>
    <t>5.734607662079999</t>
  </si>
  <si>
    <t>http://www.mapmyride.com/workout/2261761079</t>
  </si>
  <si>
    <t>June 13, 2017</t>
  </si>
  <si>
    <t>4.8174907968000005</t>
  </si>
  <si>
    <t>10.337317565417958</t>
  </si>
  <si>
    <t>3.334812196770858</t>
  </si>
  <si>
    <t>http://www.mapmyride.com/workout/2261141987</t>
  </si>
  <si>
    <t>11.973512188817306</t>
  </si>
  <si>
    <t>4.812196770858188</t>
  </si>
  <si>
    <t>5.0110626931199995</t>
  </si>
  <si>
    <t>http://www.mapmyride.com/workout/2259167870</t>
  </si>
  <si>
    <t>June 11, 2017</t>
  </si>
  <si>
    <t>June 10, 2017</t>
  </si>
  <si>
    <t>11.366059711286088</t>
  </si>
  <si>
    <t>7.267806012884753</t>
  </si>
  <si>
    <t>5.2788736281599995</t>
  </si>
  <si>
    <t>http://www.mapmyride.com/workout/2254198202</t>
  </si>
  <si>
    <t>June 9, 2017</t>
  </si>
  <si>
    <t>11.916967410323709</t>
  </si>
  <si>
    <t>2.761156098385429</t>
  </si>
  <si>
    <t>http://www.mapmyride.com/workout/2250411104</t>
  </si>
  <si>
    <t>June 8, 2017</t>
  </si>
  <si>
    <t>4.904395372800001</t>
  </si>
  <si>
    <t>11.027536685755189</t>
  </si>
  <si>
    <t>2.3202808100691956</t>
  </si>
  <si>
    <t>5.4409345689599995</t>
  </si>
  <si>
    <t>http://www.mapmyride.com/workout/2249780033</t>
  </si>
  <si>
    <t>10.867409329515628</t>
  </si>
  <si>
    <t>2.0488658732999285</t>
  </si>
  <si>
    <t>5.5210959935999995</t>
  </si>
  <si>
    <t>http://www.mapmyride.com/workout/2248134827</t>
  </si>
  <si>
    <t>June 7, 2017</t>
  </si>
  <si>
    <t>15.628790364272648</t>
  </si>
  <si>
    <t>3.6514753837588483</t>
  </si>
  <si>
    <t>3.8390740185599994</t>
  </si>
  <si>
    <t>http://www.mapmyride.com/workout/2247535082</t>
  </si>
  <si>
    <t>June 5, 2017</t>
  </si>
  <si>
    <t>June 4, 2017</t>
  </si>
  <si>
    <t>17.247151634454784</t>
  </si>
  <si>
    <t>4.388869005010737</t>
  </si>
  <si>
    <t>3.4788384575999993</t>
  </si>
  <si>
    <t>http://www.mapmyride.com/workout/2240995949</t>
  </si>
  <si>
    <t>1.7921493849600003</t>
  </si>
  <si>
    <t>13.019714865187305</t>
  </si>
  <si>
    <t>6.944817267159787</t>
  </si>
  <si>
    <t>4.608404824319999</t>
  </si>
  <si>
    <t>http://www.mapmyride.com/workout/2240995757</t>
  </si>
  <si>
    <t>12.051742821919985</t>
  </si>
  <si>
    <t>7.9222341525491125</t>
  </si>
  <si>
    <t>7.573637237759999</t>
  </si>
  <si>
    <t>http://www.mapmyride.com/workout/2240995526</t>
  </si>
  <si>
    <t>June 3, 2017</t>
  </si>
  <si>
    <t>14.237850950449374</t>
  </si>
  <si>
    <t>6.815323510697526</t>
  </si>
  <si>
    <t>4.214115544319999</t>
  </si>
  <si>
    <t>http://www.mapmyride.com/workout/2240995385</t>
  </si>
  <si>
    <t>10.856441502720001</t>
  </si>
  <si>
    <t>14.366288375884832</t>
  </si>
  <si>
    <t>7.456640718205678</t>
  </si>
  <si>
    <t>http://www.mapmyride.com/workout/2240995235</t>
  </si>
  <si>
    <t>June 2, 2017</t>
  </si>
  <si>
    <t>2.8311579648000005</t>
  </si>
  <si>
    <t>14.405186212518888</t>
  </si>
  <si>
    <t>5.8288470333253795</t>
  </si>
  <si>
    <t>10.293637812479998</t>
  </si>
  <si>
    <t>http://www.mapmyride.com/workout/2240995007</t>
  </si>
  <si>
    <t>June 1, 2017</t>
  </si>
  <si>
    <t>May 31, 2017</t>
  </si>
  <si>
    <t>7.406120620800001</t>
  </si>
  <si>
    <t>9.228853495585778</t>
  </si>
  <si>
    <t>6.5013474239999995</t>
  </si>
  <si>
    <t>43.832736921599995</t>
  </si>
  <si>
    <t>http://www.mapmyride.com/workout/2231596979</t>
  </si>
  <si>
    <t>4.696146259200001</t>
  </si>
  <si>
    <t>9.674625188896842</t>
  </si>
  <si>
    <t>5.290633947745168</t>
  </si>
  <si>
    <t>6.2018002252799995</t>
  </si>
  <si>
    <t>http://www.mapmyride.com/workout/2231174999</t>
  </si>
  <si>
    <t>May 13, 2017</t>
  </si>
  <si>
    <t>May 12, 2017</t>
  </si>
  <si>
    <t>21.516779507675174</t>
  </si>
  <si>
    <t>7.658151395848246</t>
  </si>
  <si>
    <t>7.834753301759999</t>
  </si>
  <si>
    <t>http://www.mapmyride.com/workout/2188896581</t>
  </si>
  <si>
    <t>May 7, 2017</t>
  </si>
  <si>
    <t>2.6692615127654493</t>
  </si>
  <si>
    <t>1.6188086574405471</t>
  </si>
  <si>
    <t>37.06431886079999</t>
  </si>
  <si>
    <t>http://www.mapmyride.com/workout/2174965376</t>
  </si>
  <si>
    <t>April 29, 2017</t>
  </si>
  <si>
    <t>16.367833152000003</t>
  </si>
  <si>
    <t>8.807874512844984</t>
  </si>
  <si>
    <t>0.8395905412391632</t>
  </si>
  <si>
    <t>http://www.mapmyride.com/workout/2157865865</t>
  </si>
  <si>
    <t>April 23, 2017</t>
  </si>
  <si>
    <t>25.361491161600004</t>
  </si>
  <si>
    <t>2.8409215183329355</t>
  </si>
  <si>
    <t>1.3577209098862641</t>
  </si>
  <si>
    <t>44.191781567999996</t>
  </si>
  <si>
    <t>http://www.mapmyride.com/workout/2144581286</t>
  </si>
  <si>
    <t>April 17, 2017</t>
  </si>
  <si>
    <t>April 16, 2017</t>
  </si>
  <si>
    <t>14.85275988228744</t>
  </si>
  <si>
    <t>6.677192694663168</t>
  </si>
  <si>
    <t>http://www.mapmyride.com/workout/2131226303</t>
  </si>
  <si>
    <t>April 15, 2017</t>
  </si>
  <si>
    <t>6.592146612480001</t>
  </si>
  <si>
    <t>15.136664380020678</t>
  </si>
  <si>
    <t>5.311493378668575</t>
  </si>
  <si>
    <t>3.9638786457599995</t>
  </si>
  <si>
    <t>11.296259124479999</t>
  </si>
  <si>
    <t>http://www.mapmyride.com/workout/2127306410</t>
  </si>
  <si>
    <t>March 26, 2017</t>
  </si>
  <si>
    <t>March 25, 2017</t>
  </si>
  <si>
    <t>17.158854788037857</t>
  </si>
  <si>
    <t>7.1485648810944085</t>
  </si>
  <si>
    <t>3.4967343628799994</t>
  </si>
  <si>
    <t>8.393324417279999</t>
  </si>
  <si>
    <t>http://www.mapmyride.com/workout/2084448302</t>
  </si>
  <si>
    <t>March 19, 2017</t>
  </si>
  <si>
    <t>March 18, 2017</t>
  </si>
  <si>
    <t>16.447633321403007</t>
  </si>
  <si>
    <t>5.357070955619184</t>
  </si>
  <si>
    <t>http://www.mapmyride.com/workout/2070403079</t>
  </si>
  <si>
    <t>Jan. 7, 2017</t>
  </si>
  <si>
    <t>Jan. 6, 2017</t>
  </si>
  <si>
    <t>8.805461322240001</t>
  </si>
  <si>
    <t>21.371192237333968</t>
  </si>
  <si>
    <t>8.081740137596436</t>
  </si>
  <si>
    <t>http://www.mapmyride.com/workout/1939415216</t>
  </si>
  <si>
    <t>Jan. 5, 2017</t>
  </si>
  <si>
    <t>10.186230193920002</t>
  </si>
  <si>
    <t>13.168098305893581</t>
  </si>
  <si>
    <t>0.9474108705161854</t>
  </si>
  <si>
    <t>63.330422284799994</t>
  </si>
  <si>
    <t>http://www.mapmyride.com/workout/1936567040</t>
  </si>
  <si>
    <t>Dec. 27, 2016</t>
  </si>
  <si>
    <t>8.923925134080001</t>
  </si>
  <si>
    <t>11.42434432911795</t>
  </si>
  <si>
    <t>7.289137405439999</t>
  </si>
  <si>
    <t>http://www.mapmyride.com/workout/1922787713</t>
  </si>
  <si>
    <t>Oct. 30, 2016</t>
  </si>
  <si>
    <t>Oct. 29, 2016</t>
  </si>
  <si>
    <t>15.916982323232322</t>
  </si>
  <si>
    <t>3.9364299988069673</t>
  </si>
  <si>
    <t>3.7695664511999993</t>
  </si>
  <si>
    <t>15.242241864959999</t>
  </si>
  <si>
    <t>http://www.mapmyride.com/workout/1839100439</t>
  </si>
  <si>
    <t>Oct. 16, 2016</t>
  </si>
  <si>
    <t>Oct. 15, 2016</t>
  </si>
  <si>
    <t>16.364369581643203</t>
  </si>
  <si>
    <t>3.369863745724966</t>
  </si>
  <si>
    <t>3.6665040614399995</t>
  </si>
  <si>
    <t>17.804816409599997</t>
  </si>
  <si>
    <t>http://www.mapmyride.com/workout/1813057697</t>
  </si>
  <si>
    <t>Oct. 9, 2016</t>
  </si>
  <si>
    <t>Oct. 8, 2016</t>
  </si>
  <si>
    <t>23.145082716933107</t>
  </si>
  <si>
    <t>6.691670643442296</t>
  </si>
  <si>
    <t>http://www.mapmyride.com/workout/1799409014</t>
  </si>
  <si>
    <t>Sept. 26, 2016</t>
  </si>
  <si>
    <t>Sept. 25, 2016</t>
  </si>
  <si>
    <t>15.354579257138312</t>
  </si>
  <si>
    <t>8.080435258092738</t>
  </si>
  <si>
    <t>3.9076159795199996</t>
  </si>
  <si>
    <t>7.425320094719999</t>
  </si>
  <si>
    <t>http://www.mapmyride.com/workout/1773368783</t>
  </si>
  <si>
    <t>Sept. 11, 2016</t>
  </si>
  <si>
    <t>Sept. 10, 2016</t>
  </si>
  <si>
    <t>13.236449137039687</t>
  </si>
  <si>
    <t>7.755520261671836</t>
  </si>
  <si>
    <t>7.736438476799999</t>
  </si>
  <si>
    <t>http://www.mapmyride.com/workout/1740020282</t>
  </si>
  <si>
    <t>11.548378955520002</t>
  </si>
  <si>
    <t>12.811306967310903</t>
  </si>
  <si>
    <t>7.690959794798377</t>
  </si>
  <si>
    <t>7.8013755071999995</t>
  </si>
  <si>
    <t>http://www.mapmyride.com/workout/1738202288</t>
  </si>
  <si>
    <t>Sept. 4, 2016</t>
  </si>
  <si>
    <t>Sept. 3, 2016</t>
  </si>
  <si>
    <t>13.337359818659031</t>
  </si>
  <si>
    <t>4.498631470079999</t>
  </si>
  <si>
    <t>13.456996565759997</t>
  </si>
  <si>
    <t>http://www.mapmyride.com/workout/1724211953</t>
  </si>
  <si>
    <t>Aug. 26, 2016</t>
  </si>
  <si>
    <t>Aug. 25, 2016</t>
  </si>
  <si>
    <t>9.797221725125267</t>
  </si>
  <si>
    <t>0.6530673367533604</t>
  </si>
  <si>
    <t>91.87390840319999</t>
  </si>
  <si>
    <t>http://www.mapmyride.com/workout/1704349967</t>
  </si>
  <si>
    <t>Aug. 20, 2016</t>
  </si>
  <si>
    <t>63.05985544420584</t>
  </si>
  <si>
    <t>http://www.mapmyride.com/workout/1704337496</t>
  </si>
  <si>
    <t>28.528680153600003</t>
  </si>
  <si>
    <t>14.117304939155332</t>
  </si>
  <si>
    <t>5.125734460749224</t>
  </si>
  <si>
    <t>11.705627957759999</t>
  </si>
  <si>
    <t>http://www.mapmyride.com/workout/1704329561</t>
  </si>
  <si>
    <t>106.58974993920002</t>
  </si>
  <si>
    <t>68.56582557862086</t>
  </si>
  <si>
    <t>http://www.mapmyride.com/workout/1704318539</t>
  </si>
  <si>
    <t>12.573321800684004</t>
  </si>
  <si>
    <t>5.479474866778016</t>
  </si>
  <si>
    <t>10.949960482559998</t>
  </si>
  <si>
    <t>Unknown</t>
  </si>
  <si>
    <t>http://www.mapmyride.com/workout/1704298070</t>
  </si>
  <si>
    <t>Aug. 21, 2016</t>
  </si>
  <si>
    <t>14.202743478087966</t>
  </si>
  <si>
    <t>5.479468653066094</t>
  </si>
  <si>
    <t>http://www.mapmyride.com/workout/1691988572</t>
  </si>
  <si>
    <t>Aug. 7, 2016</t>
  </si>
  <si>
    <t>Aug. 6, 2016</t>
  </si>
  <si>
    <t>13.116027399984093</t>
  </si>
  <si>
    <t>6.175857989342242</t>
  </si>
  <si>
    <t>9.715239578879999</t>
  </si>
  <si>
    <t>http://www.mapmyride.com/workout/1660610933</t>
  </si>
  <si>
    <t>July 29, 2016</t>
  </si>
  <si>
    <t>July 28, 2016</t>
  </si>
  <si>
    <t>20.657378649600002</t>
  </si>
  <si>
    <t>3.5644958442694663</t>
  </si>
  <si>
    <t>2.062063797423049</t>
  </si>
  <si>
    <t>http://www.mapmyride.com/workout/1640343974</t>
  </si>
  <si>
    <t>3.329393839974548</t>
  </si>
  <si>
    <t>2.0322069116360453</t>
  </si>
  <si>
    <t>http://www.mapmyride.com/workout/1640283749</t>
  </si>
  <si>
    <t>July 10, 2016</t>
  </si>
  <si>
    <t>July 9, 2016</t>
  </si>
  <si>
    <t>20.307990067200002</t>
  </si>
  <si>
    <t>11.11707627455659</t>
  </si>
  <si>
    <t>4.1043369223733395</t>
  </si>
  <si>
    <t>14.618685438719998</t>
  </si>
  <si>
    <t>http://www.mapmyride.com/workout/1596275495</t>
  </si>
  <si>
    <t>July 3, 2016</t>
  </si>
  <si>
    <t>July 2, 2016</t>
  </si>
  <si>
    <t>11.560859580052492</t>
  </si>
  <si>
    <t>6.510168118189772</t>
  </si>
  <si>
    <t>http://www.mapmyride.com/workout/1580634110</t>
  </si>
  <si>
    <t>June 26, 2016</t>
  </si>
  <si>
    <t>June 25, 2016</t>
  </si>
  <si>
    <t>10.061801578779926</t>
  </si>
  <si>
    <t>4.852275212757496</t>
  </si>
  <si>
    <t>http://www.mapmyride.com/workout/1564407704</t>
  </si>
  <si>
    <t>June 19, 2016</t>
  </si>
  <si>
    <t>June 18, 2016</t>
  </si>
  <si>
    <t>17.462991744000004</t>
  </si>
  <si>
    <t>10.444939055913466</t>
  </si>
  <si>
    <t>7.378198502399999</t>
  </si>
  <si>
    <t>http://www.mapmyride.com/workout/1548192923</t>
  </si>
  <si>
    <t>http://www.mapmyride.com/workout/1548003116</t>
  </si>
  <si>
    <t>April 23, 2016</t>
  </si>
  <si>
    <t>April 22, 2016</t>
  </si>
  <si>
    <t>2.8810310287918552</t>
  </si>
  <si>
    <t>1.6512442336753361</t>
  </si>
  <si>
    <t>36.33625163519999</t>
  </si>
  <si>
    <t>http://www.mapmyride.com/workout/1440880617</t>
  </si>
  <si>
    <t>Feb. 14, 2016</t>
  </si>
  <si>
    <t>Feb. 13, 2016</t>
  </si>
  <si>
    <t>2.8295814940746045</t>
  </si>
  <si>
    <t>http://www.mapmyride.com/workout/1345614755</t>
  </si>
  <si>
    <t>Feb. 6, 2016</t>
  </si>
  <si>
    <t>Feb. 5, 2016</t>
  </si>
  <si>
    <t>2.890923258172274</t>
  </si>
  <si>
    <t>http://www.mapmyride.com/workout/1336303805</t>
  </si>
  <si>
    <t>Jan. 31, 2016</t>
  </si>
  <si>
    <t>Jan. 30, 2016</t>
  </si>
  <si>
    <t>2.8409712280283146</t>
  </si>
  <si>
    <t>http://www.mapmyride.com/workout/1328968581</t>
  </si>
  <si>
    <t>Jan. 17, 2016</t>
  </si>
  <si>
    <t>Jan. 16, 2016</t>
  </si>
  <si>
    <t>24.220144396800002</t>
  </si>
  <si>
    <t>4.206558697208304</t>
  </si>
  <si>
    <t>1.0385846655531694</t>
  </si>
  <si>
    <t>57.770943436799996</t>
  </si>
  <si>
    <t>http://www.mapmyride.com/workout/1312344923</t>
  </si>
  <si>
    <t>Jan. 15, 2016</t>
  </si>
  <si>
    <t>31.263438412800003</t>
  </si>
  <si>
    <t>2.5828847033325375</t>
  </si>
  <si>
    <t>1.1258003260956018</t>
  </si>
  <si>
    <t>23.229754099199997</t>
  </si>
  <si>
    <t>http://www.mapmyride.com/workout/1311088085</t>
  </si>
  <si>
    <t>Jan. 14, 2016</t>
  </si>
  <si>
    <t>2.6123874075399662</t>
  </si>
  <si>
    <t>1.7592261194623398</t>
  </si>
  <si>
    <t>http://www.mapmyride.com/workout/1310046899</t>
  </si>
  <si>
    <t>Jan. 3, 2016</t>
  </si>
  <si>
    <t>Jan. 2, 2016</t>
  </si>
  <si>
    <t>2.6749159906148092</t>
  </si>
  <si>
    <t>1.542926807444524</t>
  </si>
  <si>
    <t>22.430553868799997</t>
  </si>
  <si>
    <t>http://www.mapmyride.com/workout/1295233491</t>
  </si>
  <si>
    <t>Jan. 1, 2016</t>
  </si>
  <si>
    <t>2.6671053547283865</t>
  </si>
  <si>
    <t>1.2902710669689017</t>
  </si>
  <si>
    <t>22.496215103999997</t>
  </si>
  <si>
    <t>http://www.mapmyride.com/workout/1294098485</t>
  </si>
  <si>
    <t>Dec. 31, 2015</t>
  </si>
  <si>
    <t>2.9023378469736736</t>
  </si>
  <si>
    <t>1.311546816591108</t>
  </si>
  <si>
    <t>20.672989286399996</t>
  </si>
  <si>
    <t>http://www.mapmyride.com/workout/1293170445</t>
  </si>
  <si>
    <t>Dec. 30, 2015</t>
  </si>
  <si>
    <t>2.6774449713672155</t>
  </si>
  <si>
    <t>1.3593923983933827</t>
  </si>
  <si>
    <t>44.13738574079999</t>
  </si>
  <si>
    <t>http://www.mapmyride.com/workout/1292341711</t>
  </si>
  <si>
    <t>Dec. 29, 2015</t>
  </si>
  <si>
    <t>2.7156779408255782</t>
  </si>
  <si>
    <t>1.5701801479360533</t>
  </si>
  <si>
    <t>http://www.mapmyride.com/workout/1291466595</t>
  </si>
  <si>
    <t>Dec. 28, 2015</t>
  </si>
  <si>
    <t>2.6919104927225006</t>
  </si>
  <si>
    <t>1.4969826214904953</t>
  </si>
  <si>
    <t>22.288931596799998</t>
  </si>
  <si>
    <t>40.080551385599996</t>
  </si>
  <si>
    <t>http://www.mapmyride.com/workout/1290428035</t>
  </si>
  <si>
    <t>Dec. 27, 2015</t>
  </si>
  <si>
    <t>42.60802613760001</t>
  </si>
  <si>
    <t>2.6958934820647418</t>
  </si>
  <si>
    <t>1.3949099757416685</t>
  </si>
  <si>
    <t>43.013580825599995</t>
  </si>
  <si>
    <t>http://www.mapmyride.com/workout/1289541739</t>
  </si>
  <si>
    <t>Dec. 26, 2015</t>
  </si>
  <si>
    <t>42.554595916800004</t>
  </si>
  <si>
    <t>2.6052851348126937</t>
  </si>
  <si>
    <t>1.3601131889763778</t>
  </si>
  <si>
    <t>http://www.mapmyride.com/workout/1288635509</t>
  </si>
  <si>
    <t>Dec. 25, 2015</t>
  </si>
  <si>
    <t>24.579349977600003</t>
  </si>
  <si>
    <t>2.609243269307245</t>
  </si>
  <si>
    <t>1.5679245705082319</t>
  </si>
  <si>
    <t>http://www.mapmyride.com/workout/1287745497</t>
  </si>
  <si>
    <t>Sept. 28, 2015</t>
  </si>
  <si>
    <t>2.6105605762347888</t>
  </si>
  <si>
    <t>1.1751744810307803</t>
  </si>
  <si>
    <t>http://www.mapmyride.com/workout/1188379723</t>
  </si>
  <si>
    <t>June 20, 2015</t>
  </si>
  <si>
    <t>June 19, 2015</t>
  </si>
  <si>
    <t>21.453682060800002</t>
  </si>
  <si>
    <t>3.3226519625387736</t>
  </si>
  <si>
    <t>1.4998782112463214</t>
  </si>
  <si>
    <t>18.057805286399997</t>
  </si>
  <si>
    <t>http://www.mapmyride.com/workout/1036939809</t>
  </si>
  <si>
    <t>April 18, 2015</t>
  </si>
  <si>
    <t>2.8491609003420026</t>
  </si>
  <si>
    <t>1.602826990376203</t>
  </si>
  <si>
    <t>http://www.mapmyride.com/workout/947853959</t>
  </si>
  <si>
    <t>April 2, 2015</t>
  </si>
  <si>
    <t>3.6603982740793763</t>
  </si>
  <si>
    <t>1.5017671796707228</t>
  </si>
  <si>
    <t>16.391651443199997</t>
  </si>
  <si>
    <t>http://www.mapmyride.com/workout/926849315</t>
  </si>
  <si>
    <t>April 1, 2015</t>
  </si>
  <si>
    <t>20.314910246400004</t>
  </si>
  <si>
    <t>2.771961743418436</t>
  </si>
  <si>
    <t>21.645354931199996</t>
  </si>
  <si>
    <t>http://www.mapmyride.com/workout/925445445</t>
  </si>
  <si>
    <t>March 25, 2015</t>
  </si>
  <si>
    <t>19.264491417600002</t>
  </si>
  <si>
    <t>2.940173138869005</t>
  </si>
  <si>
    <t>1.3970288515071978</t>
  </si>
  <si>
    <t>http://www.mapmyride.com/workout/917281591</t>
  </si>
  <si>
    <t>March 23, 2015</t>
  </si>
  <si>
    <t>3.0272272429014557</t>
  </si>
  <si>
    <t>1.3562793287202737</t>
  </si>
  <si>
    <t>http://www.mapmyride.com/workout/914687213</t>
  </si>
  <si>
    <t>March 21, 2015</t>
  </si>
  <si>
    <t>March 20, 2015</t>
  </si>
  <si>
    <t>2.629437833054959</t>
  </si>
  <si>
    <t>1.438704217370556</t>
  </si>
  <si>
    <t>41.70421854719999</t>
  </si>
  <si>
    <t>http://www.mapmyride.com/workout/912127609</t>
  </si>
  <si>
    <t>March 16, 2015</t>
  </si>
  <si>
    <t>March 15, 2015</t>
  </si>
  <si>
    <t>3.0509076990376203</t>
  </si>
  <si>
    <t>1.2936699673904397</t>
  </si>
  <si>
    <t>46.379845670399995</t>
  </si>
  <si>
    <t>http://www.mapmyride.com/workout/905982353</t>
  </si>
  <si>
    <t>March 13, 2015</t>
  </si>
  <si>
    <t>March 12, 2015</t>
  </si>
  <si>
    <t>41.197597056000006</t>
  </si>
  <si>
    <t>3.681313628410085</t>
  </si>
  <si>
    <t>1.418733347252048</t>
  </si>
  <si>
    <t>16.298470425599998</t>
  </si>
  <si>
    <t>http://www.mapmyride.com/workout/902569609</t>
  </si>
  <si>
    <t>March 8, 2015</t>
  </si>
  <si>
    <t>March 7, 2015</t>
  </si>
  <si>
    <t>25.439866214400002</t>
  </si>
  <si>
    <t>3.0805968146027203</t>
  </si>
  <si>
    <t>1.373348395371033</t>
  </si>
  <si>
    <t>19.476763891199997</t>
  </si>
  <si>
    <t>43.68886156799999</t>
  </si>
  <si>
    <t>http://www.mapmyride.com/workout/896141273</t>
  </si>
  <si>
    <t>March 4, 2015</t>
  </si>
  <si>
    <t>March 3, 2015</t>
  </si>
  <si>
    <t>2.618483058935815</t>
  </si>
  <si>
    <t>1.6066981329038414</t>
  </si>
  <si>
    <t>22.914000806399997</t>
  </si>
  <si>
    <t>37.343700979199994</t>
  </si>
  <si>
    <t>http://www.mapmyride.com/workout/892246455</t>
  </si>
  <si>
    <t>Feb. 2, 2015</t>
  </si>
  <si>
    <t>Feb. 1, 2015</t>
  </si>
  <si>
    <t>6.367687703809751</t>
  </si>
  <si>
    <t>1.5579950588562794</t>
  </si>
  <si>
    <t>9.422532092159999</t>
  </si>
  <si>
    <t>38.510958182399996</t>
  </si>
  <si>
    <t>http://www.mapmyride.com/workout/862702221</t>
  </si>
  <si>
    <t>Jan. 21, 2015</t>
  </si>
  <si>
    <t>Jan. 20, 2015</t>
  </si>
  <si>
    <t>24.527850969600003</t>
  </si>
  <si>
    <t>2.8169055217529624</t>
  </si>
  <si>
    <t>1.6230277678358387</t>
  </si>
  <si>
    <t>http://www.mapmyride.com/workout/850009665</t>
  </si>
  <si>
    <t>Jan. 19, 2015</t>
  </si>
  <si>
    <t>2.8490676946631672</t>
  </si>
  <si>
    <t>1.4380828461783184</t>
  </si>
  <si>
    <t>http://www.mapmyride.com/workout/848822667</t>
  </si>
  <si>
    <t>Jan. 18, 2015</t>
  </si>
  <si>
    <t>24.065003635200004</t>
  </si>
  <si>
    <t>2.825971327447705</t>
  </si>
  <si>
    <t>1.2609796289668336</t>
  </si>
  <si>
    <t>21.231592588799998</t>
  </si>
  <si>
    <t>47.58218657279999</t>
  </si>
  <si>
    <t>http://www.mapmyride.com/workout/847679121</t>
  </si>
  <si>
    <t>Jan. 14, 2015</t>
  </si>
  <si>
    <t>Jan. 13, 2015</t>
  </si>
  <si>
    <t>2.738010021474588</t>
  </si>
  <si>
    <t>21.913632575999998</t>
  </si>
  <si>
    <t>48.108924863999995</t>
  </si>
  <si>
    <t>http://www.mapmyride.com/workout/842277397</t>
  </si>
  <si>
    <t>Jan. 12, 2015</t>
  </si>
  <si>
    <t>4.253615137596436</t>
  </si>
  <si>
    <t>1.3258321403006441</t>
  </si>
  <si>
    <t>14.105642664959998</t>
  </si>
  <si>
    <t>http://www.mapmyride.com/workout/841280649</t>
  </si>
  <si>
    <t>Jan. 11, 2015</t>
  </si>
  <si>
    <t>2.6583315934939953</t>
  </si>
  <si>
    <t>0.9289934283782708</t>
  </si>
  <si>
    <t>22.570566796799998</t>
  </si>
  <si>
    <t>http://www.mapmyride.com/workout/840232091</t>
  </si>
  <si>
    <t>Jan. 7, 2015</t>
  </si>
  <si>
    <t>Jan. 6, 2015</t>
  </si>
  <si>
    <t>2.680005020679233</t>
  </si>
  <si>
    <t>1.5651532549908536</t>
  </si>
  <si>
    <t>38.334895948799996</t>
  </si>
  <si>
    <t>http://www.mapmyride.com/workout/835602109</t>
  </si>
  <si>
    <t>Dec. 31, 2014</t>
  </si>
  <si>
    <t>Dec. 30, 2014</t>
  </si>
  <si>
    <t>2.536281863914738</t>
  </si>
  <si>
    <t>1.1616223753280839</t>
  </si>
  <si>
    <t>23.656713062399998</t>
  </si>
  <si>
    <t>http://www.mapmyride.com/workout/829183049</t>
  </si>
  <si>
    <t>Dec. 28, 2014</t>
  </si>
  <si>
    <t>Dec. 27, 2014</t>
  </si>
  <si>
    <t>42.566022259200004</t>
  </si>
  <si>
    <t>2.8678641732283463</t>
  </si>
  <si>
    <t>1.3096454207428618</t>
  </si>
  <si>
    <t>20.921471999999998</t>
  </si>
  <si>
    <t>http://www.mapmyride.com/workout/826951389</t>
  </si>
  <si>
    <t>Dec. 18, 2014</t>
  </si>
  <si>
    <t>Dec. 17, 2014</t>
  </si>
  <si>
    <t>2.5620376998329752</t>
  </si>
  <si>
    <t>1.3364327328402132</t>
  </si>
  <si>
    <t>44.895547699199994</t>
  </si>
  <si>
    <t>http://www.mapmyride.com/workout/820467063</t>
  </si>
  <si>
    <t>Dec. 16, 2014</t>
  </si>
  <si>
    <t>2.541954982899865</t>
  </si>
  <si>
    <t>1.300629324743498</t>
  </si>
  <si>
    <t>http://www.mapmyride.com/workout/819679833</t>
  </si>
  <si>
    <t>Dec. 14, 2014</t>
  </si>
  <si>
    <t>3.662691133778732</t>
  </si>
  <si>
    <t>1.465752505368647</t>
  </si>
  <si>
    <t>http://www.mapmyride.com/workout/817645455</t>
  </si>
  <si>
    <t>Dec. 13, 2014</t>
  </si>
  <si>
    <t>2.673244502107691</t>
  </si>
  <si>
    <t>1.324365704286964</t>
  </si>
  <si>
    <t>45.304803878399994</t>
  </si>
  <si>
    <t>http://www.mapmyride.com/workout/816917081</t>
  </si>
  <si>
    <t>Dec. 11, 2014</t>
  </si>
  <si>
    <t>Dec. 10, 2014</t>
  </si>
  <si>
    <t>2.7935978883321404</t>
  </si>
  <si>
    <t>1.3876275053686469</t>
  </si>
  <si>
    <t>21.477661286399996</t>
  </si>
  <si>
    <t>43.23937178879999</t>
  </si>
  <si>
    <t>http://www.mapmyride.com/workout/815497635</t>
  </si>
  <si>
    <t>Dec. 9, 2014</t>
  </si>
  <si>
    <t>Dec. 8, 2014</t>
  </si>
  <si>
    <t>2.9507737314085736</t>
  </si>
  <si>
    <t>1.4560901833293565</t>
  </si>
  <si>
    <t>41.206287513599996</t>
  </si>
  <si>
    <t>http://www.mapmyride.com/workout/814041507</t>
  </si>
  <si>
    <t>21.821578099200003</t>
  </si>
  <si>
    <t>4.4531809234073005</t>
  </si>
  <si>
    <t>1.3520540046130598</t>
  </si>
  <si>
    <t>http://www.mapmyride.com/workout/813459043</t>
  </si>
  <si>
    <t>Dec. 6, 2014</t>
  </si>
  <si>
    <t>Dec. 5, 2014</t>
  </si>
  <si>
    <t>54.34545473280001</t>
  </si>
  <si>
    <t>2.6452268750497097</t>
  </si>
  <si>
    <t>1.315921269784459</t>
  </si>
  <si>
    <t>http://www.mapmyride.com/workout/811887921</t>
  </si>
  <si>
    <t>Dec. 4, 2014</t>
  </si>
  <si>
    <t>24.360640128000004</t>
  </si>
  <si>
    <t>2.6784640201224845</t>
  </si>
  <si>
    <t>1.3560245665314563</t>
  </si>
  <si>
    <t>44.246982067199994</t>
  </si>
  <si>
    <t>http://www.mapmyride.com/workout/810533207</t>
  </si>
  <si>
    <t>Dec. 3, 2014</t>
  </si>
  <si>
    <t>19.734902668800004</t>
  </si>
  <si>
    <t>2.9674016245128447</t>
  </si>
  <si>
    <t>1.3600572655690766</t>
  </si>
  <si>
    <t>44.11565959679999</t>
  </si>
  <si>
    <t>http://www.mapmyride.com/workout/809701657</t>
  </si>
  <si>
    <t>Dec. 2, 2014</t>
  </si>
  <si>
    <t>5.724282689095681</t>
  </si>
  <si>
    <t>10.481657471999998</t>
  </si>
  <si>
    <t>44.053538918399994</t>
  </si>
  <si>
    <t>http://www.mapmyride.com/workout/809627969</t>
  </si>
  <si>
    <t>2.5267376024019725</t>
  </si>
  <si>
    <t>1.3220728445876084</t>
  </si>
  <si>
    <t>45.38333986559999</t>
  </si>
  <si>
    <t>http://www.mapmyride.com/workout/808939645</t>
  </si>
  <si>
    <t>Nov. 29, 2014</t>
  </si>
  <si>
    <t>Nov. 28, 2014</t>
  </si>
  <si>
    <t>55.54522068480001</t>
  </si>
  <si>
    <t>2.735996778811739</t>
  </si>
  <si>
    <t>1.2072558756859937</t>
  </si>
  <si>
    <t>21.929886950399997</t>
  </si>
  <si>
    <t>http://www.mapmyride.com/workout/806378317</t>
  </si>
  <si>
    <t>Nov. 27, 2014</t>
  </si>
  <si>
    <t>19.949750092800002</t>
  </si>
  <si>
    <t>3.098455022667621</t>
  </si>
  <si>
    <t>1.3425905213552851</t>
  </si>
  <si>
    <t>44.68971260159999</t>
  </si>
  <si>
    <t>http://www.mapmyride.com/workout/805034985</t>
  </si>
  <si>
    <t>Nov. 22, 2014</t>
  </si>
  <si>
    <t>Nov. 21, 2014</t>
  </si>
  <si>
    <t>55.504504281600006</t>
  </si>
  <si>
    <t>2.6296988089556987</t>
  </si>
  <si>
    <t>1.2131464745884037</t>
  </si>
  <si>
    <t>http://www.mapmyride.com/workout/801055817</t>
  </si>
  <si>
    <t>2.844444692992921</t>
  </si>
  <si>
    <t>1.341757883957687</t>
  </si>
  <si>
    <t>21.093671807999996</t>
  </si>
  <si>
    <t>http://www.mapmyride.com/workout/800527549</t>
  </si>
  <si>
    <t>Nov. 20, 2014</t>
  </si>
  <si>
    <t>2.587750039767756</t>
  </si>
  <si>
    <t>1.4248538534955857</t>
  </si>
  <si>
    <t>23.186140876799996</t>
  </si>
  <si>
    <t>http://www.mapmyride.com/workout/799781033</t>
  </si>
  <si>
    <t>Nov. 18, 2014</t>
  </si>
  <si>
    <t>Nov. 17, 2014</t>
  </si>
  <si>
    <t>2.7639895510220316</t>
  </si>
  <si>
    <t>1.439822685516583</t>
  </si>
  <si>
    <t>41.671709798399995</t>
  </si>
  <si>
    <t>http://www.mapmyride.com/workout/798186891</t>
  </si>
  <si>
    <t>Nov. 16, 2014</t>
  </si>
  <si>
    <t>Nov. 15, 2014</t>
  </si>
  <si>
    <t>http://www.mapmyride.com/workout/796629085</t>
  </si>
  <si>
    <t>Nov. 14, 2014</t>
  </si>
  <si>
    <t>43.191735206400004</t>
  </si>
  <si>
    <t>2.6792220929770143</t>
  </si>
  <si>
    <t>1.1585652290622763</t>
  </si>
  <si>
    <t>22.394504563199998</t>
  </si>
  <si>
    <t>51.788368051199996</t>
  </si>
  <si>
    <t>http://www.mapmyride.com/workout/795878875</t>
  </si>
  <si>
    <t>Nov. 10, 2014</t>
  </si>
  <si>
    <t>Nov. 9, 2014</t>
  </si>
  <si>
    <t>5.260808130517776</t>
  </si>
  <si>
    <t>1.3212899168853893</t>
  </si>
  <si>
    <t>11.405082965759998</t>
  </si>
  <si>
    <t>http://www.mapmyride.com/workout/790808067</t>
  </si>
  <si>
    <t>Nov. 2, 2014</t>
  </si>
  <si>
    <t>3.353969070627535</t>
  </si>
  <si>
    <t>1.533624880696731</t>
  </si>
  <si>
    <t>39.12299170559999</t>
  </si>
  <si>
    <t>http://www.mapmyride.com/workout/783360553</t>
  </si>
  <si>
    <t>Oct. 28, 2014</t>
  </si>
  <si>
    <t>1.4857358029109997</t>
  </si>
  <si>
    <t>40.38407366399999</t>
  </si>
  <si>
    <t>http://www.mapmyride.com/workout/778825951</t>
  </si>
  <si>
    <t>Oct. 27, 2014</t>
  </si>
  <si>
    <t>Oct. 26, 2014</t>
  </si>
  <si>
    <t>41.10119735040001</t>
  </si>
  <si>
    <t>2.7910813350035792</t>
  </si>
  <si>
    <t>21.497134348799996</t>
  </si>
  <si>
    <t>http://www.mapmyride.com/workout/777562581</t>
  </si>
  <si>
    <t>Oct. 25, 2014</t>
  </si>
  <si>
    <t>Oct. 24, 2014</t>
  </si>
  <si>
    <t>2.765959297701424</t>
  </si>
  <si>
    <t>http://www.mapmyride.com/workout/775553895</t>
  </si>
  <si>
    <t>Oct. 16, 2014</t>
  </si>
  <si>
    <t>3.3598037461226435</t>
  </si>
  <si>
    <t>http://www.mapmyride.com/workout/767035347</t>
  </si>
  <si>
    <t>Oct. 15, 2014</t>
  </si>
  <si>
    <t>3.0782542452079853</t>
  </si>
  <si>
    <t>19.491569855999998</t>
  </si>
  <si>
    <t>http://www.mapmyride.com/workout/765998557</t>
  </si>
  <si>
    <t>Oct. 14, 2014</t>
  </si>
  <si>
    <t>2.7876265111747394</t>
  </si>
  <si>
    <t>21.523688524799997</t>
  </si>
  <si>
    <t>http://www.mapmyride.com/workout/765925137</t>
  </si>
  <si>
    <t>Sept. 13, 2014</t>
  </si>
  <si>
    <t>Sept. 12, 2014</t>
  </si>
  <si>
    <t>15.506367402240002</t>
  </si>
  <si>
    <t>3.2223315835520556</t>
  </si>
  <si>
    <t>http://www.mapmyride.com/workout/729623759</t>
  </si>
  <si>
    <t>Sept. 4, 2014</t>
  </si>
  <si>
    <t>4.611494764800001</t>
  </si>
  <si>
    <t>2.620266394257536</t>
  </si>
  <si>
    <t>http://www.mapmyride.com/workout/718240507</t>
  </si>
  <si>
    <t>Sept. 3, 2014</t>
  </si>
  <si>
    <t>24.808681497600002</t>
  </si>
  <si>
    <t>2.506511970094647</t>
  </si>
  <si>
    <t>23.937704524799997</t>
  </si>
  <si>
    <t>http://www.mapmyride.com/workout/716811061</t>
  </si>
  <si>
    <t>Aug. 31, 2014</t>
  </si>
  <si>
    <t>2.9041025411596277</t>
  </si>
  <si>
    <t>http://www.mapmyride.com/workout/712631337</t>
  </si>
  <si>
    <t>Aug. 30, 2014</t>
  </si>
  <si>
    <t>6.637707141120001</t>
  </si>
  <si>
    <t>11.198662312097351</t>
  </si>
  <si>
    <t>5.357795857919999</t>
  </si>
  <si>
    <t>http://www.mapmyride.com/workout/712412299</t>
  </si>
  <si>
    <t>Aug. 26, 2014</t>
  </si>
  <si>
    <t>2.6932899367692675</t>
  </si>
  <si>
    <t>22.277666188799998</t>
  </si>
  <si>
    <t>Map My Fitness MapMyRide Android App</t>
  </si>
  <si>
    <t>http://www.mapmyride.com/workout/705799909</t>
  </si>
  <si>
    <t>Aug. 25, 2014</t>
  </si>
  <si>
    <t>16.944622041600002</t>
  </si>
  <si>
    <t>2.6852245386940266</t>
  </si>
  <si>
    <t>http://www.mapmyride.com/workout/704268799</t>
  </si>
  <si>
    <t>Aug. 24, 2014</t>
  </si>
  <si>
    <t>2.850049461146902</t>
  </si>
  <si>
    <t>21.052311667199998</t>
  </si>
  <si>
    <t>http://www.mapmyride.com/workout/702831989</t>
  </si>
  <si>
    <t>Aug. 23, 2014</t>
  </si>
  <si>
    <t>Aug. 22, 2014</t>
  </si>
  <si>
    <t>42.856347916800004</t>
  </si>
  <si>
    <t>2.753388958482462</t>
  </si>
  <si>
    <t>21.791322431999998</t>
  </si>
  <si>
    <t>http://www.mapmyride.com/workout/701469087</t>
  </si>
  <si>
    <t>Aug. 17, 2014</t>
  </si>
  <si>
    <t>Aug. 16, 2014</t>
  </si>
  <si>
    <t>http://www.mapmyride.com/workout/693262203</t>
  </si>
  <si>
    <t>Aug. 15, 2014</t>
  </si>
  <si>
    <t>2.7959653125745643</t>
  </si>
  <si>
    <t>http://www.mapmyride.com/workout/691935711</t>
  </si>
  <si>
    <t>23.834545574400003</t>
  </si>
  <si>
    <t>30.416279731199996</t>
  </si>
  <si>
    <t>http://www.mapmyride.com/workout/690912241</t>
  </si>
  <si>
    <t>Aug. 14, 2014</t>
  </si>
  <si>
    <t>51.06931315200001</t>
  </si>
  <si>
    <t>0.8870260180545613</t>
  </si>
  <si>
    <t>http://www.mapmyride.com/workout/689524085</t>
  </si>
  <si>
    <t>Aug. 13, 2014</t>
  </si>
  <si>
    <t>2.7252967668814123</t>
  </si>
  <si>
    <t>22.015986854399998</t>
  </si>
  <si>
    <t>http://www.mapmyride.com/workout/688034515</t>
  </si>
  <si>
    <t>Aug. 10, 2014</t>
  </si>
  <si>
    <t>Aug. 9, 2014</t>
  </si>
  <si>
    <t>52.86662853120001</t>
  </si>
  <si>
    <t>2.7925601984411035</t>
  </si>
  <si>
    <t>http://www.mapmyride.com/workout/683854325</t>
  </si>
  <si>
    <t>Aug. 8, 2014</t>
  </si>
  <si>
    <t>2.7605036586335796</t>
  </si>
  <si>
    <t>http://www.mapmyride.com/workout/682420719</t>
  </si>
  <si>
    <t>Aug. 6, 2014</t>
  </si>
  <si>
    <t>4.0806564662371745</t>
  </si>
  <si>
    <t>http://www.mapmyride.com/workout/678368077</t>
  </si>
  <si>
    <t>Aug. 5, 2014</t>
  </si>
  <si>
    <t>2.863918466157639</t>
  </si>
  <si>
    <t>http://www.mapmyride.com/workout/676783321</t>
  </si>
  <si>
    <t>Aug. 3, 2014</t>
  </si>
  <si>
    <t>Aug. 2, 2014</t>
  </si>
  <si>
    <t>40.645109260800005</t>
  </si>
  <si>
    <t>2.959764972560248</t>
  </si>
  <si>
    <t>20.271940761599996</t>
  </si>
  <si>
    <t>http://www.mapmyride.com/workout/673565227</t>
  </si>
  <si>
    <t>Aug. 1, 2014</t>
  </si>
  <si>
    <t>2.8605319931599458</t>
  </si>
  <si>
    <t>http://www.mapmyride.com/workout/672359405</t>
  </si>
  <si>
    <t>16.335646271999998</t>
  </si>
  <si>
    <t>2.932238228744134</t>
  </si>
  <si>
    <t>http://www.mapmyride.com/workout/671423433</t>
  </si>
  <si>
    <t>July 31, 2014</t>
  </si>
  <si>
    <t>16.978579200000002</t>
  </si>
  <si>
    <t>3.0489503797820725</t>
  </si>
  <si>
    <t>19.678897497599998</t>
  </si>
  <si>
    <t>http://www.mapmyride.com/workout/669987753</t>
  </si>
  <si>
    <t>July 30, 2014</t>
  </si>
  <si>
    <t>14.548936469760003</t>
  </si>
  <si>
    <t>3.0025090968742543</t>
  </si>
  <si>
    <t>19.983224447999998</t>
  </si>
  <si>
    <t>http://www.mapmyride.com/workout/668454321</t>
  </si>
  <si>
    <t>1.8502949836800002</t>
  </si>
  <si>
    <t>4.792027061958164</t>
  </si>
  <si>
    <t>http://www.mapmyride.com/workout/668412945</t>
  </si>
  <si>
    <t>July 20, 2014</t>
  </si>
  <si>
    <t>July 19, 2014</t>
  </si>
  <si>
    <t>7.450377580800001</t>
  </si>
  <si>
    <t>14.23642179670723</t>
  </si>
  <si>
    <t>http://www.mapmyride.com/workout/653996329</t>
  </si>
  <si>
    <t>July 18, 2014</t>
  </si>
  <si>
    <t>12.927130557543943</t>
  </si>
  <si>
    <t>4.6413963763199995</t>
  </si>
  <si>
    <t>http://www.mapmyride.com/workout/652751605</t>
  </si>
  <si>
    <t>43.061539276800005</t>
  </si>
  <si>
    <t>2.6682735325697924</t>
  </si>
  <si>
    <t>http://www.mapmyride.com/workout/652745381</t>
  </si>
  <si>
    <t>28.344410265600004</t>
  </si>
  <si>
    <t>http://www.mapmyride.com/workout/651972521</t>
  </si>
  <si>
    <t>July 17, 2014</t>
  </si>
  <si>
    <t>16.523295782399998</t>
  </si>
  <si>
    <t>2.711322128767995</t>
  </si>
  <si>
    <t>22.129445606399997</t>
  </si>
  <si>
    <t>http://www.mapmyride.com/workout/650385767</t>
  </si>
  <si>
    <t>July 16, 2014</t>
  </si>
  <si>
    <t>2.8530693251411754</t>
  </si>
  <si>
    <t>http://www.mapmyride.com/workout/648817889</t>
  </si>
  <si>
    <t>July 15, 2014</t>
  </si>
  <si>
    <t>3.199813091545375</t>
  </si>
  <si>
    <t>http://www.mapmyride.com/workout/647447149</t>
  </si>
  <si>
    <t>July 13, 2014</t>
  </si>
  <si>
    <t>2.707979151753758</t>
  </si>
  <si>
    <t>http://www.mapmyride.com/workout/644578331</t>
  </si>
  <si>
    <t>July 12, 2014</t>
  </si>
  <si>
    <t>July 11, 2014</t>
  </si>
  <si>
    <t>2.6273562395609638</t>
  </si>
  <si>
    <t>22.836591359999996</t>
  </si>
  <si>
    <t>http://www.mapmyride.com/workout/643322803</t>
  </si>
  <si>
    <t>July 10, 2014</t>
  </si>
  <si>
    <t>3.044700200827169</t>
  </si>
  <si>
    <t>19.706417279999997</t>
  </si>
  <si>
    <t>http://www.mapmyride.com/workout/640826563</t>
  </si>
  <si>
    <t>July 5, 2014</t>
  </si>
  <si>
    <t>July 4, 2014</t>
  </si>
  <si>
    <t>43.782686323200004</t>
  </si>
  <si>
    <t>2.6734309134653618</t>
  </si>
  <si>
    <t>http://www.mapmyride.com/workout/633752417</t>
  </si>
  <si>
    <t>2.996525292293009</t>
  </si>
  <si>
    <t>20.023136179199998</t>
  </si>
  <si>
    <t>http://www.mapmyride.com/workout/632772683</t>
  </si>
  <si>
    <t>June 30, 2014</t>
  </si>
  <si>
    <t>June 29, 2014</t>
  </si>
  <si>
    <t>47.27926409766961</t>
  </si>
  <si>
    <t>http://www.mapmyride.com/workout/627181857</t>
  </si>
  <si>
    <t>5.555841730560001</t>
  </si>
  <si>
    <t>3.197830917442138</t>
  </si>
  <si>
    <t>18.762697958399997</t>
  </si>
  <si>
    <t>http://www.mapmyride.com/workout/626137171</t>
  </si>
  <si>
    <t>June 28, 2014</t>
  </si>
  <si>
    <t>6.043247654400001</t>
  </si>
  <si>
    <t>11.608021653543307</t>
  </si>
  <si>
    <t>5.168842778879999</t>
  </si>
  <si>
    <t>http://www.mapmyride.com/workout/625947875</t>
  </si>
  <si>
    <t>June 27, 2014</t>
  </si>
  <si>
    <t>2.7782375924600333</t>
  </si>
  <si>
    <t>http://www.mapmyride.com/workout/624744249</t>
  </si>
  <si>
    <t>2.8543493497971846</t>
  </si>
  <si>
    <t>21.020607590399997</t>
  </si>
  <si>
    <t>http://www.mapmyride.com/workout/623887517</t>
  </si>
  <si>
    <t>June 22, 2014</t>
  </si>
  <si>
    <t>June 21, 2014</t>
  </si>
  <si>
    <t>29.024036236800004</t>
  </si>
  <si>
    <t>2.5829219856040724</t>
  </si>
  <si>
    <t>http://www.mapmyride.com/workout/616905397</t>
  </si>
  <si>
    <t>June 20, 2014</t>
  </si>
  <si>
    <t>24.655150080000002</t>
  </si>
  <si>
    <t>2.797251550942496</t>
  </si>
  <si>
    <t>http://www.mapmyride.com/workout/615679491</t>
  </si>
  <si>
    <t>2.7968165911079295</t>
  </si>
  <si>
    <t>21.453038323199998</t>
  </si>
  <si>
    <t>http://www.mapmyride.com/workout/615071605</t>
  </si>
  <si>
    <t>2.694097719319176</t>
  </si>
  <si>
    <t>22.270906943999996</t>
  </si>
  <si>
    <t>http://www.mapmyride.com/workout/614826131</t>
  </si>
  <si>
    <t>June 16, 2014</t>
  </si>
  <si>
    <t>June 15, 2014</t>
  </si>
  <si>
    <t>20.16821760916249</t>
  </si>
  <si>
    <t>http://www.mapmyride.com/workout/608873359</t>
  </si>
  <si>
    <t>June 14, 2014</t>
  </si>
  <si>
    <t>40.799123481600006</t>
  </si>
  <si>
    <t>http://www.mapmyride.com/workout/608079945</t>
  </si>
  <si>
    <t>June 13, 2014</t>
  </si>
  <si>
    <t>47.696449996800006</t>
  </si>
  <si>
    <t>3.0554374950290306</t>
  </si>
  <si>
    <t>http://www.mapmyride.com/workout/607018089</t>
  </si>
  <si>
    <t>3.0937139604708506</t>
  </si>
  <si>
    <t>19.394204543999997</t>
  </si>
  <si>
    <t>http://www.mapmyride.com/workout/606220239</t>
  </si>
  <si>
    <t>June 10, 2014</t>
  </si>
  <si>
    <t>10.681875959040001</t>
  </si>
  <si>
    <t>3.462249214586813</t>
  </si>
  <si>
    <t>http://www.mapmyride.com/workout/602451385</t>
  </si>
  <si>
    <t>June 8, 2014</t>
  </si>
  <si>
    <t>June 7, 2014</t>
  </si>
  <si>
    <t>3.0514669331106337</t>
  </si>
  <si>
    <t>http://www.mapmyride.com/workout/599562125</t>
  </si>
  <si>
    <t>Filename</t>
  </si>
  <si>
    <t>Fingerprint</t>
  </si>
  <si>
    <t>C:\Users\krant\GPSTrackData\Bickley brook modified circuit 9.42km Walk_0002.tcx</t>
  </si>
  <si>
    <t>T00012608D00009420</t>
  </si>
  <si>
    <t>C:\Users\krant\GPSTrackData\East Perth River circuit 17.80km Walk_0002.tcx</t>
  </si>
  <si>
    <t>T00015709D00017800</t>
  </si>
  <si>
    <t>C:\Users\krant\GPSTrackData\Mt Dale Bib circuit 15.65km Walk_0001.tcx</t>
  </si>
  <si>
    <t>T00017755D00015650</t>
  </si>
  <si>
    <t>C:\Users\krant\GPSTrackData\temp circuit from Westons Rd North of Pickering Brook 9.35km Walk_0001.tcx</t>
  </si>
  <si>
    <t>T00009858D00009350</t>
  </si>
  <si>
    <t>C:\Users\krant\GPSTrackData\Circuit around Oak Gorge Rd 13.27km Walk_0001.tcx</t>
  </si>
  <si>
    <t>T00015283D00013270</t>
  </si>
  <si>
    <t>C:\Users\krant\GPSTrackData\Bibb Watson circuit13.58km Walk_0001.tcx</t>
  </si>
  <si>
    <t>T00015280D00013580</t>
  </si>
  <si>
    <t>C:\Users\krant\GPSTrackData\Wellington Mills River walk 7.53km Walk_0001.tcx</t>
  </si>
  <si>
    <t>T00006599D00007530</t>
  </si>
  <si>
    <t>C:\Users\krant\GPSTrackData\King jararah 10.90km Walk_0001.tcx</t>
  </si>
  <si>
    <t>T00009467D00010900</t>
  </si>
  <si>
    <t>C:\Users\krant\GPSTrackData\Full River circuit with Fi on Eddie 45.79km Road Cycling_0001.tcx</t>
  </si>
  <si>
    <t>T00011527D00045790</t>
  </si>
  <si>
    <t>C:\Users\krant\GPSTrackData\Modified Helena valley circuit 7.05km Walk_0001.tcx</t>
  </si>
  <si>
    <t>T00009888D00007050</t>
  </si>
  <si>
    <t>C:\Users\krant\GPSTrackData\Mount Roland second part 9.45km Walk_0001.tcx</t>
  </si>
  <si>
    <t>T00016799D00009450</t>
  </si>
  <si>
    <t>C:\Users\krant\GPSTrackData\Partial mount Roland 7.81km Walk_0001.tcx</t>
  </si>
  <si>
    <t>T00016229D00007810</t>
  </si>
  <si>
    <t>C:\Users\krant\GPSTrackData\Horsetail to Marion lookout.53km Walk_0001.tcx</t>
  </si>
  <si>
    <t>T00023911D00005530</t>
  </si>
  <si>
    <t>C:\Users\krant\GPSTrackData\Dove lake with lake Wilks spur (aka bullshit Hill,) and bus at end to visitor Centre 1.95km Walk_0001.tcx</t>
  </si>
  <si>
    <t>T00015492D00001950</t>
  </si>
  <si>
    <t>C:\Users\krant\GPSTrackData\Frenchman's Cap trail head to Mount Mullins return 7.91km Walk_0001.tcx</t>
  </si>
  <si>
    <t>T00013189D00007910</t>
  </si>
  <si>
    <t>C:\Users\krant\GPSTrackData\Nelson Falls 1.20km Walk_0001.tcx</t>
  </si>
  <si>
    <t>T00001383D00001200</t>
  </si>
  <si>
    <t>C:\Users\krant\GPSTrackData\Donaghy's Hill lookout 2.30km Walk_0001.tcx</t>
  </si>
  <si>
    <t>T00002191D00002300</t>
  </si>
  <si>
    <t>C:\Users\krant\GPSTrackData\Franklin River nature trail 1.17km Walk_0001.tcx</t>
  </si>
  <si>
    <t>T00001479D00001170</t>
  </si>
  <si>
    <t>C:\Users\krant\GPSTrackData\Mount Rufus circuit 20.44km Walk_0001.tcx</t>
  </si>
  <si>
    <t>T00030914D00020440</t>
  </si>
  <si>
    <t>C:\Users\krant\GPSTrackData\Tarn shelf circuit 15.86km Walk_0001.tcx</t>
  </si>
  <si>
    <t>T00028300D00015860</t>
  </si>
  <si>
    <t>C:\Users\krant\GPSTrackData\Lake Judd trail return 14.41km Walk_0001.tcx</t>
  </si>
  <si>
    <t>T00021740D00014410</t>
  </si>
  <si>
    <t>C:\Users\krant\GPSTrackData\Three capes day one 4.01km Walk_0001.tcx</t>
  </si>
  <si>
    <t>T00006742D00004010</t>
  </si>
  <si>
    <t>C:\Users\krant\GPSTrackData\Hobart botanical gardens Battery Point circuit 7.21km Walk_0001.tcx</t>
  </si>
  <si>
    <t>T00011136D00007210</t>
  </si>
  <si>
    <t>C:\Users\krant\GPSTrackData\9.39km Walk_0001.tcx</t>
  </si>
  <si>
    <t>T00006433D00009390</t>
  </si>
  <si>
    <t>C:\Users\krant\GPSTrackData\21.80km Road Cycling_0001.tcx</t>
  </si>
  <si>
    <t>T00009832D00021800</t>
  </si>
  <si>
    <t>C:\Users\krant\GPSTrackData\4.92km Walk_0001.tcx</t>
  </si>
  <si>
    <t>T00003057D00004920</t>
  </si>
  <si>
    <t>C:\Users\krant\GPSTrackData\20.76km Road Cycling_0001.tcx</t>
  </si>
  <si>
    <t>T00004064D00020760</t>
  </si>
  <si>
    <t>C:\Users\krant\GPSTrackData\20.66km Road Cycling_0001.tcx</t>
  </si>
  <si>
    <t>T00004007D00020660</t>
  </si>
  <si>
    <t>C:\Users\krant\GPSTrackData\20.58km Road Cycling_0001.tcx</t>
  </si>
  <si>
    <t>T00003974D00020580</t>
  </si>
  <si>
    <t>C:\Users\krant\GPSTrackData\Mount Crichton Loop track NZ 8.48km Hike_0001.tcx</t>
  </si>
  <si>
    <t>T00011717D00008480</t>
  </si>
  <si>
    <t>C:\Users\krant\GPSTrackData\Sawpit loop circuit near Arrowtown NZ 8.05km Hike_0001.tcx</t>
  </si>
  <si>
    <t>T00011885D00008050</t>
  </si>
  <si>
    <t>C:\Users\krant\GPSTrackData\Glenorchy lake circuit 3.91km Hike_0001.tcx</t>
  </si>
  <si>
    <t>T00003192D00003910</t>
  </si>
  <si>
    <t>C:\Users\krant\GPSTrackData\Queenstown Hill return with missing first kilometre6.26km Hike.tcx</t>
  </si>
  <si>
    <t>T00012296D00006260</t>
  </si>
  <si>
    <t>C:\Users\krant\GPSTrackData\First km of Queenstown Hill return from air b&amp;b 1.94km Hike.tcx</t>
  </si>
  <si>
    <t>T00001867D00001940</t>
  </si>
  <si>
    <t>C:\Users\krant\GPSTrackData\Ben Lohman return 12.01km Hike.tcx</t>
  </si>
  <si>
    <t>T00023516D00012010</t>
  </si>
  <si>
    <t>C:\Users\krant\GPSTrackData\Moke lake circuit NZ 6.19km Hike.tcx</t>
  </si>
  <si>
    <t>T00005731D00006190</t>
  </si>
  <si>
    <t>C:\Users\krant\GPSTrackData\Last leg of Milford 21 km plus body and bus ride to hotel 26.81km Hike.tcx</t>
  </si>
  <si>
    <t>T00034456D00026810</t>
  </si>
  <si>
    <t>C:\Users\krant\GPSTrackData\Milford track McKinnon Pass and Sutherland Falls return 21.71km Hike.tcx</t>
  </si>
  <si>
    <t>T00036569D00021710</t>
  </si>
  <si>
    <t>C:\Users\krant\GPSTrackData\Milford track day 2 18.82km Hike.tcx</t>
  </si>
  <si>
    <t>T00021498D00018820</t>
  </si>
  <si>
    <t>C:\Users\krant\GPSTrackData\One mile dam ascent to gondola station and Tiki trail descent 9.53km Hike.tcx</t>
  </si>
  <si>
    <t>T00016871D00009530</t>
  </si>
  <si>
    <t>C:\Users\krant\GPSTrackData\Actually a ride 20.13km.tcx</t>
  </si>
  <si>
    <t>T00003617D00020130</t>
  </si>
  <si>
    <t>C:\Users\krant\GPSTrackData\Kings Park to DNA 5.70km Walk.tcx</t>
  </si>
  <si>
    <t>T00003790D00005700</t>
  </si>
  <si>
    <t>C:\Users\krant\GPSTrackData\Helena valley circuit on part Bibbulmun from Mundaring steep easement return 13.70km Walk.tcx</t>
  </si>
  <si>
    <t>T00015595D00013700</t>
  </si>
  <si>
    <t>C:\Users\krant\GPSTrackData\Ellis Brook loop walk variation 8.20km Walk.tcx</t>
  </si>
  <si>
    <t>T00011335D00008200</t>
  </si>
  <si>
    <t>C:\Users\krant\GPSTrackData\Boyagin Rock circuit 10.53km Walk.tcx</t>
  </si>
  <si>
    <t>T00015607D00010530</t>
  </si>
  <si>
    <t>C:\Users\krant\GPSTrackData\Bib cirucuit near Abssynia Rock extended from TRX easement 16.19km Walk (Tricorder Trail).tcx</t>
  </si>
  <si>
    <t>T00016694D00016190</t>
  </si>
  <si>
    <t>C:\Users\krant\GPSTrackData\Bib Coglan Rd Circuit north of Monadnocks 13.75km Walk.tcx</t>
  </si>
  <si>
    <t>T00013110D00013750</t>
  </si>
  <si>
    <t>C:\Users\krant\GPSTrackData\Three mountains circuit Monadnocks 12.92km Walk.tcx</t>
  </si>
  <si>
    <t>T00016003D00012920</t>
  </si>
  <si>
    <t>C:\Users\krant\GPSTrackData\Mundaring Circuit Trail from Martin Road 10.94km Walk.tcx</t>
  </si>
  <si>
    <t>T00013402D00010940</t>
  </si>
  <si>
    <t>C:\Users\krant\GPSTrackData\Garvey Park there and back10.40km Walk.tcx</t>
  </si>
  <si>
    <t>T00009198D00010400</t>
  </si>
  <si>
    <t>C:\Users\krant\GPSTrackData\Part Gabby Karniny Biddy return through Rotto island centre 8.25km Walk.tcx</t>
  </si>
  <si>
    <t>T00009566D00008250</t>
  </si>
  <si>
    <t>C:\Users\krant\GPSTrackData\Sth Thompson Basin centre return circuit 10.03km Walk.tcx</t>
  </si>
  <si>
    <t>T00008437D00010030</t>
  </si>
  <si>
    <t>C:\Users\krant\GPSTrackData\Circuit above Niania Creek on cycle tracks 11.62km Walk.tcx</t>
  </si>
  <si>
    <t>T00017242D00011620</t>
  </si>
  <si>
    <t>C:\Users\krant\GPSTrackData\Waalegh part circuit 13.45km Walk.tcx</t>
  </si>
  <si>
    <t>T00015909D00013450</t>
  </si>
  <si>
    <t>C:\Users\krant\GPSTrackData\Churchmans Brook circuit14.45km Walk.tcx</t>
  </si>
  <si>
    <t>T00015022D00014450</t>
  </si>
  <si>
    <t>C:\Users\krant\GPSTrackData\Hellfire bay walk part and forgot to switch off 6.25km Walk.tcx</t>
  </si>
  <si>
    <t>T00007491D00006250</t>
  </si>
  <si>
    <t>C:\Users\krant\GPSTrackData\Shortened Cook road circuit near Gorie with return bush bass from transmission line 16.13km Walk.tcx</t>
  </si>
  <si>
    <t>T00015178D00016130</t>
  </si>
  <si>
    <t>C:\Users\krant\GPSTrackData\King Jarrah tree with direct bush bash back 9.42km Walk.tcx</t>
  </si>
  <si>
    <t>T00009540D00009420</t>
  </si>
  <si>
    <t>C:\Users\krant\GPSTrackData\Wellington Mills River walk 7.44km Walk.tcx</t>
  </si>
  <si>
    <t>T00006875D00007440</t>
  </si>
  <si>
    <t>C:\Users\krant\GPSTrackData\Bickley Brook circuit 10.76km Walk.tcx</t>
  </si>
  <si>
    <t>T00014855D00010760</t>
  </si>
  <si>
    <t>C:\Users\krant\GPSTrackData\Allen Rd with Hill variation and car overturn 15.21km Walk.tcx</t>
  </si>
  <si>
    <t>T00016268D00015210</t>
  </si>
  <si>
    <t>C:\Users\krant\GPSTrackData\21.86km Road Cycling.tcx</t>
  </si>
  <si>
    <t>T00007752D00021860</t>
  </si>
  <si>
    <t>C:\Users\krant\GPSTrackData\39.34km Road Cycling.tcx</t>
  </si>
  <si>
    <t>T00009584D00039340</t>
  </si>
  <si>
    <t>C:\Users\krant\GPSTrackData\42.75km Road Cycling.tcx</t>
  </si>
  <si>
    <t>T00007625D00042750</t>
  </si>
  <si>
    <t>C:\Users\krant\GPSTrackData\17.88km Road Cycling.tcx</t>
  </si>
  <si>
    <t>T00008853D00017880</t>
  </si>
  <si>
    <t>C:\Users\krant\GPSTrackData\Boyagin Rock return 9.86km Walk.tcx</t>
  </si>
  <si>
    <t>T00012375D00009860</t>
  </si>
  <si>
    <t>C:\Users\krant\GPSTrackData\Pardelote Cockatoo Falcon circuit at Boyagin Rock 5.88km Walk.tcx</t>
  </si>
  <si>
    <t>T00006395D00005880</t>
  </si>
  <si>
    <t>C:\Users\krant\GPSTrackData\22.60km Road Cycling.tcx</t>
  </si>
  <si>
    <t>T00014036D00022600</t>
  </si>
  <si>
    <t>C:\Users\krant\GPSTrackData\Kings Park circuit 8.51km Walk.tcx</t>
  </si>
  <si>
    <t>T00005888D00008510</t>
  </si>
  <si>
    <t>C:\Users\krant\GPSTrackData\21.67km Road Cycling.tcx</t>
  </si>
  <si>
    <t>T00008767D00021670</t>
  </si>
  <si>
    <t>C:\Users\krant\GPSTrackData\Kings Park walk incorrectly recorded 2.80km Walk.tcx</t>
  </si>
  <si>
    <t>T00006273D00002800</t>
  </si>
  <si>
    <t>C:\Users\krant\GPSTrackData\Kings Park circuit 9.66km Walk.tcx</t>
  </si>
  <si>
    <t>T00007207D00009660</t>
  </si>
  <si>
    <t>C:\Users\krant\GPSTrackData\Kings Park 6.52km Walk.tcx</t>
  </si>
  <si>
    <t>T00004973D00006520</t>
  </si>
  <si>
    <t>C:\Users\krant\GPSTrackData\5.48km actually a Kings Park walk.tcx</t>
  </si>
  <si>
    <t>T00005362D00005480</t>
  </si>
  <si>
    <t>C:\Users\krant\GPSTrackData\20.75km Road Cycling.tcx</t>
  </si>
  <si>
    <t>T00004177D00020750</t>
  </si>
  <si>
    <t>C:\Users\krant\GPSTrackData\Burswood bridge circuit.tcx</t>
  </si>
  <si>
    <t>T00004642D00006450</t>
  </si>
  <si>
    <t>C:\Users\krant\GPSTrackData\Circuit off Kinsella Rd 14.02km Walk.tcx</t>
  </si>
  <si>
    <t>T00015804D00014020</t>
  </si>
  <si>
    <t>C:\Users\krant\GPSTrackData\Kings Park 4.83km Walk.tcx</t>
  </si>
  <si>
    <t>T00004719D00004830</t>
  </si>
  <si>
    <t>C:\Users\krant\GPSTrackData\Kings Park 6 km Walk.tcx</t>
  </si>
  <si>
    <t>T00006351D00006560</t>
  </si>
  <si>
    <t>C:\Users\krant\GPSTrackData\7517452126.tcx</t>
  </si>
  <si>
    <t>T00008917D00008220</t>
  </si>
  <si>
    <t>C:\Users\krant\GPSTrackData\Kyrstig loop 3.43km Walk.tcx</t>
  </si>
  <si>
    <t>T00013328D00003430</t>
  </si>
  <si>
    <t>C:\Users\krant\GPSTrackData\7513636990.tcx</t>
  </si>
  <si>
    <t>T00011148D00008090</t>
  </si>
  <si>
    <t>C:\Users\krant\GPSTrackData\Grottstigen 4.18km Walk.tcx</t>
  </si>
  <si>
    <t>T00006875D00004180</t>
  </si>
  <si>
    <t>C:\Users\krant\GPSTrackData\Valkallen circuit 4.91km Walk.tcx</t>
  </si>
  <si>
    <t>T00008030D00004910</t>
  </si>
  <si>
    <t>C:\Users\krant\GPSTrackData\Rotridan return (part) from Basta 2.97km Walk.tcx</t>
  </si>
  <si>
    <t>T00003484D00002970</t>
  </si>
  <si>
    <t>C:\Users\krant\GPSTrackData\7507865071.tcx</t>
  </si>
  <si>
    <t>T00029689D00017270</t>
  </si>
  <si>
    <t>C:\Users\krant\GPSTrackData\7505846383.tcx</t>
  </si>
  <si>
    <t>T00014650D00013330</t>
  </si>
  <si>
    <t>C:\Users\krant\GPSTrackData\7504034542.tcx</t>
  </si>
  <si>
    <t>T00021361D00011740</t>
  </si>
  <si>
    <t>C:\Users\krant\GPSTrackData\7500651562.tcx</t>
  </si>
  <si>
    <t>T00019683D00009640</t>
  </si>
  <si>
    <t>C:\Users\krant\GPSTrackData\10.28km Walk.tcx</t>
  </si>
  <si>
    <t>T00014248D00010280</t>
  </si>
  <si>
    <t>C:\Users\krant\GPSTrackData\Mulen Och Nipfjallet Runt 16.52km Walk.tcx</t>
  </si>
  <si>
    <t>T00022757D00016520</t>
  </si>
  <si>
    <t>C:\Users\krant\GPSTrackData\Fuljufallen 4.26km circuit.tcx</t>
  </si>
  <si>
    <t>T00006936D00004260</t>
  </si>
  <si>
    <t>C:\Users\krant\GPSTrackData\Fulufjalet Rosjoleden circuit with visit to 9,000 year old tree.tcx</t>
  </si>
  <si>
    <t>T00035816D00022850</t>
  </si>
  <si>
    <t>C:\Users\krant\GPSTrackData\Solleron island loop, squidge affected.tcx</t>
  </si>
  <si>
    <t>T00015869D00012880</t>
  </si>
  <si>
    <t>C:\Users\krant\GPSTrackData\Farnebofjarden walk failed due to flooding.tcx</t>
  </si>
  <si>
    <t>T00003287D00003410</t>
  </si>
  <si>
    <t>C:\Users\krant\GPSTrackData\sodermalm island circuit 15 km Walk including missed start.tcx</t>
  </si>
  <si>
    <t>T00012363D00013640</t>
  </si>
  <si>
    <t>C:\Users\krant\GPSTrackData\Midgegooroo Munda Biddy Loop.tcx</t>
  </si>
  <si>
    <t>T00013805D00014720</t>
  </si>
  <si>
    <t>C:\Users\krant\GPSTrackData\Three mountains, Monadnocks.tcx</t>
  </si>
  <si>
    <t>T00016221D00013250</t>
  </si>
  <si>
    <t>C:\Users\krant\GPSTrackData\Circuit 2 to North of Dale Rd butchered due to GPS probs.tcx</t>
  </si>
  <si>
    <t>T00009341D00008770</t>
  </si>
  <si>
    <t>C:\Users\krant\GPSTrackData\North Gorge Chinamans Circuit.tcx</t>
  </si>
  <si>
    <t>T00015876D00015000</t>
  </si>
  <si>
    <t>C:\Users\krant\GPSTrackData\Bib Watson Rd Circuit off Firewood Rd (on part Burnt Bridge Road.tcx</t>
  </si>
  <si>
    <t>T00015281D00013930</t>
  </si>
  <si>
    <t>C:\Users\krant\GPSTrackData\Bibbulmun Abyssinia Rock Loop.tcx</t>
  </si>
  <si>
    <t>T00012549D00012260</t>
  </si>
  <si>
    <t>C:\Users\krant\GPSTrackData\Circuit around Bibbulmun Track from Fern Road 8 km variation up Slabs (v steep).tcx</t>
  </si>
  <si>
    <t>T00014378D00008190</t>
  </si>
  <si>
    <t>C:\Users\krant\GPSTrackData\King's Park circuit.tcx</t>
  </si>
  <si>
    <t>T00005325D00008780</t>
  </si>
  <si>
    <t>C:\Users\krant\GPSTrackData\Midgegooroo National Park Circuit South Brookton Hwy.tcx</t>
  </si>
  <si>
    <t>T00012718D00011990</t>
  </si>
  <si>
    <t>C:\Users\krant\GPSTrackData\Kings Park circuit.tcx</t>
  </si>
  <si>
    <t>T00006253D00009410</t>
  </si>
  <si>
    <t>C:\Users\krant\GPSTrackData\Kings Park 4.95km Walk (forgot to cancel).tcx</t>
  </si>
  <si>
    <t>T00006189D00004950</t>
  </si>
  <si>
    <t>C:\Users\krant\GPSTrackData\Boyagin rock return 9.39km Hike.tcx</t>
  </si>
  <si>
    <t>T00012716D00009390</t>
  </si>
  <si>
    <t>C:\Users\krant\GPSTrackData\33.81km Road Cycling.tcx</t>
  </si>
  <si>
    <t>T00012199D00033810</t>
  </si>
  <si>
    <t>C:\Users\krant\GPSTrackData\24.28km Road Cycling.tcx</t>
  </si>
  <si>
    <t>T00013798D00024280</t>
  </si>
  <si>
    <t>C:\Users\krant\GPSTrackData\19.92km Road Cycling.tcx</t>
  </si>
  <si>
    <t>T00008744D00019920</t>
  </si>
  <si>
    <t>C:\Users\krant\GPSTrackData\Circuit off Ashendon Rd north of Albany Hwy on part Bibbulmun Track 13.73km Hike.tcx</t>
  </si>
  <si>
    <t>T00015080D00013730</t>
  </si>
  <si>
    <t>C:\Users\krant\GPSTrackData\12.60km Walk.tcx</t>
  </si>
  <si>
    <t>T00012806D00012600</t>
  </si>
  <si>
    <t>C:\Users\krant\GPSTrackData\42.57km Road Cycling.tcx</t>
  </si>
  <si>
    <t>T00007557D00042570</t>
  </si>
  <si>
    <t>C:\Users\krant\GPSTrackData\5.79km Walk.tcx</t>
  </si>
  <si>
    <t>T00005740D00005790</t>
  </si>
  <si>
    <t>C:\Users\krant\GPSTrackData\11.21km Walk.tcx</t>
  </si>
  <si>
    <t>T00013270D00011210</t>
  </si>
  <si>
    <t>C:\Users\krant\GPSTrackData\6.94km Walk.tcx</t>
  </si>
  <si>
    <t>T00006606D00006940</t>
  </si>
  <si>
    <t>C:\Users\krant\GPSTrackData\6.59km Walk.tcx</t>
  </si>
  <si>
    <t>T00027098D00006590</t>
  </si>
  <si>
    <t>C:\Users\krant\GPSTrackData\Ran 2.03 km on 09_19_22.tcx</t>
  </si>
  <si>
    <t>T00000796D00002030</t>
  </si>
  <si>
    <t>C:\Users\krant\GPSTrackData\12.65km Walk.tcx</t>
  </si>
  <si>
    <t>T00014159D00012650</t>
  </si>
  <si>
    <t>C:\Users\krant\GPSTrackData\Ran 1.98 km on 09_16_22.tcx</t>
  </si>
  <si>
    <t>T00000785D00001980</t>
  </si>
  <si>
    <t>C:\Users\krant\GPSTrackData\Ran 1.97 km on 09_12_22.tcx</t>
  </si>
  <si>
    <t>T00000792D00001970</t>
  </si>
  <si>
    <t>C:\Users\krant\GPSTrackData\9.71km Walk.tcx</t>
  </si>
  <si>
    <t>T00012679D00009710</t>
  </si>
  <si>
    <t>C:\Users\krant\GPSTrackData\Ran 2.0 km on 09_09_22.tcx</t>
  </si>
  <si>
    <t>T00000807D00002000</t>
  </si>
  <si>
    <t>C:\Users\krant\GPSTrackData\Ran 2.0 km on 09_05_22.tcx</t>
  </si>
  <si>
    <t>T00000834D00002000</t>
  </si>
  <si>
    <t>C:\Users\krant\GPSTrackData\Circuit south of Victoria Reservoir (till dusk, shortened).tcx</t>
  </si>
  <si>
    <t>T00013899D00014260</t>
  </si>
  <si>
    <t>C:\Users\krant\GPSTrackData\Ran 1.98 km on 09_02_22.tcx</t>
  </si>
  <si>
    <t>T00000792D00001980</t>
  </si>
  <si>
    <t>C:\Users\krant\GPSTrackData\Ran 1.97 km on 08_29_22.tcx</t>
  </si>
  <si>
    <t>T00000795D00001970</t>
  </si>
  <si>
    <t>C:\Users\krant\GPSTrackData\Ran 2.01 km on 08_26_22.tcx</t>
  </si>
  <si>
    <t>T00000821D00002010</t>
  </si>
  <si>
    <t>C:\Users\krant\GPSTrackData\Ran 1.99 km on 08_22_22.tcx</t>
  </si>
  <si>
    <t>T00000792D00001990</t>
  </si>
  <si>
    <t>C:\Users\krant\GPSTrackData\15.15km Walk.tcx</t>
  </si>
  <si>
    <t>T00015029D00015150</t>
  </si>
  <si>
    <t>C:\Users\krant\GPSTrackData\Ran 1.97 km on 08_19_22.tcx</t>
  </si>
  <si>
    <t>T00000785D00001970</t>
  </si>
  <si>
    <t>C:\Users\krant\GPSTrackData\Karragullen circuit (shorter, clockwise).tcx</t>
  </si>
  <si>
    <t>T00010116D00010320</t>
  </si>
  <si>
    <t>C:\Users\krant\GPSTrackData\Ran 2.0 km on 08_12_22.tcx</t>
  </si>
  <si>
    <t>T00000830D00002000</t>
  </si>
  <si>
    <t>C:\Users\krant\GPSTrackData\Ran 1.97 km on 08_08_22.tcx</t>
  </si>
  <si>
    <t>T00000797D00001970</t>
  </si>
  <si>
    <t>C:\Users\krant\GPSTrackData\Bib Watson Rd Circuit off Firewood Rd.tcx</t>
  </si>
  <si>
    <t>T00014487D00013610</t>
  </si>
  <si>
    <t>C:\Users\krant\GPSTrackData\Walked 1.93 km on 08_05_22.tcx</t>
  </si>
  <si>
    <t>T00000814D00001930</t>
  </si>
  <si>
    <t>C:\Users\krant\GPSTrackData\North Gorge &amp; Chinaman Gully Circuit off Firewood Rd.tcx</t>
  </si>
  <si>
    <t>T00015723D00014920</t>
  </si>
  <si>
    <t>C:\Users\krant\GPSTrackData\Walked 2.28 km on 07_29_22.tcx</t>
  </si>
  <si>
    <t>T00004152D00002280</t>
  </si>
  <si>
    <t>C:\Users\krant\GPSTrackData\Walked 4.26 km on 07_25_22.tcx</t>
  </si>
  <si>
    <t>T00005033D00004260</t>
  </si>
  <si>
    <t>C:\Users\krant\GPSTrackData\Wadarn Nara Bidi Rotto combination.tcx</t>
  </si>
  <si>
    <t>T00011590D00014640</t>
  </si>
  <si>
    <t>C:\Users\krant\GPSTrackData\Walked 6.05 km on 07_17_22.tcx</t>
  </si>
  <si>
    <t>T00005958D00006050</t>
  </si>
  <si>
    <t>C:\Users\krant\GPSTrackData\Walked 4.28 km on 07_15_22.tcx</t>
  </si>
  <si>
    <t>T00002731D00004280</t>
  </si>
  <si>
    <t>C:\Users\krant\GPSTrackData\Walked 4.21 km on 07_11_22.tcx</t>
  </si>
  <si>
    <t>T00002182D00004210</t>
  </si>
  <si>
    <t>C:\Users\krant\GPSTrackData\Walked 4.2 km on 07_08_22.tcx</t>
  </si>
  <si>
    <t>T00002382D00004200</t>
  </si>
  <si>
    <t>C:\Users\krant\GPSTrackData\Walked 4.2 km on 07_04_22.tcx</t>
  </si>
  <si>
    <t>T00004792D00004200</t>
  </si>
  <si>
    <t>C:\Users\krant\GPSTrackData\Circuit around Bibbulmun Track from Fern Road without Jorgensen side climb.tcx</t>
  </si>
  <si>
    <t>T00012682D00009260</t>
  </si>
  <si>
    <t>C:\Users\krant\GPSTrackData\Walked 5.0 km on 07_01_22.tcx</t>
  </si>
  <si>
    <t>T00003065D00005000</t>
  </si>
  <si>
    <t>C:\Users\krant\GPSTrackData\Walked 4.28 km on 06_27_22.tcx</t>
  </si>
  <si>
    <t>T00007995D00004280</t>
  </si>
  <si>
    <t>C:\Users\krant\GPSTrackData\Ghost house and Yanchep rose circuit combined.tcx</t>
  </si>
  <si>
    <t>T00016655D00019680</t>
  </si>
  <si>
    <t>C:\Users\krant\GPSTrackData\Walked 4.74 km on 06_20_22.tcx</t>
  </si>
  <si>
    <t>T00003151D00004740</t>
  </si>
  <si>
    <t>C:\Users\krant\GPSTrackData\Jaberoo  one way hike then battery failed.tcx</t>
  </si>
  <si>
    <t>T00014340D00014600</t>
  </si>
  <si>
    <t>C:\Users\krant\GPSTrackData\Walked 4.25 km on 06_17_22.tcx</t>
  </si>
  <si>
    <t>T00002560D00004250</t>
  </si>
  <si>
    <t>C:\Users\krant\GPSTrackData\Walked 4.73 km on 06_13_22.tcx</t>
  </si>
  <si>
    <t>T00003429D00004730</t>
  </si>
  <si>
    <t>C:\Users\krant\GPSTrackData\poison lease rd circuit with accidental spur.tcx</t>
  </si>
  <si>
    <t>T00012798D00012360</t>
  </si>
  <si>
    <t>C:\Users\krant\GPSTrackData\Walked 3.77 km on 06_10_22.tcx</t>
  </si>
  <si>
    <t>T00002290D00003770</t>
  </si>
  <si>
    <t>C:\Users\krant\GPSTrackData\Towards Nerang and back on Bib.tcx</t>
  </si>
  <si>
    <t>T00008994D00009630</t>
  </si>
  <si>
    <t>C:\Users\krant\GPSTrackData\welly mills river walk picnic.tcx</t>
  </si>
  <si>
    <t>T00006284D00007470</t>
  </si>
  <si>
    <t>C:\Users\krant\GPSTrackData\king jarah walk.tcx</t>
  </si>
  <si>
    <t>T00009453D00011030</t>
  </si>
  <si>
    <t>C:\Users\krant\GPSTrackData\Sika train with accidental side spur.tcx</t>
  </si>
  <si>
    <t>T00012422D00012640</t>
  </si>
  <si>
    <t>C:\Users\krant\GPSTrackData\Walked 7.71 km on 05_29_22.tcx</t>
  </si>
  <si>
    <t>T00004985D00007710</t>
  </si>
  <si>
    <t>C:\Users\krant\GPSTrackData\Bickley Brook to Banyowla Bush Walk.tcx</t>
  </si>
  <si>
    <t>T00012900D00010440</t>
  </si>
  <si>
    <t>C:\Users\krant\GPSTrackData\Ran 2.01 km on 05_20_22.tcx</t>
  </si>
  <si>
    <t>T00000814D00002010</t>
  </si>
  <si>
    <t>C:\Users\krant\GPSTrackData\Ran 2.02 km on 05_16_22.tcx</t>
  </si>
  <si>
    <t>T00000830D00002020</t>
  </si>
  <si>
    <t>C:\Users\krant\GPSTrackData\3 mountains Monodnocks.tcx</t>
  </si>
  <si>
    <t>T00015371D00013570</t>
  </si>
  <si>
    <t>C:\Users\krant\GPSTrackData\Ran 2.02 km on 05_13_22.tcx</t>
  </si>
  <si>
    <t>T00001589D00002020</t>
  </si>
  <si>
    <t>C:\Users\krant\GPSTrackData\Ran 2.04 km on 05_09_22.tcx</t>
  </si>
  <si>
    <t>T00000816D00002040</t>
  </si>
  <si>
    <t>C:\Users\krant\GPSTrackData\1.95km Run.tcx</t>
  </si>
  <si>
    <t>T00000777D00001950</t>
  </si>
  <si>
    <t>C:\Users\krant\GPSTrackData\2.04km Run.tcx</t>
  </si>
  <si>
    <t>T00000877D00002040</t>
  </si>
  <si>
    <t>C:\Users\krant\GPSTrackData\Bibbulmun Abyssinia Rock Loop with Bib return.tcx</t>
  </si>
  <si>
    <t>T00015996D00016560</t>
  </si>
  <si>
    <t>C:\Users\krant\GPSTrackData\2.02km Run.tcx</t>
  </si>
  <si>
    <t>T00000832D00002020</t>
  </si>
  <si>
    <t>C:\Users\krant\GPSTrackData\1.99km Run.tcx</t>
  </si>
  <si>
    <t>T00000821D00001990</t>
  </si>
  <si>
    <t>C:\Users\krant\GPSTrackData\14.50km Road Cycling.tcx</t>
  </si>
  <si>
    <t>T00016706D00014500</t>
  </si>
  <si>
    <t>C:\Users\krant\GPSTrackData\2.01km Run.tcx</t>
  </si>
  <si>
    <t>T00000868D00002010</t>
  </si>
  <si>
    <t>C:\Users\krant\GPSTrackData\Mundaring discovery centre to Allen rd rtn via wp easement.tcx</t>
  </si>
  <si>
    <t>T00011414D00009420</t>
  </si>
  <si>
    <t>C:\Users\krant\GPSTrackData\2.02km Run (1).tcx</t>
  </si>
  <si>
    <t>T00000837D00002020</t>
  </si>
  <si>
    <t>C:\Users\krant\GPSTrackData\2.02km Run (2).tcx</t>
  </si>
  <si>
    <t>T00000854D00002020</t>
  </si>
  <si>
    <t>C:\Users\krant\GPSTrackData\2.03km Run.tcx</t>
  </si>
  <si>
    <t>T00000849D00002030</t>
  </si>
  <si>
    <t>C:\Users\krant\GPSTrackData\4.29km Walk.tcx</t>
  </si>
  <si>
    <t>T00002684D00004290</t>
  </si>
  <si>
    <t>C:\Users\krant\GPSTrackData\2.02km Run (3).tcx</t>
  </si>
  <si>
    <t>T00000841D00002020</t>
  </si>
  <si>
    <t>C:\Users\krant\GPSTrackData\2.10km Run.tcx</t>
  </si>
  <si>
    <t>T00001095D00002100</t>
  </si>
  <si>
    <t>C:\Users\krant\GPSTrackData\2.11km Run.tcx</t>
  </si>
  <si>
    <t>T00001677D00002110</t>
  </si>
  <si>
    <t>C:\Users\krant\GPSTrackData\2.05km Run.tcx</t>
  </si>
  <si>
    <t>T00000982D00002050</t>
  </si>
  <si>
    <t>C:\Users\krant\GPSTrackData\2.02km Run (4).tcx</t>
  </si>
  <si>
    <t>T00000845D00002020</t>
  </si>
  <si>
    <t>C:\Users\krant\GPSTrackData\2.01km Run (1).tcx</t>
  </si>
  <si>
    <t>T00000851D00002010</t>
  </si>
  <si>
    <t>C:\Users\krant\GPSTrackData\1.96km Run.tcx</t>
  </si>
  <si>
    <t>T00000777D00001960</t>
  </si>
  <si>
    <t>C:\Users\krant\GPSTrackData\2.00km Run.tcx</t>
  </si>
  <si>
    <t>T00000803D00002000</t>
  </si>
  <si>
    <t>C:\Users\krant\GPSTrackData\4.80km Walk.tcx</t>
  </si>
  <si>
    <t>T00002600D00004800</t>
  </si>
  <si>
    <t>C:\Users\krant\GPSTrackData\2.01km Run (2).tcx</t>
  </si>
  <si>
    <t>T00000805D00002010</t>
  </si>
  <si>
    <t>C:\Users\krant\GPSTrackData\2.02km Run (5).tcx</t>
  </si>
  <si>
    <t>T00000897D00002020</t>
  </si>
  <si>
    <t>C:\Users\krant\GPSTrackData\2.02km Run (6).tcx</t>
  </si>
  <si>
    <t>T00000822D00002020</t>
  </si>
  <si>
    <t>C:\Users\krant\GPSTrackData\2.01km Run (3).tcx</t>
  </si>
  <si>
    <t>T00000811D00002010</t>
  </si>
  <si>
    <t>C:\Users\krant\GPSTrackData\Dell to South ledge loop.tcx</t>
  </si>
  <si>
    <t>T00010289D00011350</t>
  </si>
  <si>
    <t>C:\Users\krant\GPSTrackData\2.02km Run (7).tcx</t>
  </si>
  <si>
    <t>T00000815D00002020</t>
  </si>
  <si>
    <t>C:\Users\krant\GPSTrackData\2.03km Run (1).tcx</t>
  </si>
  <si>
    <t>T00000822D00002030</t>
  </si>
  <si>
    <t>C:\Users\krant\GPSTrackData\1.99km Run (1).tcx</t>
  </si>
  <si>
    <t>T00000844D00001990</t>
  </si>
  <si>
    <t>C:\Users\krant\GPSTrackData\1.99km Run (2).tcx</t>
  </si>
  <si>
    <t>T00000846D00001990</t>
  </si>
  <si>
    <t>C:\Users\krant\GPSTrackData\1.99km Run (3).tcx</t>
  </si>
  <si>
    <t>T00000907D00001990</t>
  </si>
  <si>
    <t>C:\Users\krant\GPSTrackData\2.05km Run (1).tcx</t>
  </si>
  <si>
    <t>T00000826D00002050</t>
  </si>
  <si>
    <t>C:\Users\krant\GPSTrackData\2.01km Run (4).tcx</t>
  </si>
  <si>
    <t>T00000826D00002010</t>
  </si>
  <si>
    <t>C:\Users\krant\GPSTrackData\1.98km Run.tcx</t>
  </si>
  <si>
    <t>T00000805D00001980</t>
  </si>
  <si>
    <t>C:\Users\krant\GPSTrackData\2.04km Run (1).tcx</t>
  </si>
  <si>
    <t>T00000829D00002040</t>
  </si>
  <si>
    <t>C:\Users\krant\GPSTrackData\Bigurda trail (part) return Kalbarri.tcx</t>
  </si>
  <si>
    <t>T00006005D00006960</t>
  </si>
  <si>
    <t>C:\Users\krant\GPSTrackData\Kalbarri river crossing hike.tcx</t>
  </si>
  <si>
    <t>T00005517D00005500</t>
  </si>
  <si>
    <t>C:\Users\krant\GPSTrackData\1.92km Run.tcx</t>
  </si>
  <si>
    <t>T00000815D00001920</t>
  </si>
  <si>
    <t>C:\Users\krant\GPSTrackData\2.01km Run (5).tcx</t>
  </si>
  <si>
    <t>T00000863D00002010</t>
  </si>
  <si>
    <t>C:\Users\krant\GPSTrackData\2.00km Run (1).tcx</t>
  </si>
  <si>
    <t>T00000814D00002000</t>
  </si>
  <si>
    <t>C:\Users\krant\GPSTrackData\2.03km Run (2).tcx</t>
  </si>
  <si>
    <t>T00000829D00002030</t>
  </si>
  <si>
    <t>C:\Users\krant\GPSTrackData\2.01km Run (6).tcx</t>
  </si>
  <si>
    <t>T00000861D00002010</t>
  </si>
  <si>
    <t>C:\Users\krant\GPSTrackData\2.02km Run (8).tcx</t>
  </si>
  <si>
    <t>T00000871D00002020</t>
  </si>
  <si>
    <t>C:\Users\krant\GPSTrackData\2.00km Run (2).tcx</t>
  </si>
  <si>
    <t>T00000793D00002000</t>
  </si>
  <si>
    <t>C:\Users\krant\GPSTrackData\2.02km Run (9).tcx</t>
  </si>
  <si>
    <t>T00000765D00002020</t>
  </si>
  <si>
    <t>C:\Users\krant\GPSTrackData\2.01km Run (7).tcx</t>
  </si>
  <si>
    <t>T00000756D00002010</t>
  </si>
  <si>
    <t>C:\Users\krant\GPSTrackData\2.00km Run (3).tcx</t>
  </si>
  <si>
    <t>T00000765D00002000</t>
  </si>
  <si>
    <t>C:\Users\krant\GPSTrackData\2.02km Run (10).tcx</t>
  </si>
  <si>
    <t>T00000759D00002020</t>
  </si>
  <si>
    <t>C:\Users\krant\GPSTrackData\2.01km Run (8).tcx</t>
  </si>
  <si>
    <t>T00000813D00002010</t>
  </si>
  <si>
    <t>C:\Users\krant\GPSTrackData\2.00km Run (4).tcx</t>
  </si>
  <si>
    <t>T00000811D00002000</t>
  </si>
  <si>
    <t>C:\Users\krant\GPSTrackData\1.98km Walk.tcx</t>
  </si>
  <si>
    <t>T00000855D00001980</t>
  </si>
  <si>
    <t>C:\Users\krant\GPSTrackData\20.43km Road Cycling.tcx</t>
  </si>
  <si>
    <t>T00003589D00020430</t>
  </si>
  <si>
    <t>C:\Users\krant\GPSTrackData\Wandoo National Pk Circuit, Roberts, Surrey &amp; Warrigan Rds.tcx</t>
  </si>
  <si>
    <t>T00015881D00015340</t>
  </si>
  <si>
    <t>C:\Users\krant\GPSTrackData\King's Park DNA tower reform.tcx</t>
  </si>
  <si>
    <t>T00003292D00004820</t>
  </si>
  <si>
    <t>C:\Users\krant\GPSTrackData\2.01km Run (9).tcx</t>
  </si>
  <si>
    <t>T00000792D00002010</t>
  </si>
  <si>
    <t>C:\Users\krant\GPSTrackData\King's Park circuit walk.tcx</t>
  </si>
  <si>
    <t>T00006649D00009280</t>
  </si>
  <si>
    <t>C:\Users\krant\GPSTrackData\4.24km Run.tcx</t>
  </si>
  <si>
    <t>T00001733D00004240</t>
  </si>
  <si>
    <t>C:\Users\krant\GPSTrackData\2.04km Run (2).tcx</t>
  </si>
  <si>
    <t>T00000856D00002040</t>
  </si>
  <si>
    <t>C:\Users\krant\GPSTrackData\Wandsborough Nancy peak circuit.tcx</t>
  </si>
  <si>
    <t>T00008123D00005070</t>
  </si>
  <si>
    <t>C:\Users\krant\GPSTrackData\West Cape Howe Bib return.tcx</t>
  </si>
  <si>
    <t>T00016102D00012760</t>
  </si>
  <si>
    <t>C:\Users\krant\GPSTrackData\Nuyts trail to Thompson Cove with final ascent  via deep river loop.tcx</t>
  </si>
  <si>
    <t>T00029416D00020790</t>
  </si>
  <si>
    <t>C:\Users\krant\GPSTrackData\Part Little River walk.tcx</t>
  </si>
  <si>
    <t>T00009684D00010850</t>
  </si>
  <si>
    <t>C:\Users\krant\GPSTrackData\Peaceful Bay Bib Loop.tcx</t>
  </si>
  <si>
    <t>T00017460D00010330</t>
  </si>
  <si>
    <t>C:\Users\krant\GPSTrackData\Mt Lindesay Ascent return.tcx</t>
  </si>
  <si>
    <t>T00016240D00010500</t>
  </si>
  <si>
    <t>C:\Users\krant\GPSTrackData\Monkey Rock Mount Hallowell circuit via coast and Lights Beach (not fully recorded due to flat battery).tcx</t>
  </si>
  <si>
    <t>T00028623D00000000</t>
  </si>
  <si>
    <t>C:\Users\krant\GPSTrackData\4.24km Run (1).tcx</t>
  </si>
  <si>
    <t>T00001745D00004240</t>
  </si>
  <si>
    <t>C:\Users\krant\GPSTrackData\4.24km Run (2).tcx</t>
  </si>
  <si>
    <t>T00001728D00004240</t>
  </si>
  <si>
    <t>C:\Users\krant\GPSTrackData\2.03km Walk.tcx</t>
  </si>
  <si>
    <t>T00000811D00002030</t>
  </si>
  <si>
    <t>C:\Users\krant\GPSTrackData\2.07km Walk.tcx</t>
  </si>
  <si>
    <t>T00000986D00002070</t>
  </si>
  <si>
    <t>C:\Users\krant\GPSTrackData\2.05km Walk.tcx</t>
  </si>
  <si>
    <t>T00000839D00002050</t>
  </si>
  <si>
    <t>C:\Users\krant\GPSTrackData\2.01km Walk.tcx</t>
  </si>
  <si>
    <t>T00000878D00002010</t>
  </si>
  <si>
    <t>C:\Users\krant\GPSTrackData\2.03km Walk (1).tcx</t>
  </si>
  <si>
    <t>T00000814D00002030</t>
  </si>
  <si>
    <t>C:\Users\krant\GPSTrackData\2.05km Walk (1).tcx</t>
  </si>
  <si>
    <t>T00001018D00002050</t>
  </si>
  <si>
    <t>C:\Users\krant\GPSTrackData\Helena Valley pipehead circuit extended to Utopian and Bib.tcx</t>
  </si>
  <si>
    <t>T00012786D00009540</t>
  </si>
  <si>
    <t>C:\Users\krant\GPSTrackData\2.06km Walk.tcx</t>
  </si>
  <si>
    <t>T00000858D00002060</t>
  </si>
  <si>
    <t>C:\Users\krant\GPSTrackData\Kitty's gorge.tcx</t>
  </si>
  <si>
    <t>T00018160D00014230</t>
  </si>
  <si>
    <t>C:\Users\krant\GPSTrackData\2.07km Walk (1).tcx</t>
  </si>
  <si>
    <t>T00000885D00002070</t>
  </si>
  <si>
    <t>C:\Users\krant\GPSTrackData\5.03km Walk.tcx</t>
  </si>
  <si>
    <t>T00003014D00005030</t>
  </si>
  <si>
    <t>C:\Users\krant\GPSTrackData\2.02km Walk.tcx</t>
  </si>
  <si>
    <t>T00000906D00002020</t>
  </si>
  <si>
    <t>C:\Users\krant\GPSTrackData\2.04km Walk (1).tcx</t>
  </si>
  <si>
    <t>T00000852D00002040</t>
  </si>
  <si>
    <t>C:\Users\krant\GPSTrackData\Bibulmun track circuit north Mundaring Weir.tcx</t>
  </si>
  <si>
    <t>T00015700D00014830</t>
  </si>
  <si>
    <t>C:\Users\krant\GPSTrackData\Moadnocks bib alternate return via Sullivan road to east.tcx</t>
  </si>
  <si>
    <t>T00022406D00018010</t>
  </si>
  <si>
    <t>C:\Users\krant\GPSTrackData\2.04km Walk (2).tcx</t>
  </si>
  <si>
    <t>T00000853D00002040</t>
  </si>
  <si>
    <t>C:\Users\krant\GPSTrackData\Bickley Brook to Banyowla Bush Walk (1).tcx</t>
  </si>
  <si>
    <t>T00014694D00011250</t>
  </si>
  <si>
    <t>C:\Users\krant\GPSTrackData\2.00km Walk.tcx</t>
  </si>
  <si>
    <t>T00000845D00002000</t>
  </si>
  <si>
    <t>C:\Users\krant\GPSTrackData\4.39km Walk.tcx</t>
  </si>
  <si>
    <t>T00004139D00004390</t>
  </si>
  <si>
    <t>C:\Users\krant\GPSTrackData\1.92km Walk.tcx</t>
  </si>
  <si>
    <t>T00000944D00001920</t>
  </si>
  <si>
    <t>C:\Users\krant\GPSTrackData\Dwellingup Bib Circuit (anticlockwise).tcx</t>
  </si>
  <si>
    <t>T00014994D00014820</t>
  </si>
  <si>
    <t>C:\Users\krant\GPSTrackData\Walk to river from welly mills.tcx</t>
  </si>
  <si>
    <t>T00003491D00004010</t>
  </si>
  <si>
    <t>C:\Users\krant\GPSTrackData\Sika Trail near Wellington Dam.tcx</t>
  </si>
  <si>
    <t>T00013164D00010580</t>
  </si>
  <si>
    <t>C:\Users\krant\GPSTrackData\1.99km Walk.tcx</t>
  </si>
  <si>
    <t>T00000885D00001990</t>
  </si>
  <si>
    <t>C:\Users\krant\GPSTrackData\2.03km Walk (2).tcx</t>
  </si>
  <si>
    <t>T00000935D00002030</t>
  </si>
  <si>
    <t>C:\Users\krant\GPSTrackData\2.04km Walk (3).tcx</t>
  </si>
  <si>
    <t>T00000920D00002040</t>
  </si>
  <si>
    <t>C:\Users\krant\GPSTrackData\15.17km Walk.tcx</t>
  </si>
  <si>
    <t>T00016490D00015170</t>
  </si>
  <si>
    <t>C:\Users\krant\GPSTrackData\1.96km Walk.tcx</t>
  </si>
  <si>
    <t>T00000915D00001960</t>
  </si>
  <si>
    <t>C:\Users\krant\GPSTrackData\20.61km Road Cycling.tcx</t>
  </si>
  <si>
    <t>T00003848D00020610</t>
  </si>
  <si>
    <t>C:\Users\krant\GPSTrackData\Yanchep rose coastal trail return.tcx</t>
  </si>
  <si>
    <t>T00014316D00013200</t>
  </si>
  <si>
    <t>C:\Users\krant\GPSTrackData\20.53km Road Cycling.tcx</t>
  </si>
  <si>
    <t>T00003827D00020530</t>
  </si>
  <si>
    <t>C:\Users\krant\GPSTrackData\20.76km Road Cycling.tcx</t>
  </si>
  <si>
    <t>T00005590D00020760</t>
  </si>
  <si>
    <t>C:\Users\krant\GPSTrackData\Bibulmun Circuit off Brookton Hwy.tcx</t>
  </si>
  <si>
    <t>T00012588D00011890</t>
  </si>
  <si>
    <t>C:\Users\krant\GPSTrackData\2.07km Walk (2).tcx</t>
  </si>
  <si>
    <t>T00001032D00002070</t>
  </si>
  <si>
    <t>C:\Users\krant\GPSTrackData\4.95km Walk.tcx</t>
  </si>
  <si>
    <t>T00002749D00004950</t>
  </si>
  <si>
    <t>C:\Users\krant\GPSTrackData\5.03km Walk (1).tcx</t>
  </si>
  <si>
    <t>T00002636D00005030</t>
  </si>
  <si>
    <t>C:\Users\krant\GPSTrackData\20.73km Road Cycling.tcx</t>
  </si>
  <si>
    <t>T00004486D00020730</t>
  </si>
  <si>
    <t>C:\Users\krant\GPSTrackData\20.58km Road Cycling (4).tcx</t>
  </si>
  <si>
    <t>T00003802D00020580</t>
  </si>
  <si>
    <t>C:\Users\krant\GPSTrackData\20.92km Road Cycling.tcx</t>
  </si>
  <si>
    <t>T00019944D00020920</t>
  </si>
  <si>
    <t>C:\Users\krant\GPSTrackData\20.65km Road Cycling.tcx</t>
  </si>
  <si>
    <t>T00003950D00020650</t>
  </si>
  <si>
    <t>C:\Users\krant\GPSTrackData\21.01km Road Cycling.tcx</t>
  </si>
  <si>
    <t>T00006113D00021010</t>
  </si>
  <si>
    <t>C:\Users\krant\GPSTrackData\20.59km Road Cycling.tcx</t>
  </si>
  <si>
    <t>T00003700D00020590</t>
  </si>
  <si>
    <t>C:\Users\krant\GPSTrackData\Allen road circuit missing start.tcx</t>
  </si>
  <si>
    <t>T00013024D00011830</t>
  </si>
  <si>
    <t>C:\Users\krant\GPSTrackData\1.66km Road Cycling.tcx</t>
  </si>
  <si>
    <t>T00001477D00001660</t>
  </si>
  <si>
    <t>C:\Users\krant\GPSTrackData\20.65km Road Cycling (1).tcx</t>
  </si>
  <si>
    <t>T00003922D00020650</t>
  </si>
  <si>
    <t>C:\Users\krant\GPSTrackData\Kwinana loop trail (shortened).tcx</t>
  </si>
  <si>
    <t>T00013686D00015320</t>
  </si>
  <si>
    <t>C:\Users\krant\GPSTrackData\1.67km Walk.tcx</t>
  </si>
  <si>
    <t>T00005025D00001670</t>
  </si>
  <si>
    <t>C:\Users\krant\GPSTrackData\Meelup circuit April 2021.tcx</t>
  </si>
  <si>
    <t>T00007585D00008640</t>
  </si>
  <si>
    <t>C:\Users\krant\GPSTrackData\7.47km Walk.tcx</t>
  </si>
  <si>
    <t>T00008278D00007470</t>
  </si>
  <si>
    <t>C:\Users\krant\GPSTrackData\Canning River park circuit.tcx</t>
  </si>
  <si>
    <t>T00011574D00015340</t>
  </si>
  <si>
    <t>C:\Users\krant\GPSTrackData\20.37km Road Cycling.tcx</t>
  </si>
  <si>
    <t>T00003819D00020370</t>
  </si>
  <si>
    <t>C:\Users\krant\GPSTrackData\1.61km Walk.tcx</t>
  </si>
  <si>
    <t>T00000773D00001610</t>
  </si>
  <si>
    <t>C:\Users\krant\GPSTrackData\20.61km Road Cycling (1).tcx</t>
  </si>
  <si>
    <t>T00003969D00020610</t>
  </si>
  <si>
    <t>C:\Users\krant\GPSTrackData\9.99km Walk.tcx</t>
  </si>
  <si>
    <t>T00008552D00009990</t>
  </si>
  <si>
    <t>C:\Users\krant\GPSTrackData\18.60km Road Cycling.tcx</t>
  </si>
  <si>
    <t>T00003521D00018600</t>
  </si>
  <si>
    <t>C:\Users\krant\GPSTrackData\1.74km Walk.tcx</t>
  </si>
  <si>
    <t>T00000341D00001740</t>
  </si>
  <si>
    <t>C:\Users\krant\GPSTrackData\3.76km Walk.tcx</t>
  </si>
  <si>
    <t>T00007675D00003760</t>
  </si>
  <si>
    <t>C:\Users\krant\GPSTrackData\3.61km Walk.tcx</t>
  </si>
  <si>
    <t>T00001932D00003610</t>
  </si>
  <si>
    <t>C:\Users\krant\GPSTrackData\3.62km Walk.tcx</t>
  </si>
  <si>
    <t>T00002334D00003620</t>
  </si>
  <si>
    <t>C:\Users\krant\GPSTrackData\1.89km Walk.tcx</t>
  </si>
  <si>
    <t>T00001248D00001890</t>
  </si>
  <si>
    <t>C:\Users\krant\GPSTrackData\20.61km Road Cycling (2).tcx</t>
  </si>
  <si>
    <t>T00004065D00020610</t>
  </si>
  <si>
    <t>C:\Users\krant\GPSTrackData\20.58km Road Cycling (1).tcx</t>
  </si>
  <si>
    <t>T00003897D00020580</t>
  </si>
  <si>
    <t>C:\Users\krant\GPSTrackData\20.42km Road Cycling.tcx</t>
  </si>
  <si>
    <t>T00003896D00020420</t>
  </si>
  <si>
    <t>C:\Users\krant\GPSTrackData\20.45km Road Cycling.tcx</t>
  </si>
  <si>
    <t>T00003869D00020450</t>
  </si>
  <si>
    <t>C:\Users\krant\GPSTrackData\20.53km Road Cycling (1).tcx</t>
  </si>
  <si>
    <t>T00003723D00020530</t>
  </si>
  <si>
    <t>C:\Users\krant\GPSTrackData\20.58km Road Cycling (2).tcx</t>
  </si>
  <si>
    <t>T00003980D00020580</t>
  </si>
  <si>
    <t>C:\Users\krant\GPSTrackData\20.55km Road Cycling.tcx</t>
  </si>
  <si>
    <t>T00003697D00020550</t>
  </si>
  <si>
    <t>C:\Users\krant\GPSTrackData\4.81km Walk.tcx</t>
  </si>
  <si>
    <t>T00003411D00004810</t>
  </si>
  <si>
    <t>C:\Users\krant\GPSTrackData\20.63km Road Cycling.tcx</t>
  </si>
  <si>
    <t>T00004067D00020630</t>
  </si>
  <si>
    <t>C:\Users\krant\GPSTrackData\20.60km Road Cycling.tcx</t>
  </si>
  <si>
    <t>T00003826D00020600</t>
  </si>
  <si>
    <t>C:\Users\krant\GPSTrackData\43.46km Road Cycling.tcx</t>
  </si>
  <si>
    <t>T00007672D00043460</t>
  </si>
  <si>
    <t>C:\Users\krant\GPSTrackData\20.77km Road Cycling.tcx</t>
  </si>
  <si>
    <t>T00003919D00020770</t>
  </si>
  <si>
    <t>C:\Users\krant\GPSTrackData\20.55km Road Cycling (1).tcx</t>
  </si>
  <si>
    <t>T00003912D00020550</t>
  </si>
  <si>
    <t>C:\Users\krant\GPSTrackData\9.78km Road Cycling.tcx</t>
  </si>
  <si>
    <t>T00001845D00009780</t>
  </si>
  <si>
    <t>C:\Users\krant\GPSTrackData\20.52km Road Cycling.tcx</t>
  </si>
  <si>
    <t>T00003864D00020520</t>
  </si>
  <si>
    <t>C:\Users\krant\GPSTrackData\9.49km Walk.tcx</t>
  </si>
  <si>
    <t>T00008794D00009490</t>
  </si>
  <si>
    <t>C:\Users\krant\GPSTrackData\9.83km Road Cycling.tcx</t>
  </si>
  <si>
    <t>T00001758D00009830</t>
  </si>
  <si>
    <t>C:\Users\krant\GPSTrackData\20.61km Road Cycling (3).tcx</t>
  </si>
  <si>
    <t>T00003949D00020610</t>
  </si>
  <si>
    <t>C:\Users\krant\GPSTrackData\42.87km Road Cycling.tcx</t>
  </si>
  <si>
    <t>T00007797D00042870</t>
  </si>
  <si>
    <t>C:\Users\krant\GPSTrackData\20.59km Road Cycling (1).tcx</t>
  </si>
  <si>
    <t>T00003911D00020590</t>
  </si>
  <si>
    <t>C:\Users\krant\GPSTrackData\20.59km Road Cycling (2).tcx</t>
  </si>
  <si>
    <t>T00003891D00020590</t>
  </si>
  <si>
    <t>C:\Users\krant\GPSTrackData\20.58km Road Cycling (3).tcx</t>
  </si>
  <si>
    <t>T00003953D00020580</t>
  </si>
  <si>
    <t>C:\Users\krant\GPSTrackData\20.57km Road Cycling.tcx</t>
  </si>
  <si>
    <t>T00003854D00020570</t>
  </si>
  <si>
    <t>C:\Users\krant\GPSTrackData\4.85km Walk.tcx</t>
  </si>
  <si>
    <t>T00002662D00004850</t>
  </si>
  <si>
    <t>C:\Users\krant\GPSTrackData\20.56km Road Cycling.tcx</t>
  </si>
  <si>
    <t>T00003720D00020560</t>
  </si>
  <si>
    <t>C:\Users\krant\GPSTrackData\24.33km Road Cycling.tcx</t>
  </si>
  <si>
    <t>T00086181D00024330</t>
  </si>
  <si>
    <t>C:\Users\krant\GPSTrackData\20.66km Road Cycling.tcx</t>
  </si>
  <si>
    <t>T00003727D00020650</t>
  </si>
  <si>
    <t>C:\Users\krant\GPSTrackData\18.20km Road Cycling.tcx</t>
  </si>
  <si>
    <t>T00003439D00018200</t>
  </si>
  <si>
    <t>C:\Users\krant\GPSTrackData\2.28km Walk.tcx</t>
  </si>
  <si>
    <t>T00000428D00002280</t>
  </si>
  <si>
    <t>C:\Users\krant\GPSTrackData\4.02km Walk.tcx</t>
  </si>
  <si>
    <t>T00002079D00004020</t>
  </si>
  <si>
    <t>C:\Users\krant\GPSTrackData\20.73km Road Cycling (1).tcx</t>
  </si>
  <si>
    <t>T00005429D00020730</t>
  </si>
  <si>
    <t>C:\Users\krant\GPSTrackData\20.55km Road Cycling (2).tcx</t>
  </si>
  <si>
    <t>T00003830D00020550</t>
  </si>
  <si>
    <t>C:\Users\krant\GPSTrackData\20.56km Road Cycling (1).tcx</t>
  </si>
  <si>
    <t>T00003791D00020560</t>
  </si>
  <si>
    <t>C:\Users\krant\GPSTrackData\43.83km Road Cycling.tcx</t>
  </si>
  <si>
    <t>T00007716D00043830</t>
  </si>
  <si>
    <t>C:\Users\krant\GPSTrackData\20.57km Road Cycling (1).tcx</t>
  </si>
  <si>
    <t>T00003520D00020570</t>
  </si>
  <si>
    <t>C:\Users\krant\GPSTrackData\20.78km Road Cycling.tcx</t>
  </si>
  <si>
    <t>T00011205D00020780</t>
  </si>
  <si>
    <t>C:\Users\krant\GPSTrackData\20.57km Road Cycling (2).tcx</t>
  </si>
  <si>
    <t>T00003935D00020570</t>
  </si>
  <si>
    <t>C:\Users\krant\GPSTrackData\42.60km Road Cycling.tcx</t>
  </si>
  <si>
    <t>T00007157D00042600</t>
  </si>
  <si>
    <t>C:\Users\krant\GPSTrackData\21.22km Road Cycling.tcx</t>
  </si>
  <si>
    <t>T00004298D00021220</t>
  </si>
  <si>
    <t>C:\Users\krant\GPSTrackData\5.01km Walk.tcx</t>
  </si>
  <si>
    <t>T00002660D00005010</t>
  </si>
  <si>
    <t>C:\Users\krant\GPSTrackData\16.35km Walk.tcx</t>
  </si>
  <si>
    <t>T00012149D00016350</t>
  </si>
  <si>
    <t>C:\Users\krant\GPSTrackData\5.03km Walk (2).tcx</t>
  </si>
  <si>
    <t>T00002652D00005030</t>
  </si>
  <si>
    <t>C:\Users\krant\GPSTrackData\4.98km Walk.tcx</t>
  </si>
  <si>
    <t>T00002596D00004980</t>
  </si>
  <si>
    <t>C:\Users\krant\GPSTrackData\Poison Lease Road Circuit.tcx</t>
  </si>
  <si>
    <t>T00016310D00015460</t>
  </si>
  <si>
    <t>C:\Users\krant\GPSTrackData\5.04km Walk.tcx</t>
  </si>
  <si>
    <t>T00002632D00005040</t>
  </si>
  <si>
    <t>C:\Users\krant\GPSTrackData\5.01km Walk (1).tcx</t>
  </si>
  <si>
    <t>T00002699D00005010</t>
  </si>
  <si>
    <t>C:\Users\krant\GPSTrackData\5.03km Walk (3).tcx</t>
  </si>
  <si>
    <t>T00002700D00005030</t>
  </si>
  <si>
    <t>C:\Users\krant\GPSTrackData\5.02km Walk.tcx</t>
  </si>
  <si>
    <t>T00002736D00005020</t>
  </si>
  <si>
    <t>C:\Users\krant\GPSTrackData\5.00km Walk.tcx</t>
  </si>
  <si>
    <t>T00002877D00005000</t>
  </si>
  <si>
    <t>C:\Users\krant\GPSTrackData\4.98km Walk (1).tcx</t>
  </si>
  <si>
    <t>T00002699D00004980</t>
  </si>
  <si>
    <t>C:\Users\krant\GPSTrackData\5.01km Walk (2).tcx</t>
  </si>
  <si>
    <t>T00002750D00005010</t>
  </si>
  <si>
    <t>C:\Users\krant\GPSTrackData\5.01km Walk (3).tcx</t>
  </si>
  <si>
    <t>T00002798D00005010</t>
  </si>
  <si>
    <t>C:\Users\krant\GPSTrackData\Kings park morning sand track circuit walk extended.tcx</t>
  </si>
  <si>
    <t>T00005326D00007520</t>
  </si>
  <si>
    <t>C:\Users\krant\GPSTrackData\4.99km Walk.tcx</t>
  </si>
  <si>
    <t>T00002715D00004990</t>
  </si>
  <si>
    <t>C:\Users\krant\GPSTrackData\5.02km Walk (1).tcx</t>
  </si>
  <si>
    <t>T00002791D00005020</t>
  </si>
  <si>
    <t>C:\Users\krant\GPSTrackData\Mount Cooke there and back.tcx</t>
  </si>
  <si>
    <t>T00019719D00018230</t>
  </si>
  <si>
    <t>C:\Users\krant\GPSTrackData\5.05km Walk.tcx</t>
  </si>
  <si>
    <t>T00002980D00005050</t>
  </si>
  <si>
    <t>C:\Users\krant\GPSTrackData\5.01km Walk (4).tcx</t>
  </si>
  <si>
    <t>T00002998D00005010</t>
  </si>
  <si>
    <t>C:\Users\krant\GPSTrackData\5.01km Walk (5).tcx</t>
  </si>
  <si>
    <t>T00003055D00005010</t>
  </si>
  <si>
    <t>C:\Users\krant\GPSTrackData\Mount Cooke circuit return via side path from Bib to car park.tcx</t>
  </si>
  <si>
    <t>T00015310D00011100</t>
  </si>
  <si>
    <t>C:\Users\krant\GPSTrackData\3.84km Walk.tcx</t>
  </si>
  <si>
    <t>T00002312D00003840</t>
  </si>
  <si>
    <t>C:\Users\krant\GPSTrackData\5.00km Walk (1).tcx</t>
  </si>
  <si>
    <t>T00002948D00005000</t>
  </si>
  <si>
    <t>C:\Users\krant\GPSTrackData\4.99km Walk (1).tcx</t>
  </si>
  <si>
    <t>T00002754D00004990</t>
  </si>
  <si>
    <t>C:\Users\krant\GPSTrackData\Mount Dale bib circuit (steep descent).tcx</t>
  </si>
  <si>
    <t>T00017469D00014600</t>
  </si>
  <si>
    <t>C:\Users\krant\GPSTrackData\4.96km Walk.tcx</t>
  </si>
  <si>
    <t>T00002771D00004960</t>
  </si>
  <si>
    <t>C:\Users\krant\GPSTrackData\4.98km Walk (2).tcx</t>
  </si>
  <si>
    <t>T00002754D00004980</t>
  </si>
  <si>
    <t>C:\Users\krant\GPSTrackData\5.02km Walk (2).tcx</t>
  </si>
  <si>
    <t>T00003101D00005020</t>
  </si>
  <si>
    <t>C:\Users\krant\GPSTrackData\5.02km Walk (3).tcx</t>
  </si>
  <si>
    <t>T00003169D00005020</t>
  </si>
  <si>
    <t>C:\Users\krant\GPSTrackData\5.01km Walk (6).tcx</t>
  </si>
  <si>
    <t>T00003116D00005010</t>
  </si>
  <si>
    <t>C:\Users\krant\GPSTrackData\Karrigullan circuit with return via oval.tcx</t>
  </si>
  <si>
    <t>T00011999D00011590</t>
  </si>
  <si>
    <t>C:\Users\krant\GPSTrackData\5.14km Walk.tcx</t>
  </si>
  <si>
    <t>T00003292D00005140</t>
  </si>
  <si>
    <t>C:\Users\krant\GPSTrackData\5.00km Walk (2).tcx</t>
  </si>
  <si>
    <t>T00002981D00005000</t>
  </si>
  <si>
    <t>C:\Users\krant\GPSTrackData\5.01km Walk (7).tcx</t>
  </si>
  <si>
    <t>T00003106D00005010</t>
  </si>
  <si>
    <t>C:\Users\krant\GPSTrackData\4.97km Walk.tcx</t>
  </si>
  <si>
    <t>T00003072D00004970</t>
  </si>
  <si>
    <t>C:\Users\krant\GPSTrackData\9.66km Walk.tcx</t>
  </si>
  <si>
    <t>T00016302D00009660</t>
  </si>
  <si>
    <t>C:\Users\krant\GPSTrackData\4.53km Walk.tcx</t>
  </si>
  <si>
    <t>T00003019D00004530</t>
  </si>
  <si>
    <t>C:\Users\krant\GPSTrackData\4.24km Walk.tcx</t>
  </si>
  <si>
    <t>T00002635D00004240</t>
  </si>
  <si>
    <t>C:\Users\krant\GPSTrackData\4.19km Walk.tcx</t>
  </si>
  <si>
    <t>T00002568D00004190</t>
  </si>
  <si>
    <t>C:\Users\krant\GPSTrackData\5.03km Walk (4).tcx</t>
  </si>
  <si>
    <t>T00003141D00005030</t>
  </si>
  <si>
    <t>C:\Users\krant\GPSTrackData\Yanchep rose long return via cockatoo and woodlands.tcx</t>
  </si>
  <si>
    <t>T00017637D00013670</t>
  </si>
  <si>
    <t>C:\Users\krant\GPSTrackData\5.04km Walk (1).tcx</t>
  </si>
  <si>
    <t>T00003117D00005040</t>
  </si>
  <si>
    <t>C:\Users\krant\GPSTrackData\4.21km Walk.tcx</t>
  </si>
  <si>
    <t>T00002605D00004210</t>
  </si>
  <si>
    <t>C:\Users\krant\GPSTrackData\Rottnest inland circuit.tcx</t>
  </si>
  <si>
    <t>T00008850D00011600</t>
  </si>
  <si>
    <t>C:\Users\krant\GPSTrackData\9.45km Walk.tcx</t>
  </si>
  <si>
    <t>T00009043D00009450</t>
  </si>
  <si>
    <t>C:\Users\krant\GPSTrackData\20.57km Road Cycling (3).tcx</t>
  </si>
  <si>
    <t>T00003940D00020570</t>
  </si>
  <si>
    <t>C:\Users\krant\GPSTrackData\20.60km Road Cycling (1).tcx</t>
  </si>
  <si>
    <t>T00003779D00020600</t>
  </si>
  <si>
    <t>C:\Users\krant\GPSTrackData\4.26km Walk.tcx</t>
  </si>
  <si>
    <t>T00002597D00004260</t>
  </si>
  <si>
    <t>C:\Users\krant\GPSTrackData\4.69km Walk.tcx</t>
  </si>
  <si>
    <t>T00005012D00004690</t>
  </si>
  <si>
    <t>C:\Users\krant\GPSTrackData\Bibulmun Circuit off Brookton Hwy (1).tcx</t>
  </si>
  <si>
    <t>T00012397D00012350</t>
  </si>
  <si>
    <t>C:\Users\krant\GPSTrackData\4.23km Walk.tcx</t>
  </si>
  <si>
    <t>T00002550D00004230</t>
  </si>
  <si>
    <t>C:\Users\krant\GPSTrackData\4.31km Walk.tcx</t>
  </si>
  <si>
    <t>T00002573D00004310</t>
  </si>
  <si>
    <t>C:\Users\krant\GPSTrackData\4.98km Walk (3).tcx</t>
  </si>
  <si>
    <t>T00003171D00004980</t>
  </si>
  <si>
    <t>C:\Users\krant\GPSTrackData\5.05km Walk (1).tcx</t>
  </si>
  <si>
    <t>T00003103D00005050</t>
  </si>
  <si>
    <t>C:\Users\krant\GPSTrackData\5.11km Walk.tcx</t>
  </si>
  <si>
    <t>T00003216D00005110</t>
  </si>
  <si>
    <t>C:\Users\krant\GPSTrackData\Mount Cooke Circuit.tcx</t>
  </si>
  <si>
    <t>T00015324D00012270</t>
  </si>
  <si>
    <t>C:\Users\krant\GPSTrackData\5.06km Walk.tcx</t>
  </si>
  <si>
    <t>T00003105D00005060</t>
  </si>
  <si>
    <t>C:\Users\krant\GPSTrackData\20.60km Road Cycling (2).tcx</t>
  </si>
  <si>
    <t>T00003867D00020600</t>
  </si>
  <si>
    <t>C:\Users\krant\GPSTrackData\20.39km Road Cycling.tcx</t>
  </si>
  <si>
    <t>T00003755D00020390</t>
  </si>
  <si>
    <t>C:\Users\krant\GPSTrackData\5.43km Walk.tcx</t>
  </si>
  <si>
    <t>T00003377D00005430</t>
  </si>
  <si>
    <t>C:\Users\krant\GPSTrackData\Waleigh circuit.tcx</t>
  </si>
  <si>
    <t>T00014749D00012950</t>
  </si>
  <si>
    <t>C:\Users\krant\GPSTrackData\20.54km Road Cycling.tcx</t>
  </si>
  <si>
    <t>T00003638D00020540</t>
  </si>
  <si>
    <t>C:\Users\krant\GPSTrackData\20.77km Road Cycling (1).tcx</t>
  </si>
  <si>
    <t>T00005376D00020770</t>
  </si>
  <si>
    <t>C:\Users\krant\GPSTrackData\20.61km Road Cycling (4).tcx</t>
  </si>
  <si>
    <t>T00003712D00020610</t>
  </si>
  <si>
    <t>C:\Users\krant\GPSTrackData\4.92km Walk.tcx</t>
  </si>
  <si>
    <t>T00003151D00004920</t>
  </si>
  <si>
    <t>C:\Users\krant\GPSTrackData\20.56km Road Cycling (2).tcx</t>
  </si>
  <si>
    <t>T00003962D00020560</t>
  </si>
  <si>
    <t>C:\Users\krant\GPSTrackData\Kalamunda Kamakaze and Bibbulmun loop PK variation.tcx</t>
  </si>
  <si>
    <t>T00015484D00014960</t>
  </si>
  <si>
    <t>C:\Users\krant\GPSTrackData\20.56km Walk.tcx</t>
  </si>
  <si>
    <t>T00003873D00020560</t>
  </si>
  <si>
    <t>C:\Users\krant\GPSTrackData\4.83km Walk.tcx</t>
  </si>
  <si>
    <t>T00003329D00004830</t>
  </si>
  <si>
    <t>C:\Users\krant\GPSTrackData\20.68km Road Cycling.tcx</t>
  </si>
  <si>
    <t>T00003930D00020680</t>
  </si>
  <si>
    <t>C:\Users\krant\GPSTrackData\20.60km Road Cycling (3).tcx</t>
  </si>
  <si>
    <t>T00003902D00020600</t>
  </si>
  <si>
    <t>C:\Users\krant\GPSTrackData\20.74km Road Cycling.tcx</t>
  </si>
  <si>
    <t>T00005756D00020740</t>
  </si>
  <si>
    <t>C:\Users\krant\GPSTrackData\Circuit from Ashendon Rd.tcx</t>
  </si>
  <si>
    <t>T00014232D00013890</t>
  </si>
  <si>
    <t>C:\Users\krant\GPSTrackData\4.96km Walk (1).tcx</t>
  </si>
  <si>
    <t>T00003194D00004960</t>
  </si>
  <si>
    <t>C:\Users\krant\GPSTrackData\5.70km Walk.tcx</t>
  </si>
  <si>
    <t>T00003856D00005700</t>
  </si>
  <si>
    <t>C:\Users\krant\GPSTrackData\20.57km Road Cycling (4).tcx</t>
  </si>
  <si>
    <t>T00003613D00020570</t>
  </si>
  <si>
    <t>C:\Users\krant\GPSTrackData\20.55km Road Cycling (3).tcx</t>
  </si>
  <si>
    <t>T00003611D00020550</t>
  </si>
  <si>
    <t>C:\Users\krant\GPSTrackData\20.62km Road Cycling.tcx</t>
  </si>
  <si>
    <t>T00003986D00020620</t>
  </si>
  <si>
    <t>C:\Users\krant\GPSTrackData\20.58km Road Cycling (5).tcx</t>
  </si>
  <si>
    <t>T00004109D00020580</t>
  </si>
  <si>
    <t>C:\Users\krant\GPSTrackData\20.59km Road Cycling (3).tcx</t>
  </si>
  <si>
    <t>T00003882D00020590</t>
  </si>
  <si>
    <t>C:\Users\krant\GPSTrackData\20.56km Road Cycling (3).tcx</t>
  </si>
  <si>
    <t>T00003919D00020560</t>
  </si>
  <si>
    <t>C:\Users\krant\GPSTrackData\20.61km Road Cycling (5).tcx</t>
  </si>
  <si>
    <t>T00004052D00020610</t>
  </si>
  <si>
    <t>C:\Users\krant\GPSTrackData\Circuit from Mungalup Rd near Wellington mills.tcx</t>
  </si>
  <si>
    <t>T00017599D00018630</t>
  </si>
  <si>
    <t>C:\Users\krant\GPSTrackData\20.64km Road Cycling.tcx</t>
  </si>
  <si>
    <t>T00004167D00020640</t>
  </si>
  <si>
    <t>C:\Users\krant\GPSTrackData\20.50km Road Cycling.tcx</t>
  </si>
  <si>
    <t>T00004175D00020500</t>
  </si>
  <si>
    <t>C:\Users\krant\GPSTrackData\21.02km Road Cycling.tcx</t>
  </si>
  <si>
    <t>T00009632D00021020</t>
  </si>
  <si>
    <t>C:\Users\krant\GPSTrackData\20.60km Road Cycling (4).tcx</t>
  </si>
  <si>
    <t>T00003972D00020600</t>
  </si>
  <si>
    <t>C:\Users\krant\GPSTrackData\20.57km Road Cycling (5).tcx</t>
  </si>
  <si>
    <t>T00003849D00020570</t>
  </si>
  <si>
    <t>C:\Users\krant\GPSTrackData\20.60km Road Cycling (5).tcx</t>
  </si>
  <si>
    <t>T00004233D00020600</t>
  </si>
  <si>
    <t>C:\Users\krant\GPSTrackData\20.63km Road Cycling (1).tcx</t>
  </si>
  <si>
    <t>T00003984D00020630</t>
  </si>
  <si>
    <t>C:\Users\krant\GPSTrackData\20.59km Road Cycling (4).tcx</t>
  </si>
  <si>
    <t>T00003836D00020590</t>
  </si>
  <si>
    <t>C:\Users\krant\GPSTrackData\20.57km Road Cycling (6).tcx</t>
  </si>
  <si>
    <t>T00003779D00020570</t>
  </si>
  <si>
    <t>C:\Users\krant\GPSTrackData\13.97km Walk.tcx</t>
  </si>
  <si>
    <t>T00016263D00013970</t>
  </si>
  <si>
    <t>C:\Users\krant\GPSTrackData\20.61km Road Cycling (6).tcx</t>
  </si>
  <si>
    <t>T00003790D00020610</t>
  </si>
  <si>
    <t>C:\Users\krant\GPSTrackData\20.57km Road Cycling (7).tcx</t>
  </si>
  <si>
    <t>T00003831D00020570</t>
  </si>
  <si>
    <t>C:\Users\krant\GPSTrackData\20.56km Road Cycling (4).tcx</t>
  </si>
  <si>
    <t>T00003784D00020560</t>
  </si>
  <si>
    <t>C:\Users\krant\GPSTrackData\20.61km Road Cycling (7).tcx</t>
  </si>
  <si>
    <t>T00003831D00020610</t>
  </si>
  <si>
    <t>C:\Users\krant\GPSTrackData\20.58km Road Cycling (7).tcx</t>
  </si>
  <si>
    <t>T00003889D00020580</t>
  </si>
  <si>
    <t>C:\Users\krant\GPSTrackData\21.02km Road Cycling (1).tcx</t>
  </si>
  <si>
    <t>T00005334D00021020</t>
  </si>
  <si>
    <t>C:\Users\krant\GPSTrackData\20.66km Road Cycling (1).tcx</t>
  </si>
  <si>
    <t>T00004385D00020660</t>
  </si>
  <si>
    <t>C:\Users\krant\GPSTrackData\20.59km Road Cycling (5).tcx</t>
  </si>
  <si>
    <t>T00003843D00020590</t>
  </si>
  <si>
    <t>C:\Users\krant\GPSTrackData\45.56km Road Cycling.tcx</t>
  </si>
  <si>
    <t>T00007930D00045560</t>
  </si>
  <si>
    <t>C:\Users\krant\GPSTrackData\20.44km Road Cycling.tcx</t>
  </si>
  <si>
    <t>T00003759D00020440</t>
  </si>
  <si>
    <t>C:\Users\krant\GPSTrackData\20.86km Road Cycling.tcx</t>
  </si>
  <si>
    <t>T00004511D00020860</t>
  </si>
  <si>
    <t>C:\Users\krant\GPSTrackData\20.53km Road Cycling (2).tcx</t>
  </si>
  <si>
    <t>T00003768D00020530</t>
  </si>
  <si>
    <t>C:\Users\krant\GPSTrackData\20.56km Road Cycling (5).tcx</t>
  </si>
  <si>
    <t>T00003999D00020560</t>
  </si>
  <si>
    <t>C:\Users\krant\GPSTrackData\42.57km Road Cycling (3).tcx</t>
  </si>
  <si>
    <t>T00007058D00042570</t>
  </si>
  <si>
    <t>C:\Users\krant\GPSTrackData\20.78km Road Cycling (1).tcx</t>
  </si>
  <si>
    <t>T00005568D00020780</t>
  </si>
  <si>
    <t>C:\Users\krant\GPSTrackData\23.09km Road Cycling.tcx</t>
  </si>
  <si>
    <t>T00004106D00023090</t>
  </si>
  <si>
    <t>C:\Users\krant\GPSTrackData\20.24km Road Cycling.tcx</t>
  </si>
  <si>
    <t>T00003974D00020240</t>
  </si>
  <si>
    <t>C:\Users\krant\GPSTrackData\20.45km Road Cycling (4).tcx</t>
  </si>
  <si>
    <t>T00003664D00020450</t>
  </si>
  <si>
    <t>C:\Users\krant\GPSTrackData\21.20km Road Cycling.tcx</t>
  </si>
  <si>
    <t>T00012898D00021200</t>
  </si>
  <si>
    <t>C:\Users\krant\GPSTrackData\20.61km Road Cycling (8).tcx</t>
  </si>
  <si>
    <t>T00004013D00020610</t>
  </si>
  <si>
    <t>C:\Users\krant\GPSTrackData\20.59km Road Cycling (6).tcx</t>
  </si>
  <si>
    <t>T00004014D00020590</t>
  </si>
  <si>
    <t>C:\Users\krant\GPSTrackData\20.50km Road Cycling (1).tcx</t>
  </si>
  <si>
    <t>T00003856D00020500</t>
  </si>
  <si>
    <t>C:\Users\krant\GPSTrackData\24.02km Road Cycling.tcx</t>
  </si>
  <si>
    <t>T00006992D00024020</t>
  </si>
  <si>
    <t>C:\Users\krant\GPSTrackData\43.48km Road Cycling.tcx</t>
  </si>
  <si>
    <t>T00007531D00043480</t>
  </si>
  <si>
    <t>C:\Users\krant\GPSTrackData\20.70km Road Cycling.tcx</t>
  </si>
  <si>
    <t>T00004130D00020700</t>
  </si>
  <si>
    <t>C:\Users\krant\GPSTrackData\20.79km Road Cycling.tcx</t>
  </si>
  <si>
    <t>T00005485D00020790</t>
  </si>
  <si>
    <t>C:\Users\krant\GPSTrackData\20.62km Road Cycling (1).tcx</t>
  </si>
  <si>
    <t>T00004316D00020620</t>
  </si>
  <si>
    <t>C:\Users\krant\GPSTrackData\21.49km Road Cycling.tcx</t>
  </si>
  <si>
    <t>T00005506D00021490</t>
  </si>
  <si>
    <t>C:\Users\krant\GPSTrackData\20.49km Road Cycling.tcx</t>
  </si>
  <si>
    <t>T00003833D00020490</t>
  </si>
  <si>
    <t>C:\Users\krant\GPSTrackData\19.80km Road Cycling.tcx</t>
  </si>
  <si>
    <t>T00004017D00019800</t>
  </si>
  <si>
    <t>C:\Users\krant\GPSTrackData\20.58km Road Cycling (8).tcx</t>
  </si>
  <si>
    <t>T00003804D00020580</t>
  </si>
  <si>
    <t>C:\Users\krant\GPSTrackData\20.61km Road Cycling (9).tcx</t>
  </si>
  <si>
    <t>T00004937D00020610</t>
  </si>
  <si>
    <t>C:\Users\krant\GPSTrackData\20.56km Road Cycling (6).tcx</t>
  </si>
  <si>
    <t>T00003798D00020560</t>
  </si>
  <si>
    <t>C:\Users\krant\GPSTrackData\20.52km Road Cycling (1).tcx</t>
  </si>
  <si>
    <t>T00003691D00020520</t>
  </si>
  <si>
    <t>C:\Users\krant\GPSTrackData\8.33km Road Cycling.tcx</t>
  </si>
  <si>
    <t>T00001587D00008330</t>
  </si>
  <si>
    <t>C:\Users\krant\GPSTrackData\43.78km Road Cycling.tcx</t>
  </si>
  <si>
    <t>T00007976D00043780</t>
  </si>
  <si>
    <t>C:\Users\krant\GPSTrackData\42.57km Road Cycling (1).tcx</t>
  </si>
  <si>
    <t>T00007442D00042570</t>
  </si>
  <si>
    <t>C:\Users\krant\GPSTrackData\42.48km Road Cycling.tcx</t>
  </si>
  <si>
    <t>T00007152D00042480</t>
  </si>
  <si>
    <t>C:\Users\krant\GPSTrackData\42.52km Road Cycling.tcx</t>
  </si>
  <si>
    <t>T00007614D00042520</t>
  </si>
  <si>
    <t>C:\Users\krant\GPSTrackData\41.88km Road Cycling.tcx</t>
  </si>
  <si>
    <t>T00010242D00041880</t>
  </si>
  <si>
    <t>C:\Users\krant\GPSTrackData\43.95km Road Cycling.tcx</t>
  </si>
  <si>
    <t>T00010941D00043950</t>
  </si>
  <si>
    <t>C:\Users\krant\GPSTrackData\Kalbarri, the loop.tcx</t>
  </si>
  <si>
    <t>T00010775D00009010</t>
  </si>
  <si>
    <t>C:\Users\krant\GPSTrackData\Kalbarri Eagle Rock to Natural Bridge.tcx</t>
  </si>
  <si>
    <t>T00008640D00008500</t>
  </si>
  <si>
    <t>C:\Users\krant\GPSTrackData\Kalbari evening circuit.tcx</t>
  </si>
  <si>
    <t>T00004456D00005910</t>
  </si>
  <si>
    <t>C:\Users\krant\GPSTrackData\29.13km Road Cycling.tcx</t>
  </si>
  <si>
    <t>T00007726D00029130</t>
  </si>
  <si>
    <t>C:\Users\krant\GPSTrackData\44.53km Road Cycling.tcx</t>
  </si>
  <si>
    <t>T00008176D00044530</t>
  </si>
  <si>
    <t>C:\Users\krant\GPSTrackData\43.70km Road Cycling.tcx</t>
  </si>
  <si>
    <t>T00007879D00043700</t>
  </si>
  <si>
    <t>C:\Users\krant\GPSTrackData\41.00km Road Cycling.tcx</t>
  </si>
  <si>
    <t>T00008901D00041000</t>
  </si>
  <si>
    <t>C:\Users\krant\GPSTrackData\43.88km Road Cycling.tcx</t>
  </si>
  <si>
    <t>T00007460D00043880</t>
  </si>
  <si>
    <t>C:\Users\krant\GPSTrackData\43.82km Road Cycling.tcx</t>
  </si>
  <si>
    <t>T00007258D00043820</t>
  </si>
  <si>
    <t>C:\Users\krant\GPSTrackData\30.59km Road Cycling.tcx</t>
  </si>
  <si>
    <t>T00005222D00030590</t>
  </si>
  <si>
    <t>C:\Users\krant\GPSTrackData\4.78km Road Cycling.tcx</t>
  </si>
  <si>
    <t>T00001540D00004780</t>
  </si>
  <si>
    <t>C:\Users\krant\GPSTrackData\43.68km Road Cycling.tcx</t>
  </si>
  <si>
    <t>T00007482D00043680</t>
  </si>
  <si>
    <t>C:\Users\krant\GPSTrackData\43.83km Road Cycling (1).tcx</t>
  </si>
  <si>
    <t>T00007606D00043830</t>
  </si>
  <si>
    <t>C:\Users\krant\GPSTrackData\43.96km Road Cycling.tcx</t>
  </si>
  <si>
    <t>T00008332D00043960</t>
  </si>
  <si>
    <t>C:\Users\krant\GPSTrackData\43.76km Road Cycling.tcx</t>
  </si>
  <si>
    <t>T00007995D00043760</t>
  </si>
  <si>
    <t>C:\Users\krant\GPSTrackData\Munday brook walk from near Karragullan oval.tcx</t>
  </si>
  <si>
    <t>T00010607D00010960</t>
  </si>
  <si>
    <t>C:\Users\krant\GPSTrackData\21.18km Road Cycling.tcx</t>
  </si>
  <si>
    <t>T00003743D00021180</t>
  </si>
  <si>
    <t>C:\Users\krant\GPSTrackData\20.82km Road Cycling.tcx</t>
  </si>
  <si>
    <t>T00003780D00020820</t>
  </si>
  <si>
    <t>C:\Users\krant\GPSTrackData\Les Blanquieres and first bit of Baou des Blancs.tcx</t>
  </si>
  <si>
    <t>T00007886D00005650</t>
  </si>
  <si>
    <t>C:\Users\krant\GPSTrackData\Baou de Saint Jeannet circuit.tcx</t>
  </si>
  <si>
    <t>T00017087D00009790</t>
  </si>
  <si>
    <t>C:\Users\krant\GPSTrackData\Nice - Walk from airbnb to shop and return.tcx</t>
  </si>
  <si>
    <t>T00004133D00004580</t>
  </si>
  <si>
    <t>C:\Users\krant\GPSTrackData\Spina verde National Park walk.tcx</t>
  </si>
  <si>
    <t>T00008546D00005310</t>
  </si>
  <si>
    <t>C:\Users\krant\GPSTrackData\Steep lake como walk to village.tcx</t>
  </si>
  <si>
    <t>T00009366D00003240</t>
  </si>
  <si>
    <t>C:\Users\krant\GPSTrackData\Lake Como - walk home to airbnb.tcx</t>
  </si>
  <si>
    <t>T00004307D00004360</t>
  </si>
  <si>
    <t>C:\Users\krant\GPSTrackData\Alpine walk at Tschlin (partial).tcx</t>
  </si>
  <si>
    <t>T00006888D00004670</t>
  </si>
  <si>
    <t>C:\Users\krant\GPSTrackData\Swan River Circuit East Perth Maylands.tcx</t>
  </si>
  <si>
    <t>T00015437D00017330</t>
  </si>
  <si>
    <t>C:\Users\krant\GPSTrackData\41.96km Road Cycling.tcx</t>
  </si>
  <si>
    <t>T00007511D00041960</t>
  </si>
  <si>
    <t>C:\Users\krant\GPSTrackData\Kings park circuit (4).tcx</t>
  </si>
  <si>
    <t>T00007614D00009630</t>
  </si>
  <si>
    <t>C:\Users\krant\GPSTrackData\Woodland point to ammunition jetty return.tcx</t>
  </si>
  <si>
    <t>T00009968D00012880</t>
  </si>
  <si>
    <t>C:\Users\krant\GPSTrackData\Bold park Zamia plus pine (and forgot to switch off).tcx</t>
  </si>
  <si>
    <t>T00003706D00005140</t>
  </si>
  <si>
    <t>C:\Users\krant\GPSTrackData\Kings park circuit (1).tcx</t>
  </si>
  <si>
    <t>T00005783D00009460</t>
  </si>
  <si>
    <t>C:\Users\krant\GPSTrackData\Moadnocks bib alternate return via Sullivan road to east (1).tcx</t>
  </si>
  <si>
    <t>T00023235D00017930</t>
  </si>
  <si>
    <t>C:\Users\krant\GPSTrackData\Churchman Brook Dam Circuit(Near canning dam).tcx</t>
  </si>
  <si>
    <t>T00014527D00014400</t>
  </si>
  <si>
    <t>C:\Users\krant\GPSTrackData\Nedlands to Peppermint Grove.tcx</t>
  </si>
  <si>
    <t>T00013100D00017780</t>
  </si>
  <si>
    <t>C:\Users\krant\GPSTrackData\Eagle'a view 16.28km Walk.tcx</t>
  </si>
  <si>
    <t>T00016498D00016280</t>
  </si>
  <si>
    <t>C:\Users\krant\GPSTrackData\3.39km Road Cycling.tcx</t>
  </si>
  <si>
    <t>T00000747D00003390</t>
  </si>
  <si>
    <t>C:\Users\krant\GPSTrackData\6.02km Walk.tcx</t>
  </si>
  <si>
    <t>T00000983D00006020</t>
  </si>
  <si>
    <t>C:\Users\krant\GPSTrackData\9.20km Walk.tcx</t>
  </si>
  <si>
    <t>T00008314D00009200</t>
  </si>
  <si>
    <t>C:\Users\krant\GPSTrackData\Wellington mills 132 kv power line loop behind cottages.tcx</t>
  </si>
  <si>
    <t>T00003990D00005130</t>
  </si>
  <si>
    <t>C:\Users\krant\GPSTrackData\4.76km Walk.tcx</t>
  </si>
  <si>
    <t>T00003083D00004760</t>
  </si>
  <si>
    <t>C:\Users\krant\GPSTrackData\4.85km Walk (1).tcx</t>
  </si>
  <si>
    <t>T00003109D00004850</t>
  </si>
  <si>
    <t>C:\Users\krant\GPSTrackData\4.82km Walk.tcx</t>
  </si>
  <si>
    <t>T00003021D00004820</t>
  </si>
  <si>
    <t>C:\Users\krant\GPSTrackData\4.91km Walk.tcx</t>
  </si>
  <si>
    <t>T00003141D00004910</t>
  </si>
  <si>
    <t>C:\Users\krant\GPSTrackData\4.91km Walk (1).tcx</t>
  </si>
  <si>
    <t>T00003095D00004910</t>
  </si>
  <si>
    <t>C:\Users\krant\GPSTrackData\4.72km Walk.tcx</t>
  </si>
  <si>
    <t>T00003092D00004720</t>
  </si>
  <si>
    <t>C:\Users\krant\GPSTrackData\4.85km Walk (2).tcx</t>
  </si>
  <si>
    <t>T00003003D00004850</t>
  </si>
  <si>
    <t>C:\Users\krant\GPSTrackData\4.85km Walk (3).tcx</t>
  </si>
  <si>
    <t>T00003004D00004850</t>
  </si>
  <si>
    <t>C:\Users\krant\GPSTrackData\5.01km Walk (8).tcx</t>
  </si>
  <si>
    <t>T00013548D00005010</t>
  </si>
  <si>
    <t>C:\Users\krant\GPSTrackData\4.88km Walk.tcx</t>
  </si>
  <si>
    <t>T00003116D00004880</t>
  </si>
  <si>
    <t>C:\Users\krant\GPSTrackData\9.58km Walk.tcx</t>
  </si>
  <si>
    <t>T00006091D00009580</t>
  </si>
  <si>
    <t>C:\Users\krant\GPSTrackData\5.49km Walk.tcx</t>
  </si>
  <si>
    <t>T00003365D00005490</t>
  </si>
  <si>
    <t>C:\Users\krant\GPSTrackData\2.01km Walk (1).tcx</t>
  </si>
  <si>
    <t>T00006599D00002010</t>
  </si>
  <si>
    <t>C:\Users\krant\GPSTrackData\2.00km Walk (1).tcx</t>
  </si>
  <si>
    <t>T00001232D00002000</t>
  </si>
  <si>
    <t>C:\Users\krant\GPSTrackData\4.80km Walk (1).tcx</t>
  </si>
  <si>
    <t>T00002993D00004800</t>
  </si>
  <si>
    <t>C:\Users\krant\GPSTrackData\4.71km Walk.tcx</t>
  </si>
  <si>
    <t>T00003070D00004710</t>
  </si>
  <si>
    <t>C:\Users\krant\GPSTrackData\5.98km Walk.tcx</t>
  </si>
  <si>
    <t>T00004084D00005980</t>
  </si>
  <si>
    <t>C:\Users\krant\GPSTrackData\4.82km Walk (1).tcx</t>
  </si>
  <si>
    <t>T00003068D00004820</t>
  </si>
  <si>
    <t>C:\Users\krant\GPSTrackData\4.83km Walk (1).tcx</t>
  </si>
  <si>
    <t>T00003004D00004830</t>
  </si>
  <si>
    <t>C:\Users\krant\GPSTrackData\4.76km Walk (1).tcx</t>
  </si>
  <si>
    <t>T00002966D00004760</t>
  </si>
  <si>
    <t>C:\Users\krant\GPSTrackData\4.81km Walk (1).tcx</t>
  </si>
  <si>
    <t>T00003206D00004810</t>
  </si>
  <si>
    <t>C:\Users\krant\GPSTrackData\5.74km Walk.tcx</t>
  </si>
  <si>
    <t>T00004528D00005740</t>
  </si>
  <si>
    <t>C:\Users\krant\GPSTrackData\4.82km Walk (2).tcx</t>
  </si>
  <si>
    <t>T00003044D00004820</t>
  </si>
  <si>
    <t>C:\Users\krant\GPSTrackData\20.32km Walk.tcx</t>
  </si>
  <si>
    <t>T00013316D00020320</t>
  </si>
  <si>
    <t>C:\Users\krant\GPSTrackData\9.60km Walk.tcx</t>
  </si>
  <si>
    <t>T00006693D00009600</t>
  </si>
  <si>
    <t>C:\Users\krant\GPSTrackData\4.96km Walk (2).tcx</t>
  </si>
  <si>
    <t>T00003763D00004960</t>
  </si>
  <si>
    <t>C:\Users\krant\GPSTrackData\5.11km Walk (1).tcx</t>
  </si>
  <si>
    <t>T00003289D00005110</t>
  </si>
  <si>
    <t>C:\Users\krant\GPSTrackData\4.81km Walk (2).tcx</t>
  </si>
  <si>
    <t>T00003030D00004810</t>
  </si>
  <si>
    <t>C:\Users\krant\GPSTrackData\4.85km Walk (4).tcx</t>
  </si>
  <si>
    <t>T00003095D00004850</t>
  </si>
  <si>
    <t>C:\Users\krant\GPSTrackData\4.80km Walk (2).tcx</t>
  </si>
  <si>
    <t>T00003168D00004800</t>
  </si>
  <si>
    <t>C:\Users\krant\GPSTrackData\4.79km Walk.tcx</t>
  </si>
  <si>
    <t>T00003470D00004790</t>
  </si>
  <si>
    <t>C:\Users\krant\GPSTrackData\4.83km Walk (2).tcx</t>
  </si>
  <si>
    <t>T00003085D00004830</t>
  </si>
  <si>
    <t>C:\Users\krant\GPSTrackData\4.78km Walk.tcx</t>
  </si>
  <si>
    <t>T00003270D00004780</t>
  </si>
  <si>
    <t>C:\Users\krant\GPSTrackData\4.95km Walk (1).tcx</t>
  </si>
  <si>
    <t>T00003032D00004950</t>
  </si>
  <si>
    <t>C:\Users\krant\GPSTrackData\4.81km Walk (3).tcx</t>
  </si>
  <si>
    <t>T00003177D00004810</t>
  </si>
  <si>
    <t>C:\Users\krant\GPSTrackData\8.79km Walk.tcx</t>
  </si>
  <si>
    <t>T00005840D00008790</t>
  </si>
  <si>
    <t>C:\Users\krant\GPSTrackData\9.78km Walk.tcx</t>
  </si>
  <si>
    <t>T00005967D00009780</t>
  </si>
  <si>
    <t>C:\Users\krant\GPSTrackData\4.74km Walk.tcx</t>
  </si>
  <si>
    <t>T00002449D00004740</t>
  </si>
  <si>
    <t>C:\Users\krant\GPSTrackData\4.77km Walk.tcx</t>
  </si>
  <si>
    <t>T00003155D00004770</t>
  </si>
  <si>
    <t>C:\Users\krant\GPSTrackData\4.79km Walk (1).tcx</t>
  </si>
  <si>
    <t>T00002805D00004790</t>
  </si>
  <si>
    <t>C:\Users\krant\GPSTrackData\4.79km Walk (2).tcx</t>
  </si>
  <si>
    <t>T00008821D00004790</t>
  </si>
  <si>
    <t>C:\Users\krant\GPSTrackData\4.81km Walk (4).tcx</t>
  </si>
  <si>
    <t>T00003077D00004810</t>
  </si>
  <si>
    <t>C:\Users\krant\GPSTrackData\4.71km Walk (1).tcx</t>
  </si>
  <si>
    <t>T00002914D00004710</t>
  </si>
  <si>
    <t>C:\Users\krant\GPSTrackData\4.75km Walk.tcx</t>
  </si>
  <si>
    <t>T00002959D00004750</t>
  </si>
  <si>
    <t>C:\Users\krant\GPSTrackData\4.86km Walk.tcx</t>
  </si>
  <si>
    <t>T00003159D00004860</t>
  </si>
  <si>
    <t>C:\Users\krant\GPSTrackData\4.88km Walk (1).tcx</t>
  </si>
  <si>
    <t>T00002863D00004880</t>
  </si>
  <si>
    <t>C:\Users\krant\GPSTrackData\4.79km Walk (3).tcx</t>
  </si>
  <si>
    <t>T00003340D00004790</t>
  </si>
  <si>
    <t>C:\Users\krant\GPSTrackData\5.30km Walk.tcx</t>
  </si>
  <si>
    <t>T00004159D00005300</t>
  </si>
  <si>
    <t>C:\Users\krant\GPSTrackData\12.03km Walk.tcx</t>
  </si>
  <si>
    <t>T00014160D00012030</t>
  </si>
  <si>
    <t>C:\Users\krant\GPSTrackData\4.59km Walk.tcx</t>
  </si>
  <si>
    <t>T00002830D00004590</t>
  </si>
  <si>
    <t>C:\Users\krant\GPSTrackData\4.65km Walk.tcx</t>
  </si>
  <si>
    <t>T00003045D00004650</t>
  </si>
  <si>
    <t>C:\Users\krant\GPSTrackData\4.65km Walk (1).tcx</t>
  </si>
  <si>
    <t>T00002992D00004650</t>
  </si>
  <si>
    <t>C:\Users\krant\GPSTrackData\4.77km Walk (1).tcx</t>
  </si>
  <si>
    <t>T00003576D00004770</t>
  </si>
  <si>
    <t>C:\Users\krant\GPSTrackData\4.56km Walk.tcx</t>
  </si>
  <si>
    <t>T00002979D00004560</t>
  </si>
  <si>
    <t>C:\Users\krant\GPSTrackData\4.64km Walk.tcx</t>
  </si>
  <si>
    <t>T00003176D00004640</t>
  </si>
  <si>
    <t>C:\Users\krant\GPSTrackData\47.04km Road Cycling.tcx</t>
  </si>
  <si>
    <t>T00008102D00047040</t>
  </si>
  <si>
    <t>C:\Users\krant\GPSTrackData\47.40km Road Cycling.tcx</t>
  </si>
  <si>
    <t>T00008140D00047400</t>
  </si>
  <si>
    <t>C:\Users\krant\GPSTrackData\11.25km Walk.tcx</t>
  </si>
  <si>
    <t>T00013520D00011250</t>
  </si>
  <si>
    <t>C:\Users\krant\GPSTrackData\25.70km Road Cycling.tcx</t>
  </si>
  <si>
    <t>T00004704D00025700</t>
  </si>
  <si>
    <t>C:\Users\krant\GPSTrackData\32.64km Road Cycling.tcx</t>
  </si>
  <si>
    <t>T00007517D00032640</t>
  </si>
  <si>
    <t>C:\Users\krant\GPSTrackData\47.28km Road Cycling.tcx</t>
  </si>
  <si>
    <t>T00008350D00047280</t>
  </si>
  <si>
    <t>C:\Users\krant\GPSTrackData\44.69km Road Cycling.tcx</t>
  </si>
  <si>
    <t>T00007354D00044690</t>
  </si>
  <si>
    <t>C:\Users\krant\GPSTrackData\44.63km Road Cycling.tcx</t>
  </si>
  <si>
    <t>T00007553D00044630</t>
  </si>
  <si>
    <t>C:\Users\krant\GPSTrackData\21.24km Road Cycling.tcx</t>
  </si>
  <si>
    <t>T00003758D00021240</t>
  </si>
  <si>
    <t>C:\Users\krant\GPSTrackData\20.96km Road Cycling.tcx</t>
  </si>
  <si>
    <t>T00003714D00020960</t>
  </si>
  <si>
    <t>C:\Users\krant\GPSTrackData\5.83km Walk.tcx</t>
  </si>
  <si>
    <t>T00003953D00005830</t>
  </si>
  <si>
    <t>C:\Users\krant\GPSTrackData\21.06km Road Cycling.tcx</t>
  </si>
  <si>
    <t>T00003849D00021060</t>
  </si>
  <si>
    <t>C:\Users\krant\GPSTrackData\3.89km Road Cycling.tcx</t>
  </si>
  <si>
    <t>T00003691D00003890</t>
  </si>
  <si>
    <t>C:\Users\krant\GPSTrackData\21.64km Road Cycling.tcx</t>
  </si>
  <si>
    <t>T00005511D00021640</t>
  </si>
  <si>
    <t>C:\Users\krant\GPSTrackData\39.71km Road Cycling.tcx</t>
  </si>
  <si>
    <t>T00006588D00039710</t>
  </si>
  <si>
    <t>C:\Users\krant\GPSTrackData\39.91km Road Cycling.tcx</t>
  </si>
  <si>
    <t>T00007004D00039910</t>
  </si>
  <si>
    <t>C:\Users\krant\GPSTrackData\16.55km Road Cycling.tcx</t>
  </si>
  <si>
    <t>T00003607D00016550</t>
  </si>
  <si>
    <t>C:\Users\krant\GPSTrackData\5.59km Road Cycling.tcx</t>
  </si>
  <si>
    <t>T00001260D00005590</t>
  </si>
  <si>
    <t>C:\Users\krant\GPSTrackData\Fern road mountain bike decent and Bib return.tcx</t>
  </si>
  <si>
    <t>T00015138D00008460</t>
  </si>
  <si>
    <t>C:\Users\krant\GPSTrackData\Yanchep Rose with return on coastal walk trail.tcx</t>
  </si>
  <si>
    <t>T00015962D00014080</t>
  </si>
  <si>
    <t>C:\Users\krant\GPSTrackData\Circuit off Ashendon Rd north of Albany Hwy on part Bibbulmun Track.tcx</t>
  </si>
  <si>
    <t>T00013415D00013350</t>
  </si>
  <si>
    <t>C:\Users\krant\GPSTrackData\Kings Park circuit (2).tcx</t>
  </si>
  <si>
    <t>T00003658D00005250</t>
  </si>
  <si>
    <t>C:\Users\krant\GPSTrackData\Gavle river loop walk.tcx</t>
  </si>
  <si>
    <t>T00009795D00008280</t>
  </si>
  <si>
    <t>C:\Users\krant\GPSTrackData\Digerberget climb walk (creative route).tcx</t>
  </si>
  <si>
    <t>T00015285D00008190</t>
  </si>
  <si>
    <t>C:\Users\krant\GPSTrackData\Sorfjarfen dual loop circuit.tcx</t>
  </si>
  <si>
    <t>T00022541D00018160</t>
  </si>
  <si>
    <t>C:\Users\krant\GPSTrackData\Skuleskogens north entrance to beaver dam.tcx</t>
  </si>
  <si>
    <t>T00002833D00002090</t>
  </si>
  <si>
    <t>C:\Users\krant\GPSTrackData\Skuleskogens west entry loops.tcx</t>
  </si>
  <si>
    <t>T00004904D00004020</t>
  </si>
  <si>
    <t>C:\Users\krant\GPSTrackData\Skuleskogens south entry blue loop walk via island.tcx</t>
  </si>
  <si>
    <t>T00025382D00013750</t>
  </si>
  <si>
    <t>C:\Users\krant\GPSTrackData\Sonfjallet blue circuit.tcx</t>
  </si>
  <si>
    <t>T00021392D00011810</t>
  </si>
  <si>
    <t>C:\Users\krant\GPSTrackData\3125554279.tcx</t>
  </si>
  <si>
    <t>T00008458D00004280</t>
  </si>
  <si>
    <t>C:\Users\krant\GPSTrackData\Fulufjallet circuit.tcx</t>
  </si>
  <si>
    <t>T00033522D00022520</t>
  </si>
  <si>
    <t>C:\Users\krant\GPSTrackData\3161452468.tcx</t>
  </si>
  <si>
    <t>T00028800D00023130</t>
  </si>
  <si>
    <t>C:\Users\krant\GPSTrackData\Storsnall walk from Gusvav.tcx</t>
  </si>
  <si>
    <t>T00022126D00012660</t>
  </si>
  <si>
    <t>C:\Users\krant\GPSTrackData\Solleron island walk.tcx</t>
  </si>
  <si>
    <t>T00018669D00015910</t>
  </si>
  <si>
    <t>C:\Users\krant\GPSTrackData\Sater gorge walk.tcx</t>
  </si>
  <si>
    <t>T00020653D00015110</t>
  </si>
  <si>
    <t>C:\Users\krant\GPSTrackData\Farnebofjarden oberget hike with peat meadow strawberry shortcut.tcx</t>
  </si>
  <si>
    <t>T00022152D00016440</t>
  </si>
  <si>
    <t>C:\Users\krant\GPSTrackData\Farnebofjarden main entrance loop.tcx</t>
  </si>
  <si>
    <t>T00007476D00007810</t>
  </si>
  <si>
    <t>C:\Users\krant\GPSTrackData\Upland trail near lake Vallen.tcx</t>
  </si>
  <si>
    <t>T00007421D00004630</t>
  </si>
  <si>
    <t>C:\Users\krant\GPSTrackData\Stockholm island circuit.tcx</t>
  </si>
  <si>
    <t>T00009722D00010570</t>
  </si>
  <si>
    <t>C:\Users\krant\GPSTrackData\3 mountains circuit with north of Monadnocks return.tcx</t>
  </si>
  <si>
    <t>T00027865D00024290</t>
  </si>
  <si>
    <t>C:\Users\krant\GPSTrackData\Bibbulmun circuit from Allen and Rushy Rds.tcx</t>
  </si>
  <si>
    <t>T00020924D00016850</t>
  </si>
  <si>
    <t>C:\Users\krant\GPSTrackData\Circuit off Kinsella rd on part Bibulmun track off Albany Hwy.tcx</t>
  </si>
  <si>
    <t>T00015335D00014000</t>
  </si>
  <si>
    <t>C:\Users\krant\GPSTrackData\Helena valley circuit around Bib track.tcx</t>
  </si>
  <si>
    <t>T00017142D00009980</t>
  </si>
  <si>
    <t>C:\Users\krant\GPSTrackData\Echidna but first half not mapped.tcx</t>
  </si>
  <si>
    <t>T00004053D00007710</t>
  </si>
  <si>
    <t>C:\Users\krant\GPSTrackData\Rotto south east circuit.tcx</t>
  </si>
  <si>
    <t>T00014320D00015330</t>
  </si>
  <si>
    <t>C:\Users\krant\GPSTrackData\Rottnest west end circuit.tcx</t>
  </si>
  <si>
    <t>T00007390D00008090</t>
  </si>
  <si>
    <t>C:\Users\krant\GPSTrackData\Karlinyah Bidi circuit.tcx</t>
  </si>
  <si>
    <t>T00010395D00008000</t>
  </si>
  <si>
    <t>C:\Users\krant\GPSTrackData\Rottnest Lake walk.tcx</t>
  </si>
  <si>
    <t>T00008427D00008440</t>
  </si>
  <si>
    <t>C:\Users\krant\GPSTrackData\27.41km Road Cycling.tcx</t>
  </si>
  <si>
    <t>T00008994D00027410</t>
  </si>
  <si>
    <t>C:\Users\krant\GPSTrackData\9.5 km Circuit above Naiania creek.tcx</t>
  </si>
  <si>
    <t>T00018114D00009480</t>
  </si>
  <si>
    <t>C:\Users\krant\GPSTrackData\River circuit with steep downhill bush bash.tcx</t>
  </si>
  <si>
    <t>T00006628D00004270</t>
  </si>
  <si>
    <t>C:\Users\krant\GPSTrackData\Wellington Mills river walk.tcx</t>
  </si>
  <si>
    <t>T00005294D00005520</t>
  </si>
  <si>
    <t>C:\Users\krant\GPSTrackData\King Jarrah circuit10.68km Walk Wellington Mills.tcx</t>
  </si>
  <si>
    <t>T00009988D00010680</t>
  </si>
  <si>
    <t>C:\Users\krant\GPSTrackData\4 km morning walk circuit with bush bash (Wellington Mills).tcx</t>
  </si>
  <si>
    <t>T00004220D00004000</t>
  </si>
  <si>
    <t>C:\Users\krant\GPSTrackData\walk off Ashendon road, Ascension (nest Monodnocks) 13.71km Walk.tcx</t>
  </si>
  <si>
    <t>T00015265D00013710</t>
  </si>
  <si>
    <t>C:\Users\krant\GPSTrackData\Karragullen oval circuit walk 12.60km Walk.tcx</t>
  </si>
  <si>
    <t>T00009929D00012600</t>
  </si>
  <si>
    <t>C:\Users\krant\GPSTrackData\Ghosthouse walk with causeway strawberry shortcut 13.87km Walk.tcx</t>
  </si>
  <si>
    <t>T00016211D00013870</t>
  </si>
  <si>
    <t>C:\Users\krant\GPSTrackData\2_04_22 Road Cycling.tcx</t>
  </si>
  <si>
    <t>T00007462D00044530</t>
  </si>
  <si>
    <t>C:\Users\krant\GPSTrackData\Meelup circuit from Castle Rock  9.03km Walk.tcx</t>
  </si>
  <si>
    <t>T00008073D00009030</t>
  </si>
  <si>
    <t>C:\Users\krant\GPSTrackData\Rode 44.55 km on 24_03_2018.tcx</t>
  </si>
  <si>
    <t>T00007322D00044550</t>
  </si>
  <si>
    <t>C:\Users\krant\GPSTrackData\Rode 44.89 km on 18_03_2018.tcx</t>
  </si>
  <si>
    <t>T00007494D00044890</t>
  </si>
  <si>
    <t>C:\Users\krant\GPSTrackData\Rode 44.61 km on 5_03_2018.tcx</t>
  </si>
  <si>
    <t>T00008108D00044610</t>
  </si>
  <si>
    <t>C:\Users\krant\GPSTrackData\Rode 44.74 km on 4_03_2018.tcx</t>
  </si>
  <si>
    <t>T00007639D00044740</t>
  </si>
  <si>
    <t>C:\Users\krant\GPSTrackData\Rode 44.65 km on 11_02_2018.tcx</t>
  </si>
  <si>
    <t>T00007481D00044650</t>
  </si>
  <si>
    <t>C:\Users\krant\GPSTrackData\Rode 44.73 km on 10_02_2018.tcx</t>
  </si>
  <si>
    <t>T00007877D00044730</t>
  </si>
  <si>
    <t>C:\Users\krant\GPSTrackData\Rode 44.78 km on 4_02_2018.tcx</t>
  </si>
  <si>
    <t>T00007704D00044780</t>
  </si>
  <si>
    <t>C:\Users\krant\GPSTrackData\Walked 4.32 km on 3_02_2018.tcx</t>
  </si>
  <si>
    <t>T00002915D00004320</t>
  </si>
  <si>
    <t>C:\Users\krant\GPSTrackData\Rode 22.35 km on 28_01_2018.tcx</t>
  </si>
  <si>
    <t>T00004015D00022350</t>
  </si>
  <si>
    <t>C:\Users\krant\GPSTrackData\Rode 10.87 km on 21_01_2018.tcx</t>
  </si>
  <si>
    <t>T00004974D00010870</t>
  </si>
  <si>
    <t>C:\Users\krant\GPSTrackData\Kalbarri, The loop - Walked 9.25 km on 6_01_2018.tcx</t>
  </si>
  <si>
    <t>T00011492D00009250</t>
  </si>
  <si>
    <t>C:\Users\krant\GPSTrackData\Rode 25.38 km on 30_12_2017.tcx</t>
  </si>
  <si>
    <t>T00005313D00025380</t>
  </si>
  <si>
    <t>C:\Users\krant\GPSTrackData\Rode 47.29 km on 28_12_2017.tcx</t>
  </si>
  <si>
    <t>T00007848D00047290</t>
  </si>
  <si>
    <t>C:\Users\krant\GPSTrackData\Rode 12.80 km on 26_12_2017.tcx</t>
  </si>
  <si>
    <t>T00002500D00012800</t>
  </si>
  <si>
    <t>C:\Users\krant\GPSTrackData\Rode 12.68 km on 26_12_2017.tcx</t>
  </si>
  <si>
    <t>T00002199D00012680</t>
  </si>
  <si>
    <t>C:\Users\krant\GPSTrackData\Rode 42.55 km on 24_12_2017.tcx</t>
  </si>
  <si>
    <t>T00006799D00042550</t>
  </si>
  <si>
    <t>C:\Users\krant\GPSTrackData\Kings Park walk (Nari circuit).tcx</t>
  </si>
  <si>
    <t>T00003486D00005370</t>
  </si>
  <si>
    <t>C:\Users\krant\GPSTrackData\Rode 24.81 km on 18_11_2017.tcx</t>
  </si>
  <si>
    <t>T00004516D00024810</t>
  </si>
  <si>
    <t>C:\Users\krant\GPSTrackData\Kings Park walk.tcx</t>
  </si>
  <si>
    <t>T00005167D00007620</t>
  </si>
  <si>
    <t>C:\Users\krant\GPSTrackData\Paruna numbat trail.tcx</t>
  </si>
  <si>
    <t>T00019922D00012840</t>
  </si>
  <si>
    <t>C:\Users\krant\GPSTrackData\Three mountains circuit Monadnocks.tcx</t>
  </si>
  <si>
    <t>T00019195D00014660</t>
  </si>
  <si>
    <t>C:\Users\krant\GPSTrackData\Mundaring Bibulmun Helena valley loop with Mundaring trail return.tcx</t>
  </si>
  <si>
    <t>T00016289D00013900</t>
  </si>
  <si>
    <t>C:\Users\krant\GPSTrackData\Kings park stroll.tcx</t>
  </si>
  <si>
    <t>T00005183D00006040</t>
  </si>
  <si>
    <t>C:\Users\krant\GPSTrackData\Rode 42.84 km on 30_07_2017.tcx</t>
  </si>
  <si>
    <t>T00007084D00042840</t>
  </si>
  <si>
    <t>C:\Users\krant\GPSTrackData\Rode 2.14 km on 30_07_2017.tcx</t>
  </si>
  <si>
    <t>T00000567D00002140</t>
  </si>
  <si>
    <t>C:\Users\krant\GPSTrackData\Skyline trail Vermont.tcx</t>
  </si>
  <si>
    <t>T00021764D00008750</t>
  </si>
  <si>
    <t>C:\Users\krant\GPSTrackData\Camel's Hump.tcx</t>
  </si>
  <si>
    <t>T00022316D00010300</t>
  </si>
  <si>
    <t>C:\Users\krant\GPSTrackData\Waterbury town loop.tcx</t>
  </si>
  <si>
    <t>T00005752D00005000</t>
  </si>
  <si>
    <t>C:\Users\krant\GPSTrackData\Cross Moosalamoo trail.tcx</t>
  </si>
  <si>
    <t>T00001431D00001620</t>
  </si>
  <si>
    <t>C:\Users\krant\GPSTrackData\Pouge trail Woodstock.tcx</t>
  </si>
  <si>
    <t>T00008371D00008570</t>
  </si>
  <si>
    <t>C:\Users\krant\GPSTrackData\Mt Cardigan trail, New Hampshire.tcx</t>
  </si>
  <si>
    <t>T00006073D00004680</t>
  </si>
  <si>
    <t>C:\Users\krant\GPSTrackData\Velvet rock via Appalachian Trail.tcx</t>
  </si>
  <si>
    <t>T00005392D00004130</t>
  </si>
  <si>
    <t>C:\Users\krant\GPSTrackData\Pierce's Inn chalet circuit.tcx</t>
  </si>
  <si>
    <t>T00004272D00003830</t>
  </si>
  <si>
    <t>C:\Users\krant\GPSTrackData\Walk into Halifax.tcx</t>
  </si>
  <si>
    <t>T00005912D00005880</t>
  </si>
  <si>
    <t>C:\Users\krant\GPSTrackData\Bluff wilderness trail near Halifax.tcx</t>
  </si>
  <si>
    <t>T00005486D00004020</t>
  </si>
  <si>
    <t>C:\Users\krant\GPSTrackData\Louisburg Lighthouse Trail.tcx</t>
  </si>
  <si>
    <t>T00003901D00003210</t>
  </si>
  <si>
    <t>C:\Users\krant\GPSTrackData\Coxheath trail.tcx</t>
  </si>
  <si>
    <t>T00004221D00003350</t>
  </si>
  <si>
    <t>C:\Users\krant\GPSTrackData\Jack pine hike.tcx</t>
  </si>
  <si>
    <t>T00002717D00002230</t>
  </si>
  <si>
    <t>C:\Users\krant\GPSTrackData\Warren lake hike.tcx</t>
  </si>
  <si>
    <t>T00005322D00005490</t>
  </si>
  <si>
    <t>C:\Users\krant\GPSTrackData\Middle head hike.tcx</t>
  </si>
  <si>
    <t>T00005311D00004660</t>
  </si>
  <si>
    <t>C:\Users\krant\GPSTrackData\McIntosh Brook.tcx</t>
  </si>
  <si>
    <t>T00002670D00003700</t>
  </si>
  <si>
    <t>C:\Users\krant\GPSTrackData\Skyline trail (and bit of drive away!).tcx</t>
  </si>
  <si>
    <t>T00008930D00009940</t>
  </si>
  <si>
    <t>C:\Users\krant\GPSTrackData\Fairmont ridge trails plus strawberry shortcut home.tcx</t>
  </si>
  <si>
    <t>T00010256D00007090</t>
  </si>
  <si>
    <t>C:\Users\krant\GPSTrackData\Kemjikujik national park seaside walk.tcx</t>
  </si>
  <si>
    <t>T00008715D00008070</t>
  </si>
  <si>
    <t>C:\Users\krant\GPSTrackData\hemlock and hardwood walk (extended) nova Scotia.tcx</t>
  </si>
  <si>
    <t>T00006909D00006620</t>
  </si>
  <si>
    <t>C:\Users\krant\GPSTrackData\home to synergy.tcx</t>
  </si>
  <si>
    <t>T00003160D00004790</t>
  </si>
  <si>
    <t>C:\Users\krant\GPSTrackData\Synergy to home.tcx</t>
  </si>
  <si>
    <t>T00003083D00004850</t>
  </si>
  <si>
    <t>C:\Users\krant\GPSTrackData\Synergy to brewery return via Kokoda climb.tcx</t>
  </si>
  <si>
    <t>T00002869D00004430</t>
  </si>
  <si>
    <t>C:\Users\krant\GPSTrackData\home to synergy (1).tcx</t>
  </si>
  <si>
    <t>T00002966D00004690</t>
  </si>
  <si>
    <t>C:\Users\krant\GPSTrackData\Synergy to home (1).tcx</t>
  </si>
  <si>
    <t>T00003076D00004960</t>
  </si>
  <si>
    <t>C:\Users\krant\GPSTrackData\home to Synergy (2).tcx</t>
  </si>
  <si>
    <t>T00003048D00004660</t>
  </si>
  <si>
    <t>C:\Users\krant\GPSTrackData\Walked 9.20 km on 18_06_2017.tcx</t>
  </si>
  <si>
    <t>T00006157D00009200</t>
  </si>
  <si>
    <t>C:\Users\krant\GPSTrackData\Synergy to home (2).tcx</t>
  </si>
  <si>
    <t>T00002794D00004750</t>
  </si>
  <si>
    <t>C:\Users\krant\GPSTrackData\home to synergy (3).tcx</t>
  </si>
  <si>
    <t>T00003042D00004770</t>
  </si>
  <si>
    <t>C:\Users\krant\GPSTrackData\Synergy to home (3).tcx</t>
  </si>
  <si>
    <t>T00002816D00004620</t>
  </si>
  <si>
    <t>C:\Users\krant\GPSTrackData\home to synergy via kings park.tcx</t>
  </si>
  <si>
    <t>T00002818D00004730</t>
  </si>
  <si>
    <t>C:\Users\krant\GPSTrackData\Synergy to home via kings park.tcx</t>
  </si>
  <si>
    <t>T00002962D00004720</t>
  </si>
  <si>
    <t>C:\Users\krant\GPSTrackData\Walked 4.82 km on 14_06_2017.tcx</t>
  </si>
  <si>
    <t>T00002988D00004820</t>
  </si>
  <si>
    <t>C:\Users\krant\GPSTrackData\kings park walk with Fi.tcx</t>
  </si>
  <si>
    <t>T00002926D00004070</t>
  </si>
  <si>
    <t>C:\Users\krant\GPSTrackData\Kong's Park circumnavigation walk.tcx</t>
  </si>
  <si>
    <t>T00006362D00009330</t>
  </si>
  <si>
    <t>C:\Users\krant\GPSTrackData\Walked 4.76 km on 9_06_2017.tcx</t>
  </si>
  <si>
    <t>T00003407D00004760</t>
  </si>
  <si>
    <t>C:\Users\krant\GPSTrackData\walk to work.tcx</t>
  </si>
  <si>
    <t>T00003245D00004900</t>
  </si>
  <si>
    <t>C:\Users\krant\GPSTrackData\walk home from Synergy.tcx</t>
  </si>
  <si>
    <t>T00003701D00005680</t>
  </si>
  <si>
    <t>C:\Users\krant\GPSTrackData\walk from home to synergy.tcx</t>
  </si>
  <si>
    <t>T00004361D00004650</t>
  </si>
  <si>
    <t>C:\Users\krant\GPSTrackData\Wellington mills - Yabberup trail - bib circuit.tcx</t>
  </si>
  <si>
    <t>T00012593D00012170</t>
  </si>
  <si>
    <t>C:\Users\krant\GPSTrackData\Wellington mills - river walk start to cottage via Mundabindi.tcx</t>
  </si>
  <si>
    <t>T00001400D00001790</t>
  </si>
  <si>
    <t>C:\Users\krant\GPSTrackData\Wellington mills - return walk from big rock picnic.tcx</t>
  </si>
  <si>
    <t>T00003803D00005260</t>
  </si>
  <si>
    <t>C:\Users\krant\GPSTrackData\Wellington mills - river walk to Big Rock.tcx</t>
  </si>
  <si>
    <t>T00004584D00005370</t>
  </si>
  <si>
    <t>C:\Users\krant\GPSTrackData\Wellington mills - King Jarrah tree circuit.tcx</t>
  </si>
  <si>
    <t>T00009358D00010860</t>
  </si>
  <si>
    <t>C:\Users\krant\GPSTrackData\Wellington mills - Total forest trail then bush bash to road to W Mills.tcx</t>
  </si>
  <si>
    <t>T00002447D00002830</t>
  </si>
  <si>
    <t>C:\Users\krant\GPSTrackData\Synergy to Synergy Parkland return.tcx</t>
  </si>
  <si>
    <t>T00004101D00007410</t>
  </si>
  <si>
    <t>C:\Users\krant\GPSTrackData\Kingston street to Synergy.tcx</t>
  </si>
  <si>
    <t>T00002726D00004700</t>
  </si>
  <si>
    <t>C:\Users\krant\GPSTrackData\Echidna trail, Walyunga national park.tcx</t>
  </si>
  <si>
    <t>T00011708D00009070</t>
  </si>
  <si>
    <t>C:\Users\krant\GPSTrackData\Rode 24.86 km on 7_05_2017.tcx</t>
  </si>
  <si>
    <t>T00003982D00024860</t>
  </si>
  <si>
    <t>C:\Users\krant\GPSTrackData\Rode 16.37 km on 29_04_2017.tcx</t>
  </si>
  <si>
    <t>T00008650D00016370</t>
  </si>
  <si>
    <t>C:\Users\krant\GPSTrackData\Rode 25.36 km on 23_04_2017.tcx</t>
  </si>
  <si>
    <t>T00004323D00025360</t>
  </si>
  <si>
    <t>C:\Users\krant\GPSTrackData\Walked 8.66 km on 17_04_2017.tcx</t>
  </si>
  <si>
    <t>T00007720D00008660</t>
  </si>
  <si>
    <t>C:\Users\krant\GPSTrackData\Walked 6.59 km on 15_04_2017.tcx</t>
  </si>
  <si>
    <t>T00005987D00006590</t>
  </si>
  <si>
    <t>C:\Users\krant\GPSTrackData\Walked 14.12 km on 26_03_2017.tcx</t>
  </si>
  <si>
    <t>T00014540D00014120</t>
  </si>
  <si>
    <t>C:\Users\krant\GPSTrackData\Walked 15.26 km on 19_03_2017.tcx</t>
  </si>
  <si>
    <t>T00015064D00015260</t>
  </si>
  <si>
    <t>C:\Users\krant\GPSTrackData\Walked 8.81 km on 7_01_2017.tcx</t>
  </si>
  <si>
    <t>T00011291D00008810</t>
  </si>
  <si>
    <t>C:\Users\krant\GPSTrackData\Walked 10.19 km on 5_01_2017.tcx</t>
  </si>
  <si>
    <t>T00008048D00010190</t>
  </si>
  <si>
    <t>C:\Users\krant\GPSTrackData\Walked 8.92 km on 27_12_2016.tcx</t>
  </si>
  <si>
    <t>T00006117D00008920</t>
  </si>
  <si>
    <t>C:\Users\krant\GPSTrackData\Walked 14.73 km on 30_10_2016.tcx</t>
  </si>
  <si>
    <t>T00014064D00014730</t>
  </si>
  <si>
    <t>C:\Users\krant\GPSTrackData\Walked 14.75 km on 16_10_2016.tcx</t>
  </si>
  <si>
    <t>T00014487D00014750</t>
  </si>
  <si>
    <t>C:\Users\krant\GPSTrackData\Walked 12.35 km on 9_10_2016.tcx</t>
  </si>
  <si>
    <t>T00017148D00012350</t>
  </si>
  <si>
    <t>C:\Users\krant\GPSTrackData\Walked 4.48 km on 26_09_2016.tcx</t>
  </si>
  <si>
    <t>T00004129D00004480</t>
  </si>
  <si>
    <t>C:\Users\krant\GPSTrackData\Walked 15.02 km on 11_09_2016.tcx</t>
  </si>
  <si>
    <t>T00011926D00015020</t>
  </si>
  <si>
    <t>C:\Users\krant\GPSTrackData\Walked 11.55 km on 10_09_2016.tcx</t>
  </si>
  <si>
    <t>T00008877D00011550</t>
  </si>
  <si>
    <t>C:\Users\krant\GPSTrackData\Walked 23.02 km on 4_09_2016.tcx</t>
  </si>
  <si>
    <t>T00018425D00023020</t>
  </si>
  <si>
    <t>C:\Users\krant\GPSTrackData\workout.tcx</t>
  </si>
  <si>
    <t>T00029773D00050650</t>
  </si>
  <si>
    <t>C:\Users\krant\GPSTrackData\workout (1).tcx</t>
  </si>
  <si>
    <t>T00430355D00113740</t>
  </si>
  <si>
    <t>C:\Users\krant\GPSTrackData\workout (2).tcx</t>
  </si>
  <si>
    <t>T00024165D00028530</t>
  </si>
  <si>
    <t>C:\Users\krant\GPSTrackData\workout (3).tcx</t>
  </si>
  <si>
    <t>T00438504D00106590</t>
  </si>
  <si>
    <t>C:\Users\krant\GPSTrackData\Walked 28.38 km on 21_08_2016.tcx</t>
  </si>
  <si>
    <t>T00024186D00028380</t>
  </si>
  <si>
    <t>C:\Users\krant\GPSTrackData\Walked 26.10 km on 07_08_2016.tcx</t>
  </si>
  <si>
    <t>T00020537D00026100</t>
  </si>
  <si>
    <t>C:\Users\krant\GPSTrackData\Rode 20.66 km on 29_07_2016.tcx</t>
  </si>
  <si>
    <t>T00004418D00020660</t>
  </si>
  <si>
    <t>C:\Users\krant\GPSTrackData\Walked 3.41 km on 29_07_2016.tcx</t>
  </si>
  <si>
    <t>T00000682D00003410</t>
  </si>
  <si>
    <t>C:\Users\krant\GPSTrackData\Walked 20.31 km on 10_07_2016.tcx</t>
  </si>
  <si>
    <t>T00013546D00020310</t>
  </si>
  <si>
    <t>C:\Users\krant\GPSTrackData\Walked 21.92 km on 03_07_2016.tcx</t>
  </si>
  <si>
    <t>T00015204D00021920</t>
  </si>
  <si>
    <t>C:\Users\krant\GPSTrackData\Walked 8.70 km on 26_06_2016.tcx</t>
  </si>
  <si>
    <t>T00005250D00008700</t>
  </si>
  <si>
    <t>C:\Users\krant\GPSTrackData\Walked 17.46 km on 19_06_2016.tcx</t>
  </si>
  <si>
    <t>T00010944D00017460</t>
  </si>
  <si>
    <t>C:\Users\krant\GPSTrackData\Walked on 19_06_2016.tcx</t>
  </si>
  <si>
    <t>T00000000D00000000</t>
  </si>
  <si>
    <t>C:\Users\krant\GPSTrackData\Rode 18.85 km on 23_04_2016.tcx</t>
  </si>
  <si>
    <t>T00003258D00018850</t>
  </si>
  <si>
    <t>C:\Users\krant\GPSTrackData\Rode 28.30 km on 14_02_2016.tcx</t>
  </si>
  <si>
    <t>T00004804D00028300</t>
  </si>
  <si>
    <t>C:\Users\krant\GPSTrackData\Rode 21.52 km on 06_02_2016.tcx</t>
  </si>
  <si>
    <t>T00003733D00021520</t>
  </si>
  <si>
    <t>C:\Users\krant\GPSTrackData\Rode 37.56 km on 31_01_2016.tcx</t>
  </si>
  <si>
    <t>T00006402D00037560</t>
  </si>
  <si>
    <t>C:\Users\krant\GPSTrackData\Rode 24.22 km on 17_01_2016.tcx</t>
  </si>
  <si>
    <t>T00006113D00024220</t>
  </si>
  <si>
    <t>C:\Users\krant\GPSTrackData\Rode 31.26 km on 16_01_2016.tcx</t>
  </si>
  <si>
    <t>T00004845D00031260</t>
  </si>
  <si>
    <t>C:\Users\krant\GPSTrackData\Rode 61.53 km on 15_01_2016.tcx</t>
  </si>
  <si>
    <t>T00009644D00061530</t>
  </si>
  <si>
    <t>C:\Users\krant\GPSTrackData\Rode 24.65 km on 03_01_2016.tcx</t>
  </si>
  <si>
    <t>T00003956D00024650</t>
  </si>
  <si>
    <t>C:\Users\krant\GPSTrackData\Rode 42.61 km on 02_01_2016.tcx</t>
  </si>
  <si>
    <t>T00006818D00042610</t>
  </si>
  <si>
    <t>C:\Users\krant\GPSTrackData\Rode 42.52 km on 01_01_2016.tcx</t>
  </si>
  <si>
    <t>T00007405D00042520</t>
  </si>
  <si>
    <t>C:\Users\krant\GPSTrackData\Rode 44.73 km on 31_12_2015.tcx</t>
  </si>
  <si>
    <t>T00007185D00044730</t>
  </si>
  <si>
    <t>C:\Users\krant\GPSTrackData\Rode 24.52 km on 30_12_2015.tcx</t>
  </si>
  <si>
    <t>T00003995D00024520</t>
  </si>
  <si>
    <t>C:\Users\krant\GPSTrackData\Rode 24.52 km on 29_12_2015.tcx</t>
  </si>
  <si>
    <t>T00003960D00024520</t>
  </si>
  <si>
    <t>C:\Users\krant\GPSTrackData\Rode 42.61 km on 28_12_2015.tcx</t>
  </si>
  <si>
    <t>T00006892D00042610</t>
  </si>
  <si>
    <t>C:\Users\krant\GPSTrackData\Rode 42.55 km on 27_12_2015.tcx</t>
  </si>
  <si>
    <t>T00006652D00042550</t>
  </si>
  <si>
    <t>C:\Users\krant\GPSTrackData\Rode 24.58 km on 26_12_2015.tcx</t>
  </si>
  <si>
    <t>T00003848D00024580</t>
  </si>
  <si>
    <t>C:\Users\krant\GPSTrackData\Rode 18.34 km on 28_09_2015.tcx</t>
  </si>
  <si>
    <t>T00002872D00018340</t>
  </si>
  <si>
    <t>C:\Users\krant\GPSTrackData\Rode 21.45 km on 20_06_2015.tcx</t>
  </si>
  <si>
    <t>T00004277D00021450</t>
  </si>
  <si>
    <t>C:\Users\krant\GPSTrackData\Rode 25.43 km on 18_04_2015.tcx</t>
  </si>
  <si>
    <t>T00004348D00025430</t>
  </si>
  <si>
    <t>C:\Users\krant\GPSTrackData\Rode 5.62 km on 02_04_2015.tcx</t>
  </si>
  <si>
    <t>T00001234D00005620</t>
  </si>
  <si>
    <t>C:\Users\krant\GPSTrackData\Rode 20.31 km on 01_04_2015.tcx</t>
  </si>
  <si>
    <t>T00003379D00020310</t>
  </si>
  <si>
    <t>C:\Users\krant\GPSTrackData\Rode 19.26 km on 25_03_2015.tcx</t>
  </si>
  <si>
    <t>T00003398D00019260</t>
  </si>
  <si>
    <t>C:\Users\krant\GPSTrackData\Rode 22.16 km on 23_03_2015.tcx</t>
  </si>
  <si>
    <t>T00004026D00022160</t>
  </si>
  <si>
    <t>C:\Users\krant\GPSTrackData\Rode 42.71 km on 21_03_2015.tcx</t>
  </si>
  <si>
    <t>T00006739D00042710</t>
  </si>
  <si>
    <t>C:\Users\krant\GPSTrackData\Rode 44.35 km on 16_03_2015.tcx</t>
  </si>
  <si>
    <t>T00008119D00044350</t>
  </si>
  <si>
    <t>C:\Users\krant\GPSTrackData\Rode 41.20 km on 13_03_2015.tcx</t>
  </si>
  <si>
    <t>T00009100D00041200</t>
  </si>
  <si>
    <t>C:\Users\krant\GPSTrackData\Rode 25.44 km on 08_03_2015.tcx</t>
  </si>
  <si>
    <t>T00004702D00025440</t>
  </si>
  <si>
    <t>C:\Users\krant\GPSTrackData\Rode 17.07 km on 04_03_2015.tcx</t>
  </si>
  <si>
    <t>T00002682D00017070</t>
  </si>
  <si>
    <t>C:\Users\krant\GPSTrackData\Rode 20.68 km on 02_02_2015.tcx</t>
  </si>
  <si>
    <t>T00007902D00020680</t>
  </si>
  <si>
    <t>C:\Users\krant\GPSTrackData\Rode 24.53 km on 21_01_2015.tcx</t>
  </si>
  <si>
    <t>T00004146D00024530</t>
  </si>
  <si>
    <t>C:\Users\krant\GPSTrackData\Rode 40.75 km on 20_01_2015.tcx</t>
  </si>
  <si>
    <t>T00006966D00040750</t>
  </si>
  <si>
    <t>C:\Users\krant\GPSTrackData\Rode 24.06 km on 19_01_2015.tcx</t>
  </si>
  <si>
    <t>T00004080D00024070</t>
  </si>
  <si>
    <t>C:\Users\krant\GPSTrackData\Rode 22.93 km on 14_01_2015.tcx</t>
  </si>
  <si>
    <t>T00003767D00022930</t>
  </si>
  <si>
    <t>C:\Users\krant\GPSTrackData\Rode 16.66 km on 13_01_2015.tcx</t>
  </si>
  <si>
    <t>T00004252D00016660</t>
  </si>
  <si>
    <t>C:\Users\krant\GPSTrackData\Rode 24.69 km on 12_01_2015.tcx</t>
  </si>
  <si>
    <t>T00003937D00024690</t>
  </si>
  <si>
    <t>C:\Users\krant\GPSTrackData\Rode 24.45 km on 07_01_2015.tcx</t>
  </si>
  <si>
    <t>T00003932D00024450</t>
  </si>
  <si>
    <t>C:\Users\krant\GPSTrackData\Rode 24.72 km on 31_12_2014.tcx</t>
  </si>
  <si>
    <t>T00003762D00024720</t>
  </si>
  <si>
    <t>C:\Users\krant\GPSTrackData\Rode 42.57 km on 28_12_2014.tcx</t>
  </si>
  <si>
    <t>T00007324D00042570</t>
  </si>
  <si>
    <t>C:\Users\krant\GPSTrackData\Rode 5.44 km on 18_12_2014.tcx</t>
  </si>
  <si>
    <t>T00000836D00005440</t>
  </si>
  <si>
    <t>C:\Users\krant\GPSTrackData\Rode 27.29 km on 17_12_2014.tcx</t>
  </si>
  <si>
    <t>T00004162D00027290</t>
  </si>
  <si>
    <t>C:\Users\krant\GPSTrackData\Rode 12.36 km on 14_12_2014.tcx</t>
  </si>
  <si>
    <t>T00002716D00012360</t>
  </si>
  <si>
    <t>C:\Users\krant\GPSTrackData\Rode 24.81 km on 13_12_2014.tcx</t>
  </si>
  <si>
    <t>T00003979D00024810</t>
  </si>
  <si>
    <t>C:\Users\krant\GPSTrackData\Rode 24.74 km on 11_12_2014.tcx</t>
  </si>
  <si>
    <t>T00004147D00024740</t>
  </si>
  <si>
    <t>C:\Users\krant\GPSTrackData\Rode 23.55 km on 09_12_2014.tcx</t>
  </si>
  <si>
    <t>T00004170D00023550</t>
  </si>
  <si>
    <t>C:\Users\krant\GPSTrackData\Rode 21.82 km on 08_12_2014.tcx</t>
  </si>
  <si>
    <t>T00005831D00021820</t>
  </si>
  <si>
    <t>C:\Users\krant\GPSTrackData\Rode 54.35 km on 06_12_2014.tcx</t>
  </si>
  <si>
    <t>T00008625D00054350</t>
  </si>
  <si>
    <t>C:\Users\krant\GPSTrackData\Rode 24.36 km on 04_12_2014.tcx</t>
  </si>
  <si>
    <t>T00003915D00024360</t>
  </si>
  <si>
    <t>C:\Users\krant\GPSTrackData\Rode 19.73 km on 03_12_2014.tcx</t>
  </si>
  <si>
    <t>T00003514D00019730</t>
  </si>
  <si>
    <t>C:\Users\krant\GPSTrackData\Rode 6.68 km on 03_12_2014.tcx</t>
  </si>
  <si>
    <t>T00002293D00006680</t>
  </si>
  <si>
    <t>C:\Users\krant\GPSTrackData\Rode 23.82 km on 02_12_2014.tcx</t>
  </si>
  <si>
    <t>T00003611D00023820</t>
  </si>
  <si>
    <t>C:\Users\krant\GPSTrackData\Rode 55.55 km on 29_11_2014.tcx</t>
  </si>
  <si>
    <t>T00009118D00055550</t>
  </si>
  <si>
    <t>C:\Users\krant\GPSTrackData\Rode 19.95 km on 27_11_2014.tcx</t>
  </si>
  <si>
    <t>T00003709D00019950</t>
  </si>
  <si>
    <t>C:\Users\krant\GPSTrackData\Rode 55.50 km on 22_11_2014.tcx</t>
  </si>
  <si>
    <t>T00008758D00055500</t>
  </si>
  <si>
    <t>C:\Users\krant\GPSTrackData\Rode 19.95 km on 21_11_2014.tcx</t>
  </si>
  <si>
    <t>T00003405D00019950</t>
  </si>
  <si>
    <t>C:\Users\krant\GPSTrackData\Rode 42.67 km on 16_11_2014.tcx</t>
  </si>
  <si>
    <t>T00006625D00042670</t>
  </si>
  <si>
    <t>C:\Users\krant\GPSTrackData\Rode 25.35 km on 18_11_2014.tcx</t>
  </si>
  <si>
    <t>T00004204D00025350</t>
  </si>
  <si>
    <t>C:\Users\krant\GPSTrackData\Rode 43.19 km on 15_11_2014.tcx</t>
  </si>
  <si>
    <t>T00006943D00043190</t>
  </si>
  <si>
    <t>C:\Users\krant\GPSTrackData\Rode 50.55 km on 10_11_2014.tcx</t>
  </si>
  <si>
    <t>T00015956D00050550</t>
  </si>
  <si>
    <t>C:\Users\krant\GPSTrackData\Rode 39.27 km on 02_11_2014.tcx</t>
  </si>
  <si>
    <t>T00007903D00039270</t>
  </si>
  <si>
    <t>C:\Users\krant\GPSTrackData\Rode 55.77 km on 28_10_2014.tcx</t>
  </si>
  <si>
    <t>T00004972D00055770</t>
  </si>
  <si>
    <t>C:\Users\krant\GPSTrackData\Rode 41.10 km on 27_10_2014.tcx</t>
  </si>
  <si>
    <t>T00006883D00041100</t>
  </si>
  <si>
    <t>C:\Users\krant\GPSTrackData\Rode 42.72 km on 25_10_2014.tcx</t>
  </si>
  <si>
    <t>T00007090D00042720</t>
  </si>
  <si>
    <t>C:\Users\krant\GPSTrackData\Rode 24.77 km on 16_10_2014.tcx</t>
  </si>
  <si>
    <t>T00004994D00024770</t>
  </si>
  <si>
    <t>C:\Users\krant\GPSTrackData\Rode 20.80 km on 15_10_2014.tcx</t>
  </si>
  <si>
    <t>T00003842D00020800</t>
  </si>
  <si>
    <t>C:\Users\krant\GPSTrackData\Rode 24.66 km on 15_10_2014.tcx</t>
  </si>
  <si>
    <t>T00004124D00024660</t>
  </si>
  <si>
    <t>C:\Users\krant\GPSTrackData\Rode 15.51 km on 13_09_2014.tcx</t>
  </si>
  <si>
    <t>T00002998D00015510</t>
  </si>
  <si>
    <t>C:\Users\krant\GPSTrackData\Rode 4.61 km on 04_09_2014.tcx</t>
  </si>
  <si>
    <t>T00000725D00004610</t>
  </si>
  <si>
    <t>C:\Users\krant\GPSTrackData\Rode 24.81 km on 03_09_2014.tcx</t>
  </si>
  <si>
    <t>T00003731D00024810</t>
  </si>
  <si>
    <t>C:\Users\krant\GPSTrackData\Rode 41.64 km on 31_08_2014.tcx</t>
  </si>
  <si>
    <t>T00007256D00041640</t>
  </si>
  <si>
    <t>C:\Users\krant\GPSTrackData\Walked 6.64 km on 31_08_2014.tcx</t>
  </si>
  <si>
    <t>T00004460D00006640</t>
  </si>
  <si>
    <t>C:\Users\krant\GPSTrackData\Rode 16.67 km on 26_08_2014.tcx</t>
  </si>
  <si>
    <t>T00002694D00016670</t>
  </si>
  <si>
    <t>C:\Users\krant\GPSTrackData\Rode 16.94 km on 25_08_2014.tcx</t>
  </si>
  <si>
    <t>T00002730D00016940</t>
  </si>
  <si>
    <t>C:\Users\krant\GPSTrackData\Rode 48.00 km on 24_08_2014.tcx</t>
  </si>
  <si>
    <t>T00008208D00048000</t>
  </si>
  <si>
    <t>C:\Users\krant\GPSTrackData\Rode 42.86 km on 23_08_2014.tcx</t>
  </si>
  <si>
    <t>T00007080D00042860</t>
  </si>
  <si>
    <t>C:\Users\krant\GPSTrackData\Rode on 17_08_2014.tcx</t>
  </si>
  <si>
    <t>T00007104D00000000</t>
  </si>
  <si>
    <t>C:\Users\krant\GPSTrackData\Rode 42.51 km on 16_08_2014.tcx</t>
  </si>
  <si>
    <t>T00007131D00042510</t>
  </si>
  <si>
    <t>C:\Users\krant\GPSTrackData\Rode 23.83 km on 15_08_2014.tcx</t>
  </si>
  <si>
    <t>T00002821D00023830</t>
  </si>
  <si>
    <t>C:\Users\krant\GPSTrackData\Rode 51.07 km on 14_08_2014.tcx</t>
  </si>
  <si>
    <t>T00002718D00051070</t>
  </si>
  <si>
    <t>C:\Users\krant\GPSTrackData\Rode 16.45 km on 13_08_2014.tcx</t>
  </si>
  <si>
    <t>T00002690D00016450</t>
  </si>
  <si>
    <t>C:\Users\krant\GPSTrackData\Rode 52.87 km on 10_08_2014.tcx</t>
  </si>
  <si>
    <t>T00008858D00052870</t>
  </si>
  <si>
    <t>C:\Users\krant\GPSTrackData\Rode 42.85 km on 09_08_2014.tcx</t>
  </si>
  <si>
    <t>T00007098D00042850</t>
  </si>
  <si>
    <t>C:\Users\krant\GPSTrackData\Rode 2.31 km on 06_08_2014.tcx</t>
  </si>
  <si>
    <t>T00000566D00002310</t>
  </si>
  <si>
    <t>C:\Users\krant\GPSTrackData\Rode 16.21 km on 05_08_2014.tcx</t>
  </si>
  <si>
    <t>T00002785D00016210</t>
  </si>
  <si>
    <t>C:\Users\krant\GPSTrackData\Rode 40.65 km on 03_08_2014.tcx</t>
  </si>
  <si>
    <t>T00007218D00040650</t>
  </si>
  <si>
    <t>C:\Users\krant\GPSTrackData\Rode 42.84 km on 02_08_2014.tcx</t>
  </si>
  <si>
    <t>T00007353D00042840</t>
  </si>
  <si>
    <t>C:\Users\krant\GPSTrackData\Rode 16.34 km on 01_08_2014.tcx</t>
  </si>
  <si>
    <t>T00002874D00016340</t>
  </si>
  <si>
    <t>C:\Users\krant\GPSTrackData\Rode 16.98 km on 31_07_2014.tcx</t>
  </si>
  <si>
    <t>T00003106D00016980</t>
  </si>
  <si>
    <t>C:\Users\krant\GPSTrackData\Rode 14.55 km on 30_07_2014.tcx</t>
  </si>
  <si>
    <t>T00002621D00014550</t>
  </si>
  <si>
    <t>C:\Users\krant\GPSTrackData\Rode 1.85 km on 30_07_2014.tcx</t>
  </si>
  <si>
    <t>T00000532D00001850</t>
  </si>
  <si>
    <t>C:\Users\krant\GPSTrackData\Walked 7.45 km on 20_07_2014.tcx</t>
  </si>
  <si>
    <t>T00006364D00007450</t>
  </si>
  <si>
    <t>C:\Users\krant\GPSTrackData\Rode 0.89 km on 19_07_2014.tcx</t>
  </si>
  <si>
    <t>T00000687D00000890</t>
  </si>
  <si>
    <t>C:\Users\krant\GPSTrackData\Rode 43.06 km on 19_07_2014.tcx</t>
  </si>
  <si>
    <t>T00006894D00043060</t>
  </si>
  <si>
    <t>C:\Users\krant\GPSTrackData\Rode 28.34 km on 18_07_2014.tcx</t>
  </si>
  <si>
    <t>T00002826D00028340</t>
  </si>
  <si>
    <t>C:\Users\krant\GPSTrackData\Rode 16.52 km on 17_07_2014.tcx</t>
  </si>
  <si>
    <t>T00002688D00016520</t>
  </si>
  <si>
    <t>C:\Users\krant\GPSTrackData\Rode 16.19 km on 16_07_2014.tcx</t>
  </si>
  <si>
    <t>T00002772D00016190</t>
  </si>
  <si>
    <t>C:\Users\krant\GPSTrackData\Rode 16.31 km on 15_07_2014.tcx</t>
  </si>
  <si>
    <t>T00003132D00016310</t>
  </si>
  <si>
    <t>C:\Users\krant\GPSTrackData\Rode 24.63 km on 13_07_2014.tcx</t>
  </si>
  <si>
    <t>T00004002D00024630</t>
  </si>
  <si>
    <t>C:\Users\krant\GPSTrackData\Rode 52.32 km on 12_07_2014.tcx</t>
  </si>
  <si>
    <t>T00008248D00052320</t>
  </si>
  <si>
    <t>C:\Users\krant\GPSTrackData\Rode 16.47 km on 10_07_2014.tcx</t>
  </si>
  <si>
    <t>T00003008D00016470</t>
  </si>
  <si>
    <t>C:\Users\krant\GPSTrackData\Rode 43.78 km on 05_07_2014.tcx</t>
  </si>
  <si>
    <t>T00007023D00043780</t>
  </si>
  <si>
    <t>C:\Users\krant\GPSTrackData\Rode 16.49 km on 04_07_2014.tcx</t>
  </si>
  <si>
    <t>T00002965D00016490</t>
  </si>
  <si>
    <t>C:\Users\krant\GPSTrackData\Rode 2.80 km on 30_06_2014.tcx</t>
  </si>
  <si>
    <t>T00007930D00002800</t>
  </si>
  <si>
    <t>C:\Users\krant\GPSTrackData\Rode 5.56 km on 29_06_2014.tcx</t>
  </si>
  <si>
    <t>T00001066D00005560</t>
  </si>
  <si>
    <t>C:\Users\krant\GPSTrackData\Walked 6.04 km on 29_06_2014.tcx</t>
  </si>
  <si>
    <t>T00004209D00006040</t>
  </si>
  <si>
    <t>C:\Users\krant\GPSTrackData\Rode 43.72 km on 28_06_2014.tcx</t>
  </si>
  <si>
    <t>T00007288D00043720</t>
  </si>
  <si>
    <t>C:\Users\krant\GPSTrackData\Rode 16.38 km on 27_06_2014.tcx</t>
  </si>
  <si>
    <t>T00002806D00016380</t>
  </si>
  <si>
    <t>C:\Users\krant\GPSTrackData\Rode 29.02 km on 22_06_2014.tcx</t>
  </si>
  <si>
    <t>T00004498D00029020</t>
  </si>
  <si>
    <t>C:\Users\krant\GPSTrackData\Rode 24.66 km on 21_06_2014.tcx</t>
  </si>
  <si>
    <t>T00004138D00024660</t>
  </si>
  <si>
    <t>C:\Users\krant\GPSTrackData\Rode 13.43 km on 20_06_2014.tcx</t>
  </si>
  <si>
    <t>T00002253D00013430</t>
  </si>
  <si>
    <t>C:\Users\krant\GPSTrackData\Rode 13.13 km on 20_06_2014.tcx</t>
  </si>
  <si>
    <t>T00002123D00013130</t>
  </si>
  <si>
    <t>C:\Users\krant\GPSTrackData\Rode 38.55 km on PK's Freo Bridges Route.tcx</t>
  </si>
  <si>
    <t>T00046648D00038550</t>
  </si>
  <si>
    <t>C:\Users\krant\GPSTrackData\File Import - Bike Ride (06_14_2014).tcx</t>
  </si>
  <si>
    <t>T00000000D00040800</t>
  </si>
  <si>
    <t>C:\Users\krant\GPSTrackData\Rode 47.70 km on 14_06_2014.tcx</t>
  </si>
  <si>
    <t>T00008744D00047700</t>
  </si>
  <si>
    <t>C:\Users\krant\GPSTrackData\Rode 16.42 km on 13_06_2014.tcx</t>
  </si>
  <si>
    <t>T00003047D00016410</t>
  </si>
  <si>
    <t>C:\Users\krant\GPSTrackData\Rode 10.68 km on 10_06_2014.tcx</t>
  </si>
  <si>
    <t>T00002219D00010680</t>
  </si>
  <si>
    <t>C:\Users\krant\GPSTrackData\Rode 36.39 km on 08_06_2014.tcx</t>
  </si>
  <si>
    <t>T00006662D00036390</t>
  </si>
  <si>
    <t>Id</t>
  </si>
  <si>
    <t>Activity</t>
  </si>
  <si>
    <t>TotalTimeSeconds</t>
  </si>
  <si>
    <t>DistanceMeters</t>
  </si>
  <si>
    <t>StartTime</t>
  </si>
  <si>
    <t>LatitudeDegrees</t>
  </si>
  <si>
    <t>LongitudeDegrees</t>
  </si>
  <si>
    <t>1.61km Walk.tcx</t>
  </si>
  <si>
    <t>2021-03-17T22:48:56+00:00</t>
  </si>
  <si>
    <t>Other</t>
  </si>
  <si>
    <t>115.81323450720434</t>
  </si>
  <si>
    <t>1.66km Road Cycling.tcx</t>
  </si>
  <si>
    <t>2021-04-16T23:28:16+00:00</t>
  </si>
  <si>
    <t>Biking</t>
  </si>
  <si>
    <t>116.17731431913586</t>
  </si>
  <si>
    <t>1.67km Walk.tcx</t>
  </si>
  <si>
    <t>2021-04-06T22:51:47+00:00</t>
  </si>
  <si>
    <t>1666.4757120000002</t>
  </si>
  <si>
    <t>115.81316301582632</t>
  </si>
  <si>
    <t>1.74km Walk.tcx</t>
  </si>
  <si>
    <t>2021-03-09T22:41:23+00:00</t>
  </si>
  <si>
    <t>1744.7381107200001</t>
  </si>
  <si>
    <t>115.81321327783623</t>
  </si>
  <si>
    <t>1.89km Walk.tcx</t>
  </si>
  <si>
    <t>2021-02-21T23:00:02+00:00</t>
  </si>
  <si>
    <t>1886.1833548800003</t>
  </si>
  <si>
    <t>115.8132907908015</t>
  </si>
  <si>
    <t>1.92km Run.tcx</t>
  </si>
  <si>
    <t>2021-12-19T22:43:53+00:00</t>
  </si>
  <si>
    <t>Running</t>
  </si>
  <si>
    <t>1915.0549862399998</t>
  </si>
  <si>
    <t>115.81309403894926</t>
  </si>
  <si>
    <t>1.92km Walk.tcx</t>
  </si>
  <si>
    <t>2021-06-29T23:14:33+00:00</t>
  </si>
  <si>
    <t>115.81320100364796</t>
  </si>
  <si>
    <t>1.95km Run.tcx</t>
  </si>
  <si>
    <t>2022-05-05T22:57:48+00:00</t>
  </si>
  <si>
    <t>1950.0421248000002</t>
  </si>
  <si>
    <t>115.8132212368165</t>
  </si>
  <si>
    <t>1.96km Run.tcx</t>
  </si>
  <si>
    <t>2022-02-24T23:44:22+00:00</t>
  </si>
  <si>
    <t>115.81313216668389</t>
  </si>
  <si>
    <t>1.96km Walk.tcx</t>
  </si>
  <si>
    <t>2021-05-19T23:00:52+00:00</t>
  </si>
  <si>
    <t>1964.9929305600003</t>
  </si>
  <si>
    <t>115.81317846178841</t>
  </si>
  <si>
    <t>1.98km Run.tcx</t>
  </si>
  <si>
    <t>2022-01-17T22:55:02+00:00</t>
  </si>
  <si>
    <t>115.81340930068652</t>
  </si>
  <si>
    <t>1.98km Walk.tcx</t>
  </si>
  <si>
    <t>2021-10-14T22:51:55+00:00</t>
  </si>
  <si>
    <t>115.81333606017449</t>
  </si>
  <si>
    <t>1.99km Run (1).tcx</t>
  </si>
  <si>
    <t>2022-01-27T22:29:48+00:00</t>
  </si>
  <si>
    <t>1988.9399692800002</t>
  </si>
  <si>
    <t>115.81326401803419</t>
  </si>
  <si>
    <t>1.99km Run (2).tcx</t>
  </si>
  <si>
    <t>2022-01-23T22:51:36+00:00</t>
  </si>
  <si>
    <t>115.81312962902804</t>
  </si>
  <si>
    <t>1.99km Run (3).tcx</t>
  </si>
  <si>
    <t>2022-01-20T23:02:26+00:00</t>
  </si>
  <si>
    <t>1988.1513907199999</t>
  </si>
  <si>
    <t>115.81327806804472</t>
  </si>
  <si>
    <t>1.99km Run.tcx</t>
  </si>
  <si>
    <t>2022-04-21T22:45:23+00:00</t>
  </si>
  <si>
    <t>1991.8367884800002</t>
  </si>
  <si>
    <t>115.81327245386538</t>
  </si>
  <si>
    <t>1.99km Walk.tcx</t>
  </si>
  <si>
    <t>2021-06-01T23:00:28+00:00</t>
  </si>
  <si>
    <t>115.81338637837959</t>
  </si>
  <si>
    <t>10.28km Walk.tcx</t>
  </si>
  <si>
    <t>2023-09-03T10:12:05+00:00</t>
  </si>
  <si>
    <t>62.160343856236395</t>
  </si>
  <si>
    <t>12.248848340648799</t>
  </si>
  <si>
    <t>11.21km Walk.tcx</t>
  </si>
  <si>
    <t>2022-09-26T05:38:42+00:00</t>
  </si>
  <si>
    <t>116.85859076875195</t>
  </si>
  <si>
    <t>11.25km Walk.tcx</t>
  </si>
  <si>
    <t>2019-04-21T02:03:44+00:00</t>
  </si>
  <si>
    <t>12.03km Walk.tcx</t>
  </si>
  <si>
    <t>2019-05-04T01:46:18+00:00</t>
  </si>
  <si>
    <t>12.60km Walk.tcx</t>
  </si>
  <si>
    <t>2022-10-22T02:22:52+00:00</t>
  </si>
  <si>
    <t>116.30334544856487</t>
  </si>
  <si>
    <t>12.65km Walk.tcx</t>
  </si>
  <si>
    <t>2022-09-17T01:52:12+00:00</t>
  </si>
  <si>
    <t>116.21592349081264</t>
  </si>
  <si>
    <t>13.97km Walk.tcx</t>
  </si>
  <si>
    <t>2020-05-15T23:46:11+00:00</t>
  </si>
  <si>
    <t>14.50km Road Cycling.tcx</t>
  </si>
  <si>
    <t>2022-04-17T00:56:52+00:00</t>
  </si>
  <si>
    <t>14501.734410240002</t>
  </si>
  <si>
    <t>115.79763168031475</t>
  </si>
  <si>
    <t>15.15km Walk.tcx</t>
  </si>
  <si>
    <t>2022-08-21T00:21:11+00:00</t>
  </si>
  <si>
    <t>15151.474863360001</t>
  </si>
  <si>
    <t>116.0925024932882</t>
  </si>
  <si>
    <t>15.17km Walk.tcx</t>
  </si>
  <si>
    <t>2021-05-22T23:24:46+00:00</t>
  </si>
  <si>
    <t>116.09237820174971</t>
  </si>
  <si>
    <t>16.35km Walk.tcx</t>
  </si>
  <si>
    <t>2020-10-16T22:39:56+00:00</t>
  </si>
  <si>
    <t>16349.647564800001</t>
  </si>
  <si>
    <t>115.88113343620627</t>
  </si>
  <si>
    <t>16.55km Road Cycling.tcx</t>
  </si>
  <si>
    <t>2018-12-27T07:54:42+00:00</t>
  </si>
  <si>
    <t>17.88km Road Cycling.tcx</t>
  </si>
  <si>
    <t>2024-05-04T03:12:58+00:00</t>
  </si>
  <si>
    <t>115.8134349314553</t>
  </si>
  <si>
    <t>18.20km Road Cycling.tcx</t>
  </si>
  <si>
    <t>2020-11-17T22:37:07+00:00</t>
  </si>
  <si>
    <t>115.79210047579726</t>
  </si>
  <si>
    <t>18.60km Road Cycling.tcx</t>
  </si>
  <si>
    <t>2021-03-09T22:47:31+00:00</t>
  </si>
  <si>
    <t>115.79574768452532</t>
  </si>
  <si>
    <t>19.80km Road Cycling.tcx</t>
  </si>
  <si>
    <t>2020-03-31T22:03:49+00:00</t>
  </si>
  <si>
    <t>19800.081100800002</t>
  </si>
  <si>
    <t>19.92km Road Cycling.tcx</t>
  </si>
  <si>
    <t>2022-11-27T05:51:23+00:00</t>
  </si>
  <si>
    <t>115.80920682502538</t>
  </si>
  <si>
    <t>2.00km Run (1).tcx</t>
  </si>
  <si>
    <t>2021-11-25T22:51:25+00:00</t>
  </si>
  <si>
    <t>115.8131927886579</t>
  </si>
  <si>
    <t>2.00km Run (2).tcx</t>
  </si>
  <si>
    <t>2021-11-11T22:54:27+00:00</t>
  </si>
  <si>
    <t>115.81346277687082</t>
  </si>
  <si>
    <t>2.00km Run (3).tcx</t>
  </si>
  <si>
    <t>2021-10-28T22:41:57+00:00</t>
  </si>
  <si>
    <t>2002.0883097600004</t>
  </si>
  <si>
    <t>115.8133046641337</t>
  </si>
  <si>
    <t>2.00km Run (4).tcx</t>
  </si>
  <si>
    <t>2021-10-17T22:36:25+00:00</t>
  </si>
  <si>
    <t>2001.5089459199999</t>
  </si>
  <si>
    <t>115.8133706652754</t>
  </si>
  <si>
    <t>2.00km Run.tcx</t>
  </si>
  <si>
    <t>2022-02-20T22:46:16+00:00</t>
  </si>
  <si>
    <t>2002.2492441600002</t>
  </si>
  <si>
    <t>115.81330767518992</t>
  </si>
  <si>
    <t>2.00km Walk (1).tcx</t>
  </si>
  <si>
    <t>2019-05-25T01:50:57+00:00</t>
  </si>
  <si>
    <t>2.00km Walk.tcx</t>
  </si>
  <si>
    <t>2021-07-01T22:58:20+00:00</t>
  </si>
  <si>
    <t>115.8133894288638</t>
  </si>
  <si>
    <t>2.01km Run (1).tcx</t>
  </si>
  <si>
    <t>2022-02-27T22:52:23+00:00</t>
  </si>
  <si>
    <t>2008.1394432000002</t>
  </si>
  <si>
    <t>115.8133377969279</t>
  </si>
  <si>
    <t>2.01km Run (2).tcx</t>
  </si>
  <si>
    <t>2022-02-13T22:35:58+00:00</t>
  </si>
  <si>
    <t>2014.5929126400003</t>
  </si>
  <si>
    <t>115.81342883602572</t>
  </si>
  <si>
    <t>2.01km Run (3).tcx</t>
  </si>
  <si>
    <t>2022-02-06T22:45:07+00:00</t>
  </si>
  <si>
    <t>2005.7576140800002</t>
  </si>
  <si>
    <t>115.81342488287497</t>
  </si>
  <si>
    <t>2.01km Run (4).tcx</t>
  </si>
  <si>
    <t>2022-01-18T22:43:19+00:00</t>
  </si>
  <si>
    <t>2008.0428825600004</t>
  </si>
  <si>
    <t>115.81327882772874</t>
  </si>
  <si>
    <t>2.01km Run (5).tcx</t>
  </si>
  <si>
    <t>2021-11-28T22:43:29+00:00</t>
  </si>
  <si>
    <t>2007.4957056000003</t>
  </si>
  <si>
    <t>115.81324540627615</t>
  </si>
  <si>
    <t>2.01km Run (6).tcx</t>
  </si>
  <si>
    <t>2021-11-18T22:10:41+00:00</t>
  </si>
  <si>
    <t>2.01km Run (7).tcx</t>
  </si>
  <si>
    <t>2021-11-04T23:00:00+00:00</t>
  </si>
  <si>
    <t>115.81331546882441</t>
  </si>
  <si>
    <t>2.01km Run (8).tcx</t>
  </si>
  <si>
    <t>2021-10-21T22:40:04+00:00</t>
  </si>
  <si>
    <t>2012.5490457600001</t>
  </si>
  <si>
    <t>115.81322579940344</t>
  </si>
  <si>
    <t>2.01km Run (9).tcx</t>
  </si>
  <si>
    <t>2021-09-27T23:12:13+00:00</t>
  </si>
  <si>
    <t>115.81321384445253</t>
  </si>
  <si>
    <t>2.01km Run.tcx</t>
  </si>
  <si>
    <t>2022-04-10T23:09:52+00:00</t>
  </si>
  <si>
    <t>115.81339666036877</t>
  </si>
  <si>
    <t>2.01km Walk (1).tcx</t>
  </si>
  <si>
    <t>2019-05-25T05:04:31+00:00</t>
  </si>
  <si>
    <t>2.01km Walk.tcx</t>
  </si>
  <si>
    <t>2021-08-29T22:58:49+00:00</t>
  </si>
  <si>
    <t>2014.7699404799998</t>
  </si>
  <si>
    <t>115.81315341946069</t>
  </si>
  <si>
    <t>2.02km Run (1).tcx</t>
  </si>
  <si>
    <t>2022-04-07T22:56:45+00:00</t>
  </si>
  <si>
    <t>2024.4099110400002</t>
  </si>
  <si>
    <t>115.81343441500447</t>
  </si>
  <si>
    <t>2.02km Run (10).tcx</t>
  </si>
  <si>
    <t>2021-10-24T22:45:23+00:00</t>
  </si>
  <si>
    <t>2021.0141952000004</t>
  </si>
  <si>
    <t>115.8133524261126</t>
  </si>
  <si>
    <t>2.02km Run (2).tcx</t>
  </si>
  <si>
    <t>2022-04-03T22:26:04+00:00</t>
  </si>
  <si>
    <t>2016.9425548800004</t>
  </si>
  <si>
    <t>115.81336112694576</t>
  </si>
  <si>
    <t>2.02km Run (3).tcx</t>
  </si>
  <si>
    <t>2022-03-20T22:50:12+00:00</t>
  </si>
  <si>
    <t>2021.6901196800002</t>
  </si>
  <si>
    <t>115.8136059294931</t>
  </si>
  <si>
    <t>2.02km Run (4).tcx</t>
  </si>
  <si>
    <t>2022-03-03T22:48:23+00:00</t>
  </si>
  <si>
    <t>115.81358236925514</t>
  </si>
  <si>
    <t>2.02km Run (5).tcx</t>
  </si>
  <si>
    <t>2022-02-10T23:41:18+00:00</t>
  </si>
  <si>
    <t>2018.8737676800001</t>
  </si>
  <si>
    <t>115.81325807749558</t>
  </si>
  <si>
    <t>2.02km Run (6).tcx</t>
  </si>
  <si>
    <t>2022-02-07T22:45:55+00:00</t>
  </si>
  <si>
    <t>115.81325644621526</t>
  </si>
  <si>
    <t>2.02km Run (7).tcx</t>
  </si>
  <si>
    <t>2022-02-02T23:03:16+00:00</t>
  </si>
  <si>
    <t>2017.4092646400004</t>
  </si>
  <si>
    <t>115.81330407984423</t>
  </si>
  <si>
    <t>2.02km Run (8).tcx</t>
  </si>
  <si>
    <t>2021-11-14T22:33:49+00:00</t>
  </si>
  <si>
    <t>2015.8160140799998</t>
  </si>
  <si>
    <t>115.81330824983526</t>
  </si>
  <si>
    <t>2.02km Run (9).tcx</t>
  </si>
  <si>
    <t>2021-11-07T22:36:01+00:00</t>
  </si>
  <si>
    <t>2020.9659148800001</t>
  </si>
  <si>
    <t>115.81323948563156</t>
  </si>
  <si>
    <t>2.02km Run.tcx</t>
  </si>
  <si>
    <t>2022-04-28T22:42:20+00:00</t>
  </si>
  <si>
    <t>2021.5452787200002</t>
  </si>
  <si>
    <t>115.81327269779439</t>
  </si>
  <si>
    <t>2.02km Walk.tcx</t>
  </si>
  <si>
    <t>2021-08-05T23:17:29+00:00</t>
  </si>
  <si>
    <t>115.81326852075387</t>
  </si>
  <si>
    <t>2.03km Run (1).tcx</t>
  </si>
  <si>
    <t>2022-01-30T22:47:51+00:00</t>
  </si>
  <si>
    <t>115.8132609224746</t>
  </si>
  <si>
    <t>2.03km Run (2).tcx</t>
  </si>
  <si>
    <t>2021-11-21T22:36:23+00:00</t>
  </si>
  <si>
    <t>2028.2884300800004</t>
  </si>
  <si>
    <t>115.8135905030001</t>
  </si>
  <si>
    <t>2.03km Run.tcx</t>
  </si>
  <si>
    <t>2022-03-31T23:02:21+00:00</t>
  </si>
  <si>
    <t>115.81314462905671</t>
  </si>
  <si>
    <t>2.03km Walk (1).tcx</t>
  </si>
  <si>
    <t>2021-08-24T22:55:55+00:00</t>
  </si>
  <si>
    <t>115.81323859514268</t>
  </si>
  <si>
    <t>2.03km Walk (2).tcx</t>
  </si>
  <si>
    <t>2021-05-26T22:43:06+00:00</t>
  </si>
  <si>
    <t>2026.2445632000001</t>
  </si>
  <si>
    <t>115.81335462030289</t>
  </si>
  <si>
    <t>2.03km Walk.tcx</t>
  </si>
  <si>
    <t>2021-09-05T23:24:07+00:00</t>
  </si>
  <si>
    <t>115.81327386569335</t>
  </si>
  <si>
    <t>2.04km Run (1).tcx</t>
  </si>
  <si>
    <t>2022-01-16T22:44:48+00:00</t>
  </si>
  <si>
    <t>2039.5538380800003</t>
  </si>
  <si>
    <t>115.81326059294949</t>
  </si>
  <si>
    <t>2.04km Run (2).tcx</t>
  </si>
  <si>
    <t>2021-09-19T22:58:57+00:00</t>
  </si>
  <si>
    <t>2038.3790169600004</t>
  </si>
  <si>
    <t>115.81331363357883</t>
  </si>
  <si>
    <t>2.04km Run.tcx</t>
  </si>
  <si>
    <t>2022-05-01T22:35:29+00:00</t>
  </si>
  <si>
    <t>2042.3701900800002</t>
  </si>
  <si>
    <t>115.81333207046157</t>
  </si>
  <si>
    <t>2.04km Walk (1).tcx</t>
  </si>
  <si>
    <t>2021-08-01T22:52:17+00:00</t>
  </si>
  <si>
    <t>2039.6343052800003</t>
  </si>
  <si>
    <t>115.81339695911447</t>
  </si>
  <si>
    <t>2.04km Walk (2).tcx</t>
  </si>
  <si>
    <t>2021-07-08T23:18:54+00:00</t>
  </si>
  <si>
    <t>2039.8113331199997</t>
  </si>
  <si>
    <t>115.81339790778947</t>
  </si>
  <si>
    <t>2.04km Walk (3).tcx</t>
  </si>
  <si>
    <t>2021-05-25T22:56:26+00:00</t>
  </si>
  <si>
    <t>115.8133450265328</t>
  </si>
  <si>
    <t>2.05km Run (1).tcx</t>
  </si>
  <si>
    <t>2022-01-19T22:58:07+00:00</t>
  </si>
  <si>
    <t>115.8132849193548</t>
  </si>
  <si>
    <t>2.05km Run.tcx</t>
  </si>
  <si>
    <t>2022-03-10T23:10:04+00:00</t>
  </si>
  <si>
    <t>115.81335095024338</t>
  </si>
  <si>
    <t>2.05km Walk (1).tcx</t>
  </si>
  <si>
    <t>2021-08-22T22:59:37+00:00</t>
  </si>
  <si>
    <t>2054.9552601600003</t>
  </si>
  <si>
    <t>115.81331639688389</t>
  </si>
  <si>
    <t>2.05km Walk.tcx</t>
  </si>
  <si>
    <t>2021-08-30T23:07:02+00:00</t>
  </si>
  <si>
    <t>115.81335040200746</t>
  </si>
  <si>
    <t>2.06km Walk.tcx</t>
  </si>
  <si>
    <t>2021-08-17T22:55:14+00:00</t>
  </si>
  <si>
    <t>2062.4548032000002</t>
  </si>
  <si>
    <t>115.81373751845844</t>
  </si>
  <si>
    <t>2.07km Walk (1).tcx</t>
  </si>
  <si>
    <t>2021-08-11T23:29:17+00:00</t>
  </si>
  <si>
    <t>2067.8300121600005</t>
  </si>
  <si>
    <t>115.81336950132474</t>
  </si>
  <si>
    <t>2.07km Walk (2).tcx</t>
  </si>
  <si>
    <t>2021-05-06T22:44:07+00:00</t>
  </si>
  <si>
    <t>2067.7173580800004</t>
  </si>
  <si>
    <t>115.81335011303369</t>
  </si>
  <si>
    <t>2.07km Walk.tcx</t>
  </si>
  <si>
    <t>2021-09-02T23:20:17+00:00</t>
  </si>
  <si>
    <t>115.8133310818292</t>
  </si>
  <si>
    <t>2.10km Run.tcx</t>
  </si>
  <si>
    <t>2022-03-17T23:09:06+00:00</t>
  </si>
  <si>
    <t>2100.1134528000002</t>
  </si>
  <si>
    <t>115.81338049311528</t>
  </si>
  <si>
    <t>2.11km Run.tcx</t>
  </si>
  <si>
    <t>2022-03-13T22:32:42+00:00</t>
  </si>
  <si>
    <t>115.81322790578075</t>
  </si>
  <si>
    <t>2.28km Walk.tcx</t>
  </si>
  <si>
    <t>2020-11-17T22:29:36+00:00</t>
  </si>
  <si>
    <t>115.81334367512034</t>
  </si>
  <si>
    <t>20.24km Road Cycling.tcx</t>
  </si>
  <si>
    <t>2020-04-20T22:04:18+00:00</t>
  </si>
  <si>
    <t>20.32km Walk.tcx</t>
  </si>
  <si>
    <t>2019-05-19T02:57:35+00:00</t>
  </si>
  <si>
    <t>20316.036787200002</t>
  </si>
  <si>
    <t>20.37km Road Cycling.tcx</t>
  </si>
  <si>
    <t>2021-03-21T22:46:08+00:00</t>
  </si>
  <si>
    <t>20373.973171200003</t>
  </si>
  <si>
    <t>115.81313931945913</t>
  </si>
  <si>
    <t>20.39km Road Cycling.tcx</t>
  </si>
  <si>
    <t>2020-06-29T22:29:29+00:00</t>
  </si>
  <si>
    <t>20.42km Road Cycling.tcx</t>
  </si>
  <si>
    <t>2021-02-04T22:35:18+00:00</t>
  </si>
  <si>
    <t>20421.609753599998</t>
  </si>
  <si>
    <t>115.81326147999218</t>
  </si>
  <si>
    <t>20.43km Road Cycling.tcx</t>
  </si>
  <si>
    <t>2021-10-10T22:36:33+00:00</t>
  </si>
  <si>
    <t>115.81336438036757</t>
  </si>
  <si>
    <t>20.44km Road Cycling.tcx</t>
  </si>
  <si>
    <t>2020-04-30T22:31:10+00:00</t>
  </si>
  <si>
    <t>20.45km Road Cycling (4).tcx</t>
  </si>
  <si>
    <t>2020-04-19T22:17:30+00:00</t>
  </si>
  <si>
    <t>20450.417011200003</t>
  </si>
  <si>
    <t>20.45km Road Cycling.tcx</t>
  </si>
  <si>
    <t>2021-02-03T22:19:22+00:00</t>
  </si>
  <si>
    <t>20454.440371200002</t>
  </si>
  <si>
    <t>115.81325839205046</t>
  </si>
  <si>
    <t>20.49km Road Cycling.tcx</t>
  </si>
  <si>
    <t>2020-04-01T22:27:33+00:00</t>
  </si>
  <si>
    <t>20.50km Road Cycling (1).tcx</t>
  </si>
  <si>
    <t>2020-04-13T22:13:35+00:00</t>
  </si>
  <si>
    <t>20.50km Road Cycling.tcx</t>
  </si>
  <si>
    <t>2020-05-26T21:42:28+00:00</t>
  </si>
  <si>
    <t>20504.330035200004</t>
  </si>
  <si>
    <t>20.52km Road Cycling (1).tcx</t>
  </si>
  <si>
    <t>2020-03-25T23:05:43+00:00</t>
  </si>
  <si>
    <t>20516.239180800003</t>
  </si>
  <si>
    <t>20.52km Road Cycling.tcx</t>
  </si>
  <si>
    <t>2021-01-17T22:30:13+00:00</t>
  </si>
  <si>
    <t>20522.998425600003</t>
  </si>
  <si>
    <t>115.8133681711793</t>
  </si>
  <si>
    <t>20.53km Road Cycling (1).tcx</t>
  </si>
  <si>
    <t>2021-02-02T22:42:36+00:00</t>
  </si>
  <si>
    <t>115.81327070998653</t>
  </si>
  <si>
    <t>20.53km Road Cycling (2).tcx</t>
  </si>
  <si>
    <t>2020-04-28T22:23:55+00:00</t>
  </si>
  <si>
    <t>20533.459161600003</t>
  </si>
  <si>
    <t>20.53km Road Cycling.tcx</t>
  </si>
  <si>
    <t>2021-05-12T22:20:50+00:00</t>
  </si>
  <si>
    <t>20531.849817600003</t>
  </si>
  <si>
    <t>115.81317683787137</t>
  </si>
  <si>
    <t>20.54km Road Cycling.tcx</t>
  </si>
  <si>
    <t>2020-06-25T22:21:22+00:00</t>
  </si>
  <si>
    <t>20.55km Road Cycling (1).tcx</t>
  </si>
  <si>
    <t>2021-01-20T22:34:36+00:00</t>
  </si>
  <si>
    <t>115.81335030847177</t>
  </si>
  <si>
    <t>20.55km Road Cycling (2).tcx</t>
  </si>
  <si>
    <t>2020-11-10T22:09:01+00:00</t>
  </si>
  <si>
    <t>20552.771289599998</t>
  </si>
  <si>
    <t>115.81337515811606</t>
  </si>
  <si>
    <t>20.55km Road Cycling (3).tcx</t>
  </si>
  <si>
    <t>2020-06-08T22:15:36+00:00</t>
  </si>
  <si>
    <t>20.55km Road Cycling.tcx</t>
  </si>
  <si>
    <t>2021-01-31T22:46:57+00:00</t>
  </si>
  <si>
    <t>115.81340912693722</t>
  </si>
  <si>
    <t>20.56km Road Cycling (1).tcx</t>
  </si>
  <si>
    <t>2020-11-08T22:42:48+00:00</t>
  </si>
  <si>
    <t>20558.564928000003</t>
  </si>
  <si>
    <t>115.81334746638723</t>
  </si>
  <si>
    <t>20.56km Road Cycling (2).tcx</t>
  </si>
  <si>
    <t>2020-06-21T22:19:10+00:00</t>
  </si>
  <si>
    <t>20.56km Road Cycling (3).tcx</t>
  </si>
  <si>
    <t>2020-06-02T22:10:43+00:00</t>
  </si>
  <si>
    <t>20.56km Road Cycling (4).tcx</t>
  </si>
  <si>
    <t>2020-05-11T22:20:59+00:00</t>
  </si>
  <si>
    <t>20.56km Road Cycling (5).tcx</t>
  </si>
  <si>
    <t>2020-04-27T22:11:05+00:00</t>
  </si>
  <si>
    <t>20.56km Road Cycling (6).tcx</t>
  </si>
  <si>
    <t>2020-03-26T22:47:18+00:00</t>
  </si>
  <si>
    <t>20.56km Road Cycling.tcx</t>
  </si>
  <si>
    <t>2020-11-25T22:38:26+00:00</t>
  </si>
  <si>
    <t>115.81352114009535</t>
  </si>
  <si>
    <t>20.56km Walk.tcx</t>
  </si>
  <si>
    <t>2020-06-18T22:16:37+00:00</t>
  </si>
  <si>
    <t>20.57km Road Cycling (1).tcx</t>
  </si>
  <si>
    <t>2020-11-01T22:38:31+00:00</t>
  </si>
  <si>
    <t>115.81332947831056</t>
  </si>
  <si>
    <t>20.57km Road Cycling (2).tcx</t>
  </si>
  <si>
    <t>2020-10-25T22:40:11+00:00</t>
  </si>
  <si>
    <t>115.8133586042857</t>
  </si>
  <si>
    <t>20.57km Road Cycling (3).tcx</t>
  </si>
  <si>
    <t>2020-07-15T22:34:25+00:00</t>
  </si>
  <si>
    <t>20569.186598400003</t>
  </si>
  <si>
    <t>115.8133321525602</t>
  </si>
  <si>
    <t>20.57km Road Cycling (4).tcx</t>
  </si>
  <si>
    <t>2020-06-09T22:08:47+00:00</t>
  </si>
  <si>
    <t>20.57km Road Cycling (5).tcx</t>
  </si>
  <si>
    <t>2020-05-21T22:18:11+00:00</t>
  </si>
  <si>
    <t>20571.278745600004</t>
  </si>
  <si>
    <t>20.57km Road Cycling (6).tcx</t>
  </si>
  <si>
    <t>2020-05-17T22:30:39+00:00</t>
  </si>
  <si>
    <t>20569.347532800002</t>
  </si>
  <si>
    <t>20.57km Road Cycling (7).tcx</t>
  </si>
  <si>
    <t>2020-05-13T22:28:57+00:00</t>
  </si>
  <si>
    <t>20567.094451200002</t>
  </si>
  <si>
    <t>20.57km Road Cycling.tcx</t>
  </si>
  <si>
    <t>2020-12-01T22:07:07+00:00</t>
  </si>
  <si>
    <t>115.81336349476803</t>
  </si>
  <si>
    <t>20.58km Road Cycling (1).tcx</t>
  </si>
  <si>
    <t>2021-02-08T22:41:12+00:00</t>
  </si>
  <si>
    <t>20583.509759999997</t>
  </si>
  <si>
    <t>115.81333986282762</t>
  </si>
  <si>
    <t>20.58km Road Cycling (2).tcx</t>
  </si>
  <si>
    <t>2021-02-01T22:47:07+00:00</t>
  </si>
  <si>
    <t>115.8133809620565</t>
  </si>
  <si>
    <t>20.58km Road Cycling (3).tcx</t>
  </si>
  <si>
    <t>2020-12-06T22:22:10+00:00</t>
  </si>
  <si>
    <t>115.81334943238542</t>
  </si>
  <si>
    <t>20.58km Road Cycling (4).tcx</t>
  </si>
  <si>
    <t>2020-10-21T22:33:15+00:00</t>
  </si>
  <si>
    <t>115.81342414117088</t>
  </si>
  <si>
    <t>20.58km Road Cycling (5).tcx</t>
  </si>
  <si>
    <t>2020-06-04T22:13:55+00:00</t>
  </si>
  <si>
    <t>20.58km Road Cycling (7).tcx</t>
  </si>
  <si>
    <t>2020-05-07T22:27:52+00:00</t>
  </si>
  <si>
    <t>20.58km Road Cycling (8).tcx</t>
  </si>
  <si>
    <t>2020-03-30T23:05:46+00:00</t>
  </si>
  <si>
    <t>20577.555187200003</t>
  </si>
  <si>
    <t>20.58km Road Cycling_0001.tcx</t>
  </si>
  <si>
    <t>2024-12-30T23:59:30+00:00</t>
  </si>
  <si>
    <t>115.81341879774455</t>
  </si>
  <si>
    <t>20.59km Road Cycling (1).tcx</t>
  </si>
  <si>
    <t>2020-12-13T22:54:16+00:00</t>
  </si>
  <si>
    <t>115.81327240023519</t>
  </si>
  <si>
    <t>20.59km Road Cycling (2).tcx</t>
  </si>
  <si>
    <t>2020-12-09T22:33:44+00:00</t>
  </si>
  <si>
    <t>115.8133509486139</t>
  </si>
  <si>
    <t>20.59km Road Cycling (3).tcx</t>
  </si>
  <si>
    <t>2020-06-03T22:10:44+00:00</t>
  </si>
  <si>
    <t>20.59km Road Cycling (4).tcx</t>
  </si>
  <si>
    <t>2020-05-18T22:18:52+00:00</t>
  </si>
  <si>
    <t>20.59km Road Cycling (5).tcx</t>
  </si>
  <si>
    <t>2020-05-04T22:11:09+00:00</t>
  </si>
  <si>
    <t>20.59km Road Cycling (6).tcx</t>
  </si>
  <si>
    <t>2020-04-14T22:20:40+00:00</t>
  </si>
  <si>
    <t>20594.936102400003</t>
  </si>
  <si>
    <t>20.59km Road Cycling.tcx</t>
  </si>
  <si>
    <t>2021-04-18T22:39:32+00:00</t>
  </si>
  <si>
    <t>20587.533120000004</t>
  </si>
  <si>
    <t>115.81329790540526</t>
  </si>
  <si>
    <t>20.60km Road Cycling (1).tcx</t>
  </si>
  <si>
    <t>2020-07-14T22:27:58+00:00</t>
  </si>
  <si>
    <t>115.81326760942727</t>
  </si>
  <si>
    <t>20.60km Road Cycling (2).tcx</t>
  </si>
  <si>
    <t>2020-06-30T22:21:39+00:00</t>
  </si>
  <si>
    <t>20595.418905600003</t>
  </si>
  <si>
    <t>20.60km Road Cycling (3).tcx</t>
  </si>
  <si>
    <t>2020-06-15T22:15:48+00:00</t>
  </si>
  <si>
    <t>20.60km Road Cycling (4).tcx</t>
  </si>
  <si>
    <t>2020-05-24T22:24:15+00:00</t>
  </si>
  <si>
    <t>20.60km Road Cycling (5).tcx</t>
  </si>
  <si>
    <t>2020-05-20T22:27:27+00:00</t>
  </si>
  <si>
    <t>20596.062643200003</t>
  </si>
  <si>
    <t>20.60km Road Cycling.tcx</t>
  </si>
  <si>
    <t>2021-01-26T22:40:50+00:00</t>
  </si>
  <si>
    <t>115.81335006661729</t>
  </si>
  <si>
    <t>20.61km Road Cycling (1).tcx</t>
  </si>
  <si>
    <t>2021-03-14T22:51:23+00:00</t>
  </si>
  <si>
    <t>20613.926361600003</t>
  </si>
  <si>
    <t>115.8133865330844</t>
  </si>
  <si>
    <t>20.61km Road Cycling (2).tcx</t>
  </si>
  <si>
    <t>2021-02-11T22:37:59+00:00</t>
  </si>
  <si>
    <t>115.81351538696673</t>
  </si>
  <si>
    <t>20.61km Road Cycling (3).tcx</t>
  </si>
  <si>
    <t>2020-12-29T00:31:41+00:00</t>
  </si>
  <si>
    <t>115.81348385788934</t>
  </si>
  <si>
    <t>20.61km Road Cycling (4).tcx</t>
  </si>
  <si>
    <t>2020-06-23T22:21:02+00:00</t>
  </si>
  <si>
    <t>20610.707673600005</t>
  </si>
  <si>
    <t>20.61km Road Cycling (5).tcx</t>
  </si>
  <si>
    <t>2020-06-01T22:17:33+00:00</t>
  </si>
  <si>
    <t>20607.167116800003</t>
  </si>
  <si>
    <t>20.61km Road Cycling (6).tcx</t>
  </si>
  <si>
    <t>2020-05-14T22:28:04+00:00</t>
  </si>
  <si>
    <t>20610.546739200003</t>
  </si>
  <si>
    <t>20.61km Road Cycling (7).tcx</t>
  </si>
  <si>
    <t>2020-05-10T22:27:19+00:00</t>
  </si>
  <si>
    <t>20.61km Road Cycling (8).tcx</t>
  </si>
  <si>
    <t>2020-04-15T22:31:08+00:00</t>
  </si>
  <si>
    <t>20612.156083200003</t>
  </si>
  <si>
    <t>20.61km Road Cycling (9).tcx</t>
  </si>
  <si>
    <t>2020-03-29T23:32:01+00:00</t>
  </si>
  <si>
    <t>20606.040576000003</t>
  </si>
  <si>
    <t>20.61km Road Cycling.tcx</t>
  </si>
  <si>
    <t>2021-05-18T22:41:41+00:00</t>
  </si>
  <si>
    <t>115.81336481017762</t>
  </si>
  <si>
    <t>20.62km Road Cycling (1).tcx</t>
  </si>
  <si>
    <t>2020-04-05T22:06:05+00:00</t>
  </si>
  <si>
    <t>20.62km Road Cycling.tcx</t>
  </si>
  <si>
    <t>2020-06-07T22:15:38+00:00</t>
  </si>
  <si>
    <t>20.63km Road Cycling (1).tcx</t>
  </si>
  <si>
    <t>2020-05-19T22:24:03+00:00</t>
  </si>
  <si>
    <t>20634.043161600002</t>
  </si>
  <si>
    <t>20.63km Road Cycling.tcx</t>
  </si>
  <si>
    <t>2021-01-27T22:30:31+00:00</t>
  </si>
  <si>
    <t>20633.560358400002</t>
  </si>
  <si>
    <t>115.81344853868424</t>
  </si>
  <si>
    <t>20.64km Road Cycling.tcx</t>
  </si>
  <si>
    <t>2020-05-27T22:20:20+00:00</t>
  </si>
  <si>
    <t>20641.285209600002</t>
  </si>
  <si>
    <t>20.65km Road Cycling (1).tcx</t>
  </si>
  <si>
    <t>2021-04-14T22:36:17+00:00</t>
  </si>
  <si>
    <t>20647.400716800003</t>
  </si>
  <si>
    <t>115.81325287273546</t>
  </si>
  <si>
    <t>20.65km Road Cycling.tcx</t>
  </si>
  <si>
    <t>2021-04-26T22:39:37+00:00</t>
  </si>
  <si>
    <t>115.81326885394833</t>
  </si>
  <si>
    <t>20.66km Road Cycling (1).tcx</t>
  </si>
  <si>
    <t>2020-05-05T22:11:58+00:00</t>
  </si>
  <si>
    <t>20662.528550400002</t>
  </si>
  <si>
    <t>20.66km Road Cycling.tcx</t>
  </si>
  <si>
    <t>2020-11-22T22:29:03+00:00</t>
  </si>
  <si>
    <t>115.81353481266454</t>
  </si>
  <si>
    <t>20.66km Road Cycling_0001.tcx</t>
  </si>
  <si>
    <t>2025-01-03T10:03:27+00:00</t>
  </si>
  <si>
    <t>115.81345057066909</t>
  </si>
  <si>
    <t>20.68km Road Cycling.tcx</t>
  </si>
  <si>
    <t>2020-06-16T22:14:55+00:00</t>
  </si>
  <si>
    <t>20.70km Road Cycling.tcx</t>
  </si>
  <si>
    <t>2020-04-07T22:13:05+00:00</t>
  </si>
  <si>
    <t>20.73km Road Cycling (1).tcx</t>
  </si>
  <si>
    <t>2020-11-11T22:25:15+00:00</t>
  </si>
  <si>
    <t>20726.419507200004</t>
  </si>
  <si>
    <t>115.81335252946033</t>
  </si>
  <si>
    <t>20.73km Road Cycling.tcx</t>
  </si>
  <si>
    <t>2021-05-03T22:55:02+00:00</t>
  </si>
  <si>
    <t>20726.741375999998</t>
  </si>
  <si>
    <t>115.81320148156328</t>
  </si>
  <si>
    <t>20.74km Road Cycling.tcx</t>
  </si>
  <si>
    <t>2020-06-14T22:10:56+00:00</t>
  </si>
  <si>
    <t>20742.995750399998</t>
  </si>
  <si>
    <t>20.75km Road Cycling.tcx</t>
  </si>
  <si>
    <t>2024-01-07T09:45:57+00:00</t>
  </si>
  <si>
    <t>115.81351486817337</t>
  </si>
  <si>
    <t>20.76km Road Cycling.tcx</t>
  </si>
  <si>
    <t>2021-05-09T22:22:49+00:00</t>
  </si>
  <si>
    <t>115.81332788103032</t>
  </si>
  <si>
    <t>20.76km Road Cycling_0001.tcx</t>
  </si>
  <si>
    <t>2025-01-05T09:28:37+00:00</t>
  </si>
  <si>
    <t>115.8134480915914</t>
  </si>
  <si>
    <t>20.77km Road Cycling (1).tcx</t>
  </si>
  <si>
    <t>2020-06-24T22:18:52+00:00</t>
  </si>
  <si>
    <t>20.77km Road Cycling.tcx</t>
  </si>
  <si>
    <t>2021-01-24T22:28:36+00:00</t>
  </si>
  <si>
    <t>20771.963942399998</t>
  </si>
  <si>
    <t>115.81326900230349</t>
  </si>
  <si>
    <t>20.78km Road Cycling (1).tcx</t>
  </si>
  <si>
    <t>2020-04-23T22:38:05+00:00</t>
  </si>
  <si>
    <t>20778.562252800002</t>
  </si>
  <si>
    <t>20.78km Road Cycling.tcx</t>
  </si>
  <si>
    <t>2020-10-28T22:37:25+00:00</t>
  </si>
  <si>
    <t>115.81328999021562</t>
  </si>
  <si>
    <t>20.79km Road Cycling.tcx</t>
  </si>
  <si>
    <t>2020-04-06T22:17:47+00:00</t>
  </si>
  <si>
    <t>20787.252710400004</t>
  </si>
  <si>
    <t>20.82km Road Cycling.tcx</t>
  </si>
  <si>
    <t>2019-09-30T07:55:17+00:00</t>
  </si>
  <si>
    <t>20817.347443200004</t>
  </si>
  <si>
    <t>20.86km Road Cycling.tcx</t>
  </si>
  <si>
    <t>2020-04-29T22:13:55+00:00</t>
  </si>
  <si>
    <t>20.92km Road Cycling.tcx</t>
  </si>
  <si>
    <t>2021-04-28T22:44:25+00:00</t>
  </si>
  <si>
    <t>115.81328445682819</t>
  </si>
  <si>
    <t>20.96km Road Cycling.tcx</t>
  </si>
  <si>
    <t>2019-03-10T03:56:25+00:00</t>
  </si>
  <si>
    <t>21.01km Road Cycling.tcx</t>
  </si>
  <si>
    <t>2021-04-20T22:34:25+00:00</t>
  </si>
  <si>
    <t>115.8133854278996</t>
  </si>
  <si>
    <t>21.02km Road Cycling (1).tcx</t>
  </si>
  <si>
    <t>2020-05-06T22:21:39+00:00</t>
  </si>
  <si>
    <t>21.02km Road Cycling.tcx</t>
  </si>
  <si>
    <t>2020-05-25T22:19:48+00:00</t>
  </si>
  <si>
    <t>21020.607590400003</t>
  </si>
  <si>
    <t>21.06km Road Cycling.tcx</t>
  </si>
  <si>
    <t>2019-02-10T07:13:31+00:00</t>
  </si>
  <si>
    <t>21.18km Road Cycling.tcx</t>
  </si>
  <si>
    <t>2019-10-06T07:04:26+00:00</t>
  </si>
  <si>
    <t>21.20km Road Cycling.tcx</t>
  </si>
  <si>
    <t>2020-04-16T22:13:44+00:00</t>
  </si>
  <si>
    <t>21195.704217600003</t>
  </si>
  <si>
    <t>21.22km Road Cycling.tcx</t>
  </si>
  <si>
    <t>2020-10-20T22:21:37+00:00</t>
  </si>
  <si>
    <t>21224.189606400003</t>
  </si>
  <si>
    <t>115.81349107708358</t>
  </si>
  <si>
    <t>21.24km Road Cycling.tcx</t>
  </si>
  <si>
    <t>2019-03-16T07:52:13+00:00</t>
  </si>
  <si>
    <t>21243.662668800003</t>
  </si>
  <si>
    <t>21.49km Road Cycling.tcx</t>
  </si>
  <si>
    <t>2020-04-05T01:06:39+00:00</t>
  </si>
  <si>
    <t>21.64km Road Cycling.tcx</t>
  </si>
  <si>
    <t>2019-02-03T09:05:01+00:00</t>
  </si>
  <si>
    <t>21639.722227200004</t>
  </si>
  <si>
    <t>21.67km Road Cycling.tcx</t>
  </si>
  <si>
    <t>2024-04-13T02:26:58+00:00</t>
  </si>
  <si>
    <t>115.81349417501103</t>
  </si>
  <si>
    <t>21.80km Road Cycling_0001.tcx</t>
  </si>
  <si>
    <t>2025-01-27T01:55:04+00:00</t>
  </si>
  <si>
    <t>21795.506726400003</t>
  </si>
  <si>
    <t>115.81323926144988</t>
  </si>
  <si>
    <t>21.86km Road Cycling.tcx</t>
  </si>
  <si>
    <t>2024-05-18T03:01:16+00:00</t>
  </si>
  <si>
    <t>115.81366446730001</t>
  </si>
  <si>
    <t>22.60km Road Cycling.tcx</t>
  </si>
  <si>
    <t>2024-04-20T03:22:03+00:00</t>
  </si>
  <si>
    <t>115.81341030595804</t>
  </si>
  <si>
    <t>23.09km Road Cycling.tcx</t>
  </si>
  <si>
    <t>2020-04-21T22:20:07+00:00</t>
  </si>
  <si>
    <t>24.02km Road Cycling.tcx</t>
  </si>
  <si>
    <t>2020-04-13T08:00:09+00:00</t>
  </si>
  <si>
    <t>24.28km Road Cycling.tcx</t>
  </si>
  <si>
    <t>2023-01-15T03:33:18+00:00</t>
  </si>
  <si>
    <t>24276.471436800002</t>
  </si>
  <si>
    <t>115.81073422025875</t>
  </si>
  <si>
    <t>24.33km Road Cycling.tcx</t>
  </si>
  <si>
    <t>2020-11-24T22:30:29+00:00</t>
  </si>
  <si>
    <t>115.81337875548262</t>
  </si>
  <si>
    <t>25.70km Road Cycling.tcx</t>
  </si>
  <si>
    <t>2019-04-06T04:51:32+00:00</t>
  </si>
  <si>
    <t>25699.936204800004</t>
  </si>
  <si>
    <t>27.41km Road Cycling.tcx</t>
  </si>
  <si>
    <t>2018-06-25T07:13:29+00:00</t>
  </si>
  <si>
    <t>29.13km Road Cycling.tcx</t>
  </si>
  <si>
    <t>2019-12-23T04:50:57+00:00</t>
  </si>
  <si>
    <t>29129.609203200005</t>
  </si>
  <si>
    <t>2_04_22 Road Cycling.tcx</t>
  </si>
  <si>
    <t>2018-04-20T23:31:41+00:00</t>
  </si>
  <si>
    <t>44532.318758400004</t>
  </si>
  <si>
    <t>3 mountains circuit with north of Monadnocks return.tcx</t>
  </si>
  <si>
    <t>2018-08-11T01:33:10+00:00</t>
  </si>
  <si>
    <t>3 mountains Monodnocks.tcx</t>
  </si>
  <si>
    <t>2022-05-14T00:45:21+00:00</t>
  </si>
  <si>
    <t>13572.177315840001</t>
  </si>
  <si>
    <t>116.25310155415156</t>
  </si>
  <si>
    <t>3.39km Road Cycling.tcx</t>
  </si>
  <si>
    <t>2019-06-03T09:43:33+00:00</t>
  </si>
  <si>
    <t>3.61km Walk.tcx</t>
  </si>
  <si>
    <t>2021-03-02T22:43:45+00:00</t>
  </si>
  <si>
    <t>115.8132982655051</t>
  </si>
  <si>
    <t>3.62km Walk.tcx</t>
  </si>
  <si>
    <t>2021-02-24T22:17:29+00:00</t>
  </si>
  <si>
    <t>3.76km Walk.tcx</t>
  </si>
  <si>
    <t>2021-03-03T23:01:48+00:00</t>
  </si>
  <si>
    <t>3756.4342041600007</t>
  </si>
  <si>
    <t>115.81328777194715</t>
  </si>
  <si>
    <t>3.84km Walk.tcx</t>
  </si>
  <si>
    <t>2020-09-02T22:31:02+00:00</t>
  </si>
  <si>
    <t>3844.3526668800005</t>
  </si>
  <si>
    <t>115.81330817564013</t>
  </si>
  <si>
    <t>3.89km Road Cycling.tcx</t>
  </si>
  <si>
    <t>2019-02-09T08:31:07+00:00</t>
  </si>
  <si>
    <t>30.59km Road Cycling.tcx</t>
  </si>
  <si>
    <t>2019-11-09T00:13:55+00:00</t>
  </si>
  <si>
    <t>30587.031129600004</t>
  </si>
  <si>
    <t>3125554279.tcx</t>
  </si>
  <si>
    <t>2018-09-03T07:25:36+00:00</t>
  </si>
  <si>
    <t>3161452468.tcx</t>
  </si>
  <si>
    <t>2018-09-02T01:30:00+00:00</t>
  </si>
  <si>
    <t>32.64km Road Cycling.tcx</t>
  </si>
  <si>
    <t>2019-03-31T01:42:46+00:00</t>
  </si>
  <si>
    <t>33.81km Road Cycling.tcx</t>
  </si>
  <si>
    <t>2023-03-06T08:42:17+00:00</t>
  </si>
  <si>
    <t>33810.22529280001</t>
  </si>
  <si>
    <t>115.81169299358628</t>
  </si>
  <si>
    <t>39.34km Road Cycling.tcx</t>
  </si>
  <si>
    <t>2024-05-11T05:23:18+00:00</t>
  </si>
  <si>
    <t>115.81343994640837</t>
  </si>
  <si>
    <t>39.71km Road Cycling.tcx</t>
  </si>
  <si>
    <t>2018-12-29T22:36:48+00:00</t>
  </si>
  <si>
    <t>39.91km Road Cycling.tcx</t>
  </si>
  <si>
    <t>2018-12-29T02:45:05+00:00</t>
  </si>
  <si>
    <t>39905.937561599996</t>
  </si>
  <si>
    <t>4 km morning walk circuit with bush bash (Wellington Mills).tcx</t>
  </si>
  <si>
    <t>2018-06-02T02:16:34+00:00</t>
  </si>
  <si>
    <t>4001.151052800001</t>
  </si>
  <si>
    <t>4.02km Walk.tcx</t>
  </si>
  <si>
    <t>2020-11-15T22:43:13+00:00</t>
  </si>
  <si>
    <t>4020.5114611199997</t>
  </si>
  <si>
    <t>115.81326431328799</t>
  </si>
  <si>
    <t>4.19km Walk.tcx</t>
  </si>
  <si>
    <t>2020-08-04T22:35:17+00:00</t>
  </si>
  <si>
    <t>115.81317365455229</t>
  </si>
  <si>
    <t>4.21km Walk.tcx</t>
  </si>
  <si>
    <t>2020-07-26T22:30:39+00:00</t>
  </si>
  <si>
    <t>115.81329494472082</t>
  </si>
  <si>
    <t>4.23km Walk.tcx</t>
  </si>
  <si>
    <t>2020-07-09T22:33:39+00:00</t>
  </si>
  <si>
    <t>115.81331365323082</t>
  </si>
  <si>
    <t>4.24km Run (1).tcx</t>
  </si>
  <si>
    <t>2021-09-09T22:35:54+00:00</t>
  </si>
  <si>
    <t>4236.598080000001</t>
  </si>
  <si>
    <t>115.81321718649899</t>
  </si>
  <si>
    <t>4.24km Run (2).tcx</t>
  </si>
  <si>
    <t>2021-09-06T22:46:53+00:00</t>
  </si>
  <si>
    <t>4236.131370240001</t>
  </si>
  <si>
    <t>115.81316302286167</t>
  </si>
  <si>
    <t>4.24km Run.tcx</t>
  </si>
  <si>
    <t>2021-09-23T22:35:17+00:00</t>
  </si>
  <si>
    <t>4238.931628800001</t>
  </si>
  <si>
    <t>115.81333340788765</t>
  </si>
  <si>
    <t>4.24km Walk.tcx</t>
  </si>
  <si>
    <t>2020-08-05T22:24:15+00:00</t>
  </si>
  <si>
    <t>4237.209630720001</t>
  </si>
  <si>
    <t>115.81333255599559</t>
  </si>
  <si>
    <t>4.26km Walk.tcx</t>
  </si>
  <si>
    <t>2020-07-13T21:58:07+00:00</t>
  </si>
  <si>
    <t>115.81343196635298</t>
  </si>
  <si>
    <t>4.29km Walk.tcx</t>
  </si>
  <si>
    <t>2022-03-27T22:49:06+00:00</t>
  </si>
  <si>
    <t>115.8132606352611</t>
  </si>
  <si>
    <t>4.31km Walk.tcx</t>
  </si>
  <si>
    <t>2020-07-08T22:32:16+00:00</t>
  </si>
  <si>
    <t>115.81360135003652</t>
  </si>
  <si>
    <t>4.39km Walk.tcx</t>
  </si>
  <si>
    <t>2021-06-30T09:29:00+00:00</t>
  </si>
  <si>
    <t>115.82198520116513</t>
  </si>
  <si>
    <t>4.53km Walk.tcx</t>
  </si>
  <si>
    <t>2020-08-06T22:25:30+00:00</t>
  </si>
  <si>
    <t>4532.202385920001</t>
  </si>
  <si>
    <t>115.81319879656097</t>
  </si>
  <si>
    <t>4.56km Walk.tcx</t>
  </si>
  <si>
    <t>2019-05-01T10:16:32+00:00</t>
  </si>
  <si>
    <t>4564.0834905599995</t>
  </si>
  <si>
    <t>4.59km Walk.tcx</t>
  </si>
  <si>
    <t>2019-05-03T11:46:41+00:00</t>
  </si>
  <si>
    <t>4587.917875200001</t>
  </si>
  <si>
    <t>4.64km Walk.tcx</t>
  </si>
  <si>
    <t>2019-04-30T23:33:07+00:00</t>
  </si>
  <si>
    <t>4.65km Walk (1).tcx</t>
  </si>
  <si>
    <t>2019-05-02T09:51:47+00:00</t>
  </si>
  <si>
    <t>4649.8776192000005</t>
  </si>
  <si>
    <t>4.65km Walk.tcx</t>
  </si>
  <si>
    <t>2019-05-02T23:37:45+00:00</t>
  </si>
  <si>
    <t>4645.146147840001</t>
  </si>
  <si>
    <t>4.69km Walk.tcx</t>
  </si>
  <si>
    <t>2020-07-12T23:46:18+00:00</t>
  </si>
  <si>
    <t>115.81329166947248</t>
  </si>
  <si>
    <t>4.71km Walk (1).tcx</t>
  </si>
  <si>
    <t>2019-05-07T23:24:53+00:00</t>
  </si>
  <si>
    <t>4.71km Walk.tcx</t>
  </si>
  <si>
    <t>2019-05-23T23:52:11+00:00</t>
  </si>
  <si>
    <t>4.72km Walk.tcx</t>
  </si>
  <si>
    <t>2019-05-29T00:03:39+00:00</t>
  </si>
  <si>
    <t>4718.387393280001</t>
  </si>
  <si>
    <t>4.74km Walk.tcx</t>
  </si>
  <si>
    <t>2019-05-10T10:08:11+00:00</t>
  </si>
  <si>
    <t>4.75km Walk.tcx</t>
  </si>
  <si>
    <t>2019-05-07T11:31:47+00:00</t>
  </si>
  <si>
    <t>4.76km Walk (1).tcx</t>
  </si>
  <si>
    <t>2019-05-21T23:53:05+00:00</t>
  </si>
  <si>
    <t>4759.538319360001</t>
  </si>
  <si>
    <t>4.76km Walk.tcx</t>
  </si>
  <si>
    <t>2019-05-31T07:49:04+00:00</t>
  </si>
  <si>
    <t>4.77km Walk (1).tcx</t>
  </si>
  <si>
    <t>2019-05-02T00:02:19+00:00</t>
  </si>
  <si>
    <t>4.77km Walk.tcx</t>
  </si>
  <si>
    <t>2019-05-09T23:37:39+00:00</t>
  </si>
  <si>
    <t>4.78km Road Cycling.tcx</t>
  </si>
  <si>
    <t>2019-11-04T00:28:24+00:00</t>
  </si>
  <si>
    <t>4779.268876800001</t>
  </si>
  <si>
    <t>4.78km Walk.tcx</t>
  </si>
  <si>
    <t>2019-05-13T23:29:59+00:00</t>
  </si>
  <si>
    <t>4778.206709760001</t>
  </si>
  <si>
    <t>4.79km Walk (1).tcx</t>
  </si>
  <si>
    <t>2019-05-09T11:07:32+00:00</t>
  </si>
  <si>
    <t>4791.821760000001</t>
  </si>
  <si>
    <t>4.79km Walk (2).tcx</t>
  </si>
  <si>
    <t>2019-05-08T23:47:08+00:00</t>
  </si>
  <si>
    <t>4791.644732160001</t>
  </si>
  <si>
    <t>4.79km Walk (3).tcx</t>
  </si>
  <si>
    <t>2019-05-05T23:40:44+00:00</t>
  </si>
  <si>
    <t>4791.0170880000005</t>
  </si>
  <si>
    <t>4.79km Walk.tcx</t>
  </si>
  <si>
    <t>2019-05-14T23:48:08+00:00</t>
  </si>
  <si>
    <t>4789.761799680001</t>
  </si>
  <si>
    <t>4.80km Walk (1).tcx</t>
  </si>
  <si>
    <t>2019-05-24T12:36:54+00:00</t>
  </si>
  <si>
    <t>4798.838499840001</t>
  </si>
  <si>
    <t>4.80km Walk (2).tcx</t>
  </si>
  <si>
    <t>2019-05-15T10:34:25+00:00</t>
  </si>
  <si>
    <t>4800.592684800001</t>
  </si>
  <si>
    <t>4.80km Walk.tcx</t>
  </si>
  <si>
    <t>2022-02-20T10:20:38+00:00</t>
  </si>
  <si>
    <t>4798.709752320001</t>
  </si>
  <si>
    <t>115.8139126863767</t>
  </si>
  <si>
    <t>4.81km Walk (1).tcx</t>
  </si>
  <si>
    <t>2019-05-20T23:34:08+00:00</t>
  </si>
  <si>
    <t>4813.515717120001</t>
  </si>
  <si>
    <t>4.81km Walk (2).tcx</t>
  </si>
  <si>
    <t>2019-05-16T10:16:36+00:00</t>
  </si>
  <si>
    <t>4.81km Walk (3).tcx</t>
  </si>
  <si>
    <t>2019-05-12T23:45:11+00:00</t>
  </si>
  <si>
    <t>4.81km Walk (4).tcx</t>
  </si>
  <si>
    <t>2019-05-08T09:50:49+00:00</t>
  </si>
  <si>
    <t>4.81km Walk.tcx</t>
  </si>
  <si>
    <t>2021-01-31T10:02:30+00:00</t>
  </si>
  <si>
    <t>4814.111174400001</t>
  </si>
  <si>
    <t>115.81331255263932</t>
  </si>
  <si>
    <t>4.82km Walk (1).tcx</t>
  </si>
  <si>
    <t>2019-05-23T00:01:35+00:00</t>
  </si>
  <si>
    <t>4821.980866559999</t>
  </si>
  <si>
    <t>4.82km Walk (2).tcx</t>
  </si>
  <si>
    <t>2019-05-19T23:47:36+00:00</t>
  </si>
  <si>
    <t>4.82km Walk.tcx</t>
  </si>
  <si>
    <t>2019-05-30T10:42:12+00:00</t>
  </si>
  <si>
    <t>4.83km Walk (1).tcx</t>
  </si>
  <si>
    <t>2019-05-22T11:21:05+00:00</t>
  </si>
  <si>
    <t>4.83km Walk (2).tcx</t>
  </si>
  <si>
    <t>2019-05-14T09:28:23+00:00</t>
  </si>
  <si>
    <t>4.83km Walk.tcx</t>
  </si>
  <si>
    <t>2020-06-17T22:22:42+00:00</t>
  </si>
  <si>
    <t>4.85km Walk (1).tcx</t>
  </si>
  <si>
    <t>2019-05-31T00:07:28+00:00</t>
  </si>
  <si>
    <t>4.85km Walk (2).tcx</t>
  </si>
  <si>
    <t>2019-05-28T10:59:32+00:00</t>
  </si>
  <si>
    <t>4847.1188198400005</t>
  </si>
  <si>
    <t>4.85km Walk (3).tcx</t>
  </si>
  <si>
    <t>2019-05-28T00:13:23+00:00</t>
  </si>
  <si>
    <t>4852.107786240001</t>
  </si>
  <si>
    <t>4.85km Walk (4).tcx</t>
  </si>
  <si>
    <t>2019-05-16T00:07:40+00:00</t>
  </si>
  <si>
    <t>4.85km Walk.tcx</t>
  </si>
  <si>
    <t>2020-11-29T22:29:08+00:00</t>
  </si>
  <si>
    <t>4845.6060364800005</t>
  </si>
  <si>
    <t>115.81327403737134</t>
  </si>
  <si>
    <t>4.86km Walk.tcx</t>
  </si>
  <si>
    <t>2019-05-06T23:48:40+00:00</t>
  </si>
  <si>
    <t>4.88km Walk (1).tcx</t>
  </si>
  <si>
    <t>2019-05-06T10:56:15+00:00</t>
  </si>
  <si>
    <t>4883.4578073600005</t>
  </si>
  <si>
    <t>4.88km Walk.tcx</t>
  </si>
  <si>
    <t>2019-05-26T23:52:15+00:00</t>
  </si>
  <si>
    <t>4880.5931750400005</t>
  </si>
  <si>
    <t>4.91km Walk (1).tcx</t>
  </si>
  <si>
    <t>2019-05-29T11:22:03+00:00</t>
  </si>
  <si>
    <t>4.91km Walk.tcx</t>
  </si>
  <si>
    <t>2019-05-30T00:19:08+00:00</t>
  </si>
  <si>
    <t>4908.644040960001</t>
  </si>
  <si>
    <t>4.92km Walk.tcx</t>
  </si>
  <si>
    <t>2020-06-22T22:22:59+00:00</t>
  </si>
  <si>
    <t>4918.670254080001</t>
  </si>
  <si>
    <t>4.92km Walk_0001.tcx</t>
  </si>
  <si>
    <t>2025-01-26T10:38:04+00:00</t>
  </si>
  <si>
    <t>115.81332303387697</t>
  </si>
  <si>
    <t>4.95km Walk (1).tcx</t>
  </si>
  <si>
    <t>2019-05-13T10:20:14+00:00</t>
  </si>
  <si>
    <t>4945.803793919999</t>
  </si>
  <si>
    <t>4.95km Walk.tcx</t>
  </si>
  <si>
    <t>2021-05-05T22:44:12+00:00</t>
  </si>
  <si>
    <t>115.8132875021652</t>
  </si>
  <si>
    <t>4.96km Walk (1).tcx</t>
  </si>
  <si>
    <t>2020-06-11T22:41:59+00:00</t>
  </si>
  <si>
    <t>4.96km Walk (2).tcx</t>
  </si>
  <si>
    <t>2019-05-17T09:56:01+00:00</t>
  </si>
  <si>
    <t>4.96km Walk.tcx</t>
  </si>
  <si>
    <t>2020-08-26T22:25:41+00:00</t>
  </si>
  <si>
    <t>115.81324105168353</t>
  </si>
  <si>
    <t>4.97km Walk.tcx</t>
  </si>
  <si>
    <t>2020-08-09T22:28:43+00:00</t>
  </si>
  <si>
    <t>4965.534351360001</t>
  </si>
  <si>
    <t>115.81325159237433</t>
  </si>
  <si>
    <t>4.98km Walk (1).tcx</t>
  </si>
  <si>
    <t>2020-09-23T22:33:38+00:00</t>
  </si>
  <si>
    <t>4983.752125440001</t>
  </si>
  <si>
    <t>115.8133978376286</t>
  </si>
  <si>
    <t>4.98km Walk (2).tcx</t>
  </si>
  <si>
    <t>2020-08-23T22:32:07+00:00</t>
  </si>
  <si>
    <t>115.81327637621916</t>
  </si>
  <si>
    <t>4.98km Walk (3).tcx</t>
  </si>
  <si>
    <t>2020-07-07T22:19:36+00:00</t>
  </si>
  <si>
    <t>4.98km Walk.tcx</t>
  </si>
  <si>
    <t>2020-10-11T22:31:26+00:00</t>
  </si>
  <si>
    <t>4978.376916480001</t>
  </si>
  <si>
    <t>115.81325066371676</t>
  </si>
  <si>
    <t>4.99km Walk (1).tcx</t>
  </si>
  <si>
    <t>2020-08-30T22:27:21+00:00</t>
  </si>
  <si>
    <t>4990.624024320001</t>
  </si>
  <si>
    <t>115.81334087236621</t>
  </si>
  <si>
    <t>4.99km Walk.tcx</t>
  </si>
  <si>
    <t>2020-09-17T22:34:43+00:00</t>
  </si>
  <si>
    <t>4991.911499520001</t>
  </si>
  <si>
    <t>115.81331912879595</t>
  </si>
  <si>
    <t>41.00km Road Cycling.tcx</t>
  </si>
  <si>
    <t>2019-11-24T02:38:20+00:00</t>
  </si>
  <si>
    <t>41.88km Road Cycling.tcx</t>
  </si>
  <si>
    <t>2020-02-01T08:16:25+00:00</t>
  </si>
  <si>
    <t>41.96km Road Cycling.tcx</t>
  </si>
  <si>
    <t>2019-08-10T05:29:15+00:00</t>
  </si>
  <si>
    <t>42.48km Road Cycling.tcx</t>
  </si>
  <si>
    <t>2020-02-22T03:45:03+00:00</t>
  </si>
  <si>
    <t>42.52km Road Cycling.tcx</t>
  </si>
  <si>
    <t>2020-02-16T03:03:56+00:00</t>
  </si>
  <si>
    <t>42.57km Road Cycling (1).tcx</t>
  </si>
  <si>
    <t>2020-03-08T02:02:56+00:00</t>
  </si>
  <si>
    <t>42567.95347200001</t>
  </si>
  <si>
    <t>42.57km Road Cycling (3).tcx</t>
  </si>
  <si>
    <t>2020-04-26T04:46:49+00:00</t>
  </si>
  <si>
    <t>42568.43627520001</t>
  </si>
  <si>
    <t>42.57km Road Cycling.tcx</t>
  </si>
  <si>
    <t>2022-10-01T02:00:37+00:00</t>
  </si>
  <si>
    <t>115.81333825197419</t>
  </si>
  <si>
    <t>42.60km Road Cycling.tcx</t>
  </si>
  <si>
    <t>2020-10-24T02:04:30+00:00</t>
  </si>
  <si>
    <t>115.81330054827524</t>
  </si>
  <si>
    <t>42.75km Road Cycling.tcx</t>
  </si>
  <si>
    <t>2024-05-05T02:36:55+00:00</t>
  </si>
  <si>
    <t>42754.637376000006</t>
  </si>
  <si>
    <t>115.81327460004795</t>
  </si>
  <si>
    <t>42.87km Road Cycling.tcx</t>
  </si>
  <si>
    <t>2020-12-27T00:54:19+00:00</t>
  </si>
  <si>
    <t>42873.72883200001</t>
  </si>
  <si>
    <t>115.81341423392671</t>
  </si>
  <si>
    <t>43.46km Road Cycling.tcx</t>
  </si>
  <si>
    <t>2021-01-26T01:28:48+00:00</t>
  </si>
  <si>
    <t>115.81352001274547</t>
  </si>
  <si>
    <t>43.48km Road Cycling.tcx</t>
  </si>
  <si>
    <t>2020-04-10T23:41:30+00:00</t>
  </si>
  <si>
    <t>43.68km Road Cycling.tcx</t>
  </si>
  <si>
    <t>2019-11-03T06:59:58+00:00</t>
  </si>
  <si>
    <t>43676.952422400005</t>
  </si>
  <si>
    <t>43.70km Road Cycling.tcx</t>
  </si>
  <si>
    <t>2019-12-01T02:05:38+00:00</t>
  </si>
  <si>
    <t>43697.230156800004</t>
  </si>
  <si>
    <t>43.76km Road Cycling.tcx</t>
  </si>
  <si>
    <t>2019-10-13T03:00:23+00:00</t>
  </si>
  <si>
    <t>43.78km Road Cycling.tcx</t>
  </si>
  <si>
    <t>2020-03-21T02:42:00+00:00</t>
  </si>
  <si>
    <t>43777.375488000005</t>
  </si>
  <si>
    <t>43.82km Road Cycling.tcx</t>
  </si>
  <si>
    <t>2019-11-10T03:09:44+00:00</t>
  </si>
  <si>
    <t>43819.54030080001</t>
  </si>
  <si>
    <t>43.83km Road Cycling (1).tcx</t>
  </si>
  <si>
    <t>2019-10-27T02:16:43+00:00</t>
  </si>
  <si>
    <t>43.83km Road Cycling.tcx</t>
  </si>
  <si>
    <t>2020-11-07T01:21:04+00:00</t>
  </si>
  <si>
    <t>115.81342609962546</t>
  </si>
  <si>
    <t>43.88km Road Cycling.tcx</t>
  </si>
  <si>
    <t>2019-11-17T02:16:30+00:00</t>
  </si>
  <si>
    <t>43876.028275200006</t>
  </si>
  <si>
    <t>43.95km Road Cycling.tcx</t>
  </si>
  <si>
    <t>2020-01-25T02:10:59+00:00</t>
  </si>
  <si>
    <t>43949.89716480001</t>
  </si>
  <si>
    <t>43.96km Road Cycling.tcx</t>
  </si>
  <si>
    <t>2019-10-19T02:35:19+00:00</t>
  </si>
  <si>
    <t>43958.748556800005</t>
  </si>
  <si>
    <t>44.53km Road Cycling.tcx</t>
  </si>
  <si>
    <t>2019-12-07T05:06:05+00:00</t>
  </si>
  <si>
    <t>44.63km Road Cycling.tcx</t>
  </si>
  <si>
    <t>2019-03-17T00:40:18+00:00</t>
  </si>
  <si>
    <t>44.69km Road Cycling.tcx</t>
  </si>
  <si>
    <t>2019-03-24T00:10:18+00:00</t>
  </si>
  <si>
    <t>44693.57502720001</t>
  </si>
  <si>
    <t>45.56km Road Cycling.tcx</t>
  </si>
  <si>
    <t>2020-05-03T01:30:25+00:00</t>
  </si>
  <si>
    <t>45556.988083200005</t>
  </si>
  <si>
    <t>47.04km Road Cycling.tcx</t>
  </si>
  <si>
    <t>2019-04-28T02:12:58+00:00</t>
  </si>
  <si>
    <t>47040.803251200006</t>
  </si>
  <si>
    <t>47.28km Road Cycling.tcx</t>
  </si>
  <si>
    <t>2019-03-30T02:32:00+00:00</t>
  </si>
  <si>
    <t>47.40km Road Cycling.tcx</t>
  </si>
  <si>
    <t>2019-04-25T03:30:38+00:00</t>
  </si>
  <si>
    <t>47404.99779840001</t>
  </si>
  <si>
    <t>5.00km Walk (1).tcx</t>
  </si>
  <si>
    <t>2020-09-01T22:24:36+00:00</t>
  </si>
  <si>
    <t>4996.771718399999</t>
  </si>
  <si>
    <t>115.81323417195038</t>
  </si>
  <si>
    <t>5.00km Walk (2).tcx</t>
  </si>
  <si>
    <t>2020-08-12T22:24:00+00:00</t>
  </si>
  <si>
    <t>115.81334591656514</t>
  </si>
  <si>
    <t>5.00km Walk.tcx</t>
  </si>
  <si>
    <t>2020-09-24T22:24:38+00:00</t>
  </si>
  <si>
    <t>5004.6092236800005</t>
  </si>
  <si>
    <t>115.8133807002038</t>
  </si>
  <si>
    <t>5.01km Walk (1).tcx</t>
  </si>
  <si>
    <t>2020-10-04T22:21:43+00:00</t>
  </si>
  <si>
    <t>115.81341035853953</t>
  </si>
  <si>
    <t>5.01km Walk (2).tcx</t>
  </si>
  <si>
    <t>2020-09-22T22:27:19+00:00</t>
  </si>
  <si>
    <t>115.81342610718266</t>
  </si>
  <si>
    <t>5.01km Walk (3).tcx</t>
  </si>
  <si>
    <t>2020-09-20T22:22:12+00:00</t>
  </si>
  <si>
    <t>115.81335752659328</t>
  </si>
  <si>
    <t>5.01km Walk (4).tcx</t>
  </si>
  <si>
    <t>2020-09-08T22:30:02+00:00</t>
  </si>
  <si>
    <t>115.81341030639695</t>
  </si>
  <si>
    <t>5.01km Walk (5).tcx</t>
  </si>
  <si>
    <t>2020-09-06T22:30:09+00:00</t>
  </si>
  <si>
    <t>5006.009352960001</t>
  </si>
  <si>
    <t>115.81323505486709</t>
  </si>
  <si>
    <t>5.01km Walk (6).tcx</t>
  </si>
  <si>
    <t>2020-08-16T22:26:41+00:00</t>
  </si>
  <si>
    <t>115.81340238697783</t>
  </si>
  <si>
    <t>5.01km Walk (7).tcx</t>
  </si>
  <si>
    <t>2020-08-11T22:24:34+00:00</t>
  </si>
  <si>
    <t>115.81327483108731</t>
  </si>
  <si>
    <t>5.01km Walk (8).tcx</t>
  </si>
  <si>
    <t>2019-05-27T09:34:54+00:00</t>
  </si>
  <si>
    <t>5.01km Walk.tcx</t>
  </si>
  <si>
    <t>2020-10-18T22:25:15+00:00</t>
  </si>
  <si>
    <t>5013.396241920001</t>
  </si>
  <si>
    <t>115.81335938336723</t>
  </si>
  <si>
    <t>5.02km Walk (1).tcx</t>
  </si>
  <si>
    <t>2020-09-15T22:30:25+00:00</t>
  </si>
  <si>
    <t>115.81308472424143</t>
  </si>
  <si>
    <t>5.02km Walk (2).tcx</t>
  </si>
  <si>
    <t>2020-08-20T22:20:48+00:00</t>
  </si>
  <si>
    <t>5015.552762880001</t>
  </si>
  <si>
    <t>115.81339880948956</t>
  </si>
  <si>
    <t>5.02km Walk (3).tcx</t>
  </si>
  <si>
    <t>2020-08-17T22:22:40+00:00</t>
  </si>
  <si>
    <t>5024.323687680001</t>
  </si>
  <si>
    <t>115.8133342163098</t>
  </si>
  <si>
    <t>5.02km Walk.tcx</t>
  </si>
  <si>
    <t>2020-09-29T22:20:10+00:00</t>
  </si>
  <si>
    <t>5017.773657600001</t>
  </si>
  <si>
    <t>115.81336105253018</t>
  </si>
  <si>
    <t>5.03km Walk (1).tcx</t>
  </si>
  <si>
    <t>2021-05-04T22:41:45+00:00</t>
  </si>
  <si>
    <t>115.81324753886308</t>
  </si>
  <si>
    <t>5.03km Walk (2).tcx</t>
  </si>
  <si>
    <t>2020-10-15T22:32:40+00:00</t>
  </si>
  <si>
    <t>5034.6717696000005</t>
  </si>
  <si>
    <t>115.81340673780527</t>
  </si>
  <si>
    <t>5.03km Walk (3).tcx</t>
  </si>
  <si>
    <t>2020-09-30T22:15:45+00:00</t>
  </si>
  <si>
    <t>5034.333807360001</t>
  </si>
  <si>
    <t>115.81340088351968</t>
  </si>
  <si>
    <t>5.03km Walk (4).tcx</t>
  </si>
  <si>
    <t>2020-08-02T22:27:56+00:00</t>
  </si>
  <si>
    <t>5028.990785280001</t>
  </si>
  <si>
    <t>115.81341930532264</t>
  </si>
  <si>
    <t>5.03km Walk.tcx</t>
  </si>
  <si>
    <t>2021-08-08T22:54:16+00:00</t>
  </si>
  <si>
    <t>115.81323416856667</t>
  </si>
  <si>
    <t>5.04km Walk (1).tcx</t>
  </si>
  <si>
    <t>2020-07-29T22:28:12+00:00</t>
  </si>
  <si>
    <t>115.81337514847156</t>
  </si>
  <si>
    <t>5.04km Walk.tcx</t>
  </si>
  <si>
    <t>2020-10-06T22:17:28+00:00</t>
  </si>
  <si>
    <t>5035.251133440001</t>
  </si>
  <si>
    <t>115.81346133273902</t>
  </si>
  <si>
    <t>5.05km Walk (1).tcx</t>
  </si>
  <si>
    <t>2020-07-06T22:15:28+00:00</t>
  </si>
  <si>
    <t>5.05km Walk.tcx</t>
  </si>
  <si>
    <t>2020-09-09T22:24:23+00:00</t>
  </si>
  <si>
    <t>115.81336906619683</t>
  </si>
  <si>
    <t>5.06km Walk.tcx</t>
  </si>
  <si>
    <t>2020-07-01T22:18:41+00:00</t>
  </si>
  <si>
    <t>5.11km Walk (1).tcx</t>
  </si>
  <si>
    <t>2019-05-17T00:02:34+00:00</t>
  </si>
  <si>
    <t>5105.354158080001</t>
  </si>
  <si>
    <t>5.11km Walk.tcx</t>
  </si>
  <si>
    <t>2020-07-05T22:21:12+00:00</t>
  </si>
  <si>
    <t>5.14km Walk.tcx</t>
  </si>
  <si>
    <t>2020-08-13T22:29:27+00:00</t>
  </si>
  <si>
    <t>115.81326939670228</t>
  </si>
  <si>
    <t>5.30km Walk.tcx</t>
  </si>
  <si>
    <t>2019-05-05T01:59:21+00:00</t>
  </si>
  <si>
    <t>5295.2406566399995</t>
  </si>
  <si>
    <t>5.43km Walk.tcx</t>
  </si>
  <si>
    <t>2020-06-28T22:23:24+00:00</t>
  </si>
  <si>
    <t>5.48km actually a Kings Park walk.tcx</t>
  </si>
  <si>
    <t>2024-03-09T23:14:22+00:00</t>
  </si>
  <si>
    <t>5484.032801280001</t>
  </si>
  <si>
    <t>115.81337495530128</t>
  </si>
  <si>
    <t>5.49km Walk.tcx</t>
  </si>
  <si>
    <t>2019-05-26T02:40:28+00:00</t>
  </si>
  <si>
    <t>5.59km Road Cycling.tcx</t>
  </si>
  <si>
    <t>2018-12-27T07:17:08+00:00</t>
  </si>
  <si>
    <t>5593.838342399999</t>
  </si>
  <si>
    <t>5.70km Walk.tcx</t>
  </si>
  <si>
    <t>2020-06-10T22:19:50+00:00</t>
  </si>
  <si>
    <t>5.74km Walk.tcx</t>
  </si>
  <si>
    <t>2019-05-20T09:55:05+00:00</t>
  </si>
  <si>
    <t>5744.408567040001</t>
  </si>
  <si>
    <t>5.79km Walk.tcx</t>
  </si>
  <si>
    <t>2022-09-28T01:52:36+00:00</t>
  </si>
  <si>
    <t>116.85853366293493</t>
  </si>
  <si>
    <t>5.83km Walk.tcx</t>
  </si>
  <si>
    <t>2019-02-17T09:10:51+00:00</t>
  </si>
  <si>
    <t>5825.793093120001</t>
  </si>
  <si>
    <t>5.98km Walk.tcx</t>
  </si>
  <si>
    <t>2019-05-23T11:24:32+00:00</t>
  </si>
  <si>
    <t>5984.233009920001</t>
  </si>
  <si>
    <t>6.02km Walk.tcx</t>
  </si>
  <si>
    <t>2019-06-03T08:49:46+00:00</t>
  </si>
  <si>
    <t>6.59km Walk.tcx</t>
  </si>
  <si>
    <t>2022-09-25T06:13:55+00:00</t>
  </si>
  <si>
    <t>6585.081592320001</t>
  </si>
  <si>
    <t>116.85877110051322</t>
  </si>
  <si>
    <t>6.94km Walk.tcx</t>
  </si>
  <si>
    <t>2022-09-27T02:47:45+00:00</t>
  </si>
  <si>
    <t>116.74327470745634</t>
  </si>
  <si>
    <t>7.47km Walk.tcx</t>
  </si>
  <si>
    <t>2021-04-03T00:11:14+00:00</t>
  </si>
  <si>
    <t>115.01978067854823</t>
  </si>
  <si>
    <t>7500651562.tcx</t>
  </si>
  <si>
    <t>2023-09-04T08:09:01+00:00</t>
  </si>
  <si>
    <t>9635.222995200002</t>
  </si>
  <si>
    <t>62.098578680944556</t>
  </si>
  <si>
    <t>12.030311438049402</t>
  </si>
  <si>
    <t>7504034542.tcx</t>
  </si>
  <si>
    <t>2023-09-06T06:23:23+00:00</t>
  </si>
  <si>
    <t>11742.835991040001</t>
  </si>
  <si>
    <t>62.31754429416123</t>
  </si>
  <si>
    <t>13.564155296273182</t>
  </si>
  <si>
    <t>7505846383.tcx</t>
  </si>
  <si>
    <t>2023-09-07T06:33:51+00:00</t>
  </si>
  <si>
    <t>13334.348459519999</t>
  </si>
  <si>
    <t>63.13364628916374</t>
  </si>
  <si>
    <t>14.42680421503584</t>
  </si>
  <si>
    <t>7507865071.tcx</t>
  </si>
  <si>
    <t>2023-09-08T07:00:16+00:00</t>
  </si>
  <si>
    <t>17270.031398400002</t>
  </si>
  <si>
    <t>63.08379202419133</t>
  </si>
  <si>
    <t>18.477968204131795</t>
  </si>
  <si>
    <t>7513636990.tcx</t>
  </si>
  <si>
    <t>2023-09-11T10:15:36+00:00</t>
  </si>
  <si>
    <t>8086.5190771200005</t>
  </si>
  <si>
    <t>62.03098054803263</t>
  </si>
  <si>
    <t>17.42856950760583</t>
  </si>
  <si>
    <t>7517452126.tcx</t>
  </si>
  <si>
    <t>2023-09-13T11:21:15+00:00</t>
  </si>
  <si>
    <t>8219.483078400002</t>
  </si>
  <si>
    <t>60.672808517786365</t>
  </si>
  <si>
    <t>17.107969922303255</t>
  </si>
  <si>
    <t>8.33km Road Cycling.tcx</t>
  </si>
  <si>
    <t>2020-03-24T23:10:44+00:00</t>
  </si>
  <si>
    <t>8327.695368960001</t>
  </si>
  <si>
    <t>8.79km Walk.tcx</t>
  </si>
  <si>
    <t>2019-05-12T07:23:46+00:00</t>
  </si>
  <si>
    <t>9.20km Walk.tcx</t>
  </si>
  <si>
    <t>2019-06-02T03:20:35+00:00</t>
  </si>
  <si>
    <t>9.39km Walk_0001.tcx</t>
  </si>
  <si>
    <t>2025-03-01T00:27:33+00:00</t>
  </si>
  <si>
    <t>9389.234764800001</t>
  </si>
  <si>
    <t>115.81341062354527</t>
  </si>
  <si>
    <t>9.45km Walk.tcx</t>
  </si>
  <si>
    <t>2020-07-23T02:42:41+00:00</t>
  </si>
  <si>
    <t>115.52349332439375</t>
  </si>
  <si>
    <t>9.49km Walk.tcx</t>
  </si>
  <si>
    <t>2021-01-15T23:35:24+00:00</t>
  </si>
  <si>
    <t>115.86156189245825</t>
  </si>
  <si>
    <t>9.5 km Circuit above Naiania creek.tcx</t>
  </si>
  <si>
    <t>2018-06-09T23:50:20+00:00</t>
  </si>
  <si>
    <t>9.58km Walk.tcx</t>
  </si>
  <si>
    <t>2019-05-26T07:40:23+00:00</t>
  </si>
  <si>
    <t>9577.109583360001</t>
  </si>
  <si>
    <t>9.60km Walk.tcx</t>
  </si>
  <si>
    <t>2019-05-18T06:01:01+00:00</t>
  </si>
  <si>
    <t>9.66km Walk.tcx</t>
  </si>
  <si>
    <t>2020-08-07T23:48:29+00:00</t>
  </si>
  <si>
    <t>116.09224546351489</t>
  </si>
  <si>
    <t>9.71km Walk.tcx</t>
  </si>
  <si>
    <t>2022-09-10T01:19:40+00:00</t>
  </si>
  <si>
    <t>9713.324459520001</t>
  </si>
  <si>
    <t>116.31304787972365</t>
  </si>
  <si>
    <t>9.78km Road Cycling.tcx</t>
  </si>
  <si>
    <t>2021-01-19T22:34:45+00:00</t>
  </si>
  <si>
    <t>115.81322118685166</t>
  </si>
  <si>
    <t>9.78km Walk.tcx</t>
  </si>
  <si>
    <t>2019-05-11T08:36:45+00:00</t>
  </si>
  <si>
    <t>9783.781539840002</t>
  </si>
  <si>
    <t>9.83km Road Cycling.tcx</t>
  </si>
  <si>
    <t>2021-01-13T22:52:10+00:00</t>
  </si>
  <si>
    <t>9827.845378560001</t>
  </si>
  <si>
    <t>115.8133192251859</t>
  </si>
  <si>
    <t>9.99km Walk.tcx</t>
  </si>
  <si>
    <t>2021-03-13T23:31:25+00:00</t>
  </si>
  <si>
    <t>115.75218695520147</t>
  </si>
  <si>
    <t>Actually a ride 20.13km.tcx</t>
  </si>
  <si>
    <t>2024-10-24T22:50:18+00:00</t>
  </si>
  <si>
    <t>20125.651392000003</t>
  </si>
  <si>
    <t>115.8132175128891</t>
  </si>
  <si>
    <t>Allen Rd with Hill variation and car overturn 15.21km Walk.tcx</t>
  </si>
  <si>
    <t>2024-05-19T00:16:51+00:00</t>
  </si>
  <si>
    <t>15210.730909440003</t>
  </si>
  <si>
    <t>116.17830479758842</t>
  </si>
  <si>
    <t>Allen road circuit missing start.tcx</t>
  </si>
  <si>
    <t>2021-04-16T23:53:12+00:00</t>
  </si>
  <si>
    <t>11831.140696320002</t>
  </si>
  <si>
    <t>116.19218851099087</t>
  </si>
  <si>
    <t>Alpine walk at Tschlin (partial).tcx</t>
  </si>
  <si>
    <t>2019-09-13T10:04:56+00:00</t>
  </si>
  <si>
    <t>Baou de Saint Jeannet circuit.tcx</t>
  </si>
  <si>
    <t>2019-09-24T09:56:33+00:00</t>
  </si>
  <si>
    <t>Ben Lohman return 12.01km Hike.tcx</t>
  </si>
  <si>
    <t>2024-11-16T20:54:29+00:00</t>
  </si>
  <si>
    <t>12013.897800960001</t>
  </si>
  <si>
    <t>168.64790118335688</t>
  </si>
  <si>
    <t>Bib cirucuit near Abssynia Rock extended from TRX easement 16.19km Walk (Tricorder Trail).tcx</t>
  </si>
  <si>
    <t>2024-09-08T00:36:46+00:00</t>
  </si>
  <si>
    <t>16194.667737600003</t>
  </si>
  <si>
    <t>116.3110845132681</t>
  </si>
  <si>
    <t>Bib Coglan Rd Circuit north of Monadnocks 13.75km Walk.tcx</t>
  </si>
  <si>
    <t>2024-09-01T00:39:12+00:00</t>
  </si>
  <si>
    <t>13747.306129920002</t>
  </si>
  <si>
    <t>116.2288143558604</t>
  </si>
  <si>
    <t>Bib Watson Rd Circuit off Firewood Rd (on part Burnt Bridge Road.tcx</t>
  </si>
  <si>
    <t>2023-06-25T00:06:44+00:00</t>
  </si>
  <si>
    <t>116.19951015286658</t>
  </si>
  <si>
    <t>Bib Watson Rd Circuit off Firewood Rd.tcx</t>
  </si>
  <si>
    <t>2022-08-07T00:47:51+00:00</t>
  </si>
  <si>
    <t>13609.996899840002</t>
  </si>
  <si>
    <t>116.19975637899805</t>
  </si>
  <si>
    <t>Bibb Watson circuit13.58km Walk_0001.tcx</t>
  </si>
  <si>
    <t>2025-06-08T04:16:32+00:00</t>
  </si>
  <si>
    <t>13576.635198720001</t>
  </si>
  <si>
    <t>116.20027916518573</t>
  </si>
  <si>
    <t>Bibbulmun Abyssinia Rock Loop with Bib return.tcx</t>
  </si>
  <si>
    <t>2022-04-30T00:18:09+00:00</t>
  </si>
  <si>
    <t>116.2944321690588</t>
  </si>
  <si>
    <t>Bibbulmun Abyssinia Rock Loop.tcx</t>
  </si>
  <si>
    <t>2023-06-17T00:35:03+00:00</t>
  </si>
  <si>
    <t>12256.554689280001</t>
  </si>
  <si>
    <t>116.29524591499224</t>
  </si>
  <si>
    <t>Bibbulmun circuit from Allen and Rushy Rds.tcx</t>
  </si>
  <si>
    <t>2018-08-04T03:44:02+00:00</t>
  </si>
  <si>
    <t>Bibulmun Circuit off Brookton Hwy (1).tcx</t>
  </si>
  <si>
    <t>2020-07-10T23:50:37+00:00</t>
  </si>
  <si>
    <t>116.29052881953817</t>
  </si>
  <si>
    <t>Bibulmun Circuit off Brookton Hwy.tcx</t>
  </si>
  <si>
    <t>2021-05-08T00:30:16+00:00</t>
  </si>
  <si>
    <t>116.29025309411458</t>
  </si>
  <si>
    <t>Bibulmun track circuit north Mundaring Weir.tcx</t>
  </si>
  <si>
    <t>2021-07-25T00:20:47+00:00</t>
  </si>
  <si>
    <t>14826.532216320002</t>
  </si>
  <si>
    <t>116.17897757022938</t>
  </si>
  <si>
    <t>Bickley Brook circuit 10.76km Walk.tcx</t>
  </si>
  <si>
    <t>2024-05-25T00:01:17+00:00</t>
  </si>
  <si>
    <t>116.03480593199333</t>
  </si>
  <si>
    <t>Bickley brook modified circuit 9.42km Walk_0002.tcx</t>
  </si>
  <si>
    <t>2025-07-12T00:55:52+00:00</t>
  </si>
  <si>
    <t>116.03462632326708</t>
  </si>
  <si>
    <t>Bickley Brook to Banyowla Bush Walk (1).tcx</t>
  </si>
  <si>
    <t>2021-07-03T00:38:56+00:00</t>
  </si>
  <si>
    <t>116.0348099803162</t>
  </si>
  <si>
    <t>Bickley Brook to Banyowla Bush Walk.tcx</t>
  </si>
  <si>
    <t>2022-05-21T01:05:34+00:00</t>
  </si>
  <si>
    <t>116.03486461165893</t>
  </si>
  <si>
    <t>Bigurda trail (part) return Kalbarri.tcx</t>
  </si>
  <si>
    <t>2022-01-08T04:01:19+00:00</t>
  </si>
  <si>
    <t>6957.161925120001</t>
  </si>
  <si>
    <t>114.11722260158092</t>
  </si>
  <si>
    <t>Bluff wilderness trail near Halifax.tcx</t>
  </si>
  <si>
    <t>2017-07-01T12:39:33+00:00</t>
  </si>
  <si>
    <t>4022.7162624000002</t>
  </si>
  <si>
    <t>Bold park Zamia plus pine (and forgot to switch off).tcx</t>
  </si>
  <si>
    <t>2019-07-22T08:53:52+00:00</t>
  </si>
  <si>
    <t>Boyagin Rock circuit 10.53km Walk.tcx</t>
  </si>
  <si>
    <t>2024-09-22T01:49:47+00:00</t>
  </si>
  <si>
    <t>10528.489382400001</t>
  </si>
  <si>
    <t>116.85898296682029</t>
  </si>
  <si>
    <t>Boyagin rock return 9.39km Hike.tcx</t>
  </si>
  <si>
    <t>2023-04-09T02:03:23+00:00</t>
  </si>
  <si>
    <t>116.85913535100019</t>
  </si>
  <si>
    <t>Boyagin Rock return 9.86km Walk.tcx</t>
  </si>
  <si>
    <t>2024-04-27T01:02:30+00:00</t>
  </si>
  <si>
    <t>116.85853915580157</t>
  </si>
  <si>
    <t>Burswood bridge circuit.tcx</t>
  </si>
  <si>
    <t>2024-01-05T01:38:02+00:00</t>
  </si>
  <si>
    <t>6453.405066240001</t>
  </si>
  <si>
    <t>115.89164368073286</t>
  </si>
  <si>
    <t>Camel's Hump.tcx</t>
  </si>
  <si>
    <t>2017-07-08T13:26:08+00:00</t>
  </si>
  <si>
    <t>10299.769413120002</t>
  </si>
  <si>
    <t>Canning River park circuit.tcx</t>
  </si>
  <si>
    <t>2021-03-27T22:59:39+00:00</t>
  </si>
  <si>
    <t>15335.503349760002</t>
  </si>
  <si>
    <t>115.91151468278223</t>
  </si>
  <si>
    <t>Churchman Brook Dam Circuit(Near canning dam).tcx</t>
  </si>
  <si>
    <t>2019-06-29T02:04:59+00:00</t>
  </si>
  <si>
    <t>Churchmans Brook circuit14.45km Walk.tcx</t>
  </si>
  <si>
    <t>2024-06-30T00:14:50+00:00</t>
  </si>
  <si>
    <t>116.11130866770706</t>
  </si>
  <si>
    <t>Circuit 2 to North of Dale Rd butchered due to GPS probs.tcx</t>
  </si>
  <si>
    <t>2023-07-16T01:12:02+00:00</t>
  </si>
  <si>
    <t>8770.554650880002</t>
  </si>
  <si>
    <t>116.28683558596819</t>
  </si>
  <si>
    <t>Circuit above Niania Creek on cycle tracks 11.62km Walk.tcx</t>
  </si>
  <si>
    <t>2024-07-20T05:04:49+00:00</t>
  </si>
  <si>
    <t>116.07620801664362</t>
  </si>
  <si>
    <t>Circuit around Bibbulmun Track from Fern Road 8 km variation up Slabs (v steep).tcx</t>
  </si>
  <si>
    <t>2023-06-10T02:05:07+00:00</t>
  </si>
  <si>
    <t>8189.951616000002</t>
  </si>
  <si>
    <t>116.09234075134118</t>
  </si>
  <si>
    <t>Circuit around Bibbulmun Track from Fern Road without Jorgensen side climb.tcx</t>
  </si>
  <si>
    <t>2022-07-02T01:02:32+00:00</t>
  </si>
  <si>
    <t>116.09208052676662</t>
  </si>
  <si>
    <t>Circuit around Oak Gorge Rd 13.27km Walk_0001.tcx</t>
  </si>
  <si>
    <t>2025-06-15T00:12:18+00:00</t>
  </si>
  <si>
    <t>116.28508374955013</t>
  </si>
  <si>
    <t>Circuit from Ashendon Rd.tcx</t>
  </si>
  <si>
    <t>2020-06-12T23:35:15+00:00</t>
  </si>
  <si>
    <t>13890.006662400001</t>
  </si>
  <si>
    <t>Circuit from Mungalup Rd near Wellington mills.tcx</t>
  </si>
  <si>
    <t>2020-05-31T22:41:07+00:00</t>
  </si>
  <si>
    <t>18631.214553600003</t>
  </si>
  <si>
    <t>Circuit off Ashendon Rd north of Albany Hwy on part Bibbulmun Track 13.73km Hike.tcx</t>
  </si>
  <si>
    <t>2022-11-19T00:27:25+00:00</t>
  </si>
  <si>
    <t>116.20071727521587</t>
  </si>
  <si>
    <t>Circuit off Ashendon Rd north of Albany Hwy on part Bibbulmun Track.tcx</t>
  </si>
  <si>
    <t>2018-09-24T00:45:47+00:00</t>
  </si>
  <si>
    <t>13347.384145920001</t>
  </si>
  <si>
    <t>Circuit off Kinsella Rd 14.02km Walk.tcx</t>
  </si>
  <si>
    <t>2023-10-01T01:14:58+00:00</t>
  </si>
  <si>
    <t>14018.416220160001</t>
  </si>
  <si>
    <t>116.1916901839853</t>
  </si>
  <si>
    <t>Circuit off Kinsella rd on part Bibulmun track off Albany Hwy.tcx</t>
  </si>
  <si>
    <t>2018-07-21T01:44:57+00:00</t>
  </si>
  <si>
    <t>14001.421547520002</t>
  </si>
  <si>
    <t>Circuit south of Victoria Reservoir (till dusk, shortened).tcx</t>
  </si>
  <si>
    <t>2022-09-03T06:49:41+00:00</t>
  </si>
  <si>
    <t>116.10435281982822</t>
  </si>
  <si>
    <t>Coxheath trail.tcx</t>
  </si>
  <si>
    <t>2017-06-29T14:24:22+00:00</t>
  </si>
  <si>
    <t>Cross Moosalamoo trail.tcx</t>
  </si>
  <si>
    <t>2017-07-07T15:27:43+00:00</t>
  </si>
  <si>
    <t>Dell to South ledge loop.tcx</t>
  </si>
  <si>
    <t>2022-02-06T00:35:06+00:00</t>
  </si>
  <si>
    <t>116.13525427847206</t>
  </si>
  <si>
    <t>Digerberget climb walk (creative route).tcx</t>
  </si>
  <si>
    <t>2018-09-09T07:39:54+00:00</t>
  </si>
  <si>
    <t>8188.599767040001</t>
  </si>
  <si>
    <t>Donaghy's Hill lookout 2.30km Walk_0001.tcx</t>
  </si>
  <si>
    <t>2025-04-11T01:15:54+00:00</t>
  </si>
  <si>
    <t>145.94056313146237</t>
  </si>
  <si>
    <t>Dove lake with lake Wilks spur (aka bullshit Hill,) and bus at end to visitor Centre 1.95km Walk_0001.tcx</t>
  </si>
  <si>
    <t>2025-04-15T02:14:28+00:00</t>
  </si>
  <si>
    <t>1947.8051366400002</t>
  </si>
  <si>
    <t>145.9609276543541</t>
  </si>
  <si>
    <t>Dwellingup Bib Circuit (anticlockwise).tcx</t>
  </si>
  <si>
    <t>2021-06-07T03:15:40+00:00</t>
  </si>
  <si>
    <t>14824.697564159998</t>
  </si>
  <si>
    <t>116.0847182742505</t>
  </si>
  <si>
    <t>Eagle'a view 16.28km Walk.tcx</t>
  </si>
  <si>
    <t>2019-06-15T01:42:33+00:00</t>
  </si>
  <si>
    <t>16282.376985600004</t>
  </si>
  <si>
    <t>East Perth River circuit 17.80km Walk_0002.tcx</t>
  </si>
  <si>
    <t>2025-07-05T23:47:36+00:00</t>
  </si>
  <si>
    <t>17800.149311999998</t>
  </si>
  <si>
    <t>115.88147703214312</t>
  </si>
  <si>
    <t>Echidna but first half not mapped.tcx</t>
  </si>
  <si>
    <t>2018-07-07T00:02:47+00:00</t>
  </si>
  <si>
    <t>Echidna trail, Walyunga national park.tcx</t>
  </si>
  <si>
    <t>2017-05-13T01:36:24+00:00</t>
  </si>
  <si>
    <t>Ellis Brook loop walk variation 8.20km Walk.tcx</t>
  </si>
  <si>
    <t>2024-09-28T23:50:51+00:00</t>
  </si>
  <si>
    <t>8201.780294400001</t>
  </si>
  <si>
    <t>116.02632254765152</t>
  </si>
  <si>
    <t>Fairmont ridge trails plus strawberry shortcut home.tcx</t>
  </si>
  <si>
    <t>2017-06-26T15:52:10+00:00</t>
  </si>
  <si>
    <t>7093.022745600001</t>
  </si>
  <si>
    <t>Farnebofjarden main entrance loop.tcx</t>
  </si>
  <si>
    <t>2018-08-28T13:32:36+00:00</t>
  </si>
  <si>
    <t>Farnebofjarden oberget hike with peat meadow strawberry shortcut.tcx</t>
  </si>
  <si>
    <t>2018-08-29T08:54:28+00:00</t>
  </si>
  <si>
    <t>16439.931763200002</t>
  </si>
  <si>
    <t>Farnebofjarden walk failed due to flooding.tcx</t>
  </si>
  <si>
    <t>2023-08-29T07:55:09+00:00</t>
  </si>
  <si>
    <t>60.294610813669536</t>
  </si>
  <si>
    <t>16.872129677569735</t>
  </si>
  <si>
    <t>Fern road mountain bike decent and Bib return.tcx</t>
  </si>
  <si>
    <t>2018-10-06T00:00:16+00:00</t>
  </si>
  <si>
    <t>File Import - Bike Ride (06_14_2014).tcx</t>
  </si>
  <si>
    <t>2014-06-14T04:00:00+00:00</t>
  </si>
  <si>
    <t>40799.12348160001</t>
  </si>
  <si>
    <t>First km of Queenstown Hill return from air b&amp;b 1.94km Hike.tcx</t>
  </si>
  <si>
    <t>2024-11-18T04:22:58+00:00</t>
  </si>
  <si>
    <t>1944.7956633600002</t>
  </si>
  <si>
    <t>168.67584676030043</t>
  </si>
  <si>
    <t>Franklin River nature trail 1.17km Walk_0001.tcx</t>
  </si>
  <si>
    <t>2025-04-11T00:36:15+00:00</t>
  </si>
  <si>
    <t>146.0198223817664</t>
  </si>
  <si>
    <t>Frenchman's Cap trail head to Mount Mullins return 7.91km Walk_0001.tcx</t>
  </si>
  <si>
    <t>2025-04-11T23:01:58+00:00</t>
  </si>
  <si>
    <t>7909.6521715200015</t>
  </si>
  <si>
    <t>Fuljufallen 4.26km circuit.tcx</t>
  </si>
  <si>
    <t>2023-09-01T09:18:07+00:00</t>
  </si>
  <si>
    <t>61.67928868202604</t>
  </si>
  <si>
    <t>12.671226093244766</t>
  </si>
  <si>
    <t>Full River circuit with Fi on Eddie 45.79km Road Cycling_0001.tcx</t>
  </si>
  <si>
    <t>2025-05-04T02:30:49+00:00</t>
  </si>
  <si>
    <t>45787.285209600006</t>
  </si>
  <si>
    <t>115.8134435831833</t>
  </si>
  <si>
    <t>Fulufjalet Rosjoleden circuit with visit to 9,000 year old tree.tcx</t>
  </si>
  <si>
    <t>2023-08-31T06:12:02+00:00</t>
  </si>
  <si>
    <t>22849.305177600003</t>
  </si>
  <si>
    <t>61.63537219177225</t>
  </si>
  <si>
    <t>12.721737031798389</t>
  </si>
  <si>
    <t>Fulufjallet circuit.tcx</t>
  </si>
  <si>
    <t>2018-09-02T08:29:10+00:00</t>
  </si>
  <si>
    <t>Garvey Park there and back10.40km Walk.tcx</t>
  </si>
  <si>
    <t>2024-08-11T05:35:06+00:00</t>
  </si>
  <si>
    <t>115.94411375632315</t>
  </si>
  <si>
    <t>Gavle river loop walk.tcx</t>
  </si>
  <si>
    <t>2018-09-10T08:52:54+00:00</t>
  </si>
  <si>
    <t>Ghost house and Yanchep rose circuit combined.tcx</t>
  </si>
  <si>
    <t>2022-06-25T00:18:16+00:00</t>
  </si>
  <si>
    <t>19680.024038400003</t>
  </si>
  <si>
    <t>115.68367246598739</t>
  </si>
  <si>
    <t>Ghosthouse walk with causeway strawberry shortcut 13.87km Walk.tcx</t>
  </si>
  <si>
    <t>2018-04-21T23:54:46+00:00</t>
  </si>
  <si>
    <t>13866.365399040003</t>
  </si>
  <si>
    <t>Glenorchy lake circuit 3.91km Hike_0001.tcx</t>
  </si>
  <si>
    <t>2024-11-21T02:46:00+00:00</t>
  </si>
  <si>
    <t>168.38613569835198</t>
  </si>
  <si>
    <t>Grottstigen 4.18km Walk.tcx</t>
  </si>
  <si>
    <t>2023-09-10T13:09:52+00:00</t>
  </si>
  <si>
    <t>62.60080006487223</t>
  </si>
  <si>
    <t>18.026729630649324</t>
  </si>
  <si>
    <t>Helena valley circuit around Bib track.tcx</t>
  </si>
  <si>
    <t>2018-07-14T00:25:09+00:00</t>
  </si>
  <si>
    <t>Helena valley circuit on part Bibbulmun from Mundaring steep easement return 13.70km Walk.tcx</t>
  </si>
  <si>
    <t>2024-10-06T00:17:48+00:00</t>
  </si>
  <si>
    <t>116.17759824951632</t>
  </si>
  <si>
    <t>Helena Valley pipehead circuit extended to Utopian and Bib.tcx</t>
  </si>
  <si>
    <t>2021-08-22T00:15:42+00:00</t>
  </si>
  <si>
    <t>9544.295059200002</t>
  </si>
  <si>
    <t>116.06489932357798</t>
  </si>
  <si>
    <t>Hellfire bay walk part and forgot to switch off 6.25km Walk.tcx</t>
  </si>
  <si>
    <t>2024-06-21T02:46:33+00:00</t>
  </si>
  <si>
    <t>122.1774459166002</t>
  </si>
  <si>
    <t>hemlock and hardwood walk (extended) nova Scotia.tcx</t>
  </si>
  <si>
    <t>2017-06-24T15:20:55+00:00</t>
  </si>
  <si>
    <t>6622.353999360001</t>
  </si>
  <si>
    <t>Hobart botanical gardens Battery Point circuit 7.21km Walk_0001.tcx</t>
  </si>
  <si>
    <t>2025-03-30T00:39:19+00:00</t>
  </si>
  <si>
    <t>7206.771179520001</t>
  </si>
  <si>
    <t>147.32857146993584</t>
  </si>
  <si>
    <t>home to synergy (1).tcx</t>
  </si>
  <si>
    <t>2017-06-20T00:39:23+00:00</t>
  </si>
  <si>
    <t>home to Synergy (2).tcx</t>
  </si>
  <si>
    <t>2017-06-19T00:16:57+00:00</t>
  </si>
  <si>
    <t>4659.517589760001</t>
  </si>
  <si>
    <t>home to synergy (3).tcx</t>
  </si>
  <si>
    <t>2017-06-16T00:04:48+00:00</t>
  </si>
  <si>
    <t>4770.127802880001</t>
  </si>
  <si>
    <t>home to synergy via kings park.tcx</t>
  </si>
  <si>
    <t>2017-06-15T00:11:10+00:00</t>
  </si>
  <si>
    <t>home to synergy.tcx</t>
  </si>
  <si>
    <t>2017-06-20T23:28:43+00:00</t>
  </si>
  <si>
    <t>4793.8656268800005</t>
  </si>
  <si>
    <t>Horsetail to Marion lookout.53km Walk_0001.tcx</t>
  </si>
  <si>
    <t>2025-04-15T22:32:55+00:00</t>
  </si>
  <si>
    <t>5528.2575744000005</t>
  </si>
  <si>
    <t>145.9491961805835</t>
  </si>
  <si>
    <t>Jaberoo  one way hike then battery failed.tcx</t>
  </si>
  <si>
    <t>2022-06-18T02:01:26+00:00</t>
  </si>
  <si>
    <t>115.75078141730515</t>
  </si>
  <si>
    <t>Jack pine hike.tcx</t>
  </si>
  <si>
    <t>2017-06-28T19:33:11+00:00</t>
  </si>
  <si>
    <t>Kalamunda Kamakaze and Bibbulmun loop PK variation.tcx</t>
  </si>
  <si>
    <t>2020-06-19T23:15:53+00:00</t>
  </si>
  <si>
    <t>14959.769806080001</t>
  </si>
  <si>
    <t>Kalbari evening circuit.tcx</t>
  </si>
  <si>
    <t>2019-12-30T11:30:44+00:00</t>
  </si>
  <si>
    <t>Kalbarri Eagle Rock to Natural Bridge.tcx</t>
  </si>
  <si>
    <t>2019-12-31T00:29:20+00:00</t>
  </si>
  <si>
    <t>Kalbarri river crossing hike.tcx</t>
  </si>
  <si>
    <t>2022-01-07T03:27:04+00:00</t>
  </si>
  <si>
    <t>5495.684451840001</t>
  </si>
  <si>
    <t>114.16494515492727</t>
  </si>
  <si>
    <t>Kalbarri, The loop - Walked 9.25 km on 6_01_2018.tcx</t>
  </si>
  <si>
    <t>2018-01-05T22:23:33+00:00</t>
  </si>
  <si>
    <t>Kalbarri, the loop.tcx</t>
  </si>
  <si>
    <t>2020-01-01T22:04:09+00:00</t>
  </si>
  <si>
    <t>Karlinyah Bidi circuit.tcx</t>
  </si>
  <si>
    <t>2018-06-28T04:09:22+00:00</t>
  </si>
  <si>
    <t>Karragullen circuit (shorter, clockwise).tcx</t>
  </si>
  <si>
    <t>2022-08-14T00:35:09+00:00</t>
  </si>
  <si>
    <t>116.1104069364451</t>
  </si>
  <si>
    <t>Karragullen oval circuit walk 12.60km Walk.tcx</t>
  </si>
  <si>
    <t>2018-04-28T23:39:59+00:00</t>
  </si>
  <si>
    <t>Karrigullan circuit with return via oval.tcx</t>
  </si>
  <si>
    <t>2020-08-16T00:06:42+00:00</t>
  </si>
  <si>
    <t>116.11049669851543</t>
  </si>
  <si>
    <t>Kemjikujik national park seaside walk.tcx</t>
  </si>
  <si>
    <t>2017-06-25T13:04:01+00:00</t>
  </si>
  <si>
    <t>8068.912853760001</t>
  </si>
  <si>
    <t>king jarah walk.tcx</t>
  </si>
  <si>
    <t>2022-06-04T07:05:02+00:00</t>
  </si>
  <si>
    <t>11028.947086080001</t>
  </si>
  <si>
    <t>115.91664508950954</t>
  </si>
  <si>
    <t>King jararah 10.90km Walk_0001.tcx</t>
  </si>
  <si>
    <t>2025-05-31T07:08:02+00:00</t>
  </si>
  <si>
    <t>10904.963224320001</t>
  </si>
  <si>
    <t>115.91572344450454</t>
  </si>
  <si>
    <t>King Jarrah circuit10.68km Walk Wellington Mills.tcx</t>
  </si>
  <si>
    <t>2018-06-02T07:06:19+00:00</t>
  </si>
  <si>
    <t>King Jarrah tree with direct bush bash back 9.42km Walk.tcx</t>
  </si>
  <si>
    <t>2024-06-02T02:56:58+00:00</t>
  </si>
  <si>
    <t>115.92014818578498</t>
  </si>
  <si>
    <t>King's Park circuit walk.tcx</t>
  </si>
  <si>
    <t>2021-09-27T00:50:58+00:00</t>
  </si>
  <si>
    <t>115.81326750368223</t>
  </si>
  <si>
    <t>King's Park circuit.tcx</t>
  </si>
  <si>
    <t>2023-05-28T01:24:47+00:00</t>
  </si>
  <si>
    <t>8776.364382720001</t>
  </si>
  <si>
    <t>115.81350704919781</t>
  </si>
  <si>
    <t>King's Park DNA tower reform.tcx</t>
  </si>
  <si>
    <t>2021-09-28T08:23:41+00:00</t>
  </si>
  <si>
    <t>4816.332069120001</t>
  </si>
  <si>
    <t>115.81322294136326</t>
  </si>
  <si>
    <t>Kings Park 4.83km Walk.tcx</t>
  </si>
  <si>
    <t>2023-09-25T01:53:31+00:00</t>
  </si>
  <si>
    <t>4832.972686080001</t>
  </si>
  <si>
    <t>115.81322358578778</t>
  </si>
  <si>
    <t>Kings Park 4.95km Walk (forgot to cancel).tcx</t>
  </si>
  <si>
    <t>2023-04-23T01:31:44+00:00</t>
  </si>
  <si>
    <t>115.8132823046629</t>
  </si>
  <si>
    <t>Kings Park 6 km Walk.tcx</t>
  </si>
  <si>
    <t>2023-09-16T01:39:38+00:00</t>
  </si>
  <si>
    <t>6560.345975040001</t>
  </si>
  <si>
    <t>115.81344211624324</t>
  </si>
  <si>
    <t>Kings Park 6.52km Walk.tcx</t>
  </si>
  <si>
    <t>2024-03-24T00:31:47+00:00</t>
  </si>
  <si>
    <t>115.81322682613852</t>
  </si>
  <si>
    <t>Kings park circuit (1).tcx</t>
  </si>
  <si>
    <t>2019-07-21T05:44:49+00:00</t>
  </si>
  <si>
    <t>9461.639151360001</t>
  </si>
  <si>
    <t>Kings Park circuit (2).tcx</t>
  </si>
  <si>
    <t>2018-09-16T02:07:11+00:00</t>
  </si>
  <si>
    <t>5251.241191680001</t>
  </si>
  <si>
    <t>Kings park circuit (4).tcx</t>
  </si>
  <si>
    <t>2019-08-03T02:22:28+00:00</t>
  </si>
  <si>
    <t>9627.353303040001</t>
  </si>
  <si>
    <t>Kings Park circuit 8.51km Walk.tcx</t>
  </si>
  <si>
    <t>2024-04-13T23:47:55+00:00</t>
  </si>
  <si>
    <t>8506.171618560002</t>
  </si>
  <si>
    <t>115.81341588354239</t>
  </si>
  <si>
    <t>Kings Park circuit 9.66km Walk.tcx</t>
  </si>
  <si>
    <t>2024-04-01T01:31:46+00:00</t>
  </si>
  <si>
    <t>115.81336663832288</t>
  </si>
  <si>
    <t>Kings Park circuit.tcx</t>
  </si>
  <si>
    <t>2023-05-13T08:06:53+00:00</t>
  </si>
  <si>
    <t>115.81341156205369</t>
  </si>
  <si>
    <t>Kings park morning sand track circuit walk extended.tcx</t>
  </si>
  <si>
    <t>2020-09-19T23:37:51+00:00</t>
  </si>
  <si>
    <t>7519.627653120001</t>
  </si>
  <si>
    <t>115.8133746896711</t>
  </si>
  <si>
    <t>Kings park stroll.tcx</t>
  </si>
  <si>
    <t>2017-08-13T02:12:01+00:00</t>
  </si>
  <si>
    <t>6043.022346240001</t>
  </si>
  <si>
    <t>Kings Park to DNA 5.70km Walk.tcx</t>
  </si>
  <si>
    <t>2024-10-20T08:22:27+00:00</t>
  </si>
  <si>
    <t>115.81327659719767</t>
  </si>
  <si>
    <t>Kings Park walk (Nari circuit).tcx</t>
  </si>
  <si>
    <t>2017-11-19T00:38:51+00:00</t>
  </si>
  <si>
    <t>5374.082419200001</t>
  </si>
  <si>
    <t>Kings Park walk incorrectly recorded 2.80km Walk.tcx</t>
  </si>
  <si>
    <t>2024-04-06T23:56:50+00:00</t>
  </si>
  <si>
    <t>2804.3945740800004</t>
  </si>
  <si>
    <t>115.81323931845259</t>
  </si>
  <si>
    <t>kings park walk with Fi.tcx</t>
  </si>
  <si>
    <t>2017-06-13T09:44:02+00:00</t>
  </si>
  <si>
    <t>4072.8795148800004</t>
  </si>
  <si>
    <t>Kings Park walk.tcx</t>
  </si>
  <si>
    <t>2017-10-08T00:32:58+00:00</t>
  </si>
  <si>
    <t>Kingston street to Synergy.tcx</t>
  </si>
  <si>
    <t>2017-05-31T23:59:42+00:00</t>
  </si>
  <si>
    <t>4696.146259200001</t>
  </si>
  <si>
    <t>Kitty's gorge.tcx</t>
  </si>
  <si>
    <t>2021-08-14T00:33:44+00:00</t>
  </si>
  <si>
    <t>116.00507218136813</t>
  </si>
  <si>
    <t>Kong's Park circumnavigation walk.tcx</t>
  </si>
  <si>
    <t>2017-06-11T00:51:07+00:00</t>
  </si>
  <si>
    <t>9328.948738559999</t>
  </si>
  <si>
    <t>Kwinana loop trail (shortened).tcx</t>
  </si>
  <si>
    <t>2021-04-10T00:07:57+00:00</t>
  </si>
  <si>
    <t>15319.763965439999</t>
  </si>
  <si>
    <t>Kyrstig loop 3.43km Walk.tcx</t>
  </si>
  <si>
    <t>2023-09-12T09:09:28+00:00</t>
  </si>
  <si>
    <t>60.940294178624654</t>
  </si>
  <si>
    <t>17.049358805963426</t>
  </si>
  <si>
    <t>Lake Como - walk home to airbnb.tcx</t>
  </si>
  <si>
    <t>2019-09-15T12:26:23+00:00</t>
  </si>
  <si>
    <t>4356.574675200001</t>
  </si>
  <si>
    <t>Lake Judd trail return 14.41km Walk_0001.tcx</t>
  </si>
  <si>
    <t>2025-04-07T00:29:11+00:00</t>
  </si>
  <si>
    <t>14414.363124480004</t>
  </si>
  <si>
    <t>146.3661202797228</t>
  </si>
  <si>
    <t>Last leg of Milford 21 km plus body and bus ride to hotel 26.81km Hike.tcx</t>
  </si>
  <si>
    <t>2024-11-13T18:40:36+00:00</t>
  </si>
  <si>
    <t>26808.935155200004</t>
  </si>
  <si>
    <t>167.75477900660348</t>
  </si>
  <si>
    <t>Les Blanquieres and first bit of Baou des Blancs.tcx</t>
  </si>
  <si>
    <t>2019-09-26T09:05:17+00:00</t>
  </si>
  <si>
    <t>Louisburg Lighthouse Trail.tcx</t>
  </si>
  <si>
    <t>2017-06-29T18:48:50+00:00</t>
  </si>
  <si>
    <t>McIntosh Brook.tcx</t>
  </si>
  <si>
    <t>2017-06-27T18:52:43+00:00</t>
  </si>
  <si>
    <t>3696.3252057600002</t>
  </si>
  <si>
    <t>Meelup circuit April 2021.tcx</t>
  </si>
  <si>
    <t>2021-04-04T00:50:15+00:00</t>
  </si>
  <si>
    <t>115.0867043350248</t>
  </si>
  <si>
    <t>Meelup circuit from Castle Rock  9.03km Walk.tcx</t>
  </si>
  <si>
    <t>2018-03-31T06:16:54+00:00</t>
  </si>
  <si>
    <t>Middle head hike.tcx</t>
  </si>
  <si>
    <t>2017-06-28T14:57:39+00:00</t>
  </si>
  <si>
    <t>4657.779498240001</t>
  </si>
  <si>
    <t>Midgegooroo Munda Biddy Loop.tcx</t>
  </si>
  <si>
    <t>2023-08-06T00:48:58+00:00</t>
  </si>
  <si>
    <t>116.14712127376042</t>
  </si>
  <si>
    <t>Midgegooroo National Park Circuit South Brookton Hwy.tcx</t>
  </si>
  <si>
    <t>2023-05-20T00:45:31+00:00</t>
  </si>
  <si>
    <t>11985.492879360001</t>
  </si>
  <si>
    <t>116.15542185290465</t>
  </si>
  <si>
    <t>Milford track day 2 18.82km Hike.tcx</t>
  </si>
  <si>
    <t>2024-11-11T19:48:47+00:00</t>
  </si>
  <si>
    <t>167.92810963765947</t>
  </si>
  <si>
    <t>Milford track McKinnon Pass and Sutherland Falls return 21.71km Hike.tcx</t>
  </si>
  <si>
    <t>2024-11-12T18:35:44+00:00</t>
  </si>
  <si>
    <t>21707.636544000005</t>
  </si>
  <si>
    <t>Moadnocks bib alternate return via Sullivan road to east (1).tcx</t>
  </si>
  <si>
    <t>2019-07-06T23:31:45+00:00</t>
  </si>
  <si>
    <t>17930.023372800002</t>
  </si>
  <si>
    <t>Moadnocks bib alternate return via Sullivan road to east.tcx</t>
  </si>
  <si>
    <t>2021-07-09T23:56:31+00:00</t>
  </si>
  <si>
    <t>116.25069864286675</t>
  </si>
  <si>
    <t>Modified Helena valley circuit 7.05km Walk_0001.tcx</t>
  </si>
  <si>
    <t>2025-04-25T01:56:18+00:00</t>
  </si>
  <si>
    <t>7053.754752000001</t>
  </si>
  <si>
    <t>116.09259794735011</t>
  </si>
  <si>
    <t>Moke lake circuit NZ 6.19km Hike.tcx</t>
  </si>
  <si>
    <t>2024-11-16T01:00:56+00:00</t>
  </si>
  <si>
    <t>168.57334481461191</t>
  </si>
  <si>
    <t>Monkey Rock Mount Hallowell circuit via coast and Lights Beach (not fully recorded due to flat battery).tcx</t>
  </si>
  <si>
    <t>2021-09-11T02:31:57+00:00</t>
  </si>
  <si>
    <t>117.3283077099458</t>
  </si>
  <si>
    <t>Mount Cooke circuit return via side path from Bib to car park.tcx</t>
  </si>
  <si>
    <t>2020-09-05T00:15:19+00:00</t>
  </si>
  <si>
    <t>116.31295375106794</t>
  </si>
  <si>
    <t>Mount Cooke Circuit.tcx</t>
  </si>
  <si>
    <t>2020-07-03T23:41:12+00:00</t>
  </si>
  <si>
    <t>12270.684729600001</t>
  </si>
  <si>
    <t>Mount Cooke there and back.tcx</t>
  </si>
  <si>
    <t>2020-09-13T01:25:07+00:00</t>
  </si>
  <si>
    <t>116.25628156921373</t>
  </si>
  <si>
    <t>Mount Crichton Loop track NZ 8.48km Hike_0001.tcx</t>
  </si>
  <si>
    <t>2024-11-22T20:14:43+00:00</t>
  </si>
  <si>
    <t>8484.767343360001</t>
  </si>
  <si>
    <t>168.5366197032468</t>
  </si>
  <si>
    <t>Mount Dale bib circuit (steep descent).tcx</t>
  </si>
  <si>
    <t>2020-08-30T00:27:52+00:00</t>
  </si>
  <si>
    <t>116.29568584764536</t>
  </si>
  <si>
    <t>Mount Roland second part 9.45km Walk_0001.tcx</t>
  </si>
  <si>
    <t>2025-04-18T02:12:07+00:00</t>
  </si>
  <si>
    <t>9445.883673600001</t>
  </si>
  <si>
    <t>146.26677273565744</t>
  </si>
  <si>
    <t>Mount Rufus circuit 20.44km Walk_0001.tcx</t>
  </si>
  <si>
    <t>2025-04-09T22:07:02+00:00</t>
  </si>
  <si>
    <t>20441.565619200002</t>
  </si>
  <si>
    <t>146.17417880321784</t>
  </si>
  <si>
    <t>Mt Cardigan trail, New Hampshire.tcx</t>
  </si>
  <si>
    <t>2017-07-05T14:29:56+00:00</t>
  </si>
  <si>
    <t>4681.517322240001</t>
  </si>
  <si>
    <t>Mt Dale Bib circuit 15.65km Walk_0001.tcx</t>
  </si>
  <si>
    <t>2025-06-29T00:38:58+00:00</t>
  </si>
  <si>
    <t>15653.847686400002</t>
  </si>
  <si>
    <t>116.29657940733688</t>
  </si>
  <si>
    <t>Mt Lindesay Ascent return.tcx</t>
  </si>
  <si>
    <t>2021-09-12T04:21:00+00:00</t>
  </si>
  <si>
    <t>10499.054480640001</t>
  </si>
  <si>
    <t>117.27370205138543</t>
  </si>
  <si>
    <t>Mulen Och Nipfjallet Runt 16.52km Walk.tcx</t>
  </si>
  <si>
    <t>2023-09-02T08:54:33+00:00</t>
  </si>
  <si>
    <t>61.94345328739377</t>
  </si>
  <si>
    <t>12.822026467563628</t>
  </si>
  <si>
    <t>Mundaring Bibulmun Helena valley loop with Mundaring trail return.tcx</t>
  </si>
  <si>
    <t>2017-09-03T01:35:20+00:00</t>
  </si>
  <si>
    <t>Mundaring Circuit Trail from Martin Road 10.94km Walk.tcx</t>
  </si>
  <si>
    <t>2024-08-18T00:44:34+00:00</t>
  </si>
  <si>
    <t>116.15400070571121</t>
  </si>
  <si>
    <t>Mundaring discovery centre to Allen rd rtn via wp easement.tcx</t>
  </si>
  <si>
    <t>2022-04-09T03:51:13+00:00</t>
  </si>
  <si>
    <t>9419.924954880002</t>
  </si>
  <si>
    <t>116.17768463954512</t>
  </si>
  <si>
    <t>Munday brook walk from near Karragullan oval.tcx</t>
  </si>
  <si>
    <t>2019-10-12T02:05:49+00:00</t>
  </si>
  <si>
    <t>Nedlands to Peppermint Grove.tcx</t>
  </si>
  <si>
    <t>2019-06-22T06:25:36+00:00</t>
  </si>
  <si>
    <t>Nelson Falls 1.20km Walk_0001.tcx</t>
  </si>
  <si>
    <t>2025-04-11T02:23:57+00:00</t>
  </si>
  <si>
    <t>1195.2630074879999</t>
  </si>
  <si>
    <t>145.7368333513653</t>
  </si>
  <si>
    <t>Nice - Walk from airbnb to shop and return.tcx</t>
  </si>
  <si>
    <t>2019-09-21T15:52:57+00:00</t>
  </si>
  <si>
    <t>4578.9377356800005</t>
  </si>
  <si>
    <t>North Gorge &amp; Chinaman Gully Circuit off Firewood Rd.tcx</t>
  </si>
  <si>
    <t>2022-07-31T00:36:32+00:00</t>
  </si>
  <si>
    <t>116.27484930298583</t>
  </si>
  <si>
    <t>North Gorge Chinamans Circuit.tcx</t>
  </si>
  <si>
    <t>2023-07-02T00:45:29+00:00</t>
  </si>
  <si>
    <t>15002.256487680002</t>
  </si>
  <si>
    <t>116.2743071472461</t>
  </si>
  <si>
    <t>Nuyts trail to Thompson Cove with final ascent  via deep river loop.tcx</t>
  </si>
  <si>
    <t>2021-09-15T00:34:22+00:00</t>
  </si>
  <si>
    <t>116.65209605025754</t>
  </si>
  <si>
    <t>One mile dam ascent to gondola station and Tiki trail descent 9.53km Hike.tcx</t>
  </si>
  <si>
    <t>2024-11-09T20:01:01+00:00</t>
  </si>
  <si>
    <t>168.66223632788353</t>
  </si>
  <si>
    <t>Pardelote Cockatoo Falcon circuit at Boyagin Rock 5.88km Walk.tcx</t>
  </si>
  <si>
    <t>2024-04-26T07:11:55+00:00</t>
  </si>
  <si>
    <t>116.85817710419963</t>
  </si>
  <si>
    <t>Part Gabby Karniny Biddy return through Rotto island centre 8.25km Walk.tcx</t>
  </si>
  <si>
    <t>2024-08-01T07:02:27+00:00</t>
  </si>
  <si>
    <t>115.51486736075925</t>
  </si>
  <si>
    <t>Part Little River walk.tcx</t>
  </si>
  <si>
    <t>2021-09-14T03:43:46+00:00</t>
  </si>
  <si>
    <t>117.3299416015549</t>
  </si>
  <si>
    <t>Partial mount Roland 7.81km Walk_0001.tcx</t>
  </si>
  <si>
    <t>2025-04-17T21:38:34+00:00</t>
  </si>
  <si>
    <t>7811.144225280001</t>
  </si>
  <si>
    <t>146.22477768835398</t>
  </si>
  <si>
    <t>Paruna numbat trail.tcx</t>
  </si>
  <si>
    <t>2017-09-30T01:12:39+00:00</t>
  </si>
  <si>
    <t>Peaceful Bay Bib Loop.tcx</t>
  </si>
  <si>
    <t>2021-09-13T02:47:06+00:00</t>
  </si>
  <si>
    <t>116.92697971889784</t>
  </si>
  <si>
    <t>Pierce's Inn chalet circuit.tcx</t>
  </si>
  <si>
    <t>2017-07-03T20:56:17+00:00</t>
  </si>
  <si>
    <t>3833.5700620800008</t>
  </si>
  <si>
    <t>poison lease rd circuit with accidental spur.tcx</t>
  </si>
  <si>
    <t>2022-06-11T00:29:35+00:00</t>
  </si>
  <si>
    <t>116.2288733694762</t>
  </si>
  <si>
    <t>Poison Lease Road Circuit.tcx</t>
  </si>
  <si>
    <t>2020-10-09T23:51:03+00:00</t>
  </si>
  <si>
    <t>116.22881696822431</t>
  </si>
  <si>
    <t>Pouge trail Woodstock.tcx</t>
  </si>
  <si>
    <t>2017-07-06T15:44:28+00:00</t>
  </si>
  <si>
    <t>8573.088142080001</t>
  </si>
  <si>
    <t>Queenstown Hill return with missing first kilometre6.26km Hike.tcx</t>
  </si>
  <si>
    <t>2024-11-19T21:54:02+00:00</t>
  </si>
  <si>
    <t>6258.095078400001</t>
  </si>
  <si>
    <t>168.67811830858682</t>
  </si>
  <si>
    <t>Ran 1.97 km on 08_08_22.tcx</t>
  </si>
  <si>
    <t>2022-08-07T22:52:37+00:00</t>
  </si>
  <si>
    <t>1965.1699584000003</t>
  </si>
  <si>
    <t>115.81327491520554</t>
  </si>
  <si>
    <t>Ran 1.97 km on 08_19_22.tcx</t>
  </si>
  <si>
    <t>2022-08-18T22:57:03+00:00</t>
  </si>
  <si>
    <t>115.8132740329664</t>
  </si>
  <si>
    <t>Ran 1.97 km on 08_29_22.tcx</t>
  </si>
  <si>
    <t>2022-08-28T22:41:38+00:00</t>
  </si>
  <si>
    <t>115.81320173966917</t>
  </si>
  <si>
    <t>Ran 1.97 km on 09_12_22.tcx</t>
  </si>
  <si>
    <t>2022-09-11T22:33:10+00:00</t>
  </si>
  <si>
    <t>1973.5063603200003</t>
  </si>
  <si>
    <t>115.81324472023759</t>
  </si>
  <si>
    <t>Ran 1.98 km on 09_02_22.tcx</t>
  </si>
  <si>
    <t>2022-09-01T22:50:30+00:00</t>
  </si>
  <si>
    <t>115.8134090568155</t>
  </si>
  <si>
    <t>Ran 1.98 km on 09_16_22.tcx</t>
  </si>
  <si>
    <t>2022-09-15T22:48:05+00:00</t>
  </si>
  <si>
    <t>1981.9232294400001</t>
  </si>
  <si>
    <t>115.81327878504939</t>
  </si>
  <si>
    <t>Ran 1.99 km on 08_22_22.tcx</t>
  </si>
  <si>
    <t>2022-08-21T22:56:27+00:00</t>
  </si>
  <si>
    <t>1986.6386073600002</t>
  </si>
  <si>
    <t>115.81328144369266</t>
  </si>
  <si>
    <t>Ran 2.0 km on 08_12_22.tcx</t>
  </si>
  <si>
    <t>2022-08-11T23:11:58+00:00</t>
  </si>
  <si>
    <t>115.81310009857707</t>
  </si>
  <si>
    <t>Ran 2.0 km on 09_05_22.tcx</t>
  </si>
  <si>
    <t>2022-09-04T22:51:06+00:00</t>
  </si>
  <si>
    <t>2003.9229619199998</t>
  </si>
  <si>
    <t>115.81330721081954</t>
  </si>
  <si>
    <t>Ran 2.0 km on 09_09_22.tcx</t>
  </si>
  <si>
    <t>2022-09-08T22:57:13+00:00</t>
  </si>
  <si>
    <t>1998.9339955200003</t>
  </si>
  <si>
    <t>115.81342769666185</t>
  </si>
  <si>
    <t>Ran 2.01 km on 05_20_22.tcx</t>
  </si>
  <si>
    <t>2022-05-19T22:53:12+00:00</t>
  </si>
  <si>
    <t>2013.5468390400003</t>
  </si>
  <si>
    <t>115.81336990335217</t>
  </si>
  <si>
    <t>Ran 2.01 km on 08_26_22.tcx</t>
  </si>
  <si>
    <t>2022-08-25T22:51:40+00:00</t>
  </si>
  <si>
    <t>2008.1072563199998</t>
  </si>
  <si>
    <t>115.81338159587386</t>
  </si>
  <si>
    <t>Ran 2.02 km on 05_13_22.tcx</t>
  </si>
  <si>
    <t>2022-05-12T22:48:04+00:00</t>
  </si>
  <si>
    <t>2021.1268492800002</t>
  </si>
  <si>
    <t>Ran 2.02 km on 05_16_22.tcx</t>
  </si>
  <si>
    <t>2022-05-15T23:00:37+00:00</t>
  </si>
  <si>
    <t>115.81331912157235</t>
  </si>
  <si>
    <t>Ran 2.03 km on 09_19_22.tcx</t>
  </si>
  <si>
    <t>2022-09-18T22:52:28+00:00</t>
  </si>
  <si>
    <t>115.81327943676095</t>
  </si>
  <si>
    <t>Ran 2.04 km on 05_09_22.tcx</t>
  </si>
  <si>
    <t>2022-05-08T23:01:35+00:00</t>
  </si>
  <si>
    <t>115.81320833583452</t>
  </si>
  <si>
    <t>River circuit with steep downhill bush bash.tcx</t>
  </si>
  <si>
    <t>2018-06-04T02:36:53+00:00</t>
  </si>
  <si>
    <t>Rode 0.89 km on 19_07_2014.tcx</t>
  </si>
  <si>
    <t>2014-07-19T03:20:16+00:00</t>
  </si>
  <si>
    <t>115.81348836421961</t>
  </si>
  <si>
    <t>Rode 1.85 km on 30_07_2014.tcx</t>
  </si>
  <si>
    <t>2014-07-30T10:04:08+00:00</t>
  </si>
  <si>
    <t>1850.2949836800003</t>
  </si>
  <si>
    <t>115.86033691652113</t>
  </si>
  <si>
    <t>Rode 10.68 km on 10_06_2014.tcx</t>
  </si>
  <si>
    <t>2014-06-10T11:35:05+00:00</t>
  </si>
  <si>
    <t>115.87690877728159</t>
  </si>
  <si>
    <t>Rode 10.87 km on 21_01_2018.tcx</t>
  </si>
  <si>
    <t>2018-01-21T10:25:46+00:00</t>
  </si>
  <si>
    <t>10871.472775679998</t>
  </si>
  <si>
    <t>Rode 12.36 km on 14_12_2014.tcx</t>
  </si>
  <si>
    <t>2014-12-14T10:30:07+00:00</t>
  </si>
  <si>
    <t>Rode 12.68 km on 26_12_2017.tcx</t>
  </si>
  <si>
    <t>2017-12-26T02:02:41+00:00</t>
  </si>
  <si>
    <t>Rode 12.80 km on 26_12_2017.tcx</t>
  </si>
  <si>
    <t>2017-12-26T04:29:02+00:00</t>
  </si>
  <si>
    <t>12804.890376960002</t>
  </si>
  <si>
    <t>Rode 13.13 km on 20_06_2014.tcx</t>
  </si>
  <si>
    <t>2014-06-20T11:51:01+00:00</t>
  </si>
  <si>
    <t>115.80826568417245</t>
  </si>
  <si>
    <t>Rode 13.43 km on 20_06_2014.tcx</t>
  </si>
  <si>
    <t>2014-06-20T15:03:26+00:00</t>
  </si>
  <si>
    <t>115.75905561447138</t>
  </si>
  <si>
    <t>Rode 14.55 km on 30_07_2014.tcx</t>
  </si>
  <si>
    <t>2014-07-30T10:14:52+00:00</t>
  </si>
  <si>
    <t>14548.936469760003</t>
  </si>
  <si>
    <t>115.87561788037414</t>
  </si>
  <si>
    <t>Rode 15.51 km on 13_09_2014.tcx</t>
  </si>
  <si>
    <t>2014-09-13T00:33:27+00:00</t>
  </si>
  <si>
    <t>15506.367402240003</t>
  </si>
  <si>
    <t>115.81337931565935</t>
  </si>
  <si>
    <t>Rode 16.19 km on 16_07_2014.tcx</t>
  </si>
  <si>
    <t>2014-07-16T10:43:24+00:00</t>
  </si>
  <si>
    <t>16193.058393600002</t>
  </si>
  <si>
    <t>115.8612266555428</t>
  </si>
  <si>
    <t>Rode 16.21 km on 05_08_2014.tcx</t>
  </si>
  <si>
    <t>2014-08-05T10:39:15+00:00</t>
  </si>
  <si>
    <t>16207.381555200001</t>
  </si>
  <si>
    <t>115.86138750426466</t>
  </si>
  <si>
    <t>Rode 16.31 km on 15_07_2014.tcx</t>
  </si>
  <si>
    <t>2014-07-15T11:30:24+00:00</t>
  </si>
  <si>
    <t>115.86061930283898</t>
  </si>
  <si>
    <t>Rode 16.34 km on 01_08_2014.tcx</t>
  </si>
  <si>
    <t>2014-08-01T11:05:07+00:00</t>
  </si>
  <si>
    <t>16335.646271999998</t>
  </si>
  <si>
    <t>115.86070622317487</t>
  </si>
  <si>
    <t>Rode 16.37 km on 29_04_2017.tcx</t>
  </si>
  <si>
    <t>2017-04-29T06:32:24+00:00</t>
  </si>
  <si>
    <t>16367.833152000003</t>
  </si>
  <si>
    <t>Rode 16.38 km on 27_06_2014.tcx</t>
  </si>
  <si>
    <t>2014-06-27T10:21:38+00:00</t>
  </si>
  <si>
    <t>115.86020959541196</t>
  </si>
  <si>
    <t>Rode 16.42 km on 13_06_2014.tcx</t>
  </si>
  <si>
    <t>2014-06-13T10:54:22+00:00</t>
  </si>
  <si>
    <t>115.85957248695189</t>
  </si>
  <si>
    <t>Rode 16.45 km on 13_08_2014.tcx</t>
  </si>
  <si>
    <t>2014-08-13T09:43:36+00:00</t>
  </si>
  <si>
    <t>115.86070613935584</t>
  </si>
  <si>
    <t>Rode 16.47 km on 10_07_2014.tcx</t>
  </si>
  <si>
    <t>2014-07-10T10:20:18+00:00</t>
  </si>
  <si>
    <t>115.8575428090989</t>
  </si>
  <si>
    <t>Rode 16.49 km on 04_07_2014.tcx</t>
  </si>
  <si>
    <t>2014-07-04T09:54:52+00:00</t>
  </si>
  <si>
    <t>16491.269836800002</t>
  </si>
  <si>
    <t>115.86041143164033</t>
  </si>
  <si>
    <t>Rode 16.52 km on 17_07_2014.tcx</t>
  </si>
  <si>
    <t>2014-07-17T11:08:25+00:00</t>
  </si>
  <si>
    <t>16523.295782399997</t>
  </si>
  <si>
    <t>115.86061653681094</t>
  </si>
  <si>
    <t>Rode 16.66 km on 13_01_2015.tcx</t>
  </si>
  <si>
    <t>2015-01-13T00:14:13+00:00</t>
  </si>
  <si>
    <t>Rode 16.67 km on 26_08_2014.tcx</t>
  </si>
  <si>
    <t>2014-08-26T10:41:59+00:00</t>
  </si>
  <si>
    <t>115.86003147996956</t>
  </si>
  <si>
    <t>Rode 16.94 km on 25_08_2014.tcx</t>
  </si>
  <si>
    <t>2014-08-25T10:09:35+00:00</t>
  </si>
  <si>
    <t>16944.622041600003</t>
  </si>
  <si>
    <t>115.85790733806783</t>
  </si>
  <si>
    <t>Rode 16.98 km on 31_07_2014.tcx</t>
  </si>
  <si>
    <t>2014-07-31T10:24:38+00:00</t>
  </si>
  <si>
    <t>16978.579200000004</t>
  </si>
  <si>
    <t>115.85795947350556</t>
  </si>
  <si>
    <t>Rode 17.07 km on 04_03_2015.tcx</t>
  </si>
  <si>
    <t>2015-03-04T04:08:31+00:00</t>
  </si>
  <si>
    <t>Rode 18.34 km on 28_09_2015.tcx</t>
  </si>
  <si>
    <t>2015-09-28T08:23:59+00:00</t>
  </si>
  <si>
    <t>Rode 18.85 km on 23_04_2016.tcx</t>
  </si>
  <si>
    <t>2016-04-23T03:46:06+00:00</t>
  </si>
  <si>
    <t>Rode 19.26 km on 25_03_2015.tcx</t>
  </si>
  <si>
    <t>2015-03-25T09:06:56+00:00</t>
  </si>
  <si>
    <t>19264.491417600002</t>
  </si>
  <si>
    <t>Rode 19.73 km on 03_12_2014.tcx</t>
  </si>
  <si>
    <t>2014-12-03T07:09:54+00:00</t>
  </si>
  <si>
    <t>19734.902668800005</t>
  </si>
  <si>
    <t>Rode 19.95 km on 21_11_2014.tcx</t>
  </si>
  <si>
    <t>2014-11-21T08:03:32+00:00</t>
  </si>
  <si>
    <t>Rode 19.95 km on 27_11_2014.tcx</t>
  </si>
  <si>
    <t>2014-11-27T08:54:50+00:00</t>
  </si>
  <si>
    <t>Rode 2.14 km on 30_07_2017.tcx</t>
  </si>
  <si>
    <t>2017-07-30T06:36:56+00:00</t>
  </si>
  <si>
    <t>Rode 2.31 km on 06_08_2014.tcx</t>
  </si>
  <si>
    <t>2014-08-06T11:06:57+00:00</t>
  </si>
  <si>
    <t>2311.7260953600003</t>
  </si>
  <si>
    <t>115.81329549662763</t>
  </si>
  <si>
    <t>Rode 2.80 km on 30_06_2014.tcx</t>
  </si>
  <si>
    <t>2014-06-30T00:46:17+00:00</t>
  </si>
  <si>
    <t>115.8364629093557</t>
  </si>
  <si>
    <t>Rode 20.31 km on 01_04_2015.tcx</t>
  </si>
  <si>
    <t>2015-04-01T07:59:52+00:00</t>
  </si>
  <si>
    <t>20314.910246400003</t>
  </si>
  <si>
    <t>Rode 20.66 km on 29_07_2016.tcx</t>
  </si>
  <si>
    <t>2016-07-29T04:30:25+00:00</t>
  </si>
  <si>
    <t>20657.378649600003</t>
  </si>
  <si>
    <t>Rode 20.68 km on 02_02_2015.tcx</t>
  </si>
  <si>
    <t>2015-02-02T01:25:01+00:00</t>
  </si>
  <si>
    <t>20682.484416000003</t>
  </si>
  <si>
    <t>Rode 20.80 km on 15_10_2014.tcx</t>
  </si>
  <si>
    <t>2014-10-15T06:25:47+00:00</t>
  </si>
  <si>
    <t>20801.897740800003</t>
  </si>
  <si>
    <t>115.81332910805935</t>
  </si>
  <si>
    <t>Rode 21.45 km on 20_06_2015.tcx</t>
  </si>
  <si>
    <t>2015-06-20T03:21:43+00:00</t>
  </si>
  <si>
    <t>Rode 21.52 km on 06_02_2016.tcx</t>
  </si>
  <si>
    <t>2016-02-05T21:54:36+00:00</t>
  </si>
  <si>
    <t>Rode 21.82 km on 08_12_2014.tcx</t>
  </si>
  <si>
    <t>2014-12-08T06:37:20+00:00</t>
  </si>
  <si>
    <t>21821.578099200004</t>
  </si>
  <si>
    <t>Rode 22.16 km on 23_03_2015.tcx</t>
  </si>
  <si>
    <t>2015-03-23T07:47:06+00:00</t>
  </si>
  <si>
    <t>22164.207436800003</t>
  </si>
  <si>
    <t>Rode 22.35 km on 28_01_2018.tcx</t>
  </si>
  <si>
    <t>2018-01-28T10:40:10+00:00</t>
  </si>
  <si>
    <t>Rode 22.93 km on 14_01_2015.tcx</t>
  </si>
  <si>
    <t>2015-01-13T23:20:38+00:00</t>
  </si>
  <si>
    <t>Rode 23.55 km on 09_12_2014.tcx</t>
  </si>
  <si>
    <t>2014-12-08T22:40:18+00:00</t>
  </si>
  <si>
    <t>Rode 23.82 km on 02_12_2014.tcx</t>
  </si>
  <si>
    <t>2014-12-02T10:03:26+00:00</t>
  </si>
  <si>
    <t>Rode 23.83 km on 15_08_2014.tcx</t>
  </si>
  <si>
    <t>2014-08-15T09:51:17+00:00</t>
  </si>
  <si>
    <t>23834.545574400003</t>
  </si>
  <si>
    <t>115.78842840157444</t>
  </si>
  <si>
    <t>Rode 24.06 km on 19_01_2015.tcx</t>
  </si>
  <si>
    <t>2015-01-19T01:14:05+00:00</t>
  </si>
  <si>
    <t>24065.003635200002</t>
  </si>
  <si>
    <t>Rode 24.22 km on 17_01_2016.tcx</t>
  </si>
  <si>
    <t>2016-01-16T23:21:19+00:00</t>
  </si>
  <si>
    <t>24220.144396800002</t>
  </si>
  <si>
    <t>Rode 24.36 km on 04_12_2014.tcx</t>
  </si>
  <si>
    <t>2014-12-04T08:00:10+00:00</t>
  </si>
  <si>
    <t>24360.640128000003</t>
  </si>
  <si>
    <t>Rode 24.45 km on 07_01_2015.tcx</t>
  </si>
  <si>
    <t>2015-01-07T00:11:03+00:00</t>
  </si>
  <si>
    <t>Rode 24.52 km on 29_12_2015.tcx</t>
  </si>
  <si>
    <t>2015-12-28T23:13:04+00:00</t>
  </si>
  <si>
    <t>Rode 24.52 km on 30_12_2015.tcx</t>
  </si>
  <si>
    <t>2015-12-30T01:25:44+00:00</t>
  </si>
  <si>
    <t>Rode 24.53 km on 21_01_2015.tcx</t>
  </si>
  <si>
    <t>2015-01-21T00:37:24+00:00</t>
  </si>
  <si>
    <t>24527.850969600004</t>
  </si>
  <si>
    <t>Rode 24.58 km on 26_12_2015.tcx</t>
  </si>
  <si>
    <t>2015-12-26T00:16:15+00:00</t>
  </si>
  <si>
    <t>24579.349977600003</t>
  </si>
  <si>
    <t>Rode 24.63 km on 13_07_2014.tcx</t>
  </si>
  <si>
    <t>2014-07-13T08:37:56+00:00</t>
  </si>
  <si>
    <t>115.8132126834243</t>
  </si>
  <si>
    <t>Rode 24.65 km on 03_01_2016.tcx</t>
  </si>
  <si>
    <t>2016-01-02T23:12:31+00:00</t>
  </si>
  <si>
    <t>Rode 24.66 km on 15_10_2014.tcx</t>
  </si>
  <si>
    <t>2014-10-15T02:16:08+00:00</t>
  </si>
  <si>
    <t>115.81341980025167</t>
  </si>
  <si>
    <t>Rode 24.66 km on 21_06_2014.tcx</t>
  </si>
  <si>
    <t>2014-06-21T02:39:08+00:00</t>
  </si>
  <si>
    <t>24655.150080000003</t>
  </si>
  <si>
    <t>115.81323003396386</t>
  </si>
  <si>
    <t>Rode 24.69 km on 12_01_2015.tcx</t>
  </si>
  <si>
    <t>2015-01-11T22:50:44+00:00</t>
  </si>
  <si>
    <t>Rode 24.72 km on 31_12_2014.tcx</t>
  </si>
  <si>
    <t>2014-12-31T00:01:35+00:00</t>
  </si>
  <si>
    <t>24722.742528000002</t>
  </si>
  <si>
    <t>Rode 24.74 km on 11_12_2014.tcx</t>
  </si>
  <si>
    <t>2014-12-10T22:30:43+00:00</t>
  </si>
  <si>
    <t>24738.996902400002</t>
  </si>
  <si>
    <t>Rode 24.77 km on 16_10_2014.tcx</t>
  </si>
  <si>
    <t>2014-10-16T07:46:36+00:00</t>
  </si>
  <si>
    <t>115.81344997510308</t>
  </si>
  <si>
    <t>Rode 24.81 km on 03_09_2014.tcx</t>
  </si>
  <si>
    <t>2014-09-03T08:33:34+00:00</t>
  </si>
  <si>
    <t>24808.681497600002</t>
  </si>
  <si>
    <t>115.81394283100957</t>
  </si>
  <si>
    <t>Rode 24.81 km on 13_12_2014.tcx</t>
  </si>
  <si>
    <t>2014-12-13T09:49:57+00:00</t>
  </si>
  <si>
    <t>Rode 24.81 km on 18_11_2017.tcx</t>
  </si>
  <si>
    <t>2017-11-18T06:14:49+00:00</t>
  </si>
  <si>
    <t>24805.784678400003</t>
  </si>
  <si>
    <t>Rode 24.86 km on 7_05_2017.tcx</t>
  </si>
  <si>
    <t>2017-05-07T06:41:07+00:00</t>
  </si>
  <si>
    <t>Rode 25.35 km on 18_11_2014.tcx</t>
  </si>
  <si>
    <t>2014-11-18T02:36:50+00:00</t>
  </si>
  <si>
    <t>Rode 25.36 km on 23_04_2017.tcx</t>
  </si>
  <si>
    <t>2017-04-23T06:13:43+00:00</t>
  </si>
  <si>
    <t>25361.491161600003</t>
  </si>
  <si>
    <t>Rode 25.38 km on 30_12_2017.tcx</t>
  </si>
  <si>
    <t>2017-12-30T07:31:49+00:00</t>
  </si>
  <si>
    <t>25380.320486400004</t>
  </si>
  <si>
    <t>Rode 25.43 km on 18_04_2015.tcx</t>
  </si>
  <si>
    <t>2015-04-18T08:52:52+00:00</t>
  </si>
  <si>
    <t>Rode 25.44 km on 08_03_2015.tcx</t>
  </si>
  <si>
    <t>2015-03-08T01:31:23+00:00</t>
  </si>
  <si>
    <t>Rode 27.29 km on 17_12_2014.tcx</t>
  </si>
  <si>
    <t>2014-12-16T23:31:40+00:00</t>
  </si>
  <si>
    <t>Rode 28.30 km on 14_02_2016.tcx</t>
  </si>
  <si>
    <t>2016-02-14T01:20:28+00:00</t>
  </si>
  <si>
    <t>Rode 28.34 km on 18_07_2014.tcx</t>
  </si>
  <si>
    <t>2014-07-18T13:20:05+00:00</t>
  </si>
  <si>
    <t>28344.410265600003</t>
  </si>
  <si>
    <t>115.85579618811602</t>
  </si>
  <si>
    <t>Rode 29.02 km on 22_06_2014.tcx</t>
  </si>
  <si>
    <t>2014-06-22T04:04:24+00:00</t>
  </si>
  <si>
    <t>29024.036236800006</t>
  </si>
  <si>
    <t>115.8134405035525</t>
  </si>
  <si>
    <t>Rode 31.26 km on 16_01_2016.tcx</t>
  </si>
  <si>
    <t>2016-01-15T22:52:19+00:00</t>
  </si>
  <si>
    <t>31263.438412800002</t>
  </si>
  <si>
    <t>Rode 36.39 km on 08_06_2014.tcx</t>
  </si>
  <si>
    <t>2014-06-08T01:43:42+00:00</t>
  </si>
  <si>
    <t>115.81358592957253</t>
  </si>
  <si>
    <t>Rode 37.56 km on 31_01_2016.tcx</t>
  </si>
  <si>
    <t>2016-01-31T01:52:59+00:00</t>
  </si>
  <si>
    <t>Rode 38.55 km on PK's Freo Bridges Route.tcx</t>
  </si>
  <si>
    <t>2014-06-15T08:52:48+00:00</t>
  </si>
  <si>
    <t>115.81599161960179</t>
  </si>
  <si>
    <t>Rode 39.27 km on 02_11_2014.tcx</t>
  </si>
  <si>
    <t>2014-11-02T07:04:41+00:00</t>
  </si>
  <si>
    <t>Rode 4.61 km on 04_09_2014.tcx</t>
  </si>
  <si>
    <t>2014-09-04T07:30:29+00:00</t>
  </si>
  <si>
    <t>4611.494764800001</t>
  </si>
  <si>
    <t>115.81342197954649</t>
  </si>
  <si>
    <t>Rode 40.65 km on 03_08_2014.tcx</t>
  </si>
  <si>
    <t>2014-08-03T00:01:40+00:00</t>
  </si>
  <si>
    <t>115.82122293300921</t>
  </si>
  <si>
    <t>Rode 40.75 km on 20_01_2015.tcx</t>
  </si>
  <si>
    <t>2015-01-20T00:28:23+00:00</t>
  </si>
  <si>
    <t>Rode 41.10 km on 27_10_2014.tcx</t>
  </si>
  <si>
    <t>2014-10-27T00:05:26+00:00</t>
  </si>
  <si>
    <t>41101.197350400005</t>
  </si>
  <si>
    <t>115.81341099925334</t>
  </si>
  <si>
    <t>Rode 41.20 km on 13_03_2015.tcx</t>
  </si>
  <si>
    <t>2015-03-13T00:01:38+00:00</t>
  </si>
  <si>
    <t>41197.597056000006</t>
  </si>
  <si>
    <t>Rode 41.64 km on 31_08_2014.tcx</t>
  </si>
  <si>
    <t>2014-08-31T07:38:26+00:00</t>
  </si>
  <si>
    <t>115.81800218671555</t>
  </si>
  <si>
    <t>Rode 42.51 km on 16_08_2014.tcx</t>
  </si>
  <si>
    <t>2014-08-16T00:49:57+00:00</t>
  </si>
  <si>
    <t>42507.603072000005</t>
  </si>
  <si>
    <t>115.81459519453341</t>
  </si>
  <si>
    <t>Rode 42.52 km on 01_01_2016.tcx</t>
  </si>
  <si>
    <t>2015-12-31T21:52:20+00:00</t>
  </si>
  <si>
    <t>Rode 42.55 km on 24_12_2017.tcx</t>
  </si>
  <si>
    <t>2017-12-23T23:32:16+00:00</t>
  </si>
  <si>
    <t>42553.791244800006</t>
  </si>
  <si>
    <t>Rode 42.55 km on 27_12_2015.tcx</t>
  </si>
  <si>
    <t>2015-12-27T00:01:21+00:00</t>
  </si>
  <si>
    <t>42554.595916800004</t>
  </si>
  <si>
    <t>Rode 42.57 km on 28_12_2014.tcx</t>
  </si>
  <si>
    <t>2014-12-28T02:16:05+00:00</t>
  </si>
  <si>
    <t>42566.02225920001</t>
  </si>
  <si>
    <t>Rode 42.61 km on 02_01_2016.tcx</t>
  </si>
  <si>
    <t>2016-01-01T22:26:50+00:00</t>
  </si>
  <si>
    <t>Rode 42.61 km on 28_12_2015.tcx</t>
  </si>
  <si>
    <t>2015-12-27T23:15:31+00:00</t>
  </si>
  <si>
    <t>42608.026137600005</t>
  </si>
  <si>
    <t>Rode 42.67 km on 16_11_2014.tcx</t>
  </si>
  <si>
    <t>2014-11-16T00:37:05+00:00</t>
  </si>
  <si>
    <t>Rode 42.71 km on 21_03_2015.tcx</t>
  </si>
  <si>
    <t>2015-03-21T01:52:47+00:00</t>
  </si>
  <si>
    <t>Rode 42.72 km on 25_10_2014.tcx</t>
  </si>
  <si>
    <t>2014-10-24T23:47:11+00:00</t>
  </si>
  <si>
    <t>115.81340915523464</t>
  </si>
  <si>
    <t>Rode 42.84 km on 02_08_2014.tcx</t>
  </si>
  <si>
    <t>2014-08-02T01:44:07+00:00</t>
  </si>
  <si>
    <t>115.81336540170008</t>
  </si>
  <si>
    <t>Rode 42.84 km on 30_07_2017.tcx</t>
  </si>
  <si>
    <t>2017-07-30T06:46:55+00:00</t>
  </si>
  <si>
    <t>Rode 42.85 km on 09_08_2014.tcx</t>
  </si>
  <si>
    <t>2014-08-09T02:30:25+00:00</t>
  </si>
  <si>
    <t>115.81313733011478</t>
  </si>
  <si>
    <t>Rode 42.86 km on 23_08_2014.tcx</t>
  </si>
  <si>
    <t>2014-08-23T00:32:19+00:00</t>
  </si>
  <si>
    <t>42856.347916800005</t>
  </si>
  <si>
    <t>115.81353521905834</t>
  </si>
  <si>
    <t>Rode 43.06 km on 19_07_2014.tcx</t>
  </si>
  <si>
    <t>2014-07-19T01:23:26+00:00</t>
  </si>
  <si>
    <t>115.81342935562128</t>
  </si>
  <si>
    <t>Rode 43.19 km on 15_11_2014.tcx</t>
  </si>
  <si>
    <t>2014-11-15T00:43:29+00:00</t>
  </si>
  <si>
    <t>Rode 43.72 km on 28_06_2014.tcx</t>
  </si>
  <si>
    <t>2014-06-27T23:11:56+00:00</t>
  </si>
  <si>
    <t>43720.726579199996</t>
  </si>
  <si>
    <t>115.81330345943564</t>
  </si>
  <si>
    <t>Rode 43.78 km on 05_07_2014.tcx</t>
  </si>
  <si>
    <t>2014-07-05T01:05:15+00:00</t>
  </si>
  <si>
    <t>Rode 44.35 km on 16_03_2015.tcx</t>
  </si>
  <si>
    <t>2015-03-16T00:30:13+00:00</t>
  </si>
  <si>
    <t>Rode 44.55 km on 24_03_2018.tcx</t>
  </si>
  <si>
    <t>2018-03-24T00:58:28+00:00</t>
  </si>
  <si>
    <t>Rode 44.61 km on 5_03_2018.tcx</t>
  </si>
  <si>
    <t>2018-03-04T23:27:10+00:00</t>
  </si>
  <si>
    <t>Rode 44.65 km on 11_02_2018.tcx</t>
  </si>
  <si>
    <t>2018-02-11T00:10:03+00:00</t>
  </si>
  <si>
    <t>Rode 44.73 km on 10_02_2018.tcx</t>
  </si>
  <si>
    <t>2018-02-09T23:09:15+00:00</t>
  </si>
  <si>
    <t>44734.130496000005</t>
  </si>
  <si>
    <t>Rode 44.73 km on 31_12_2015.tcx</t>
  </si>
  <si>
    <t>2015-12-31T00:11:10+00:00</t>
  </si>
  <si>
    <t>44725.440038400004</t>
  </si>
  <si>
    <t>Rode 44.74 km on 4_03_2018.tcx</t>
  </si>
  <si>
    <t>2018-03-03T23:49:49+00:00</t>
  </si>
  <si>
    <t>Rode 44.78 km on 4_02_2018.tcx</t>
  </si>
  <si>
    <t>2018-02-04T00:18:58+00:00</t>
  </si>
  <si>
    <t>Rode 44.89 km on 18_03_2018.tcx</t>
  </si>
  <si>
    <t>2018-03-18T00:11:22+00:00</t>
  </si>
  <si>
    <t>44892.65088000001</t>
  </si>
  <si>
    <t>Rode 47.29 km on 28_12_2017.tcx</t>
  </si>
  <si>
    <t>2017-12-27T23:02:46+00:00</t>
  </si>
  <si>
    <t>47287.03288320001</t>
  </si>
  <si>
    <t>Rode 47.70 km on 14_06_2014.tcx</t>
  </si>
  <si>
    <t>2014-06-14T01:05:06+00:00</t>
  </si>
  <si>
    <t>47696.44999680001</t>
  </si>
  <si>
    <t>115.81311075948173</t>
  </si>
  <si>
    <t>Rode 48.00 km on 24_08_2014.tcx</t>
  </si>
  <si>
    <t>2014-08-24T05:44:16+00:00</t>
  </si>
  <si>
    <t>115.81339708529407</t>
  </si>
  <si>
    <t>Rode 5.44 km on 18_12_2014.tcx</t>
  </si>
  <si>
    <t>2014-12-18T00:07:14+00:00</t>
  </si>
  <si>
    <t>Rode 5.56 km on 29_06_2014.tcx</t>
  </si>
  <si>
    <t>2014-06-29T09:53:31+00:00</t>
  </si>
  <si>
    <t>5555.8417305600005</t>
  </si>
  <si>
    <t>115.81262150779361</t>
  </si>
  <si>
    <t>Rode 5.62 km on 02_04_2015.tcx</t>
  </si>
  <si>
    <t>2015-04-02T10:45:30+00:00</t>
  </si>
  <si>
    <t>5620.1189299200005</t>
  </si>
  <si>
    <t>Rode 50.55 km on 10_11_2014.tcx</t>
  </si>
  <si>
    <t>2014-11-10T02:36:23+00:00</t>
  </si>
  <si>
    <t>Rode 51.07 km on 14_08_2014.tcx</t>
  </si>
  <si>
    <t>2014-08-14T10:04:33+00:00</t>
  </si>
  <si>
    <t>51069.31315200001</t>
  </si>
  <si>
    <t>115.57136502116913</t>
  </si>
  <si>
    <t>Rode 52.32 km on 12_07_2014.tcx</t>
  </si>
  <si>
    <t>2014-07-12T04:49:40+00:00</t>
  </si>
  <si>
    <t>115.81274908035988</t>
  </si>
  <si>
    <t>Rode 52.87 km on 10_08_2014.tcx</t>
  </si>
  <si>
    <t>2014-08-10T04:06:29+00:00</t>
  </si>
  <si>
    <t>115.81069786101574</t>
  </si>
  <si>
    <t>Rode 54.35 km on 06_12_2014.tcx</t>
  </si>
  <si>
    <t>2014-12-06T02:12:49+00:00</t>
  </si>
  <si>
    <t>54345.454732800004</t>
  </si>
  <si>
    <t>Rode 55.50 km on 22_11_2014.tcx</t>
  </si>
  <si>
    <t>2014-11-21T23:36:01+00:00</t>
  </si>
  <si>
    <t>55504.504281600006</t>
  </si>
  <si>
    <t>Rode 55.55 km on 29_11_2014.tcx</t>
  </si>
  <si>
    <t>2014-11-29T05:45:04+00:00</t>
  </si>
  <si>
    <t>55545.220684800006</t>
  </si>
  <si>
    <t>Rode 55.77 km on 28_10_2014.tcx</t>
  </si>
  <si>
    <t>2014-10-28T08:08:10+00:00</t>
  </si>
  <si>
    <t>115.5288578756153</t>
  </si>
  <si>
    <t>Rode 6.68 km on 03_12_2014.tcx</t>
  </si>
  <si>
    <t>2014-12-03T02:06:29+00:00</t>
  </si>
  <si>
    <t>Rode 61.53 km on 15_01_2016.tcx</t>
  </si>
  <si>
    <t>2016-01-14T22:23:56+00:00</t>
  </si>
  <si>
    <t>Rode on 17_08_2014.tcx</t>
  </si>
  <si>
    <t>2014-08-17T00:10:41+00:00</t>
  </si>
  <si>
    <t>Rotridan return (part) from Basta 2.97km Walk.tcx</t>
  </si>
  <si>
    <t>2023-09-09T15:38:49+00:00</t>
  </si>
  <si>
    <t>62.861056231169094</t>
  </si>
  <si>
    <t>18.397766341177775</t>
  </si>
  <si>
    <t>Rottnest inland circuit.tcx</t>
  </si>
  <si>
    <t>2020-07-25T07:24:42+00:00</t>
  </si>
  <si>
    <t>11598.960637440001</t>
  </si>
  <si>
    <t>115.52552975641838</t>
  </si>
  <si>
    <t>Rottnest Lake walk.tcx</t>
  </si>
  <si>
    <t>2018-06-27T07:43:01+00:00</t>
  </si>
  <si>
    <t>Rottnest west end circuit.tcx</t>
  </si>
  <si>
    <t>2018-06-29T06:00:27+00:00</t>
  </si>
  <si>
    <t>8088.772158720001</t>
  </si>
  <si>
    <t>Rotto south east circuit.tcx</t>
  </si>
  <si>
    <t>2018-06-30T03:01:32+00:00</t>
  </si>
  <si>
    <t>15327.038200320003</t>
  </si>
  <si>
    <t>Sater gorge walk.tcx</t>
  </si>
  <si>
    <t>2018-08-30T10:16:17+00:00</t>
  </si>
  <si>
    <t>Sawpit loop circuit near Arrowtown NZ 8.05km Hike_0001.tcx</t>
  </si>
  <si>
    <t>2024-11-21T21:44:56+00:00</t>
  </si>
  <si>
    <t>8052.819413760002</t>
  </si>
  <si>
    <t>168.82866018359888</t>
  </si>
  <si>
    <t>Shortened Cook road circuit near Gorie with return bush bass from transmission line 16.13km Walk.tcx</t>
  </si>
  <si>
    <t>2024-06-09T00:58:07+00:00</t>
  </si>
  <si>
    <t>16133.834534400003</t>
  </si>
  <si>
    <t>116.27632447989203</t>
  </si>
  <si>
    <t>Sika Trail near Wellington Dam.tcx</t>
  </si>
  <si>
    <t>2021-06-04T23:00:40+00:00</t>
  </si>
  <si>
    <t>10576.415646720001</t>
  </si>
  <si>
    <t>115.98107822516252</t>
  </si>
  <si>
    <t>Sika train with accidental side spur.tcx</t>
  </si>
  <si>
    <t>2022-06-03T02:34:35+00:00</t>
  </si>
  <si>
    <t>12639.675121920001</t>
  </si>
  <si>
    <t>115.96870410137596</t>
  </si>
  <si>
    <t>Skuleskogens north entrance to beaver dam.tcx</t>
  </si>
  <si>
    <t>2018-09-07T09:53:32+00:00</t>
  </si>
  <si>
    <t>Skuleskogens south entry blue loop walk via island.tcx</t>
  </si>
  <si>
    <t>2018-09-06T07:24:23+00:00</t>
  </si>
  <si>
    <t>Skuleskogens west entry loops.tcx</t>
  </si>
  <si>
    <t>2018-09-07T07:53:21+00:00</t>
  </si>
  <si>
    <t>Skyline trail (and bit of drive away!).tcx</t>
  </si>
  <si>
    <t>2017-06-27T14:49:52+00:00</t>
  </si>
  <si>
    <t>Skyline trail Vermont.tcx</t>
  </si>
  <si>
    <t>2017-07-09T13:35:12+00:00</t>
  </si>
  <si>
    <t>8746.607612160002</t>
  </si>
  <si>
    <t>sodermalm island circuit 15 km Walk including missed start.tcx</t>
  </si>
  <si>
    <t>2023-08-27T08:16:19+00:00</t>
  </si>
  <si>
    <t>13640.059445760002</t>
  </si>
  <si>
    <t>59.32805379250273</t>
  </si>
  <si>
    <t>18.062942321534866</t>
  </si>
  <si>
    <t>Solleron island loop, squidge affected.tcx</t>
  </si>
  <si>
    <t>2023-08-30T07:44:35+00:00</t>
  </si>
  <si>
    <t>60.915609596417895</t>
  </si>
  <si>
    <t>14.617476457521802</t>
  </si>
  <si>
    <t>Solleron island walk.tcx</t>
  </si>
  <si>
    <t>2018-08-31T07:01:35+00:00</t>
  </si>
  <si>
    <t>15907.045777920002</t>
  </si>
  <si>
    <t>Sonfjallet blue circuit.tcx</t>
  </si>
  <si>
    <t>2018-09-04T09:31:57+00:00</t>
  </si>
  <si>
    <t>Sorfjarfen dual loop circuit.tcx</t>
  </si>
  <si>
    <t>2018-09-08T06:25:11+00:00</t>
  </si>
  <si>
    <t>Spina verde National Park walk.tcx</t>
  </si>
  <si>
    <t>2019-09-20T09:41:14+00:00</t>
  </si>
  <si>
    <t>5307.648698880001</t>
  </si>
  <si>
    <t>Steep lake como walk to village.tcx</t>
  </si>
  <si>
    <t>2019-09-18T08:23:50+00:00</t>
  </si>
  <si>
    <t>3238.3541836800005</t>
  </si>
  <si>
    <t>Sth Thompson Basin centre return circuit 10.03km Walk.tcx</t>
  </si>
  <si>
    <t>2024-07-28T08:20:48+00:00</t>
  </si>
  <si>
    <t>10026.293587200002</t>
  </si>
  <si>
    <t>115.54495785359987</t>
  </si>
  <si>
    <t>Stockholm island circuit.tcx</t>
  </si>
  <si>
    <t>2018-08-26T12:58:43+00:00</t>
  </si>
  <si>
    <t>Storsnall walk from Gusvav.tcx</t>
  </si>
  <si>
    <t>2018-09-01T06:24:20+00:00</t>
  </si>
  <si>
    <t>Swan River Circuit East Perth Maylands.tcx</t>
  </si>
  <si>
    <t>2019-08-17T00:27:26+00:00</t>
  </si>
  <si>
    <t>Synergy to brewery return via Kokoda climb.tcx</t>
  </si>
  <si>
    <t>2017-06-20T04:34:59+00:00</t>
  </si>
  <si>
    <t>Synergy to home (1).tcx</t>
  </si>
  <si>
    <t>2017-06-19T09:47:11+00:00</t>
  </si>
  <si>
    <t>Synergy to home (2).tcx</t>
  </si>
  <si>
    <t>2017-06-16T10:50:11+00:00</t>
  </si>
  <si>
    <t>Synergy to home (3).tcx</t>
  </si>
  <si>
    <t>2017-06-15T11:11:50+00:00</t>
  </si>
  <si>
    <t>Synergy to home via kings park.tcx</t>
  </si>
  <si>
    <t>2017-06-14T10:15:28+00:00</t>
  </si>
  <si>
    <t>Synergy to home.tcx</t>
  </si>
  <si>
    <t>2017-06-20T10:41:37+00:00</t>
  </si>
  <si>
    <t>4854.5378956800005</t>
  </si>
  <si>
    <t>Synergy to Synergy Parkland return.tcx</t>
  </si>
  <si>
    <t>2017-06-01T03:54:41+00:00</t>
  </si>
  <si>
    <t>7406.120620800001</t>
  </si>
  <si>
    <t>Tarn shelf circuit 15.86km Walk_0001.tcx</t>
  </si>
  <si>
    <t>2025-04-07T23:19:56+00:00</t>
  </si>
  <si>
    <t>15859.940279040002</t>
  </si>
  <si>
    <t>146.59355655269297</t>
  </si>
  <si>
    <t>temp circuit from Westons Rd North of Pickering Brook 9.35km Walk_0001.tcx</t>
  </si>
  <si>
    <t>2025-06-22T04:24:45+00:00</t>
  </si>
  <si>
    <t>9348.486174720001</t>
  </si>
  <si>
    <t>116.17622178008078</t>
  </si>
  <si>
    <t>Three capes day one 4.01km Walk_0001.tcx</t>
  </si>
  <si>
    <t>2025-04-01T01:52:07+00:00</t>
  </si>
  <si>
    <t>4012.4486476800002</t>
  </si>
  <si>
    <t>Three mountains circuit Monadnocks 12.92km Walk.tcx</t>
  </si>
  <si>
    <t>2024-08-24T23:59:18+00:00</t>
  </si>
  <si>
    <t>12917.270868480002</t>
  </si>
  <si>
    <t>116.25069894541775</t>
  </si>
  <si>
    <t>Three mountains circuit Monadnocks.tcx</t>
  </si>
  <si>
    <t>2017-09-23T02:14:43+00:00</t>
  </si>
  <si>
    <t>Three mountains, Monadnocks.tcx</t>
  </si>
  <si>
    <t>2023-07-30T01:25:53+00:00</t>
  </si>
  <si>
    <t>13248.151994880001</t>
  </si>
  <si>
    <t>116.25128238099977</t>
  </si>
  <si>
    <t>Towards Nerang and back on Bib.tcx</t>
  </si>
  <si>
    <t>2022-06-06T04:08:46+00:00</t>
  </si>
  <si>
    <t>116.43851586292251</t>
  </si>
  <si>
    <t>Upland trail near lake Vallen.tcx</t>
  </si>
  <si>
    <t>2018-08-28T07:57:19+00:00</t>
  </si>
  <si>
    <t>Valkallen circuit 4.91km Walk.tcx</t>
  </si>
  <si>
    <t>2023-09-10T08:13:09+00:00</t>
  </si>
  <si>
    <t>4905.151764480001</t>
  </si>
  <si>
    <t>62.80087358069469</t>
  </si>
  <si>
    <t>18.08993517466103</t>
  </si>
  <si>
    <t>Velvet rock via Appalachian Trail.tcx</t>
  </si>
  <si>
    <t>2017-07-04T14:50:15+00:00</t>
  </si>
  <si>
    <t>Waalegh part circuit 13.45km Walk.tcx</t>
  </si>
  <si>
    <t>2024-07-14T00:34:19+00:00</t>
  </si>
  <si>
    <t>13451.251207680001</t>
  </si>
  <si>
    <t>116.27206769600369</t>
  </si>
  <si>
    <t>Wadarn Nara Bidi Rotto combination.tcx</t>
  </si>
  <si>
    <t>2022-07-21T04:13:05+00:00</t>
  </si>
  <si>
    <t>115.51490909772205</t>
  </si>
  <si>
    <t>Waleigh circuit.tcx</t>
  </si>
  <si>
    <t>2020-06-26T23:57:24+00:00</t>
  </si>
  <si>
    <t>12950.004925440002</t>
  </si>
  <si>
    <t>walk from home to synergy.tcx</t>
  </si>
  <si>
    <t>2017-06-08T00:29:06+00:00</t>
  </si>
  <si>
    <t>walk home from Synergy.tcx</t>
  </si>
  <si>
    <t>2017-06-08T10:52:05+00:00</t>
  </si>
  <si>
    <t>Walk into Halifax.tcx</t>
  </si>
  <si>
    <t>2017-07-02T14:20:32+00:00</t>
  </si>
  <si>
    <t>walk off Ashendon road, Ascension (nest Monodnocks) 13.71km Walk.tcx</t>
  </si>
  <si>
    <t>2018-05-06T01:27:23+00:00</t>
  </si>
  <si>
    <t>13709.068116480003</t>
  </si>
  <si>
    <t>Walk to river from welly mills.tcx</t>
  </si>
  <si>
    <t>2021-06-06T04:57:02+00:00</t>
  </si>
  <si>
    <t>115.9227853643011</t>
  </si>
  <si>
    <t>walk to work.tcx</t>
  </si>
  <si>
    <t>2017-06-09T00:00:35+00:00</t>
  </si>
  <si>
    <t>4904.395372800001</t>
  </si>
  <si>
    <t>Walked 1.93 km on 08_05_22.tcx</t>
  </si>
  <si>
    <t>2022-08-04T22:55:33+00:00</t>
  </si>
  <si>
    <t>1928.2355136000003</t>
  </si>
  <si>
    <t>115.81322035220087</t>
  </si>
  <si>
    <t>Walked 10.19 km on 5_01_2017.tcx</t>
  </si>
  <si>
    <t>2017-01-05T06:20:37+00:00</t>
  </si>
  <si>
    <t>10186.230193920002</t>
  </si>
  <si>
    <t>Walked 11.55 km on 10_09_2016.tcx</t>
  </si>
  <si>
    <t>2016-09-10T09:14:13+00:00</t>
  </si>
  <si>
    <t>11548.378955520002</t>
  </si>
  <si>
    <t>Walked 12.35 km on 9_10_2016.tcx</t>
  </si>
  <si>
    <t>2016-10-09T00:27:02+00:00</t>
  </si>
  <si>
    <t>Walked 14.12 km on 26_03_2017.tcx</t>
  </si>
  <si>
    <t>2017-03-26T01:22:08+00:00</t>
  </si>
  <si>
    <t>Walked 14.73 km on 30_10_2016.tcx</t>
  </si>
  <si>
    <t>2016-10-29T23:27:06+00:00</t>
  </si>
  <si>
    <t>Walked 14.75 km on 16_10_2016.tcx</t>
  </si>
  <si>
    <t>2016-10-16T01:05:36+00:00</t>
  </si>
  <si>
    <t>Walked 15.02 km on 11_09_2016.tcx</t>
  </si>
  <si>
    <t>2016-09-11T01:44:11+00:00</t>
  </si>
  <si>
    <t>15016.627929600001</t>
  </si>
  <si>
    <t>Walked 15.26 km on 19_03_2017.tcx</t>
  </si>
  <si>
    <t>2017-03-19T00:57:19+00:00</t>
  </si>
  <si>
    <t>Walked 17.46 km on 19_06_2016.tcx</t>
  </si>
  <si>
    <t>2016-06-19T01:09:09+00:00</t>
  </si>
  <si>
    <t>17462.991744000003</t>
  </si>
  <si>
    <t>Walked 2.28 km on 07_29_22.tcx</t>
  </si>
  <si>
    <t>2022-07-28T22:54:33+00:00</t>
  </si>
  <si>
    <t>2275.9986585600004</t>
  </si>
  <si>
    <t>115.8132560942703</t>
  </si>
  <si>
    <t>Walked 20.31 km on 10_07_2016.tcx</t>
  </si>
  <si>
    <t>2016-07-10T00:11:59+00:00</t>
  </si>
  <si>
    <t>20307.990067200004</t>
  </si>
  <si>
    <t>Walked 21.92 km on 03_07_2016.tcx</t>
  </si>
  <si>
    <t xml:space="preserve">
				2016-07-03T01:40:35+00:00
			</t>
  </si>
  <si>
    <t xml:space="preserve">
					15204.0
				</t>
  </si>
  <si>
    <t xml:space="preserve">
					21918.7824768
				</t>
  </si>
  <si>
    <t>2016-07-03T01:40:35+00:00</t>
  </si>
  <si>
    <t xml:space="preserve">
								-31.86460495
							</t>
  </si>
  <si>
    <t xml:space="preserve">
								116.26185277
							</t>
  </si>
  <si>
    <t>Walked 23.02 km on 4_09_2016.tcx</t>
  </si>
  <si>
    <t>2016-09-04T00:09:53+00:00</t>
  </si>
  <si>
    <t>Walked 26.10 km on 07_08_2016.tcx</t>
  </si>
  <si>
    <t xml:space="preserve">
				2016-08-07T00:34:42+00:00
			</t>
  </si>
  <si>
    <t xml:space="preserve">
					20537.0
				</t>
  </si>
  <si>
    <t xml:space="preserve">
					26096.4785664
				</t>
  </si>
  <si>
    <t>2016-08-07T00:34:42+00:00</t>
  </si>
  <si>
    <t xml:space="preserve">
								-31.90388166
							</t>
  </si>
  <si>
    <t xml:space="preserve">
								116.16318884
							</t>
  </si>
  <si>
    <t>Walked 28.38 km on 21_08_2016.tcx</t>
  </si>
  <si>
    <t xml:space="preserve">
				2016-08-21T00:03:28+00:00
			</t>
  </si>
  <si>
    <t xml:space="preserve">
					24186.0
				</t>
  </si>
  <si>
    <t xml:space="preserve">
					28381.9079808
				</t>
  </si>
  <si>
    <t>2016-08-21T00:03:28+00:00</t>
  </si>
  <si>
    <t xml:space="preserve">
								-31.91765166
							</t>
  </si>
  <si>
    <t xml:space="preserve">
								116.07433158
							</t>
  </si>
  <si>
    <t>Walked 3.41 km on 29_07_2016.tcx</t>
  </si>
  <si>
    <t>2016-07-29T04:17:34+00:00</t>
  </si>
  <si>
    <t>Walked 3.77 km on 06_10_22.tcx</t>
  </si>
  <si>
    <t>2022-06-09T23:07:50+00:00</t>
  </si>
  <si>
    <t>3767.0236876800004</t>
  </si>
  <si>
    <t>115.81338335080359</t>
  </si>
  <si>
    <t>Walked 4.2 km on 07_04_22.tcx</t>
  </si>
  <si>
    <t>2022-07-03T22:37:36+00:00</t>
  </si>
  <si>
    <t>115.81323670278921</t>
  </si>
  <si>
    <t>Walked 4.2 km on 07_08_22.tcx</t>
  </si>
  <si>
    <t>2022-07-07T22:52:03+00:00</t>
  </si>
  <si>
    <t>115.81325458293597</t>
  </si>
  <si>
    <t>Walked 4.21 km on 07_11_22.tcx</t>
  </si>
  <si>
    <t>2022-07-10T22:50:45+00:00</t>
  </si>
  <si>
    <t>115.81318659840456</t>
  </si>
  <si>
    <t>Walked 4.25 km on 06_17_22.tcx</t>
  </si>
  <si>
    <t>2022-06-16T22:54:26+00:00</t>
  </si>
  <si>
    <t>115.81340410399216</t>
  </si>
  <si>
    <t>Walked 4.26 km on 07_25_22.tcx</t>
  </si>
  <si>
    <t>2022-07-24T22:47:20+00:00</t>
  </si>
  <si>
    <t>115.81325465968906</t>
  </si>
  <si>
    <t>Walked 4.28 km on 06_27_22.tcx</t>
  </si>
  <si>
    <t>2022-06-26T22:50:33+00:00</t>
  </si>
  <si>
    <t>115.81346014170981</t>
  </si>
  <si>
    <t>Walked 4.28 km on 07_15_22.tcx</t>
  </si>
  <si>
    <t>2022-07-14T22:42:28+00:00</t>
  </si>
  <si>
    <t>115.81346045077063</t>
  </si>
  <si>
    <t>Walked 4.32 km on 3_02_2018.tcx</t>
  </si>
  <si>
    <t>2018-02-03T10:57:45+00:00</t>
  </si>
  <si>
    <t>4321.700190719999</t>
  </si>
  <si>
    <t>Walked 4.48 km on 26_09_2016.tcx</t>
  </si>
  <si>
    <t>2016-09-26T01:00:30+00:00</t>
  </si>
  <si>
    <t>Walked 4.73 km on 06_13_22.tcx</t>
  </si>
  <si>
    <t>2022-06-12T22:55:30+00:00</t>
  </si>
  <si>
    <t>4725.854749440001</t>
  </si>
  <si>
    <t>115.81315476548453</t>
  </si>
  <si>
    <t>Walked 4.74 km on 06_20_22.tcx</t>
  </si>
  <si>
    <t>2022-06-19T22:57:43+00:00</t>
  </si>
  <si>
    <t>115.81326298251182</t>
  </si>
  <si>
    <t>Walked 4.76 km on 9_06_2017.tcx</t>
  </si>
  <si>
    <t>2017-06-09T10:45:13+00:00</t>
  </si>
  <si>
    <t>Walked 4.82 km on 14_06_2017.tcx</t>
  </si>
  <si>
    <t>2017-06-14T00:30:40+00:00</t>
  </si>
  <si>
    <t>4817.490796800001</t>
  </si>
  <si>
    <t>Walked 5.0 km on 07_01_22.tcx</t>
  </si>
  <si>
    <t>2022-06-30T22:53:01+00:00</t>
  </si>
  <si>
    <t>4999.491509760001</t>
  </si>
  <si>
    <t>115.81329217462115</t>
  </si>
  <si>
    <t>Walked 6.04 km on 29_06_2014.tcx</t>
  </si>
  <si>
    <t>2014-06-29T00:43:02+00:00</t>
  </si>
  <si>
    <t>6043.247654400001</t>
  </si>
  <si>
    <t>115.89190919883544</t>
  </si>
  <si>
    <t>Walked 6.05 km on 07_17_22.tcx</t>
  </si>
  <si>
    <t>2022-07-17T01:59:15+00:00</t>
  </si>
  <si>
    <t>6046.7560243200005</t>
  </si>
  <si>
    <t>115.54218221286247</t>
  </si>
  <si>
    <t>Walked 6.59 km on 15_04_2017.tcx</t>
  </si>
  <si>
    <t>2017-04-15T07:12:54+00:00</t>
  </si>
  <si>
    <t>6592.146612480001</t>
  </si>
  <si>
    <t>Walked 6.64 km on 31_08_2014.tcx</t>
  </si>
  <si>
    <t>2014-08-31T01:51:11+00:00</t>
  </si>
  <si>
    <t>115.85088271647686</t>
  </si>
  <si>
    <t>Walked 7.45 km on 20_07_2014.tcx</t>
  </si>
  <si>
    <t>2014-07-20T02:05:37+00:00</t>
  </si>
  <si>
    <t>7450.377580800001</t>
  </si>
  <si>
    <t>115.82587053067977</t>
  </si>
  <si>
    <t>Walked 7.71 km on 05_29_22.tcx</t>
  </si>
  <si>
    <t>2022-05-29T01:16:52+00:00</t>
  </si>
  <si>
    <t>115.80163657631012</t>
  </si>
  <si>
    <t>Walked 8.66 km on 17_04_2017.tcx</t>
  </si>
  <si>
    <t>2017-04-17T02:25:11+00:00</t>
  </si>
  <si>
    <t>8662.792976640001</t>
  </si>
  <si>
    <t>Walked 8.70 km on 26_06_2016.tcx</t>
  </si>
  <si>
    <t>2016-06-26T02:55:47+00:00</t>
  </si>
  <si>
    <t>Walked 8.81 km on 7_01_2017.tcx</t>
  </si>
  <si>
    <t>2017-01-06T23:09:09+00:00</t>
  </si>
  <si>
    <t>Walked 8.92 km on 27_12_2016.tcx</t>
  </si>
  <si>
    <t>2016-12-27T08:42:05+00:00</t>
  </si>
  <si>
    <t>Walked 9.20 km on 18_06_2017.tcx</t>
  </si>
  <si>
    <t>2017-06-18T07:16:19+00:00</t>
  </si>
  <si>
    <t>Walked on 19_06_2016.tcx</t>
  </si>
  <si>
    <t>2016-06-19T01:06:56+00:00</t>
  </si>
  <si>
    <t>Wandoo National Pk Circuit, Roberts, Surrey &amp; Warrigan Rds.tcx</t>
  </si>
  <si>
    <t>2021-10-02T00:37:19+00:00</t>
  </si>
  <si>
    <t>15342.198220800003</t>
  </si>
  <si>
    <t>116.47289940358367</t>
  </si>
  <si>
    <t>Wandsborough Nancy peak circuit.tcx</t>
  </si>
  <si>
    <t>2021-09-18T01:50:00+00:00</t>
  </si>
  <si>
    <t>5071.3648127999995</t>
  </si>
  <si>
    <t>117.87288259506606</t>
  </si>
  <si>
    <t>Warren lake hike.tcx</t>
  </si>
  <si>
    <t>2017-06-28T17:49:52+00:00</t>
  </si>
  <si>
    <t>5491.628904960001</t>
  </si>
  <si>
    <t>Waterbury town loop.tcx</t>
  </si>
  <si>
    <t>2017-07-07T21:33:03+00:00</t>
  </si>
  <si>
    <t>Wellington mills - King Jarrah tree circuit.tcx</t>
  </si>
  <si>
    <t>2017-06-03T07:03:03+00:00</t>
  </si>
  <si>
    <t>10856.441502720001</t>
  </si>
  <si>
    <t>Wellington mills - return walk from big rock picnic.tcx</t>
  </si>
  <si>
    <t>2017-06-04T06:50:38+00:00</t>
  </si>
  <si>
    <t>Wellington mills - river walk start to cottage via Mundabindi.tcx</t>
  </si>
  <si>
    <t>2017-06-04T07:58:27+00:00</t>
  </si>
  <si>
    <t>1792.1493849600004</t>
  </si>
  <si>
    <t>Wellington mills - river walk to Big Rock.tcx</t>
  </si>
  <si>
    <t>2017-06-04T02:44:50+00:00</t>
  </si>
  <si>
    <t>Wellington mills - Total forest trail then bush bash to road to W Mills.tcx</t>
  </si>
  <si>
    <t>2017-06-03T02:58:03+00:00</t>
  </si>
  <si>
    <t>2831.1579648000006</t>
  </si>
  <si>
    <t>Wellington mills - Yabberup trail - bib circuit.tcx</t>
  </si>
  <si>
    <t>2017-06-04T23:49:29+00:00</t>
  </si>
  <si>
    <t>Wellington mills 132 kv power line loop behind cottages.tcx</t>
  </si>
  <si>
    <t>2019-06-01T01:30:26+00:00</t>
  </si>
  <si>
    <t>5132.729099520001</t>
  </si>
  <si>
    <t>Wellington Mills River walk 7.44km Walk.tcx</t>
  </si>
  <si>
    <t>2024-06-01T02:47:34+00:00</t>
  </si>
  <si>
    <t>7443.4413081600005</t>
  </si>
  <si>
    <t>115.92264848597092</t>
  </si>
  <si>
    <t>Wellington Mills River walk 7.53km Walk_0001.tcx</t>
  </si>
  <si>
    <t>2025-06-01T03:32:57+00:00</t>
  </si>
  <si>
    <t>7525.2442636800015</t>
  </si>
  <si>
    <t>115.92259919997952</t>
  </si>
  <si>
    <t>Wellington Mills river walk.tcx</t>
  </si>
  <si>
    <t>2018-06-03T03:30:26+00:00</t>
  </si>
  <si>
    <t>welly mills river walk picnic.tcx</t>
  </si>
  <si>
    <t>2022-06-05T03:00:58+00:00</t>
  </si>
  <si>
    <t>7468.9011302399995</t>
  </si>
  <si>
    <t>115.92259790544793</t>
  </si>
  <si>
    <t>West Cape Howe Bib return.tcx</t>
  </si>
  <si>
    <t>2021-09-17T00:49:53+00:00</t>
  </si>
  <si>
    <t>12763.626796800001</t>
  </si>
  <si>
    <t>117.6385302125415</t>
  </si>
  <si>
    <t>Woodland point to ammunition jetty return.tcx</t>
  </si>
  <si>
    <t>2019-07-28T03:17:19+00:00</t>
  </si>
  <si>
    <t>12876.844147200001</t>
  </si>
  <si>
    <t>workout (1).tcx</t>
  </si>
  <si>
    <t>2016-08-20T18:03:29+00:00</t>
  </si>
  <si>
    <t>workout (2).tcx</t>
  </si>
  <si>
    <t>28528.680153600002</t>
  </si>
  <si>
    <t>workout (3).tcx</t>
  </si>
  <si>
    <t>106589.74993920002</t>
  </si>
  <si>
    <t>workout.tcx</t>
  </si>
  <si>
    <t>2016-08-25T16:30:00+00:00</t>
  </si>
  <si>
    <t>Yanchep rose coastal trail return.tcx</t>
  </si>
  <si>
    <t>2021-05-15T00:18:17+00:00</t>
  </si>
  <si>
    <t>115.68439805736982</t>
  </si>
  <si>
    <t>Yanchep rose long return via cockatoo and woodlands.tcx</t>
  </si>
  <si>
    <t>2020-08-01T00:42:04+00:00</t>
  </si>
  <si>
    <t>115.68395946074874</t>
  </si>
  <si>
    <t>Yanchep Rose with return on coastal walk trail.tcx</t>
  </si>
  <si>
    <t>2018-09-30T00:07:39+00:00</t>
  </si>
  <si>
    <t>Count</t>
  </si>
  <si>
    <t>Row Labels</t>
  </si>
  <si>
    <t>Grand Total</t>
  </si>
  <si>
    <t>Count of Link</t>
  </si>
  <si>
    <t>Workout No</t>
  </si>
  <si>
    <t>Details for Count of Link - Distance (km): 0</t>
  </si>
  <si>
    <t>Details for Count of Link - Distance (km): 4.90515176448</t>
  </si>
  <si>
    <t>Details for Count of Link - Distance (km): 11.98549287936</t>
  </si>
  <si>
    <t>Details for Count of Link - Distance (km): 3.42569791872</t>
  </si>
  <si>
    <t>Details for Count of Link - Distance (km): 20.6625285504</t>
  </si>
  <si>
    <t>Details for Count of Link - Distance (km): 20.5809348096</t>
  </si>
  <si>
    <t>Details for Count of Link - Distance (km): 42.666928128</t>
  </si>
  <si>
    <t>Details for Count of Link - Distance (km): 11.742835991040002</t>
  </si>
  <si>
    <t>Details for Count of Link - Distance (km): 28.3819079808</t>
  </si>
  <si>
    <t>Couldn't find this in the app</t>
  </si>
  <si>
    <t>Column1</t>
  </si>
  <si>
    <t>Details for Count of Link - Distance (km): 20.787252710400004</t>
  </si>
  <si>
    <t>Details for Count of Link - Distance (km): 20.558564928000003</t>
  </si>
  <si>
    <t>Details for Count of Link - Distance (km): 20.450417011200003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</si>
</sst>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quotePrefix="1"/>
    <xf numFmtId="0" fontId="16" fillId="0" borderId="0" xfId="0" applyFon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 Target="richData/rdrichvalue.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ter Krantz" refreshedDate="45853.826576388892" createdVersion="8" refreshedVersion="8" minRefreshableVersion="3" recordCount="851" xr:uid="{90F183BC-4103-47F8-9C34-D580165F606B}">
  <cacheSource type="worksheet">
    <worksheetSource ref="A1:O852" sheet="mapmyride_export"/>
  </cacheSource>
  <cacheFields count="15">
    <cacheField name="Date Submitted" numFmtId="0">
      <sharedItems/>
    </cacheField>
    <cacheField name="Workout Date" numFmtId="0">
      <sharedItems count="753">
        <s v="July 11, 2025"/>
        <s v="July 5, 2025"/>
        <s v="June 28, 2025"/>
        <s v="June 21, 2025"/>
        <s v="June 14, 2025"/>
        <s v="June 7, 2025"/>
        <s v="May 31, 2025"/>
        <s v="May 3, 2025"/>
        <s v="April 24, 2025"/>
        <s v="April 17, 2025"/>
        <s v="April 15, 2025"/>
        <s v="April 14, 2025"/>
        <s v="April 11, 2025"/>
        <s v="April 10, 2025"/>
        <s v="April 9, 2025"/>
        <s v="April 7, 2025"/>
        <s v="April 6, 2025"/>
        <s v="March 31, 2025"/>
        <s v="March 29, 2025"/>
        <s v="Feb. 28, 2025"/>
        <s v="Jan. 26, 2025"/>
        <s v="Jan. 5, 2025"/>
        <s v="Jan. 3, 2025"/>
        <s v="Dec. 30, 2024"/>
        <s v="Nov. 22, 2024"/>
        <s v="Nov. 21, 2024"/>
        <s v="Nov. 20, 2024"/>
        <s v="Nov. 19, 2024"/>
        <s v="Nov. 17, 2024"/>
        <s v="Nov. 16, 2024"/>
        <s v="Nov. 15, 2024"/>
        <s v="Nov. 13, 2024"/>
        <s v="Nov. 12, 2024"/>
        <s v="Nov. 11, 2024"/>
        <s v="Nov. 9, 2024"/>
        <s v="Oct. 24, 2024"/>
        <s v="Oct. 20, 2024"/>
        <s v="Oct. 5, 2024"/>
        <s v="Sept. 28, 2024"/>
        <s v="Sept. 21, 2024"/>
        <s v="Sept. 7, 2024"/>
        <s v="Aug. 31, 2024"/>
        <s v="Aug. 24, 2024"/>
        <s v="Aug. 17, 2024"/>
        <s v="Aug. 11, 2024"/>
        <s v="Aug. 1, 2024"/>
        <s v="July 28, 2024"/>
        <s v="July 20, 2024"/>
        <s v="July 13, 2024"/>
        <s v="June 29, 2024"/>
        <s v="June 20, 2024"/>
        <s v="June 8, 2024"/>
        <s v="June 1, 2024"/>
        <s v="May 31, 2024"/>
        <s v="May 24, 2024"/>
        <s v="May 18, 2024"/>
        <s v="May 17, 2024"/>
        <s v="May 11, 2024"/>
        <s v="May 4, 2024"/>
        <s v="May 3, 2024"/>
        <s v="April 26, 2024"/>
        <s v="April 19, 2024"/>
        <s v="April 13, 2024"/>
        <s v="April 12, 2024"/>
        <s v="April 6, 2024"/>
        <s v="March 31, 2024"/>
        <s v="March 23, 2024"/>
        <s v="March 9, 2024"/>
        <s v="Jan. 7, 2024"/>
        <s v="Jan. 4, 2024"/>
        <s v="Sept. 30, 2023"/>
        <s v="Sept. 24, 2023"/>
        <s v="Sept. 15, 2023"/>
        <s v="Sept. 13, 2023"/>
        <s v="Sept. 12, 2023"/>
        <s v="Sept. 11, 2023"/>
        <s v="Sept. 10, 2023"/>
        <s v="Sept. 9, 2023"/>
        <s v="Sept. 8, 2023"/>
        <s v="Sept. 7, 2023"/>
        <s v="Sept. 6, 2023"/>
        <s v="Sept. 4, 2023"/>
        <s v="Sept. 3, 2023"/>
        <s v="Sept. 2, 2023"/>
        <s v="Sept. 1, 2023"/>
        <s v="Aug. 31, 2023"/>
        <s v="Aug. 30, 2023"/>
        <s v="Aug. 29, 2023"/>
        <s v="Aug. 27, 2023"/>
        <s v="Aug. 5, 2023"/>
        <s v="July 29, 2023"/>
        <s v="July 15, 2023"/>
        <s v="July 1, 2023"/>
        <s v="June 24, 2023"/>
        <s v="June 16, 2023"/>
        <s v="June 9, 2023"/>
        <s v="May 27, 2023"/>
        <s v="May 19, 2023"/>
        <s v="May 13, 2023"/>
        <s v="April 22, 2023"/>
        <s v="April 8, 2023"/>
        <s v="March 6, 2023"/>
        <s v="Jan. 14, 2023"/>
        <s v="Nov. 26, 2022"/>
        <s v="Nov. 18, 2022"/>
        <s v="Oct. 21, 2022"/>
        <s v="Sept. 30, 2022"/>
        <s v="Sept. 27, 2022"/>
        <s v="Sept. 26, 2022"/>
        <s v="Sept. 25, 2022"/>
        <s v="Sept. 18, 2022"/>
        <s v="Sept. 16, 2022"/>
        <s v="Sept. 15, 2022"/>
        <s v="Sept. 11, 2022"/>
        <s v="Sept. 9, 2022"/>
        <s v="Sept. 8, 2022"/>
        <s v="Sept. 4, 2022"/>
        <s v="Sept. 3, 2022"/>
        <s v="Sept. 1, 2022"/>
        <s v="Aug. 28, 2022"/>
        <s v="Aug. 25, 2022"/>
        <s v="Aug. 21, 2022"/>
        <s v="Aug. 20, 2022"/>
        <s v="Aug. 18, 2022"/>
        <s v="Aug. 13, 2022"/>
        <s v="Aug. 11, 2022"/>
        <s v="Aug. 7, 2022"/>
        <s v="Aug. 6, 2022"/>
        <s v="Aug. 4, 2022"/>
        <s v="July 30, 2022"/>
        <s v="July 28, 2022"/>
        <s v="July 24, 2022"/>
        <s v="July 20, 2022"/>
        <s v="July 16, 2022"/>
        <s v="July 14, 2022"/>
        <s v="July 10, 2022"/>
        <s v="July 7, 2022"/>
        <s v="July 3, 2022"/>
        <s v="July 1, 2022"/>
        <s v="June 30, 2022"/>
        <s v="June 26, 2022"/>
        <s v="June 24, 2022"/>
        <s v="June 19, 2022"/>
        <s v="June 17, 2022"/>
        <s v="June 16, 2022"/>
        <s v="June 12, 2022"/>
        <s v="June 10, 2022"/>
        <s v="June 9, 2022"/>
        <s v="June 5, 2022"/>
        <s v="June 4, 2022"/>
        <s v="June 2, 2022"/>
        <s v="May 28, 2022"/>
        <s v="May 20, 2022"/>
        <s v="May 19, 2022"/>
        <s v="May 15, 2022"/>
        <s v="May 13, 2022"/>
        <s v="May 12, 2022"/>
        <s v="May 8, 2022"/>
        <s v="May 5, 2022"/>
        <s v="May 1, 2022"/>
        <s v="April 29, 2022"/>
        <s v="April 28, 2022"/>
        <s v="April 21, 2022"/>
        <s v="April 16, 2022"/>
        <s v="April 10, 2022"/>
        <s v="April 8, 2022"/>
        <s v="April 7, 2022"/>
        <s v="April 3, 2022"/>
        <s v="March 31, 2022"/>
        <s v="March 27, 2022"/>
        <s v="March 20, 2022"/>
        <s v="March 17, 2022"/>
        <s v="March 13, 2022"/>
        <s v="March 10, 2022"/>
        <s v="March 3, 2022"/>
        <s v="Feb. 27, 2022"/>
        <s v="Feb. 24, 2022"/>
        <s v="Feb. 20, 2022"/>
        <s v="Feb. 13, 2022"/>
        <s v="Feb. 10, 2022"/>
        <s v="Feb. 7, 2022"/>
        <s v="Feb. 6, 2022"/>
        <s v="Feb. 5, 2022"/>
        <s v="Feb. 2, 2022"/>
        <s v="Jan. 30, 2022"/>
        <s v="Jan. 27, 2022"/>
        <s v="Jan. 23, 2022"/>
        <s v="Jan. 20, 2022"/>
        <s v="Jan. 19, 2022"/>
        <s v="Jan. 18, 2022"/>
        <s v="Jan. 17, 2022"/>
        <s v="Jan. 16, 2022"/>
        <s v="Jan. 7, 2022"/>
        <s v="Jan. 6, 2022"/>
        <s v="Dec. 19, 2021"/>
        <s v="Nov. 28, 2021"/>
        <s v="Nov. 25, 2021"/>
        <s v="Nov. 21, 2021"/>
        <s v="Nov. 18, 2021"/>
        <s v="Nov. 14, 2021"/>
        <s v="Nov. 11, 2021"/>
        <s v="Nov. 7, 2021"/>
        <s v="Nov. 4, 2021"/>
        <s v="Oct. 28, 2021"/>
        <s v="Oct. 24, 2021"/>
        <s v="Oct. 21, 2021"/>
        <s v="Oct. 17, 2021"/>
        <s v="Oct. 14, 2021"/>
        <s v="Oct. 10, 2021"/>
        <s v="Oct. 1, 2021"/>
        <s v="Sept. 28, 2021"/>
        <s v="Sept. 27, 2021"/>
        <s v="Sept. 26, 2021"/>
        <s v="Sept. 23, 2021"/>
        <s v="Sept. 19, 2021"/>
        <s v="Sept. 17, 2021"/>
        <s v="Sept. 16, 2021"/>
        <s v="Sept. 14, 2021"/>
        <s v="Sept. 13, 2021"/>
        <s v="Sept. 12, 2021"/>
        <s v="Sept. 11, 2021"/>
        <s v="Sept. 10, 2021"/>
        <s v="Sept. 9, 2021"/>
        <s v="Sept. 6, 2021"/>
        <s v="Sept. 5, 2021"/>
        <s v="Sept. 2, 2021"/>
        <s v="Aug. 30, 2021"/>
        <s v="Aug. 29, 2021"/>
        <s v="Aug. 24, 2021"/>
        <s v="Aug. 22, 2021"/>
        <s v="Aug. 21, 2021"/>
        <s v="Aug. 17, 2021"/>
        <s v="Aug. 15, 2021"/>
        <s v="Aug. 13, 2021"/>
        <s v="Aug. 11, 2021"/>
        <s v="Aug. 8, 2021"/>
        <s v="Aug. 5, 2021"/>
        <s v="Aug. 1, 2021"/>
        <s v="July 24, 2021"/>
        <s v="July 9, 2021"/>
        <s v="July 8, 2021"/>
        <s v="July 6, 2021"/>
        <s v="July 2, 2021"/>
        <s v="July 1, 2021"/>
        <s v="June 30, 2021"/>
        <s v="June 29, 2021"/>
        <s v="June 6, 2021"/>
        <s v="June 5, 2021"/>
        <s v="June 4, 2021"/>
        <s v="June 1, 2021"/>
        <s v="May 26, 2021"/>
        <s v="May 25, 2021"/>
        <s v="May 22, 2021"/>
        <s v="May 19, 2021"/>
        <s v="May 18, 2021"/>
        <s v="May 14, 2021"/>
        <s v="May 12, 2021"/>
        <s v="May 9, 2021"/>
        <s v="May 7, 2021"/>
        <s v="May 6, 2021"/>
        <s v="May 5, 2021"/>
        <s v="May 4, 2021"/>
        <s v="May 3, 2021"/>
        <s v="April 29, 2021"/>
        <s v="April 28, 2021"/>
        <s v="April 26, 2021"/>
        <s v="April 20, 2021"/>
        <s v="April 18, 2021"/>
        <s v="April 16, 2021"/>
        <s v="April 14, 2021"/>
        <s v="April 9, 2021"/>
        <s v="April 6, 2021"/>
        <s v="April 3, 2021"/>
        <s v="April 2, 2021"/>
        <s v="March 27, 2021"/>
        <s v="March 21, 2021"/>
        <s v="March 17, 2021"/>
        <s v="March 14, 2021"/>
        <s v="March 13, 2021"/>
        <s v="March 9, 2021"/>
        <s v="March 3, 2021"/>
        <s v="March 2, 2021"/>
        <s v="Feb. 24, 2021"/>
        <s v="Feb. 21, 2021"/>
        <s v="Feb. 11, 2021"/>
        <s v="Feb. 8, 2021"/>
        <s v="Feb. 4, 2021"/>
        <s v="Feb. 3, 2021"/>
        <s v="Feb. 2, 2021"/>
        <s v="Feb. 1, 2021"/>
        <s v="Jan. 31, 2021"/>
        <s v="Jan. 27, 2021"/>
        <s v="Jan. 26, 2021"/>
        <s v="Jan. 25, 2021"/>
        <s v="Jan. 24, 2021"/>
        <s v="Jan. 20, 2021"/>
        <s v="Jan. 19, 2021"/>
        <s v="Jan. 17, 2021"/>
        <s v="Jan. 15, 2021"/>
        <s v="Jan. 13, 2021"/>
        <s v="Dec. 28, 2020"/>
        <s v="Dec. 26, 2020"/>
        <s v="Dec. 13, 2020"/>
        <s v="Dec. 9, 2020"/>
        <s v="Dec. 6, 2020"/>
        <s v="Dec. 1, 2020"/>
        <s v="Nov. 29, 2020"/>
        <s v="Nov. 25, 2020"/>
        <s v="Nov. 24, 2020"/>
        <s v="Nov. 22, 2020"/>
        <s v="Nov. 17, 2020"/>
        <s v="Nov. 15, 2020"/>
        <s v="Nov. 11, 2020"/>
        <s v="Nov. 10, 2020"/>
        <s v="Nov. 8, 2020"/>
        <s v="Nov. 6, 2020"/>
        <s v="Nov. 1, 2020"/>
        <s v="Oct. 28, 2020"/>
        <s v="Oct. 25, 2020"/>
        <s v="Oct. 23, 2020"/>
        <s v="Oct. 21, 2020"/>
        <s v="Oct. 20, 2020"/>
        <s v="Oct. 18, 2020"/>
        <s v="Oct. 16, 2020"/>
        <s v="Oct. 15, 2020"/>
        <s v="Oct. 11, 2020"/>
        <s v="Oct. 9, 2020"/>
        <s v="Oct. 6, 2020"/>
        <s v="Oct. 4, 2020"/>
        <s v="Sept. 30, 2020"/>
        <s v="Sept. 29, 2020"/>
        <s v="Sept. 24, 2020"/>
        <s v="Sept. 23, 2020"/>
        <s v="Sept. 22, 2020"/>
        <s v="Sept. 20, 2020"/>
        <s v="Sept. 19, 2020"/>
        <s v="Sept. 17, 2020"/>
        <s v="Sept. 15, 2020"/>
        <s v="Sept. 12, 2020"/>
        <s v="Sept. 9, 2020"/>
        <s v="Sept. 8, 2020"/>
        <s v="Sept. 6, 2020"/>
        <s v="Sept. 4, 2020"/>
        <s v="Sept. 2, 2020"/>
        <s v="Sept. 1, 2020"/>
        <s v="Aug. 30, 2020"/>
        <s v="Aug. 29, 2020"/>
        <s v="Aug. 26, 2020"/>
        <s v="Aug. 23, 2020"/>
        <s v="Aug. 20, 2020"/>
        <s v="Aug. 17, 2020"/>
        <s v="Aug. 16, 2020"/>
        <s v="Aug. 15, 2020"/>
        <s v="Aug. 13, 2020"/>
        <s v="Aug. 12, 2020"/>
        <s v="Aug. 11, 2020"/>
        <s v="Aug. 9, 2020"/>
        <s v="Aug. 7, 2020"/>
        <s v="Aug. 6, 2020"/>
        <s v="Aug. 5, 2020"/>
        <s v="Aug. 4, 2020"/>
        <s v="Aug. 2, 2020"/>
        <s v="July 31, 2020"/>
        <s v="July 29, 2020"/>
        <s v="July 26, 2020"/>
        <s v="July 25, 2020"/>
        <s v="July 22, 2020"/>
        <s v="July 15, 2020"/>
        <s v="July 14, 2020"/>
        <s v="July 13, 2020"/>
        <s v="July 12, 2020"/>
        <s v="July 10, 2020"/>
        <s v="July 9, 2020"/>
        <s v="July 8, 2020"/>
        <s v="July 7, 2020"/>
        <s v="July 6, 2020"/>
        <s v="July 5, 2020"/>
        <s v="July 3, 2020"/>
        <s v="July 1, 2020"/>
        <s v="June 30, 2020"/>
        <s v="June 29, 2020"/>
        <s v="June 28, 2020"/>
        <s v="June 26, 2020"/>
        <s v="June 25, 2020"/>
        <s v="June 24, 2020"/>
        <s v="June 23, 2020"/>
        <s v="June 22, 2020"/>
        <s v="June 21, 2020"/>
        <s v="June 19, 2020"/>
        <s v="June 18, 2020"/>
        <s v="June 17, 2020"/>
        <s v="June 16, 2020"/>
        <s v="June 15, 2020"/>
        <s v="June 14, 2020"/>
        <s v="June 12, 2020"/>
        <s v="June 11, 2020"/>
        <s v="June 10, 2020"/>
        <s v="June 9, 2020"/>
        <s v="June 8, 2020"/>
        <s v="June 7, 2020"/>
        <s v="June 4, 2020"/>
        <s v="June 3, 2020"/>
        <s v="June 2, 2020"/>
        <s v="June 1, 2020"/>
        <s v="May 31, 2020"/>
        <s v="May 27, 2020"/>
        <s v="May 26, 2020"/>
        <s v="May 25, 2020"/>
        <s v="May 24, 2020"/>
        <s v="May 21, 2020"/>
        <s v="May 20, 2020"/>
        <s v="May 19, 2020"/>
        <s v="May 18, 2020"/>
        <s v="May 17, 2020"/>
        <s v="May 15, 2020"/>
        <s v="May 14, 2020"/>
        <s v="May 13, 2020"/>
        <s v="May 12, 2020"/>
        <s v="May 11, 2020"/>
        <s v="May 10, 2020"/>
        <s v="May 7, 2020"/>
        <s v="May 6, 2020"/>
        <s v="May 5, 2020"/>
        <s v="May 4, 2020"/>
        <s v="May 2, 2020"/>
        <s v="April 30, 2020"/>
        <s v="April 29, 2020"/>
        <s v="April 28, 2020"/>
        <s v="April 27, 2020"/>
        <s v="April 25, 2020"/>
        <s v="April 23, 2020"/>
        <s v="April 21, 2020"/>
        <s v="April 20, 2020"/>
        <s v="April 19, 2020"/>
        <s v="April 16, 2020"/>
        <s v="April 15, 2020"/>
        <s v="April 14, 2020"/>
        <s v="April 13, 2020"/>
        <s v="April 10, 2020"/>
        <s v="April 7, 2020"/>
        <s v="April 6, 2020"/>
        <s v="April 5, 2020"/>
        <s v="April 4, 2020"/>
        <s v="April 1, 2020"/>
        <s v="March 31, 2020"/>
        <s v="March 30, 2020"/>
        <s v="March 29, 2020"/>
        <s v="March 26, 2020"/>
        <s v="March 25, 2020"/>
        <s v="March 24, 2020"/>
        <s v="March 20, 2020"/>
        <s v="March 7, 2020"/>
        <s v="Feb. 21, 2020"/>
        <s v="Feb. 15, 2020"/>
        <s v="Feb. 1, 2020"/>
        <s v="Jan. 24, 2020"/>
        <s v="Jan. 1, 2020"/>
        <s v="Dec. 30, 2019"/>
        <s v="Dec. 22, 2019"/>
        <s v="Dec. 6, 2019"/>
        <s v="Nov. 30, 2019"/>
        <s v="Nov. 23, 2019"/>
        <s v="Nov. 16, 2019"/>
        <s v="Nov. 9, 2019"/>
        <s v="Nov. 8, 2019"/>
        <s v="Nov. 3, 2019"/>
        <s v="Oct. 26, 2019"/>
        <s v="Oct. 18, 2019"/>
        <s v="Oct. 12, 2019"/>
        <s v="Oct. 11, 2019"/>
        <s v="Oct. 6, 2019"/>
        <s v="Sept. 30, 2019"/>
        <s v="Sept. 26, 2019"/>
        <s v="Sept. 24, 2019"/>
        <s v="Sept. 21, 2019"/>
        <s v="Sept. 20, 2019"/>
        <s v="Sept. 18, 2019"/>
        <s v="Sept. 15, 2019"/>
        <s v="Sept. 13, 2019"/>
        <s v="Aug. 16, 2019"/>
        <s v="Aug. 10, 2019"/>
        <s v="Aug. 2, 2019"/>
        <s v="July 27, 2019"/>
        <s v="July 22, 2019"/>
        <s v="July 21, 2019"/>
        <s v="July 6, 2019"/>
        <s v="June 28, 2019"/>
        <s v="June 22, 2019"/>
        <s v="June 14, 2019"/>
        <s v="June 3, 2019"/>
        <s v="June 1, 2019"/>
        <s v="May 31, 2019"/>
        <s v="May 30, 2019"/>
        <s v="May 29, 2019"/>
        <s v="May 28, 2019"/>
        <s v="May 27, 2019"/>
        <s v="May 26, 2019"/>
        <s v="May 25, 2019"/>
        <s v="May 24, 2019"/>
        <s v="May 23, 2019"/>
        <s v="May 22, 2019"/>
        <s v="May 21, 2019"/>
        <s v="May 20, 2019"/>
        <s v="May 19, 2019"/>
        <s v="May 18, 2019"/>
        <s v="May 17, 2019"/>
        <s v="May 16, 2019"/>
        <s v="May 15, 2019"/>
        <s v="May 14, 2019"/>
        <s v="May 13, 2019"/>
        <s v="May 12, 2019"/>
        <s v="May 11, 2019"/>
        <s v="May 10, 2019"/>
        <s v="May 9, 2019"/>
        <s v="May 8, 2019"/>
        <s v="May 7, 2019"/>
        <s v="May 6, 2019"/>
        <s v="May 5, 2019"/>
        <s v="May 4, 2019"/>
        <s v="May 3, 2019"/>
        <s v="May 2, 2019"/>
        <s v="May 1, 2019"/>
        <s v="April 30, 2019"/>
        <s v="April 27, 2019"/>
        <s v="April 24, 2019"/>
        <s v="April 20, 2019"/>
        <s v="April 5, 2019"/>
        <s v="March 30, 2019"/>
        <s v="March 29, 2019"/>
        <s v="March 23, 2019"/>
        <s v="March 16, 2019"/>
        <s v="March 9, 2019"/>
        <s v="Feb. 17, 2019"/>
        <s v="Feb. 10, 2019"/>
        <s v="Feb. 9, 2019"/>
        <s v="Feb. 3, 2019"/>
        <s v="Dec. 29, 2018"/>
        <s v="Dec. 28, 2018"/>
        <s v="Dec. 27, 2018"/>
        <s v="Oct. 5, 2018"/>
        <s v="Sept. 29, 2018"/>
        <s v="Sept. 23, 2018"/>
        <s v="Sept. 15, 2018"/>
        <s v="Sept. 10, 2018"/>
        <s v="Sept. 9, 2018"/>
        <s v="Sept. 8, 2018"/>
        <s v="Sept. 7, 2018"/>
        <s v="Sept. 6, 2018"/>
        <s v="Sept. 4, 2018"/>
        <s v="Sept. 3, 2018"/>
        <s v="Sept. 2, 2018"/>
        <s v="Sept. 1, 2018"/>
        <s v="Aug. 31, 2018"/>
        <s v="Aug. 30, 2018"/>
        <s v="Aug. 29, 2018"/>
        <s v="Aug. 28, 2018"/>
        <s v="Aug. 26, 2018"/>
        <s v="Aug. 10, 2018"/>
        <s v="Aug. 3, 2018"/>
        <s v="July 20, 2018"/>
        <s v="July 13, 2018"/>
        <s v="July 6, 2018"/>
        <s v="June 29, 2018"/>
        <s v="June 27, 2018"/>
        <s v="June 25, 2018"/>
        <s v="June 9, 2018"/>
        <s v="June 3, 2018"/>
        <s v="June 2, 2018"/>
        <s v="June 1, 2018"/>
        <s v="May 5, 2018"/>
        <s v="April 28, 2018"/>
        <s v="April 21, 2018"/>
        <s v="April 20, 2018"/>
        <s v="March 31, 2018"/>
        <s v="March 23, 2018"/>
        <s v="March 17, 2018"/>
        <s v="March 4, 2018"/>
        <s v="March 3, 2018"/>
        <s v="Feb. 10, 2018"/>
        <s v="Feb. 9, 2018"/>
        <s v="Feb. 3, 2018"/>
        <s v="Jan. 28, 2018"/>
        <s v="Jan. 21, 2018"/>
        <s v="Jan. 5, 2018"/>
        <s v="Dec. 30, 2017"/>
        <s v="Dec. 27, 2017"/>
        <s v="Dec. 25, 2017"/>
        <s v="Dec. 23, 2017"/>
        <s v="Nov. 18, 2017"/>
        <s v="Oct. 7, 2017"/>
        <s v="Sept. 29, 2017"/>
        <s v="Sept. 22, 2017"/>
        <s v="Sept. 2, 2017"/>
        <s v="Aug. 12, 2017"/>
        <s v="July 30, 2017"/>
        <s v="July 9, 2017"/>
        <s v="July 8, 2017"/>
        <s v="July 7, 2017"/>
        <s v="July 6, 2017"/>
        <s v="July 5, 2017"/>
        <s v="July 4, 2017"/>
        <s v="July 3, 2017"/>
        <s v="July 2, 2017"/>
        <s v="July 1, 2017"/>
        <s v="June 29, 2017"/>
        <s v="June 28, 2017"/>
        <s v="June 27, 2017"/>
        <s v="June 26, 2017"/>
        <s v="June 25, 2017"/>
        <s v="June 24, 2017"/>
        <s v="June 20, 2017"/>
        <s v="June 19, 2017"/>
        <s v="June 18, 2017"/>
        <s v="June 16, 2017"/>
        <s v="June 15, 2017"/>
        <s v="June 14, 2017"/>
        <s v="June 13, 2017"/>
        <s v="June 10, 2017"/>
        <s v="June 9, 2017"/>
        <s v="June 8, 2017"/>
        <s v="June 7, 2017"/>
        <s v="June 4, 2017"/>
        <s v="June 3, 2017"/>
        <s v="June 2, 2017"/>
        <s v="May 31, 2017"/>
        <s v="May 12, 2017"/>
        <s v="May 7, 2017"/>
        <s v="April 29, 2017"/>
        <s v="April 23, 2017"/>
        <s v="April 16, 2017"/>
        <s v="April 15, 2017"/>
        <s v="March 25, 2017"/>
        <s v="March 18, 2017"/>
        <s v="Jan. 6, 2017"/>
        <s v="Jan. 5, 2017"/>
        <s v="Dec. 27, 2016"/>
        <s v="Oct. 29, 2016"/>
        <s v="Oct. 15, 2016"/>
        <s v="Oct. 8, 2016"/>
        <s v="Sept. 25, 2016"/>
        <s v="Sept. 10, 2016"/>
        <s v="Sept. 3, 2016"/>
        <s v="Aug. 25, 2016"/>
        <s v="Aug. 20, 2016"/>
        <s v="Aug. 6, 2016"/>
        <s v="July 28, 2016"/>
        <s v="July 9, 2016"/>
        <s v="July 2, 2016"/>
        <s v="June 25, 2016"/>
        <s v="June 18, 2016"/>
        <s v="April 22, 2016"/>
        <s v="Feb. 13, 2016"/>
        <s v="Feb. 5, 2016"/>
        <s v="Jan. 30, 2016"/>
        <s v="Jan. 16, 2016"/>
        <s v="Jan. 15, 2016"/>
        <s v="Jan. 14, 2016"/>
        <s v="Jan. 2, 2016"/>
        <s v="Jan. 1, 2016"/>
        <s v="Dec. 31, 2015"/>
        <s v="Dec. 30, 2015"/>
        <s v="Dec. 29, 2015"/>
        <s v="Dec. 28, 2015"/>
        <s v="Dec. 27, 2015"/>
        <s v="Dec. 26, 2015"/>
        <s v="Dec. 25, 2015"/>
        <s v="Sept. 28, 2015"/>
        <s v="June 19, 2015"/>
        <s v="April 18, 2015"/>
        <s v="April 2, 2015"/>
        <s v="April 1, 2015"/>
        <s v="March 25, 2015"/>
        <s v="March 23, 2015"/>
        <s v="March 20, 2015"/>
        <s v="March 15, 2015"/>
        <s v="March 12, 2015"/>
        <s v="March 7, 2015"/>
        <s v="March 3, 2015"/>
        <s v="Feb. 1, 2015"/>
        <s v="Jan. 20, 2015"/>
        <s v="Jan. 19, 2015"/>
        <s v="Jan. 18, 2015"/>
        <s v="Jan. 13, 2015"/>
        <s v="Jan. 12, 2015"/>
        <s v="Jan. 11, 2015"/>
        <s v="Jan. 6, 2015"/>
        <s v="Dec. 30, 2014"/>
        <s v="Dec. 27, 2014"/>
        <s v="Dec. 17, 2014"/>
        <s v="Dec. 16, 2014"/>
        <s v="Dec. 14, 2014"/>
        <s v="Dec. 13, 2014"/>
        <s v="Dec. 10, 2014"/>
        <s v="Dec. 8, 2014"/>
        <s v="Dec. 5, 2014"/>
        <s v="Dec. 4, 2014"/>
        <s v="Dec. 3, 2014"/>
        <s v="Dec. 2, 2014"/>
        <s v="Nov. 28, 2014"/>
        <s v="Nov. 27, 2014"/>
        <s v="Nov. 21, 2014"/>
        <s v="Nov. 20, 2014"/>
        <s v="Nov. 17, 2014"/>
        <s v="Nov. 15, 2014"/>
        <s v="Nov. 14, 2014"/>
        <s v="Nov. 9, 2014"/>
        <s v="Nov. 2, 2014"/>
        <s v="Oct. 28, 2014"/>
        <s v="Oct. 26, 2014"/>
        <s v="Oct. 24, 2014"/>
        <s v="Oct. 16, 2014"/>
        <s v="Oct. 15, 2014"/>
        <s v="Oct. 14, 2014"/>
        <s v="Sept. 12, 2014"/>
        <s v="Sept. 4, 2014"/>
        <s v="Sept. 3, 2014"/>
        <s v="Aug. 31, 2014"/>
        <s v="Aug. 30, 2014"/>
        <s v="Aug. 26, 2014"/>
        <s v="Aug. 25, 2014"/>
        <s v="Aug. 24, 2014"/>
        <s v="Aug. 22, 2014"/>
        <s v="Aug. 16, 2014"/>
        <s v="Aug. 15, 2014"/>
        <s v="Aug. 14, 2014"/>
        <s v="Aug. 13, 2014"/>
        <s v="Aug. 9, 2014"/>
        <s v="Aug. 8, 2014"/>
        <s v="Aug. 6, 2014"/>
        <s v="Aug. 5, 2014"/>
        <s v="Aug. 2, 2014"/>
        <s v="Aug. 1, 2014"/>
        <s v="July 31, 2014"/>
        <s v="July 30, 2014"/>
        <s v="July 19, 2014"/>
        <s v="July 18, 2014"/>
        <s v="July 17, 2014"/>
        <s v="July 16, 2014"/>
        <s v="July 15, 2014"/>
        <s v="July 13, 2014"/>
        <s v="July 11, 2014"/>
        <s v="July 10, 2014"/>
        <s v="July 4, 2014"/>
        <s v="June 29, 2014"/>
        <s v="June 28, 2014"/>
        <s v="June 27, 2014"/>
        <s v="June 21, 2014"/>
        <s v="June 20, 2014"/>
        <s v="June 15, 2014"/>
        <s v="June 14, 2014"/>
        <s v="June 13, 2014"/>
        <s v="June 10, 2014"/>
        <s v="June 7, 2014"/>
      </sharedItems>
    </cacheField>
    <cacheField name="Activity Type" numFmtId="0">
      <sharedItems/>
    </cacheField>
    <cacheField name="Calories Burned (kCal)" numFmtId="0">
      <sharedItems containsSemiMixedTypes="0" containsString="0" containsNumber="1" containsInteger="1" minValue="0" maxValue="32767"/>
    </cacheField>
    <cacheField name="Distance (km)" numFmtId="0">
      <sharedItems containsMixedTypes="1" containsNumber="1" minValue="0" maxValue="113.7424793472" count="838">
        <n v="9.4206813465600003"/>
        <n v="17.800149311999999"/>
        <s v="15.653847686400002"/>
        <s v="9.348486174720001"/>
        <n v="13.27015172736"/>
        <s v="13.576635198720002"/>
        <s v="7.525244263680001"/>
        <s v="10.904963224320001"/>
        <s v="45.78728520960001"/>
        <s v="7.053754752000001"/>
        <s v="9.445883673600001"/>
        <s v="7.8111442252800005"/>
        <n v="5.5282575744000004"/>
        <s v="1.9478051366400002"/>
        <s v="7.909652171520001"/>
        <n v="1.195263007488"/>
        <s v="2.2979018304000003"/>
        <n v="1.1729060006400001"/>
        <s v="20.441565619200002"/>
        <s v="15.859940279040002"/>
        <s v="14.414363124480003"/>
        <n v="4.0124486476800003"/>
        <s v="7.206771179520001"/>
        <s v="9.389234764800001"/>
        <s v="21.795506726400003"/>
        <n v="4.9200703833599997"/>
        <s v="20.759732928000002"/>
        <n v="20.662528550400001"/>
        <n v="20.583026956800001"/>
        <s v="8.484767343360001"/>
        <s v="8.052819413760002"/>
        <s v="3.9111404428800003"/>
        <n v="6.2580950784000002"/>
        <n v="1.9447956633600001"/>
        <n v="12.013897800960001"/>
        <n v="6.1918061990400002"/>
        <s v="26.808935155200004"/>
        <s v="21.707636544000003"/>
        <n v="18.822082752"/>
        <n v="9.5320801382399996"/>
        <n v="20.125651392000002"/>
        <n v="5.7033220147200003"/>
        <n v="13.6989775296"/>
        <n v="8.2017802944000007"/>
        <n v="10.5284893824"/>
        <s v="16.194667737600003"/>
        <s v="13.747306129920002"/>
        <s v="12.917270868480001"/>
        <n v="10.94395762944"/>
        <n v="10.39711863168"/>
        <n v="8.2509618470399992"/>
        <s v="10.026293587200001"/>
        <s v="11.617178411520001"/>
        <n v="13.45125120768"/>
        <n v="14.454580631040001"/>
        <n v="6.2488574438400004"/>
        <s v="16.133834534400002"/>
        <n v="9.41725344384"/>
        <s v="7.443441308160001"/>
        <n v="10.75786918272"/>
        <s v="15.210730909440002"/>
        <n v="21.857788339199999"/>
        <s v="39.336229785600004"/>
        <s v="42.754637376000005"/>
        <n v="17.881421184000001"/>
        <n v="9.8643292070400008"/>
        <n v="5.8846789900800003"/>
        <s v="22.602914611200003"/>
        <s v="8.506171618560002"/>
        <n v="21.6712653696"/>
        <s v="2.8043945740800003"/>
        <n v="9.6562732147200006"/>
        <n v="6.5212067289600002"/>
        <s v="5.484032801280001"/>
        <s v="20.754743961600003"/>
        <s v="6.453405066240001"/>
        <n v="14.018416220160001"/>
        <s v="4.832972686080001"/>
        <s v="6.560345975040001"/>
        <s v="8.219483078400001"/>
        <n v="3.4256979187200001"/>
        <n v="8.0865190771200002"/>
        <n v="4.1836184755200003"/>
        <n v="4.9051517644800002"/>
        <n v="2.9697224832"/>
        <n v="17.2700313984"/>
        <n v="13.334348459519999"/>
        <s v="11.742835991040002"/>
        <s v="9.635222995200001"/>
        <n v="10.276562672640001"/>
        <n v="16.520398963200002"/>
        <n v="4.2583403174400001"/>
        <n v="22.849305177600002"/>
        <s v="12.876651025920001"/>
        <n v="3.40632141696"/>
        <s v="13.640059445760002"/>
        <n v="14.7196234944"/>
        <n v="13.248151994880001"/>
        <s v="8.770554650880001"/>
        <s v="15.002256487680002"/>
        <n v="13.930465570559999"/>
        <s v="12.256554689280001"/>
        <s v="8.189951616000002"/>
        <n v="8.7763643827200006"/>
        <n v="11.985492879360001"/>
        <n v="9.40648693248"/>
        <n v="4.9486040524800003"/>
        <n v="9.3882691584"/>
        <s v="33.810225292800006"/>
        <n v="24.276471436800001"/>
        <n v="19.91965536"/>
        <s v="13.731293157120001"/>
        <s v="12.595418161920001"/>
        <n v="42.5689190784"/>
        <n v="5.7942338572800001"/>
        <n v="11.209595950080001"/>
        <n v="6.9448343500799998"/>
        <s v="6.585081592320001"/>
        <n v="2.0255525452800001"/>
        <n v="12.651535987200001"/>
        <s v="1.9819232294400002"/>
        <s v="1.9735063603200003"/>
        <n v="9.7133244595200008"/>
        <s v="1.9989339955200003"/>
        <n v="2.0039229619199999"/>
        <n v="14.259994848"/>
        <n v="1.9808449689600001"/>
        <n v="1.9701589248"/>
        <s v="2.0081072563199998"/>
        <s v="1.9866386073600002"/>
        <n v="15.151474863360001"/>
        <n v="1.9682920857599999"/>
        <n v="10.319998867200001"/>
        <n v="1.9956992140800001"/>
        <s v="1.9651699584000002"/>
        <s v="13.609996899840002"/>
        <s v="1.9282355136000002"/>
        <n v="14.9185384128"/>
        <s v="2.2759986585600003"/>
        <n v="4.2603198105600004"/>
        <n v="14.63922066816"/>
        <s v="6.0467560243200005"/>
        <n v="4.2752545228800001"/>
        <n v="4.2105749875200003"/>
        <n v="4.1985210009599996"/>
        <n v="4.1958333964800003"/>
        <n v="9.2644301375999998"/>
        <n v="4.9994915097600003"/>
        <n v="4.2790203878400002"/>
        <s v="19.680024038400003"/>
        <n v="4.73794092288"/>
        <n v="14.60000095488"/>
        <n v="4.24763817984"/>
        <s v="4.725854749440001"/>
        <n v="12.3567846336"/>
        <s v="3.7670236876800005"/>
        <n v="9.6284154700800002"/>
        <n v="7.4689011302399999"/>
        <n v="11.028947086080001"/>
        <s v="12.639675121920002"/>
        <n v="7.7070679487999998"/>
        <n v="10.43677286784"/>
        <s v="2.0135468390400004"/>
        <n v="2.0181656563199999"/>
        <s v="13.572177315840001"/>
        <s v="2.0211268492800003"/>
        <n v="2.041452864"/>
        <s v="1.9500421248000002"/>
        <n v="2.0423701900800002"/>
        <n v="16.560954431999999"/>
        <n v="2.0215452787200001"/>
        <s v="1.9918367884800001"/>
        <s v="14.501734410240003"/>
        <n v="2.0139169881600001"/>
        <n v="9.4199249548800008"/>
        <s v="2.0244099110400002"/>
        <s v="2.0169425548800004"/>
        <n v="2.0300426150400002"/>
        <s v="4.2938585395199995"/>
        <n v="2.0216901196800001"/>
        <n v="2.1001134528000001"/>
        <n v="2.10910968576"/>
        <s v="2.0493225561600004"/>
        <n v="2.01897032832"/>
        <n v="2.0081394432000002"/>
        <n v="1.95826587264"/>
        <n v="2.0022492441600002"/>
        <s v="4.798709752320001"/>
        <s v="2.0145929126400004"/>
        <n v="2.0188737676800002"/>
        <n v="2.0238949209600001"/>
        <n v="2.0057576140800002"/>
        <n v="11.351507904"/>
        <s v="2.0174092646400004"/>
        <n v="2.0252628633600001"/>
        <s v="1.9889399692800003"/>
        <n v="1.9898090150400001"/>
        <n v="1.9881513907199999"/>
        <n v="2.0499823872"/>
        <s v="2.0080428825600003"/>
        <n v="1.9827279014400001"/>
        <s v="2.0395538380800002"/>
        <s v="6.957161925120001"/>
        <s v="5.495684451840001"/>
        <n v="1.9150549862399999"/>
        <s v="2.0074957056000002"/>
        <n v="1.9971637171200001"/>
        <s v="2.0282884300800004"/>
        <n v="2.0078980415999998"/>
        <n v="2.0158160140799999"/>
        <n v="1.9980810432"/>
        <n v="2.0209659148800001"/>
        <n v="2.00841303168"/>
        <s v="2.0020883097600004"/>
        <s v="2.0210141952000003"/>
        <n v="2.0125490457600002"/>
        <n v="2.0015089459199999"/>
        <n v="1.980297792"/>
        <n v="20.432231424000001"/>
        <s v="15.342198220800002"/>
        <s v="4.8163320691200004"/>
        <n v="2.01061783296"/>
        <n v="9.2817627724800005"/>
        <s v="4.2389316288000005"/>
        <s v="2.0383790169600005"/>
        <n v="5.0713648127999997"/>
        <n v="12.763626796800001"/>
        <n v="20.793368217600001"/>
        <s v="10.849730538240001"/>
        <n v="10.333501263360001"/>
        <s v="10.499054480640002"/>
        <n v="0"/>
        <n v="4.2365980800000003"/>
        <s v="4.236131370240001"/>
        <n v="2.0307507264"/>
        <n v="2.0695841971200002"/>
        <s v="2.0514147033600003"/>
        <n v="2.0147699404799999"/>
        <n v="2.0302035494399999"/>
        <s v="2.0549552601600003"/>
        <s v="9.544295059200001"/>
        <n v="2.0624548032000001"/>
        <s v="2.0366731123200004"/>
        <s v="14.231927888640001"/>
        <s v="2.0678300121600004"/>
        <n v="5.026785984"/>
        <n v="2.0239271078400001"/>
        <s v="2.0396343052800003"/>
        <s v="14.826532216320002"/>
        <n v="18.0145139328"/>
        <n v="2.0398113331199998"/>
        <s v="2.0169747417600004"/>
        <s v="11.249732989440002"/>
        <n v="2.00397124224"/>
        <n v="4.3930906905600002"/>
        <n v="1.92352013568"/>
        <n v="14.824697564159999"/>
        <n v="4.0054962816000002"/>
        <s v="10.576415646720001"/>
        <n v="1.9899538560000001"/>
        <n v="2.0262445632000001"/>
        <n v="2.0404067904000001"/>
        <n v="15.1715272896"/>
        <s v="1.9649929305600002"/>
        <n v="20.605879641600001"/>
        <n v="13.197715153920001"/>
        <n v="20.531849817600001"/>
        <n v="20.762468812800002"/>
        <n v="11.88666306432"/>
        <s v="2.0677173580800003"/>
        <n v="4.9485557721599998"/>
        <n v="5.0313565209600002"/>
        <n v="20.726741376"/>
        <s v="20.578037990400002"/>
        <n v="20.9177705088"/>
        <n v="20.6530334208"/>
        <n v="21.0138483456"/>
        <s v="20.587533120000003"/>
        <s v="11.831140696320002"/>
        <n v="1.66163158656"/>
        <s v="20.647400716800004"/>
        <n v="15.31976396544"/>
        <s v="1.6664757120000002"/>
        <n v="8.6366250432000005"/>
        <n v="7.4709610905600004"/>
        <s v="15.335503349760002"/>
        <s v="20.373973171200003"/>
        <n v="1.61471920896"/>
        <n v="20.613926361600001"/>
        <n v="9.9891821145600002"/>
        <s v="18.596774592000003"/>
        <s v="1.7447381107200002"/>
        <s v="3.7564342041600005"/>
        <s v="3.6057835123200004"/>
        <s v="3.6160511270400004"/>
        <s v="1.8861833548800002"/>
        <n v="20.612799820799999"/>
        <n v="20.583509759999998"/>
        <n v="20.421609753599999"/>
        <n v="20.4544403712"/>
        <n v="20.529274867200002"/>
        <n v="20.580934809599999"/>
        <n v="20.5503572736"/>
        <s v="4.814111174400001"/>
        <n v="20.6335603584"/>
        <n v="20.600246937600001"/>
        <n v="43.460656588799999"/>
        <n v="20.771963942399999"/>
        <n v="20.551644748800001"/>
        <s v="9.783411390720001"/>
        <n v="20.522998425600001"/>
        <s v="9.491218894080001"/>
        <s v="9.827845378560001"/>
        <n v="20.614087296000001"/>
        <s v="42.873728832000005"/>
        <n v="20.5902690048"/>
        <n v="20.5905908736"/>
        <n v="20.577233318400001"/>
        <n v="20.568381926400001"/>
        <n v="4.8456060364800004"/>
        <n v="20.560496140800002"/>
        <s v="24.331350067200002"/>
        <s v="20.654964633600002"/>
        <n v="18.203129049600001"/>
        <n v="2.278831104"/>
        <n v="4.0205114611199999"/>
        <s v="20.726419507200003"/>
        <n v="20.552771289599999"/>
        <s v="20.558564928000003"/>
        <n v="43.8308057088"/>
        <n v="20.566128844800001"/>
        <n v="20.7784013184"/>
        <n v="20.568864729600001"/>
        <n v="42.5967607296"/>
        <s v="20.583992563200002"/>
        <s v="21.224189606400003"/>
        <s v="5.013396241920001"/>
        <n v="16.349647564800001"/>
        <n v="5.0346717696000001"/>
        <n v="4.9783769164800002"/>
        <n v="15.460356257280001"/>
        <s v="5.035251133440001"/>
        <n v="5.01268813056"/>
        <n v="5.0343338073600004"/>
        <n v="5.0177736576000003"/>
        <n v="5.0046092236800002"/>
        <s v="4.983752125440001"/>
        <n v="5.0071358937600001"/>
        <n v="5.0141204467199998"/>
        <s v="7.519627653120001"/>
        <s v="4.9919114995200005"/>
        <n v="5.0173230412800001"/>
        <s v="18.226464537600002"/>
        <n v="5.0514411340800001"/>
        <n v="5.0136537369600003"/>
        <s v="5.0060093529600005"/>
        <n v="11.104924216320001"/>
        <s v="3.8443526668800003"/>
        <n v="4.9967717183999998"/>
        <s v="4.990624024320001"/>
        <n v="14.60091828096"/>
        <n v="4.9633778303999998"/>
        <n v="4.9752065088000004"/>
        <s v="5.0155527628800005"/>
        <s v="5.024323687680001"/>
        <n v="5.0119961126400003"/>
        <n v="11.58676180992"/>
        <n v="5.1409850342399999"/>
        <n v="5.0032090943999998"/>
        <n v="5.00856820992"/>
        <s v="4.9655343513600005"/>
        <n v="9.6593309683200008"/>
        <s v="4.532202385920001"/>
        <s v="4.237209630720001"/>
        <n v="4.1923733068800004"/>
        <n v="5.0289907852800004"/>
        <s v="13.670636981760001"/>
        <s v="5.0441025254400005"/>
        <n v="4.21250620032"/>
        <s v="11.598960637440001"/>
        <n v="9.4545097574400003"/>
        <n v="20.569186598400002"/>
        <n v="20.602982822400001"/>
        <n v="4.25956341888"/>
        <n v="4.68813172608"/>
        <s v="12.346404364800001"/>
        <n v="4.2298388351999998"/>
        <n v="4.3127683315200001"/>
        <n v="4.9800828211199999"/>
        <n v="5.0461946726400004"/>
        <s v="5.108009575680001"/>
        <s v="12.270684729600001"/>
        <s v="5.0599384704000006"/>
        <s v="20.595418905600003"/>
        <n v="20.389101004800001"/>
        <n v="5.4344167257600002"/>
        <s v="12.950004925440002"/>
        <s v="20.543758963200002"/>
        <s v="20.768262451200002"/>
        <s v="20.610707673600004"/>
        <n v="4.9186702540800002"/>
        <n v="20.563071091200001"/>
        <n v="14.959769806080001"/>
        <n v="4.8342279744000001"/>
        <n v="20.679587596800001"/>
        <n v="20.5991203968"/>
        <n v="20.742995750399999"/>
        <s v="13.890006662400001"/>
        <n v="4.9599177407999999"/>
        <n v="5.7014390822400003"/>
        <n v="20.574497433600001"/>
        <s v="20.553254092800003"/>
        <n v="20.6185934592"/>
        <n v="20.594614233600002"/>
        <n v="20.5646804352"/>
        <s v="20.607167116800003"/>
        <s v="18.631214553600003"/>
        <s v="20.641285209600003"/>
        <s v="20.504330035200002"/>
        <n v="21.020607590400001"/>
        <n v="20.596384512"/>
        <s v="20.571278745600004"/>
        <s v="20.596062643200003"/>
        <n v="20.634043161600001"/>
        <n v="20.585601907200001"/>
        <s v="20.569347532800002"/>
        <n v="13.971133693440001"/>
        <s v="20.610546739200004"/>
        <s v="20.567094451200003"/>
        <n v="20.5820613504"/>
        <s v="20.561622681600003"/>
        <n v="20.609259263999999"/>
        <n v="20.577394252800001"/>
        <n v="21.018837311999999"/>
        <n v="20.5878549888"/>
        <s v="45.556988083200004"/>
        <n v="20.437059456"/>
        <n v="20.861443468800001"/>
        <s v="20.533459161600003"/>
        <s v="20.555024371200002"/>
        <s v="42.56843627520001"/>
        <n v="20.7785622528"/>
        <n v="23.0926379904"/>
        <n v="20.2434553728"/>
        <s v="20.450417011200003"/>
        <s v="21.195704217600003"/>
        <s v="20.612156083200002"/>
        <s v="20.594936102400002"/>
        <n v="20.500306675200001"/>
        <n v="24.022838822400001"/>
        <n v="43.482543667199998"/>
        <n v="20.697451315199999"/>
        <s v="20.787252710400004"/>
        <n v="20.6190762624"/>
        <s v="21.493432857600002"/>
        <n v="20.494673971200001"/>
        <s v="19.800081100800003"/>
        <n v="20.577555187200002"/>
        <n v="20.606040576000002"/>
        <n v="20.5563118464"/>
        <s v="20.516239180800003"/>
        <n v="8.3276953689600006"/>
        <s v="43.777375488000004"/>
        <s v="42.567953472000006"/>
        <s v="42.475738060800005"/>
        <n v="42.520155955200003"/>
        <n v="41.882533862400003"/>
        <s v="43.94989716480001"/>
        <n v="9.0077397696000006"/>
        <n v="8.5005711014400003"/>
        <n v="5.9130839116800002"/>
        <s v="29.129609203200005"/>
        <n v="44.5303875456"/>
        <n v="43.697230156800003"/>
        <n v="41.000130547200001"/>
        <s v="43.87602827520001"/>
        <s v="43.81954030080001"/>
        <s v="30.587031129600003"/>
        <s v="4.779268876800001"/>
        <s v="43.67695242240001"/>
        <s v="43.834185331200004"/>
        <n v="43.958748556800003"/>
        <s v="43.760960179200005"/>
        <n v="10.95881187456"/>
        <n v="21.183312268800002"/>
        <s v="20.817347443200003"/>
        <n v="5.65175863296"/>
        <n v="9.7919248204800002"/>
        <n v="4.5789377356800003"/>
        <s v="5.3076486988800005"/>
        <s v="3.2383541836800003"/>
        <s v="4.356574675200001"/>
        <n v="4.6657779379199997"/>
        <n v="17.330059929600001"/>
        <n v="41.959460505599999"/>
        <s v="9.627353303040001"/>
        <s v="12.876844147200002"/>
        <n v="5.1355937318400002"/>
        <s v="9.461639151360002"/>
        <n v="17.930023372800001"/>
        <s v="14.399090449920001"/>
        <s v="17.780032512000002"/>
        <s v="16.282376985600003"/>
        <n v="3.3856735334399999"/>
        <n v="6.0212318284800004"/>
        <s v="9.201585254400001"/>
        <s v="5.132729099520001"/>
        <s v="4.7649457152000005"/>
        <n v="4.8477464640000001"/>
        <n v="4.8175068902399998"/>
        <s v="4.9086440409600005"/>
        <n v="4.9059886233599999"/>
        <s v="4.7183873932800005"/>
        <n v="4.8471188198400004"/>
        <n v="4.8521077862400004"/>
        <n v="5.0094533491200002"/>
        <s v="4.8805931750400005"/>
        <n v="9.5771095833600004"/>
        <n v="5.4905184576000003"/>
        <n v="2.01398136192"/>
        <n v="2.0005433395200001"/>
        <n v="4.7988384998400004"/>
        <n v="4.7129478105600002"/>
        <s v="5.9842330099200005"/>
        <n v="4.8219808665599997"/>
        <n v="4.8292872883199998"/>
        <s v="4.759538319360001"/>
        <s v="4.8135157171200005"/>
        <s v="5.744408567040001"/>
        <n v="4.8165251904000002"/>
        <n v="20.316036787200002"/>
        <n v="9.6045006182399995"/>
        <s v="4.9636514188800005"/>
        <s v="5.105354158080001"/>
        <n v="4.8125501107200002"/>
        <s v="4.852059505920001"/>
        <s v="4.800592684800001"/>
        <s v="4.789761799680001"/>
        <n v="4.8346785907200003"/>
        <s v="4.778206709760001"/>
        <n v="4.9458037939199997"/>
        <n v="4.8056782118400001"/>
        <n v="8.7884666496000001"/>
        <s v="9.783781539840001"/>
        <n v="4.7380213900800001"/>
        <s v="4.7684862720000005"/>
        <n v="4.7918217600000004"/>
        <s v="4.791644732160001"/>
        <n v="4.80661163136"/>
        <s v="4.707492134400001"/>
        <n v="4.7484982195200001"/>
        <n v="4.8618121305599997"/>
        <n v="4.8834578073600001"/>
        <n v="4.7910170880000003"/>
        <n v="5.2952406566399999"/>
        <s v="12.032308696320001"/>
        <s v="4.5879178752000005"/>
        <n v="4.6451461478400002"/>
        <s v="4.649877619200001"/>
        <n v="4.76678036736"/>
        <n v="4.5640834905599998"/>
        <n v="4.6368580262399997"/>
        <n v="47.040803251200003"/>
        <s v="47.404997798400004"/>
        <n v="11.247399440640001"/>
        <s v="25.699936204800004"/>
        <n v="32.642002483200002"/>
        <n v="47.280434572799997"/>
        <s v="44.693575027200005"/>
        <n v="44.6330636928"/>
        <s v="21.243662668800003"/>
        <n v="20.956394764799999"/>
        <s v="5.825793093120001"/>
        <s v="21.064864550400003"/>
        <s v="3.8882394777600005"/>
        <s v="21.639722227200004"/>
        <n v="39.708953856000001"/>
        <n v="39.905937561599998"/>
        <n v="16.552585843199999"/>
        <n v="5.5938383423999998"/>
        <n v="8.4581648870400006"/>
        <n v="14.080569085440001"/>
        <s v="13.347384145920001"/>
        <s v="5.251241191680001"/>
        <n v="8.2758262118400001"/>
        <s v="8.188599767040001"/>
        <n v="18.1591939584"/>
        <n v="2.0884618022399999"/>
        <n v="4.0230381311999999"/>
        <n v="13.753872253440001"/>
        <n v="11.81342181888"/>
        <n v="4.2800020876799998"/>
        <n v="22.5209990016"/>
        <n v="23.129974771200001"/>
        <n v="12.66161048064"/>
        <s v="15.907045777920002"/>
        <n v="15.11368746624"/>
        <n v="16.439931763200001"/>
        <n v="7.8100015910399998"/>
        <s v="4.625656992000001"/>
        <n v="10.573760229119999"/>
        <s v="24.288541516800002"/>
        <n v="16.846452057600001"/>
        <s v="14.001421547520001"/>
        <s v="9.983903466240001"/>
        <s v="7.7053781375999995"/>
        <s v="15.327038200320002"/>
        <s v="8.088772158720001"/>
        <s v="7.997860316160001"/>
        <n v="8.4388688524800006"/>
        <s v="27.407450188800002"/>
        <s v="9.480291448320001"/>
        <n v="4.2700885286399997"/>
        <n v="5.5234134489600004"/>
        <n v="10.67659731072"/>
        <s v="4.001151052800001"/>
        <s v="13.709068116480003"/>
        <s v="12.603336134400001"/>
        <s v="13.866365399040003"/>
        <n v="44.532318758400002"/>
        <n v="9.0296912217600003"/>
        <n v="44.548251264000001"/>
        <s v="44.892650880000005"/>
        <n v="44.605543910400002"/>
        <s v="44.744269363200004"/>
        <s v="44.648513395200006"/>
        <s v="44.734130496000006"/>
        <n v="44.775490636800001"/>
        <n v="4.3217001907199997"/>
        <n v="22.348799193600001"/>
        <n v="10.871472775679999"/>
        <n v="9.2452467571200003"/>
        <s v="25.380320486400002"/>
        <s v="47.287032883200006"/>
        <s v="12.804890376960001"/>
        <n v="12.68135713152"/>
        <n v="42.553791244800003"/>
        <s v="5.3740824192000005"/>
        <s v="24.805784678400002"/>
        <s v="7.6166228160000005"/>
        <n v="12.83957174016"/>
        <s v="14.662540062720002"/>
        <n v="13.89623482368"/>
        <s v="6.043022346240001"/>
        <n v="42.842990361600002"/>
        <s v="2.1417632755200002"/>
        <s v="8.746607612160002"/>
        <s v="10.299769413120002"/>
        <n v="4.99513018752"/>
        <n v="1.62426261888"/>
        <s v="8.573088142080001"/>
        <n v="4.6815173222400004"/>
        <n v="4.1319263462400002"/>
        <s v="3.8335700620800006"/>
        <s v="5.882763870720001"/>
        <n v="4.0227162624000004"/>
        <s v="3.2092572441600002"/>
        <n v="3.3540338304000001"/>
        <s v="2.2320152870400003"/>
        <s v="5.491628904960001"/>
        <s v="4.657779498240001"/>
        <s v="3.6963252057600005"/>
        <n v="9.9416581862399998"/>
        <s v="7.093022745600001"/>
        <n v="8.0689128537600006"/>
        <s v="6.6223539993600005"/>
        <s v="4.793865626880001"/>
        <n v="4.85453789568"/>
        <n v="4.4305401254400003"/>
        <s v="4.6854280281600005"/>
        <n v="4.96339392384"/>
        <s v="4.659517589760001"/>
        <n v="9.1998632563200005"/>
        <n v="4.7459232691200004"/>
        <n v="4.7701278028800003"/>
        <n v="4.6210703616000002"/>
        <n v="4.7334508531199999"/>
        <n v="4.7183069260800004"/>
        <s v="4.8174907968000005"/>
        <n v="4.0728795148800003"/>
        <n v="9.3289487385599994"/>
        <n v="4.7649296217600003"/>
        <s v="4.904395372800001"/>
        <n v="5.6759953536000003"/>
        <n v="4.65061791744"/>
        <n v="12.169167310080001"/>
        <s v="1.7921493849600003"/>
        <n v="5.2592718182400002"/>
        <n v="5.3659713254400003"/>
        <s v="10.856441502720001"/>
        <s v="2.8311579648000005"/>
        <s v="7.406120620800001"/>
        <s v="4.696146259200001"/>
        <n v="9.0688948416000006"/>
        <n v="24.863238259199999"/>
        <s v="16.367833152000003"/>
        <s v="25.361491161600004"/>
        <n v="8.6627929766400005"/>
        <s v="6.592146612480001"/>
        <n v="14.122927019520001"/>
        <n v="15.26461174656"/>
        <s v="8.805461322240001"/>
        <s v="10.186230193920002"/>
        <s v="8.923925134080001"/>
        <n v="14.72641492608"/>
        <n v="14.754642819840001"/>
        <n v="12.348206830080001"/>
        <n v="4.4818299187199999"/>
        <n v="15.0166279296"/>
        <s v="11.548378955520002"/>
        <n v="23.0242408704"/>
        <n v="50.6487915648"/>
        <n v="113.7424793472"/>
        <s v="28.528680153600003"/>
        <s v="106.58974993920002"/>
        <n v="28.381907980800001"/>
        <n v="26.096478566399998"/>
        <s v="20.657378649600002"/>
        <n v="3.4140301747200001"/>
        <s v="20.307990067200002"/>
        <n v="21.918782476800001"/>
        <n v="8.6962834252800008"/>
        <s v="17.462991744000004"/>
        <n v="18.8475103872"/>
        <n v="28.296290880000001"/>
        <n v="21.521435443200001"/>
        <n v="37.557582796799998"/>
        <s v="24.220144396800002"/>
        <s v="31.263438412800003"/>
        <n v="61.5273132672"/>
        <n v="24.648712704000001"/>
        <n v="42.605451187200003"/>
        <n v="42.5232137088"/>
        <n v="44.725440038400002"/>
        <n v="24.518194905600001"/>
        <n v="24.517873036800001"/>
        <s v="42.60802613760001"/>
        <s v="42.554595916800004"/>
        <s v="24.579349977600003"/>
        <n v="18.3357389952"/>
        <s v="21.453682060800002"/>
        <n v="25.4323022976"/>
        <n v="5.6201189299200003"/>
        <s v="20.314910246400004"/>
        <s v="19.264491417600002"/>
        <n v="22.164207436800002"/>
        <n v="42.712311628800002"/>
        <n v="44.351106624000003"/>
        <s v="41.197597056000006"/>
        <s v="25.439866214400002"/>
        <n v="17.071599283200001"/>
        <n v="20.682484416000001"/>
        <s v="24.527850969600003"/>
        <n v="40.7490728832"/>
        <s v="24.065003635200004"/>
        <n v="22.928806771200001"/>
        <n v="16.661699366400001"/>
        <n v="24.685244812800001"/>
        <n v="24.452855539200002"/>
        <n v="24.722742528000001"/>
        <s v="42.566022259200004"/>
        <n v="5.4382469644800002"/>
        <n v="27.2859447168"/>
        <n v="12.35844225792"/>
        <n v="24.8101299072"/>
        <n v="24.7389969024"/>
        <n v="23.554197849600001"/>
        <s v="21.821578099200003"/>
        <s v="54.34545473280001"/>
        <s v="24.360640128000004"/>
        <s v="19.734902668800004"/>
        <n v="6.6753175104000002"/>
        <n v="23.8176474624"/>
        <s v="55.54522068480001"/>
        <s v="19.949750092800002"/>
        <s v="55.504504281600006"/>
        <n v="19.949106355200001"/>
        <n v="42.666928128000002"/>
        <n v="25.348294540800001"/>
        <s v="43.191735206400004"/>
        <n v="50.548529433600002"/>
        <n v="39.272499763200003"/>
        <n v="55.774874073600003"/>
        <s v="41.10119735040001"/>
        <n v="42.7218067584"/>
        <n v="24.7732759296"/>
        <n v="20.801897740800001"/>
        <n v="24.6565984896"/>
        <s v="15.506367402240002"/>
        <s v="4.611494764800001"/>
        <s v="24.808681497600002"/>
        <n v="41.642258803200001"/>
        <s v="6.637707141120001"/>
        <n v="16.671033561600002"/>
        <s v="16.944622041600002"/>
        <n v="47.9991676032"/>
        <s v="42.856347916800004"/>
        <n v="42.507603072000002"/>
        <s v="23.834545574400003"/>
        <s v="51.06931315200001"/>
        <n v="16.4508753024"/>
        <s v="52.86662853120001"/>
        <n v="42.854416704000002"/>
        <n v="2.3117260953600001"/>
        <n v="16.207381555200001"/>
        <s v="40.645109260800005"/>
        <n v="42.8417028864"/>
        <s v="16.335646271999998"/>
        <s v="16.978579200000002"/>
        <s v="14.548936469760003"/>
        <s v="1.8502949836800002"/>
        <s v="7.450377580800001"/>
        <n v="0.88573143859199999"/>
        <s v="43.061539276800005"/>
        <s v="28.344410265600004"/>
        <s v="16.523295782399998"/>
        <n v="16.193058393600001"/>
        <n v="16.313437324799999"/>
        <n v="24.6308489856"/>
        <n v="52.321221849600001"/>
        <n v="16.465842201600001"/>
        <s v="43.782686323200004"/>
        <n v="16.491269836800001"/>
        <n v="2.79544662144"/>
        <s v="5.555841730560001"/>
        <s v="6.043247654400001"/>
        <n v="43.720726579199997"/>
        <n v="16.384409395199999"/>
        <s v="29.024036236800004"/>
        <s v="24.655150080000002"/>
        <n v="13.425984506880001"/>
        <n v="13.13364716928"/>
        <n v="38.549099635200001"/>
        <s v="40.799123481600006"/>
        <s v="47.696449996800006"/>
        <n v="16.414986931200001"/>
        <s v="10.681875959040001"/>
        <n v="36.386945971199999"/>
      </sharedItems>
    </cacheField>
    <cacheField name="Workout Time (seconds)" numFmtId="0">
      <sharedItems containsSemiMixedTypes="0" containsString="0" containsNumber="1" containsInteger="1" minValue="0" maxValue="438504"/>
    </cacheField>
    <cacheField name="Avg Pace (min/km)" numFmtId="0">
      <sharedItems containsMixedTypes="1" containsNumber="1" minValue="0" maxValue="34.052694762586498"/>
    </cacheField>
    <cacheField name="Max Pace (min/km)" numFmtId="0">
      <sharedItems containsMixedTypes="1" containsNumber="1" minValue="0" maxValue="9.8019441461862709"/>
    </cacheField>
    <cacheField name="Avg Speed (km/h)" numFmtId="0">
      <sharedItems containsMixedTypes="1" containsNumber="1" minValue="0" maxValue="67.641532991999995"/>
    </cacheField>
    <cacheField name="Max Speed (km/h)" numFmtId="0">
      <sharedItems containsMixedTypes="1" containsNumber="1" minValue="0" maxValue="40202.378726399998"/>
    </cacheField>
    <cacheField name="Avg Heart Rate" numFmtId="0">
      <sharedItems containsString="0" containsBlank="1" containsNumber="1" containsInteger="1" minValue="0" maxValue="0"/>
    </cacheField>
    <cacheField name="Steps" numFmtId="0">
      <sharedItems containsString="0" containsBlank="1" containsNumber="1" containsInteger="1" minValue="0" maxValue="47915"/>
    </cacheField>
    <cacheField name="Notes" numFmtId="0">
      <sharedItems containsBlank="1" longText="1"/>
    </cacheField>
    <cacheField name="Source" numFmtId="0">
      <sharedItems containsBlank="1"/>
    </cacheField>
    <cacheField name="Link"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1">
  <r>
    <s v="July 12, 2025"/>
    <x v="0"/>
    <s v="Walk"/>
    <n v="784"/>
    <x v="0"/>
    <n v="12608"/>
    <s v="22.305548099101248"/>
    <n v="9.1152047045255706"/>
    <s v="2.6899219353599997"/>
    <n v="6.5823939878399997"/>
    <m/>
    <n v="12594"/>
    <m/>
    <s v="Map My Fitness MapMyRide Android"/>
    <s v="http://www.mapmyride.com/workout/8631067667"/>
  </r>
  <r>
    <s v="July 6, 2025"/>
    <x v="1"/>
    <s v="Walk"/>
    <n v="1168"/>
    <x v="1"/>
    <n v="15709"/>
    <s v="14.708726039926827"/>
    <s v="4.5477225503062115"/>
    <n v="4.0792042367999999"/>
    <s v="13.193418205439999"/>
    <m/>
    <n v="21335"/>
    <m/>
    <s v="Map My Fitness MapMyRide Android"/>
    <s v="http://www.mapmyride.com/workout/8627156857"/>
  </r>
  <r>
    <s v="June 29, 2025"/>
    <x v="2"/>
    <s v="Walk"/>
    <n v="1208"/>
    <x v="2"/>
    <n v="17755"/>
    <s v="18.903789370078737"/>
    <s v="8.147916169569713"/>
    <n v="3.17396433024"/>
    <s v="7.3638431539199996"/>
    <m/>
    <n v="20483"/>
    <m/>
    <s v="Map My Fitness MapMyRide Android"/>
    <s v="http://www.mapmyride.com/workout/8622948300"/>
  </r>
  <r>
    <s v="June 22, 2025"/>
    <x v="3"/>
    <s v="Walk"/>
    <n v="688"/>
    <x v="3"/>
    <n v="9858"/>
    <s v="17.575049212598426"/>
    <s v="7.693818102282669"/>
    <s v="3.4139336140799994"/>
    <n v="7.7984947814399996"/>
    <m/>
    <n v="11280"/>
    <s v="Pleasant - cut a bit short due to afternoon walk and surprising complete lack of water in stream beds. Still a nice walk, after initially dodging trail bikes"/>
    <s v="Map My Fitness MapMyRide Android"/>
    <s v="http://www.mapmyride.com/workout/8618608958"/>
  </r>
  <r>
    <s v="June 15, 2025"/>
    <x v="4"/>
    <s v="Walk"/>
    <n v="1031"/>
    <x v="4"/>
    <n v="15283"/>
    <s v="19.19471536228426"/>
    <s v="7.003661119064662"/>
    <n v="3.12586103808"/>
    <n v="8.5669243545599993"/>
    <m/>
    <n v="16988"/>
    <m/>
    <s v="Map My Fitness MapMyRide Android"/>
    <s v="http://www.mapmyride.com/workout/8614173043"/>
  </r>
  <r>
    <s v="June 8, 2025"/>
    <x v="5"/>
    <s v="Walk"/>
    <n v="1044"/>
    <x v="5"/>
    <n v="15280"/>
    <s v="18.75770500278374"/>
    <s v="7.170126461465044"/>
    <n v="3.19868385408"/>
    <s v="8.368041623039998"/>
    <m/>
    <n v="17514"/>
    <m/>
    <s v="Map My Fitness MapMyRide Android"/>
    <s v="http://www.mapmyride.com/workout/8609977640"/>
  </r>
  <r>
    <s v="June 1, 2025"/>
    <x v="6"/>
    <s v="Walk"/>
    <n v="493"/>
    <x v="6"/>
    <n v="6599"/>
    <s v="14.615271812614333"/>
    <s v="8.372293307086615"/>
    <n v="4.10530779648"/>
    <s v="7.166473205759999"/>
    <m/>
    <n v="9254"/>
    <m/>
    <s v="Map My Fitness MapMyRide Android"/>
    <s v="http://www.mapmyride.com/workout/8599645348"/>
  </r>
  <r>
    <s v="June 1, 2025"/>
    <x v="6"/>
    <s v="Walk"/>
    <n v="714"/>
    <x v="7"/>
    <n v="9467"/>
    <s v="14.468938896842438"/>
    <s v="7.944665652588881"/>
    <s v="4.146812778239999"/>
    <s v="7.552265149439999"/>
    <m/>
    <n v="13473"/>
    <m/>
    <s v="Map My Fitness MapMyRide Android"/>
    <s v="http://www.mapmyride.com/workout/8599593271"/>
  </r>
  <r>
    <s v="May 4, 2025"/>
    <x v="7"/>
    <s v="Bike Ride"/>
    <n v="1130"/>
    <x v="8"/>
    <n v="11527"/>
    <s v="4.195846257854131"/>
    <s v="1.4058398950131232"/>
    <n v="14.299842205439999"/>
    <s v="42.679159142399996"/>
    <m/>
    <m/>
    <m/>
    <s v="Map My Fitness MapMyRide Android"/>
    <s v="http://www.mapmyride.com/workout/8547430108"/>
  </r>
  <r>
    <s v="April 25, 2025"/>
    <x v="8"/>
    <s v="Walk"/>
    <n v="600"/>
    <x v="9"/>
    <n v="9888"/>
    <s v="23.36343255388531"/>
    <n v="9.0499607293406505"/>
    <n v="2.568110688"/>
    <n v="6.6298857292799998"/>
    <m/>
    <n v="10032"/>
    <m/>
    <s v="Map My Fitness MapMyRide Android"/>
    <s v="http://www.mapmyride.com/workout/8530226485"/>
  </r>
  <r>
    <s v="April 18, 2025"/>
    <x v="9"/>
    <s v="Walk"/>
    <n v="908"/>
    <x v="10"/>
    <n v="16799"/>
    <s v="29.64077288634375"/>
    <s v="8.497748150799332"/>
    <n v="2.0242328831999998"/>
    <s v="7.0606749311999994"/>
    <m/>
    <n v="15068"/>
    <s v="Long and steep but lovely"/>
    <s v="Map My Fitness MapMyRide Android"/>
    <s v="http://www.mapmyride.com/workout/8517123226"/>
  </r>
  <r>
    <s v="April 18, 2025"/>
    <x v="9"/>
    <s v="Walk"/>
    <n v="820"/>
    <x v="11"/>
    <n v="16229"/>
    <s v="34.62783593812137"/>
    <s v="10.554797482701026"/>
    <n v="1.7327163110399999"/>
    <n v="5.6846214374399997"/>
    <m/>
    <n v="13092"/>
    <m/>
    <s v="Map My Fitness MapMyRide Android"/>
    <s v="http://www.mapmyride.com/workout/8517122878"/>
  </r>
  <r>
    <s v="April 16, 2025"/>
    <x v="10"/>
    <s v="Walk"/>
    <n v="1172"/>
    <x v="12"/>
    <n v="23911"/>
    <s v="72.08713612502983"/>
    <s v="1.3345872603992683"/>
    <s v="0.8323253579519999"/>
    <n v="44.957668377600001"/>
    <m/>
    <n v="10863"/>
    <m/>
    <s v="Map My Fitness MapMyRide Android"/>
    <s v="http://www.mapmyride.com/workout/8513344342"/>
  </r>
  <r>
    <s v="April 15, 2025"/>
    <x v="11"/>
    <s v="Walk"/>
    <n v="759"/>
    <x v="13"/>
    <n v="15492"/>
    <s v="132.55898055356715"/>
    <s v="9.589310924202655"/>
    <n v="0.45262799999999997"/>
    <s v="6.2569524441599995"/>
    <m/>
    <n v="2623"/>
    <m/>
    <s v="Map My Fitness MapMyRide Android"/>
    <s v="http://www.mapmyride.com/workout/8511525391"/>
  </r>
  <r>
    <s v="April 12, 2025"/>
    <x v="12"/>
    <s v="Walk"/>
    <n v="735"/>
    <x v="14"/>
    <n v="13189"/>
    <s v="27.79095084705321"/>
    <s v="9.895398373498766"/>
    <s v="2.1589832563199995"/>
    <n v="6.06341273472"/>
    <m/>
    <n v="12344"/>
    <s v="Pretty Franklin River view from single person suspension bridge and climb to Mount Mullins."/>
    <s v="Map My Fitness MapMyRide Android"/>
    <s v="http://www.mapmyride.com/workout/8505941089"/>
  </r>
  <r>
    <s v="April 11, 2025"/>
    <x v="13"/>
    <s v="Walk"/>
    <n v="93"/>
    <x v="15"/>
    <n v="1383"/>
    <s v="19.28444136244333"/>
    <s v="6.873235305814046"/>
    <n v="3.1113125683199998"/>
    <n v="8.7295163788799996"/>
    <m/>
    <n v="1494"/>
    <m/>
    <s v="Map My Fitness MapMyRide Android"/>
    <s v="http://www.mapmyride.com/workout/8504359495"/>
  </r>
  <r>
    <s v="April 11, 2025"/>
    <x v="13"/>
    <s v="Walk"/>
    <n v="158"/>
    <x v="16"/>
    <n v="2191"/>
    <s v="15.891319692992921"/>
    <n v="5.2396628688459401"/>
    <s v="3.7756336780799997"/>
    <n v="11.4511262976"/>
    <m/>
    <n v="2637"/>
    <m/>
    <s v="Map My Fitness MapMyRide Android"/>
    <s v="http://www.mapmyride.com/workout/8504359450"/>
  </r>
  <r>
    <s v="April 11, 2025"/>
    <x v="13"/>
    <s v="Walk"/>
    <n v="95"/>
    <x v="17"/>
    <n v="1479"/>
    <s v="21.01620287520878"/>
    <s v="8.582130358705161"/>
    <s v="2.8549440691199997"/>
    <n v="6.9912961113599996"/>
    <m/>
    <n v="1650"/>
    <s v="Pretty, easy curiosity. Franklin River is stunning"/>
    <s v="Map My Fitness MapMyRide Android"/>
    <s v="http://www.mapmyride.com/workout/8504359330"/>
  </r>
  <r>
    <s v="April 10, 2025"/>
    <x v="14"/>
    <s v="Walk"/>
    <n v="1805"/>
    <x v="18"/>
    <n v="30914"/>
    <s v="25.205176767676768"/>
    <s v="8.612142587290224"/>
    <n v="2.3804611776"/>
    <s v="6.966914549759999"/>
    <m/>
    <n v="31767"/>
    <s v="Lovely, tough but enjoyable climb. Extremely windy approaching and at the summit."/>
    <s v="Map My Fitness MapMyRide Android"/>
    <s v="http://www.mapmyride.com/workout/8502606169"/>
  </r>
  <r>
    <s v="April 8, 2025"/>
    <x v="15"/>
    <s v="Walk"/>
    <n v="1527"/>
    <x v="19"/>
    <n v="28300"/>
    <s v="29.739508768790262"/>
    <s v="9.473735882446512"/>
    <n v="2.01752191872"/>
    <n v="6.3332997235199997"/>
    <m/>
    <n v="25788"/>
    <s v="Gorgeous! Ended with recollections of prior Pandani Grove walk around lake Dobson ... and we saw a platypus!"/>
    <s v="Map My Fitness MapMyRide Android"/>
    <s v="http://www.mapmyride.com/workout/8499079393"/>
  </r>
  <r>
    <s v="April 7, 2025"/>
    <x v="16"/>
    <s v="Walk"/>
    <n v="1271"/>
    <x v="20"/>
    <n v="21740"/>
    <s v="25.136950210769108"/>
    <s v="4.5714775709854445"/>
    <n v="2.38693074048"/>
    <s v="13.124860151039998"/>
    <m/>
    <n v="21856"/>
    <s v="Stunning, one of the most enjoyable walks ever. Spectacular wilderness"/>
    <s v="Map My Fitness MapMyRide Android"/>
    <s v="http://www.mapmyride.com/workout/8497113277"/>
  </r>
  <r>
    <s v="April 1, 2025"/>
    <x v="17"/>
    <s v="Walk"/>
    <n v="374"/>
    <x v="21"/>
    <n v="6742"/>
    <s v="28.00451612582518"/>
    <s v="7.785159667541557"/>
    <s v="2.1425196671999998"/>
    <s v="7.706955294719999"/>
    <m/>
    <n v="5375"/>
    <m/>
    <s v="Map My Fitness MapMyRide Android"/>
    <s v="http://www.mapmyride.com/workout/8486274346"/>
  </r>
  <r>
    <s v="March 30, 2025"/>
    <x v="18"/>
    <s v="Walk"/>
    <n v="643"/>
    <x v="22"/>
    <n v="11136"/>
    <s v="25.753598981945437"/>
    <s v="1.3019466316710409"/>
    <n v="2.3297668416000001"/>
    <s v="46.084852915199995"/>
    <m/>
    <n v="11223"/>
    <m/>
    <s v="Map My Fitness MapMyRide Android"/>
    <s v="http://www.mapmyride.com/workout/8482794595"/>
  </r>
  <r>
    <s v="March 1, 2025"/>
    <x v="19"/>
    <s v="Walk"/>
    <n v="618"/>
    <x v="23"/>
    <n v="6433"/>
    <s v="11.419124811103158"/>
    <s v="9.206608406903682"/>
    <s v="5.254347225599999"/>
    <n v="6.51707071488"/>
    <m/>
    <n v="10921"/>
    <m/>
    <s v="Map My Fitness MapMyRide Android"/>
    <s v="http://www.mapmyride.com/workout/8431503496"/>
  </r>
  <r>
    <s v="Jan. 27, 2025"/>
    <x v="20"/>
    <s v="Bike Ride"/>
    <n v="963"/>
    <x v="24"/>
    <n v="9832"/>
    <s v="7.518342877594846"/>
    <s v="1.271536725522946"/>
    <n v="7.9804472140799998"/>
    <s v="47.186931686399994"/>
    <m/>
    <m/>
    <m/>
    <s v="Map My Fitness MapMyRide Android"/>
    <s v="http://www.mapmyride.com/workout/8379517798"/>
  </r>
  <r>
    <s v="Jan. 26, 2025"/>
    <x v="20"/>
    <s v="Walk"/>
    <n v="332"/>
    <x v="25"/>
    <n v="3057"/>
    <s v="10.355523741350513"/>
    <s v="8.235778056152071"/>
    <s v="5.794008549119999"/>
    <s v="7.285291073279999"/>
    <m/>
    <n v="5418"/>
    <m/>
    <s v="Map My Fitness MapMyRide Android"/>
    <s v="http://www.mapmyride.com/workout/8378292187"/>
  </r>
  <r>
    <s v="Jan. 5, 2025"/>
    <x v="21"/>
    <s v="Bike Ride"/>
    <n v="703"/>
    <x v="26"/>
    <n v="4064"/>
    <s v="3.2627207110474825"/>
    <s v="1.3274042094170047"/>
    <n v="18.3896520192"/>
    <n v="45.2010011904"/>
    <m/>
    <m/>
    <m/>
    <s v="Map My Fitness MapMyRide Android"/>
    <s v="http://www.mapmyride.com/workout/8347227838"/>
  </r>
  <r>
    <s v="Jan. 3, 2025"/>
    <x v="22"/>
    <s v="Bike Ride"/>
    <n v="699"/>
    <x v="27"/>
    <n v="4007"/>
    <s v="3.2320933249821047"/>
    <s v="1.4092885051300406"/>
    <n v="18.563783040000001"/>
    <s v="42.57471271679999"/>
    <m/>
    <m/>
    <m/>
    <s v="Map My Fitness MapMyRide Android"/>
    <s v="http://www.mapmyride.com/workout/8344272358"/>
  </r>
  <r>
    <s v="Dec. 31, 2024"/>
    <x v="23"/>
    <s v="Bike Ride"/>
    <n v="696"/>
    <x v="28"/>
    <n v="3974"/>
    <s v="3.217870138391792"/>
    <s v="1.288027916964925"/>
    <n v="18.645859584"/>
    <n v="46.5827839488"/>
    <m/>
    <m/>
    <m/>
    <s v="Map My Fitness MapMyRide Android"/>
    <s v="http://www.mapmyride.com/workout/8339394253"/>
  </r>
  <r>
    <s v="Nov. 23, 2024"/>
    <x v="24"/>
    <s v="Hike"/>
    <n v="2009"/>
    <x v="29"/>
    <n v="11717"/>
    <s v="23.01577537182852"/>
    <n v="8.1107581722739202"/>
    <n v="2.6069119718399998"/>
    <n v="7.3976071910399996"/>
    <m/>
    <n v="11779"/>
    <s v="Lovely walk up going clockwise, moderately steep, through superb beech forest along a gorgeous rocky, fast flowing creek. Pleasant decent form ridge"/>
    <s v="Map My Fitness MapMyRide Android"/>
    <s v="http://www.mapmyride.com/workout/8290390780"/>
  </r>
  <r>
    <s v="Nov. 22, 2024"/>
    <x v="25"/>
    <s v="Hike"/>
    <n v="2038"/>
    <x v="30"/>
    <n v="11885"/>
    <s v="24.597972838622443"/>
    <s v="5.894805585381373"/>
    <n v="2.4392183270399999"/>
    <s v="10.178440968959999"/>
    <m/>
    <n v="12582"/>
    <m/>
    <s v="Map My Fitness MapMyRide Android"/>
    <s v="http://www.mapmyride.com/workout/8289211645"/>
  </r>
  <r>
    <s v="Nov. 21, 2024"/>
    <x v="26"/>
    <s v="Hike"/>
    <n v="547"/>
    <x v="31"/>
    <n v="3192"/>
    <s v="13.602126083671358"/>
    <s v="8.006305674858824"/>
    <n v="4.41106706304"/>
    <s v="7.494119550719999"/>
    <m/>
    <n v="4588"/>
    <m/>
    <s v="Map My Fitness MapMyRide Android"/>
    <s v="http://www.mapmyride.com/workout/8287942408"/>
  </r>
  <r>
    <s v="Nov. 20, 2024"/>
    <x v="27"/>
    <s v="Hike"/>
    <n v="2109"/>
    <x v="32"/>
    <n v="12296"/>
    <s v="32.74694533921896"/>
    <s v="8.190417959118747"/>
    <n v="1.832238144"/>
    <s v="7.3256051404799996"/>
    <m/>
    <n v="9468"/>
    <m/>
    <s v="Map My Fitness MapMyRide Android"/>
    <s v="http://www.mapmyride.com/workout/8286266902"/>
  </r>
  <r>
    <s v="Nov. 18, 2024"/>
    <x v="28"/>
    <s v="Hike"/>
    <n v="320"/>
    <x v="33"/>
    <n v="1867"/>
    <s v="15.999997514515231"/>
    <s v="6.600204803944961"/>
    <n v="3.74999682816"/>
    <s v="9.090588798719999"/>
    <m/>
    <n v="2538"/>
    <m/>
    <s v="Map My Fitness MapMyRide Android"/>
    <s v="http://www.mapmyride.com/workout/8283167116"/>
  </r>
  <r>
    <s v="Nov. 17, 2024"/>
    <x v="29"/>
    <s v="Hike"/>
    <n v="4033"/>
    <x v="34"/>
    <n v="23516"/>
    <s v="32.62329247196373"/>
    <s v="6.5096088841167585"/>
    <s v="1.8391744166400001"/>
    <n v="9.2171797977600001"/>
    <m/>
    <n v="20226"/>
    <m/>
    <s v="Map My Fitness MapMyRide Android"/>
    <s v="http://www.mapmyride.com/workout/8281609999"/>
  </r>
  <r>
    <s v="Nov. 16, 2024"/>
    <x v="30"/>
    <s v="Hike"/>
    <n v="983"/>
    <x v="35"/>
    <n v="5731"/>
    <n v="15.426285492722499"/>
    <s v="6.865468165911079"/>
    <s v="3.8894625791999995"/>
    <n v="8.7394138444799996"/>
    <m/>
    <n v="7590"/>
    <m/>
    <s v="Map My Fitness MapMyRide Android"/>
    <s v="http://www.mapmyride.com/workout/8279996620"/>
  </r>
  <r>
    <s v="Nov. 15, 2024"/>
    <x v="31"/>
    <s v="Hike"/>
    <n v="5909"/>
    <x v="36"/>
    <n v="34456"/>
    <s v="21.42065338423606"/>
    <s v="1.4652056987194781"/>
    <n v="2.8010310451199998"/>
    <s v="40.949919014399995"/>
    <m/>
    <n v="34114"/>
    <m/>
    <s v="Map My Fitness MapMyRide Android"/>
    <s v="http://www.mapmyride.com/workout/8278663819"/>
  </r>
  <r>
    <s v="Nov. 15, 2024"/>
    <x v="32"/>
    <s v="Hike"/>
    <n v="6272"/>
    <x v="37"/>
    <n v="36569"/>
    <s v="28.07690586972083"/>
    <s v="6.813024437286248"/>
    <n v="2.1369835238400001"/>
    <n v="8.8066844236800002"/>
    <m/>
    <n v="35178"/>
    <s v="Amazing, spectacular. 700 m accent and 900 m descent to Quintin Lodge. Tough climb, steep and tough decent to lodge. Wonderful but big day."/>
    <s v="Map My Fitness MapMyRide Android"/>
    <s v="http://www.mapmyride.com/workout/8278662556"/>
  </r>
  <r>
    <s v="Nov. 15, 2024"/>
    <x v="33"/>
    <s v="Hike"/>
    <n v="3687"/>
    <x v="38"/>
    <n v="21498"/>
    <s v="19.036203571144515"/>
    <s v="7.862085421140539"/>
    <n v="3.1518841305600001"/>
    <s v="7.631557528319999"/>
    <m/>
    <n v="24731"/>
    <m/>
    <s v="Map My Fitness MapMyRide Android"/>
    <s v="http://www.mapmyride.com/workout/8278661416"/>
  </r>
  <r>
    <s v="Nov. 10, 2024"/>
    <x v="34"/>
    <s v="Hike"/>
    <n v="2893"/>
    <x v="39"/>
    <n v="16871"/>
    <s v="29.498727431798294"/>
    <s v="7.790938419629364"/>
    <s v="2.0339855078399998"/>
    <s v="7.701226030079999"/>
    <m/>
    <n v="14152"/>
    <s v="Lovely walk, amazing views from the top, steep descent"/>
    <s v="Map My Fitness MapMyRide Android"/>
    <s v="http://www.mapmyride.com/workout/8270334976"/>
  </r>
  <r>
    <s v="Oct. 25, 2024"/>
    <x v="35"/>
    <s v="Bike Ride"/>
    <n v="680"/>
    <x v="40"/>
    <n v="3617"/>
    <n v="2.9953509007396799"/>
    <s v="1.2943969716853576"/>
    <s v="20.031021964799997"/>
    <n v="46.353613363199997"/>
    <m/>
    <n v="4303"/>
    <m/>
    <s v="Map My Fitness MapMyRide Android"/>
    <s v="http://www.mapmyride.com/workout/8243360722"/>
  </r>
  <r>
    <s v="Oct. 20, 2024"/>
    <x v="36"/>
    <s v="Walk"/>
    <n v="379"/>
    <x v="41"/>
    <n v="3790"/>
    <s v="11.075444404676688"/>
    <s v="8.094043287202735"/>
    <n v="5.4174059596799999"/>
    <s v="7.4128476787199995"/>
    <m/>
    <n v="6624"/>
    <m/>
    <s v="Map My Fitness MapMyRide Android"/>
    <s v="http://www.mapmyride.com/workout/8234345104"/>
  </r>
  <r>
    <s v="Oct. 6, 2024"/>
    <x v="37"/>
    <s v="Walk"/>
    <n v="1059"/>
    <x v="42"/>
    <n v="15595"/>
    <s v="18.973445080728546"/>
    <n v="8.2309313608526207"/>
    <n v="3.1623126796799998"/>
    <s v="7.289555834879999"/>
    <m/>
    <n v="17707"/>
    <m/>
    <s v="Map My Fitness MapMyRide Android"/>
    <s v="http://www.mapmyride.com/workout/8203016284"/>
  </r>
  <r>
    <s v="Sept. 29, 2024"/>
    <x v="38"/>
    <s v="Walk"/>
    <n v="693"/>
    <x v="43"/>
    <n v="11335"/>
    <s v="23.033608725045735"/>
    <s v="6.363959476656326"/>
    <s v="2.6048841983999997"/>
    <s v="9.428068235519998"/>
    <m/>
    <n v="11137"/>
    <s v="Lovely Spring walk with birds, Brook and flowers"/>
    <s v="Map My Fitness MapMyRide Android"/>
    <s v="http://www.mapmyride.com/workout/8190682528"/>
  </r>
  <r>
    <s v="Sept. 23, 2024"/>
    <x v="39"/>
    <s v="Walk"/>
    <n v="920"/>
    <x v="44"/>
    <n v="15607"/>
    <s v="24.705967151833292"/>
    <s v="7.949263799411438"/>
    <s v="2.4285644697599995"/>
    <s v="7.547887733759999"/>
    <m/>
    <n v="13463"/>
    <m/>
    <s v="Map My Fitness MapMyRide Android"/>
    <s v="http://www.mapmyride.com/workout/8180965807"/>
  </r>
  <r>
    <s v="Sept. 8, 2024"/>
    <x v="40"/>
    <s v="Walk"/>
    <n v="1173"/>
    <x v="45"/>
    <n v="16694"/>
    <s v="17.180540642646942"/>
    <s v="7.665483575916646"/>
    <n v="3.4923247603199998"/>
    <n v="7.8272698521599997"/>
    <m/>
    <n v="20369"/>
    <s v="Lovely walk - road out through nice but fairly logged Forrest, walk back on bibb"/>
    <s v="Map My Fitness MapMyRide Android"/>
    <s v="http://www.mapmyride.com/workout/8151747181"/>
  </r>
  <r>
    <s v="Sept. 1, 2024"/>
    <x v="41"/>
    <s v="Walk"/>
    <n v="944"/>
    <x v="46"/>
    <n v="13110"/>
    <s v="15.893991589119542"/>
    <s v="8.586479957050823"/>
    <n v="3.77500603392"/>
    <s v="6.987723367679999"/>
    <m/>
    <n v="16675"/>
    <s v="Lovely, cut back to Bibb for last bit"/>
    <s v="Map My Fitness MapMyRide Android"/>
    <s v="http://www.mapmyride.com/workout/8138249329"/>
  </r>
  <r>
    <s v="Aug. 25, 2024"/>
    <x v="42"/>
    <s v="Walk"/>
    <n v="1037"/>
    <x v="47"/>
    <n v="16003"/>
    <s v="20.648040443808156"/>
    <s v="1.0490982661258252"/>
    <n v="2.9058476198399998"/>
    <s v="57.19190146559999"/>
    <m/>
    <n v="17943"/>
    <s v="Reverse direction to usual (clockwise)"/>
    <s v="Map My Fitness MapMyRide Android"/>
    <s v="http://www.mapmyride.com/workout/8125260322"/>
  </r>
  <r>
    <s v="Aug. 18, 2024"/>
    <x v="43"/>
    <s v="Walk"/>
    <n v="874"/>
    <x v="48"/>
    <n v="13402"/>
    <s v="20.41005527718126"/>
    <s v="7.914901972480712"/>
    <s v="2.9397243110399995"/>
    <s v="7.580653977599999"/>
    <m/>
    <n v="13782"/>
    <s v="Lovely walk starting with heavy showers  then lighter and occasional sunshine. Good circuit with quite a bit of down hill and then steady uphill on mountain bike trails"/>
    <s v="Map My Fitness MapMyRide Android"/>
    <s v="http://www.mapmyride.com/workout/8112215317"/>
  </r>
  <r>
    <s v="Aug. 11, 2024"/>
    <x v="44"/>
    <s v="Walk"/>
    <n v="682"/>
    <x v="49"/>
    <n v="9198"/>
    <s v="14.744454883480474"/>
    <s v="7.133838383838384"/>
    <n v="4.0693228646400001"/>
    <s v="8.410592678399999"/>
    <m/>
    <n v="12060"/>
    <s v="Lovely green"/>
    <s v="Map My Fitness MapMyRide Android"/>
    <s v="http://www.mapmyride.com/workout/8099056297"/>
  </r>
  <r>
    <s v="Aug. 1, 2024"/>
    <x v="45"/>
    <s v="Walk"/>
    <n v="643"/>
    <x v="50"/>
    <n v="9566"/>
    <s v="19.322966376362047"/>
    <s v="9.414581344945518"/>
    <s v="3.1051165939199996"/>
    <s v="6.3731148940799995"/>
    <m/>
    <n v="10829"/>
    <m/>
    <s v="Map My Fitness MapMyRide Android"/>
    <s v="http://www.mapmyride.com/workout/8080930687"/>
  </r>
  <r>
    <s v="July 28, 2024"/>
    <x v="46"/>
    <s v="Walk"/>
    <n v="653"/>
    <x v="51"/>
    <n v="8437"/>
    <s v="14.024782768631193"/>
    <s v="8.442570388928656"/>
    <n v="4.2781352486399999"/>
    <n v="7.1068309171199999"/>
    <m/>
    <n v="12384"/>
    <m/>
    <s v="Map My Fitness MapMyRide Android"/>
    <s v="http://www.mapmyride.com/workout/8073344659"/>
  </r>
  <r>
    <s v="July 20, 2024"/>
    <x v="47"/>
    <s v="Walk"/>
    <n v="1016"/>
    <x v="52"/>
    <n v="17242"/>
    <n v="24.736352203133698"/>
    <s v="8.419952477531217"/>
    <s v="2.4255710899199996"/>
    <s v="7.125917736959999"/>
    <m/>
    <n v="16362"/>
    <m/>
    <s v="Map My Fitness MapMyRide Android"/>
    <s v="http://www.mapmyride.com/workout/8058357046"/>
  </r>
  <r>
    <s v="July 14, 2024"/>
    <x v="48"/>
    <s v="Walk"/>
    <n v="1057"/>
    <x v="53"/>
    <n v="15909"/>
    <s v="19.71188260558339"/>
    <s v="8.377947784935975"/>
    <s v="3.0438488678399995"/>
    <n v="7.1616451737600002"/>
    <m/>
    <n v="17479"/>
    <m/>
    <s v="Map My Fitness MapMyRide Android"/>
    <s v="http://www.mapmyride.com/workout/8047050001"/>
  </r>
  <r>
    <s v="June 30, 2024"/>
    <x v="49"/>
    <s v="Walk"/>
    <n v="1053"/>
    <x v="54"/>
    <n v="15022"/>
    <s v="17.320908394973355"/>
    <s v="7.847731746599856"/>
    <s v="3.4640163993599997"/>
    <s v="7.645510540799999"/>
    <m/>
    <n v="17765"/>
    <m/>
    <s v="Map My Fitness MapMyRide Android"/>
    <s v="http://www.mapmyride.com/workout/8020810000"/>
  </r>
  <r>
    <s v="June 22, 2024"/>
    <x v="50"/>
    <s v="Walk"/>
    <n v="494"/>
    <x v="55"/>
    <n v="7491"/>
    <s v="19.979631452318458"/>
    <s v="1.2681005428298735"/>
    <s v="3.0030519974399996"/>
    <n v="47.314713599999997"/>
    <m/>
    <n v="8540"/>
    <m/>
    <s v="Map My Fitness MapMyRide Android"/>
    <s v="http://www.mapmyride.com/workout/8005159129"/>
  </r>
  <r>
    <s v="June 9, 2024"/>
    <x v="51"/>
    <s v="Walk"/>
    <n v="1097"/>
    <x v="56"/>
    <n v="15178"/>
    <s v="15.679245705082318"/>
    <s v="7.778697407142288"/>
    <n v="3.8267142566399999"/>
    <n v="7.7133926707200002"/>
    <m/>
    <n v="18886"/>
    <m/>
    <s v="Map My Fitness MapMyRide Android"/>
    <s v="http://www.mapmyride.com/workout/7979342674"/>
  </r>
  <r>
    <s v="June 3, 2024"/>
    <x v="52"/>
    <s v="Walk"/>
    <n v="674"/>
    <x v="57"/>
    <n v="9540"/>
    <s v="16.88389803547284"/>
    <s v="7.617016622922135"/>
    <s v="3.5536729535999996"/>
    <s v="7.877095142399999"/>
    <m/>
    <n v="11938"/>
    <m/>
    <s v="Map My Fitness MapMyRide Android"/>
    <s v="http://www.mapmyride.com/workout/7968981385"/>
  </r>
  <r>
    <s v="June 1, 2024"/>
    <x v="53"/>
    <s v="Walk"/>
    <n v="500"/>
    <x v="58"/>
    <n v="6875"/>
    <s v="15.393849916487712"/>
    <s v="8.039300485166628"/>
    <s v="3.8976541401599993"/>
    <n v="7.4633649868800003"/>
    <m/>
    <n v="9119"/>
    <m/>
    <s v="Map My Fitness MapMyRide Android"/>
    <s v="http://www.mapmyride.com/workout/7965328819"/>
  </r>
  <r>
    <s v="May 25, 2024"/>
    <x v="54"/>
    <s v="Walk"/>
    <n v="908"/>
    <x v="59"/>
    <n v="14855"/>
    <s v="23.014159806728703"/>
    <n v="7.9989113576711999"/>
    <s v="2.6070889996799997"/>
    <s v="7.501039729919999"/>
    <m/>
    <n v="14635"/>
    <m/>
    <s v="Map My Fitness MapMyRide Android"/>
    <s v="http://www.mapmyride.com/workout/7951909303"/>
  </r>
  <r>
    <s v="May 19, 2024"/>
    <x v="55"/>
    <s v="Walk"/>
    <n v="1131"/>
    <x v="60"/>
    <n v="16268"/>
    <s v="17.825151117473954"/>
    <s v="1.2552319454386383"/>
    <s v="3.3660395366399993"/>
    <s v="47.79976988159999"/>
    <m/>
    <n v="18422"/>
    <m/>
    <s v="Map My Fitness MapMyRide Android"/>
    <s v="http://www.mapmyride.com/workout/7940371327"/>
  </r>
  <r>
    <s v="May 18, 2024"/>
    <x v="56"/>
    <s v="Bike Ride"/>
    <n v="760"/>
    <x v="61"/>
    <n v="7752"/>
    <s v="5.910942595243776"/>
    <s v="1.4190751014077787"/>
    <n v="10.15066369152"/>
    <s v="42.281007436799996"/>
    <m/>
    <m/>
    <m/>
    <s v="Map My Fitness MapMyRide Android"/>
    <s v="http://www.mapmyride.com/workout/7938539668"/>
  </r>
  <r>
    <s v="May 11, 2024"/>
    <x v="57"/>
    <s v="Bike Ride"/>
    <n v="939"/>
    <x v="62"/>
    <n v="9584"/>
    <s v="4.060722878390201"/>
    <s v="1.4158315437842997"/>
    <n v="14.775709132799999"/>
    <s v="42.377889945599996"/>
    <m/>
    <m/>
    <m/>
    <s v="Map My Fitness MapMyRide Android"/>
    <s v="http://www.mapmyride.com/workout/7925325640"/>
  </r>
  <r>
    <s v="May 5, 2024"/>
    <x v="58"/>
    <s v="Bike Ride"/>
    <n v="1443"/>
    <x v="63"/>
    <n v="7625"/>
    <s v="2.9723850214745884"/>
    <s v="1.4481677006283304"/>
    <n v="20.185840857599999"/>
    <s v="41.43175660799999"/>
    <m/>
    <m/>
    <m/>
    <s v="Map My Fitness MapMyRide Android"/>
    <s v="http://www.mapmyride.com/workout/7913510206"/>
  </r>
  <r>
    <s v="May 4, 2024"/>
    <x v="59"/>
    <s v="Bike Ride"/>
    <n v="867"/>
    <x v="64"/>
    <n v="8853"/>
    <s v="8.251623021554124"/>
    <s v="1.3304365008351229"/>
    <s v="7.271305873919999"/>
    <n v="45.098003174399999"/>
    <m/>
    <m/>
    <m/>
    <s v="Map My Fitness MapMyRide Android"/>
    <s v="http://www.mapmyride.com/workout/7911733039"/>
  </r>
  <r>
    <s v="April 28, 2024"/>
    <x v="60"/>
    <s v="Walk"/>
    <n v="796"/>
    <x v="65"/>
    <n v="12375"/>
    <n v="20.908643521832499"/>
    <n v="8.6079172631830101"/>
    <s v="2.8696212863999997"/>
    <s v="6.970310265599999"/>
    <m/>
    <n v="12594"/>
    <m/>
    <s v="Map My Fitness MapMyRide Android"/>
    <s v="http://www.mapmyride.com/workout/7899360463"/>
  </r>
  <r>
    <s v="April 28, 2024"/>
    <x v="60"/>
    <s v="Walk"/>
    <n v="442"/>
    <x v="66"/>
    <n v="6395"/>
    <s v="18.111976059810704"/>
    <s v="4.939882337151038"/>
    <s v="3.3127219699199997"/>
    <n v="12.1460410368"/>
    <m/>
    <n v="7377"/>
    <m/>
    <s v="Map My Fitness MapMyRide Android"/>
    <s v="http://www.mapmyride.com/workout/7899359557"/>
  </r>
  <r>
    <s v="April 20, 2024"/>
    <x v="61"/>
    <s v="Bike Ride"/>
    <n v="1376"/>
    <x v="67"/>
    <n v="14036"/>
    <s v="10.34968285214348"/>
    <s v="1.283237145072775"/>
    <s v="5.797275517439999"/>
    <n v="46.756754035199997"/>
    <m/>
    <m/>
    <m/>
    <s v="Map My Fitness MapMyRide Android"/>
    <s v="http://www.mapmyride.com/workout/7884336799"/>
  </r>
  <r>
    <s v="April 14, 2024"/>
    <x v="62"/>
    <s v="Walk"/>
    <n v="558"/>
    <x v="68"/>
    <n v="5888"/>
    <s v="11.536750377793686"/>
    <n v="8.9189756820170203"/>
    <s v="5.200788257279999"/>
    <s v="6.7272349478399995"/>
    <m/>
    <n v="10008"/>
    <m/>
    <s v="Map My Fitness MapMyRide Android"/>
    <s v="http://www.mapmyride.com/workout/7872305722"/>
  </r>
  <r>
    <s v="April 13, 2024"/>
    <x v="63"/>
    <s v="Bike Ride"/>
    <n v="859"/>
    <x v="69"/>
    <n v="8767"/>
    <s v="6.742436669848087"/>
    <s v="1.462322536387497"/>
    <s v="8.898899834879998"/>
    <n v="41.030708083199997"/>
    <m/>
    <m/>
    <m/>
    <s v="Map My Fitness MapMyRide Android"/>
    <s v="http://www.mapmyride.com/workout/7870509802"/>
  </r>
  <r>
    <s v="April 7, 2024"/>
    <x v="64"/>
    <s v="Walk"/>
    <n v="307"/>
    <x v="70"/>
    <n v="6273"/>
    <s v="37.280842380497894"/>
    <s v="11.39868169887855"/>
    <n v="1.60940837376"/>
    <n v="5.2637779814399996"/>
    <m/>
    <n v="10499"/>
    <m/>
    <s v="Map My Fitness MapMyRide Android"/>
    <s v="http://www.mapmyride.com/workout/7858781407"/>
  </r>
  <r>
    <s v="April 1, 2024"/>
    <x v="65"/>
    <s v="Walk"/>
    <n v="617"/>
    <x v="71"/>
    <n v="7207"/>
    <s v="12.439229897399187"/>
    <s v="7.572588582677165"/>
    <n v="4.8234453695999999"/>
    <s v="7.923347688959999"/>
    <m/>
    <n v="11497"/>
    <m/>
    <s v="Map My Fitness MapMyRide Android"/>
    <s v="http://www.mapmyride.com/workout/7848191509"/>
  </r>
  <r>
    <s v="March 24, 2024"/>
    <x v="66"/>
    <s v="Walk"/>
    <n v="418"/>
    <x v="72"/>
    <n v="4973"/>
    <s v="12.709837051618546"/>
    <s v="9.750370337230574"/>
    <s v="4.7207692223999995"/>
    <s v="6.153632559359999"/>
    <m/>
    <n v="7933"/>
    <m/>
    <s v="Map My Fitness MapMyRide Android"/>
    <s v="http://www.mapmyride.com/workout/7834345120"/>
  </r>
  <r>
    <s v="March 10, 2024"/>
    <x v="67"/>
    <s v="Bike Ride"/>
    <n v="525"/>
    <x v="73"/>
    <n v="5362"/>
    <n v="16.295770202020201"/>
    <s v="5.686900998170683"/>
    <n v="3.6819376704"/>
    <n v="10.55056958208"/>
    <m/>
    <m/>
    <m/>
    <s v="Map My Fitness MapMyRide Android"/>
    <s v="http://www.mapmyride.com/workout/7808933776"/>
  </r>
  <r>
    <s v="Jan. 7, 2024"/>
    <x v="68"/>
    <s v="Bike Ride"/>
    <n v="703"/>
    <x v="74"/>
    <n v="4177"/>
    <s v="3.3542549013759646"/>
    <s v="1.350494362920544"/>
    <s v="17.887697625599998"/>
    <n v="44.4281942016"/>
    <m/>
    <m/>
    <m/>
    <s v="Map My Fitness MapMyRide Android"/>
    <s v="http://www.mapmyride.com/workout/7703667061"/>
  </r>
  <r>
    <s v="Jan. 5, 2024"/>
    <x v="69"/>
    <s v="Walk"/>
    <n v="418"/>
    <x v="75"/>
    <n v="4642"/>
    <s v="11.988487234550227"/>
    <s v="4.605516284896206"/>
    <n v="5.0048023449599999"/>
    <s v="13.027848894719998"/>
    <m/>
    <n v="7807"/>
    <m/>
    <s v="Map My Fitness MapMyRide Android"/>
    <s v="http://www.mapmyride.com/workout/7700254600"/>
  </r>
  <r>
    <s v="Oct. 1, 2023"/>
    <x v="70"/>
    <s v="Walk"/>
    <n v="1079"/>
    <x v="76"/>
    <n v="15804"/>
    <s v="18.789581344945518"/>
    <s v="7.879670225880856"/>
    <s v="3.1932603647999995"/>
    <s v="7.614530668799999"/>
    <m/>
    <n v="17696"/>
    <s v="Nice walk. Some bits of bush bash"/>
    <s v="Map My Fitness MapMyRide Android"/>
    <s v="http://www.mapmyride.com/workout/7551848737"/>
  </r>
  <r>
    <s v="Sept. 25, 2023"/>
    <x v="71"/>
    <s v="Walk"/>
    <n v="337"/>
    <x v="77"/>
    <n v="4719"/>
    <s v="16.273649387576555"/>
    <s v="9.037781853972799"/>
    <s v="3.6869427302399997"/>
    <n v="6.6388014950400001"/>
    <m/>
    <n v="5468"/>
    <m/>
    <s v="Map My Fitness MapMyRide Android"/>
    <s v="http://www.mapmyride.com/workout/7539833431"/>
  </r>
  <r>
    <s v="Sept. 16, 2023"/>
    <x v="72"/>
    <s v="Walk"/>
    <n v="455"/>
    <x v="78"/>
    <n v="6351"/>
    <s v="16.13483506323073"/>
    <s v="1.2644655213552851"/>
    <s v="3.7186629004799996"/>
    <n v="47.451025036799997"/>
    <m/>
    <n v="6839"/>
    <m/>
    <s v="Map My Fitness MapMyRide Android"/>
    <s v="http://www.mapmyride.com/workout/7522659259"/>
  </r>
  <r>
    <s v="Sept. 13, 2023"/>
    <x v="73"/>
    <s v="Walk"/>
    <n v="617"/>
    <x v="79"/>
    <n v="8917"/>
    <s v="18.081031774437285"/>
    <s v="1.2505840889207032"/>
    <s v="3.3184029542399998"/>
    <n v="47.977602393600002"/>
    <m/>
    <n v="9125"/>
    <s v="Enjoyable walk through a very pretty town after some challenges finding somewhere we could park without the Gvle parking app"/>
    <s v="Map My Fitness MapMyRide Android"/>
    <s v="http://www.mapmyride.com/workout/7517452126"/>
  </r>
  <r>
    <s v="Sept. 13, 2023"/>
    <x v="74"/>
    <s v="Walk"/>
    <n v="653"/>
    <x v="80"/>
    <n v="13328"/>
    <s v="64.84319076592699"/>
    <s v="6.163231726715979"/>
    <n v="0.92531003558400005"/>
    <n v="9.7351471641600007"/>
    <m/>
    <n v="8802"/>
    <s v="Actually 11 km. A bit disappointing compared to others from the central Sweden walk book. Hike out was largely along transmission easement and clear felled forest. It was hot, humid and the mozzies were plentiful and persistent, controlled only by lots of Rid and Smidge. Walk back was on gravel logging tracks and the &quot;primordial forest&quot; seemed mainly to be thinned, managed forest. Interesting but not a walk I'd be in a hurry to do again."/>
    <s v="Map My Fitness MapMyRide Android"/>
    <s v="http://www.mapmyride.com/workout/7515836668"/>
  </r>
  <r>
    <s v="Sept. 13, 2023"/>
    <x v="74"/>
    <s v="Walk"/>
    <n v="653"/>
    <x v="80"/>
    <n v="13328"/>
    <s v="64.84319076592699"/>
    <s v="6.163231726715979"/>
    <n v="0.92531003558400005"/>
    <n v="9.7351471641600007"/>
    <m/>
    <n v="8802"/>
    <s v="Actually 11 km. A bit disappointing compared to others from the central Sweden walk book. Hike out was largely along transmission easement and clear felled forest. It was hot, humid and the mozzies were plentiful and persistent, controlled only by lots of Rid and Smidge. Walk back was on gravel logging tracks and the &quot;primordial forest&quot; seemed mainly to be thinned, managed forest. Interesting but not a walk I'd be in a hurry to do again."/>
    <s v="Map My Fitness MapMyRide Android"/>
    <s v="http://www.mapmyride.com/workout/7515836650"/>
  </r>
  <r>
    <s v="Sept. 12, 2023"/>
    <x v="75"/>
    <s v="Walk"/>
    <n v="682"/>
    <x v="81"/>
    <n v="11148"/>
    <s v="22.97650471247912"/>
    <n v="8.7065910085102995"/>
    <s v="2.6113537612799997"/>
    <n v="6.8913236620799996"/>
    <m/>
    <n v="10419"/>
    <s v="A pleasant loop to the north of the town past rock screes and ocean vistas and return via pine forest regrowth track. Then quick look at the pretty town."/>
    <s v="Map My Fitness MapMyRide Android"/>
    <s v="http://www.mapmyride.com/workout/7513636990"/>
  </r>
  <r>
    <s v="Sept. 11, 2023"/>
    <x v="76"/>
    <s v="Walk"/>
    <n v="386"/>
    <x v="82"/>
    <n v="6875"/>
    <s v="27.388550862960308"/>
    <s v="10.077335858585858"/>
    <n v="2.1907034265599998"/>
    <n v="5.9539290624000003"/>
    <m/>
    <n v="5693"/>
    <s v="Amazing, like a high rock, root and tree maze across the headland. Challenging and really enjoyable."/>
    <s v="Map My Fitness MapMyRide Android"/>
    <s v="http://www.mapmyride.com/workout/7511634877"/>
  </r>
  <r>
    <s v="Sept. 11, 2023"/>
    <x v="76"/>
    <s v="Walk"/>
    <n v="451"/>
    <x v="83"/>
    <n v="8030"/>
    <s v="27.284284776902883"/>
    <n v="6.5352715143561602"/>
    <n v="2.1990720153600001"/>
    <n v="9.1809534643199999"/>
    <m/>
    <n v="6833"/>
    <s v="Steep with lovely views of High coast bridge and surrounding countryside from the top"/>
    <s v="Map My Fitness MapMyRide Android"/>
    <s v="http://www.mapmyride.com/workout/7511634529"/>
  </r>
  <r>
    <s v="Sept. 11, 2023"/>
    <x v="76"/>
    <s v="Walk"/>
    <n v="451"/>
    <x v="83"/>
    <n v="8030"/>
    <s v="27.284284776902883"/>
    <n v="6.5352715143561602"/>
    <n v="2.1990720153600001"/>
    <n v="9.1809534643199999"/>
    <m/>
    <n v="6833"/>
    <s v="Steep with lovely views of High coast bridge and surrounding countryside from the top"/>
    <s v="Map My Fitness MapMyRide Android"/>
    <s v="http://www.mapmyride.com/workout/7511634493"/>
  </r>
  <r>
    <s v="Sept. 10, 2023"/>
    <x v="77"/>
    <s v="Walk"/>
    <n v="233"/>
    <x v="84"/>
    <n v="3484"/>
    <s v="19.55287371748986"/>
    <s v="10.98627763859063"/>
    <n v="3.0686005785599999"/>
    <s v="5.461373237759999"/>
    <m/>
    <n v="4485"/>
    <s v="Nice cobweb blower after a zero day. Lots of reindeer moss"/>
    <s v="Map My Fitness MapMyRide Android"/>
    <s v="http://www.mapmyride.com/workout/7510581331"/>
  </r>
  <r>
    <s v="Sept. 9, 2023"/>
    <x v="78"/>
    <s v="Walk"/>
    <n v="1630"/>
    <x v="85"/>
    <n v="29689"/>
    <s v="28.65167422254036"/>
    <s v="7.173606140141573"/>
    <n v="2.0941266931200002"/>
    <n v="8.3639860761599998"/>
    <m/>
    <n v="25539"/>
    <s v="Another spectacular walk - extremely varied with some technical sections with some amazing views from the top of the gorge and some technical sections descending. Morning tea just past the gorge overlooking the lake and ocean's islands and lunch on the coast."/>
    <s v="Map My Fitness MapMyRide Android"/>
    <s v="http://www.mapmyride.com/workout/7507865071"/>
  </r>
  <r>
    <s v="Sept. 8, 2023"/>
    <x v="79"/>
    <s v="Walk"/>
    <n v="1010"/>
    <x v="86"/>
    <n v="14650"/>
    <s v="18.311125526922773"/>
    <s v="2.2579075697924123"/>
    <s v="3.2767048511999994"/>
    <n v="26.573327193600001"/>
    <m/>
    <n v="16258"/>
    <m/>
    <s v="Map My Fitness MapMyRide Android"/>
    <s v="http://www.mapmyride.com/workout/7505846383"/>
  </r>
  <r>
    <s v="Sept. 7, 2023"/>
    <x v="80"/>
    <s v="Walk"/>
    <n v="1143"/>
    <x v="87"/>
    <n v="21361"/>
    <s v="30.317756800286325"/>
    <s v="1.4694869462339935"/>
    <s v="1.9790425036799997"/>
    <s v="40.830505689599995"/>
    <m/>
    <n v="19185"/>
    <s v="Lovely, anti clockwise this time"/>
    <s v="Map My Fitness MapMyRide Android"/>
    <s v="http://www.mapmyride.com/workout/7504034542"/>
  </r>
  <r>
    <s v="Sept. 7, 2023"/>
    <x v="80"/>
    <s v="Walk"/>
    <n v="1143"/>
    <x v="87"/>
    <n v="21361"/>
    <s v="30.317756800286325"/>
    <s v="1.4694869462339935"/>
    <s v="1.9790425036799997"/>
    <s v="40.830505689599995"/>
    <m/>
    <n v="19185"/>
    <s v="Lovely, anti clockwise this time"/>
    <s v="Map My Fitness MapMyRide Android"/>
    <s v="http://www.mapmyride.com/workout/7504034521"/>
  </r>
  <r>
    <s v="Sept. 5, 2023"/>
    <x v="81"/>
    <s v="Walk"/>
    <n v="1001"/>
    <x v="88"/>
    <n v="19683"/>
    <s v="34.046978147617914"/>
    <s v="9.894093493995069"/>
    <s v="1.7622638668800001"/>
    <n v="6.0642174067200001"/>
    <m/>
    <n v="15209"/>
    <s v="Overall, spectacular. Beautiful lake and forest approach, steep, challenging accent with spectacular views of mountains, meadows and forest. Lunch by the lake near the top. Bonus views of reindeer herd. Descent longer but also steep and with some boggy sections."/>
    <s v="Map My Fitness MapMyRide Android"/>
    <s v="http://www.mapmyride.com/workout/7500651562"/>
  </r>
  <r>
    <s v="Sept. 3, 2023"/>
    <x v="82"/>
    <s v="Walk"/>
    <n v="869"/>
    <x v="89"/>
    <n v="14248"/>
    <s v="23.107614034041198"/>
    <s v="7.3995367056390675"/>
    <n v="2.5965477964799999"/>
    <s v="8.108615370239999"/>
    <m/>
    <n v="13997"/>
    <s v="Step climb from ferry, cool breeze ascending mountain, lovely vistas, and or first reindeer sighting on the descent"/>
    <s v="Map My Fitness MapMyRide Android"/>
    <s v="http://www.mapmyride.com/workout/7497286135"/>
  </r>
  <r>
    <s v="Sept. 2, 2023"/>
    <x v="83"/>
    <s v="Walk"/>
    <n v="1393"/>
    <x v="90"/>
    <n v="22757"/>
    <s v="22.95836067366579"/>
    <s v="9.365120198043426"/>
    <n v="2.6134298150399999"/>
    <n v="6.4067340902399996"/>
    <m/>
    <n v="22953"/>
    <s v="Beautiful view, cold breeze at times but snug under our gear, lovely lunch overlooking crystal clear stream"/>
    <s v="Map My Fitness MapMyRide Android"/>
    <s v="http://www.mapmyride.com/workout/7495521796"/>
  </r>
  <r>
    <s v="Sept. 1, 2023"/>
    <x v="84"/>
    <s v="Walk"/>
    <n v="391"/>
    <x v="91"/>
    <n v="6936"/>
    <s v="27.14671319494154"/>
    <s v="9.956479161695697"/>
    <s v="2.2102086758399997"/>
    <s v="6.0262207948799995"/>
    <m/>
    <n v="6398"/>
    <s v="Loop walk past stunning series of waterfalls. Stacks of water coming down. Lovely mild sunny day."/>
    <s v="Map My Fitness MapMyRide Android"/>
    <s v="http://www.mapmyride.com/workout/7493155759"/>
  </r>
  <r>
    <s v="Sept. 1, 2023"/>
    <x v="85"/>
    <s v="Walk"/>
    <n v="2055"/>
    <x v="92"/>
    <n v="35816"/>
    <s v="26.124868269307246"/>
    <s v="8.586914916885389"/>
    <s v="2.2966626355199997"/>
    <s v="6.987353218559999"/>
    <m/>
    <n v="33128"/>
    <s v="Big day, gorgeous surroundings, magnificent lakes and streams like a water playground, perfect weather. One of the best walls on the world by our reckoning."/>
    <s v="Map My Fitness MapMyRide Android"/>
    <s v="http://www.mapmyride.com/workout/7493153584"/>
  </r>
  <r>
    <s v="Aug. 30, 2023"/>
    <x v="86"/>
    <s v="Walk"/>
    <n v="1031"/>
    <x v="93"/>
    <n v="15869"/>
    <s v="20.539735445001195"/>
    <s v="7.805913465362284"/>
    <n v="2.9211685747199998"/>
    <n v="7.6864683455999998"/>
    <m/>
    <n v="16626"/>
    <s v="Lovely, super green, lots of sections of track submerged, incredibly pretty lake views, lovely sunshine and blue skies, gorgeous old timber houses in falling red"/>
    <s v="Map My Fitness MapMyRide Android"/>
    <s v="http://www.mapmyride.com/workout/7489279594"/>
  </r>
  <r>
    <s v="Aug. 30, 2023"/>
    <x v="87"/>
    <s v="Walk"/>
    <n v="235"/>
    <x v="94"/>
    <n v="3287"/>
    <s v="16.082826294440466"/>
    <s v="1.3219734251968505"/>
    <n v="3.7306847001599999"/>
    <n v="45.386719487999997"/>
    <m/>
    <n v="3696"/>
    <m/>
    <s v="Map My Fitness MapMyRide Android"/>
    <s v="http://www.mapmyride.com/workout/7487790466"/>
  </r>
  <r>
    <s v="Aug. 27, 2023"/>
    <x v="88"/>
    <s v="Walk"/>
    <n v="905"/>
    <x v="95"/>
    <n v="12363"/>
    <s v="15.106217191601049"/>
    <s v="5.439707110474827"/>
    <s v="3.9718770854399996"/>
    <n v="11.02999315968"/>
    <m/>
    <n v="16711"/>
    <s v="Lovely sunny day with cool breeze, lots of Stockholm residents out for a run or walk, Viking Line cruise ship docking"/>
    <s v="Map My Fitness MapMyRide Android"/>
    <s v="http://www.mapmyride.com/workout/7482904579"/>
  </r>
  <r>
    <s v="Aug. 6, 2023"/>
    <x v="89"/>
    <s v="Walk"/>
    <n v="999"/>
    <x v="96"/>
    <n v="13805"/>
    <s v="15.631089437683924"/>
    <s v="8.367633023144833"/>
    <s v="3.8385107481599996"/>
    <n v="7.1704804723200004"/>
    <m/>
    <n v="17835"/>
    <s v="Lovely, beautiful hiking weather, child at first then warm. Lovely circuit. No bikes on Munda Biddi save a group of errant trail bikes."/>
    <s v="Map My Fitness MapMyRide Android"/>
    <s v="http://www.mapmyride.com/workout/7440897073"/>
  </r>
  <r>
    <s v="July 30, 2023"/>
    <x v="90"/>
    <s v="Walk"/>
    <n v="1058"/>
    <x v="97"/>
    <n v="16221"/>
    <s v="20.406637735623953"/>
    <s v="9.454162689891035"/>
    <n v="2.9402232076799999"/>
    <s v="6.346431970559999"/>
    <m/>
    <n v="17705"/>
    <s v="Lovely"/>
    <s v="Map My Fitness MapMyRide Android"/>
    <s v="http://www.mapmyride.com/workout/7426668772"/>
  </r>
  <r>
    <s v="July 16, 2023"/>
    <x v="91"/>
    <s v="Walk"/>
    <n v="650"/>
    <x v="98"/>
    <n v="9341"/>
    <s v="17.75071084864392"/>
    <s v="9.235502167342718"/>
    <n v="3.38015348352"/>
    <s v="6.496664232959999"/>
    <m/>
    <n v="10438"/>
    <m/>
    <s v="Map My Fitness MapMyRide Android"/>
    <s v="http://www.mapmyride.com/workout/7398825748"/>
  </r>
  <r>
    <s v="July 2, 2023"/>
    <x v="92"/>
    <s v="Walk"/>
    <n v="1107"/>
    <x v="99"/>
    <n v="15876"/>
    <s v="17.637372743179828"/>
    <s v="7.542576354092102"/>
    <n v="3.4018796275200001"/>
    <s v="7.954874737919999"/>
    <m/>
    <n v="19290"/>
    <s v="Lovely, couple of bullshit hills to finish with a lovely walk along the ridge with a view over the valley"/>
    <s v="Map My Fitness MapMyRide Android"/>
    <s v="http://www.mapmyride.com/workout/7370693896"/>
  </r>
  <r>
    <s v="June 25, 2023"/>
    <x v="93"/>
    <s v="Walk"/>
    <n v="1054"/>
    <x v="100"/>
    <n v="15281"/>
    <s v="18.28248031496063"/>
    <s v="8.177120615604867"/>
    <s v="3.2818386585599995"/>
    <s v="7.337546472959999"/>
    <m/>
    <n v="17599"/>
    <s v="Lovely walk, to early for wildflowers, bullshit hill"/>
    <s v="Map My Fitness MapMyRide Android"/>
    <s v="http://www.mapmyride.com/workout/7357003402"/>
  </r>
  <r>
    <s v="June 17, 2023"/>
    <x v="94"/>
    <s v="Walk"/>
    <n v="884"/>
    <x v="101"/>
    <n v="12549"/>
    <s v="17.06434422969856"/>
    <n v="7.3842509743100297"/>
    <s v="3.5160947711999997"/>
    <n v="8.1254008281600001"/>
    <m/>
    <n v="14778"/>
    <s v="Lovely, except for the sound of firewood collectors with chainsaws"/>
    <s v="Map My Fitness MapMyRide Android"/>
    <s v="http://www.mapmyride.com/workout/7341178117"/>
  </r>
  <r>
    <s v="June 10, 2023"/>
    <x v="95"/>
    <s v="Walk"/>
    <n v="782"/>
    <x v="102"/>
    <n v="14378"/>
    <s v="29.259437385667702"/>
    <s v="8.660858088761632"/>
    <n v="2.0506261247999999"/>
    <n v="6.9277109299199999"/>
    <m/>
    <n v="11038"/>
    <s v="Good, very steep"/>
    <s v="Map My Fitness MapMyRide Android"/>
    <s v="http://www.mapmyride.com/workout/7326972823"/>
  </r>
  <r>
    <s v="May 28, 2023"/>
    <x v="96"/>
    <s v="Walk"/>
    <n v="595"/>
    <x v="103"/>
    <n v="5325"/>
    <s v="10.112381193828044"/>
    <s v="7.156891255070388"/>
    <s v="5.933313365759999"/>
    <s v="8.383507418879999"/>
    <m/>
    <n v="9756"/>
    <m/>
    <s v="Map My Fitness MapMyRide Android"/>
    <s v="http://www.mapmyride.com/workout/7299434602"/>
  </r>
  <r>
    <s v="May 20, 2023"/>
    <x v="97"/>
    <s v="Walk"/>
    <n v="886"/>
    <x v="104"/>
    <n v="12718"/>
    <s v="17.68528046210133"/>
    <s v="7.351007615525331"/>
    <s v="3.3926580863999996"/>
    <s v="8.162158245119999"/>
    <m/>
    <n v="14254"/>
    <s v="Walked clockwise, pleasant walk down to the dam, then very steep and long ascent, then descent, then lovely section by river and long, steady uphill climb back to Brookton hwy."/>
    <s v="Map My Fitness MapMyRide Android"/>
    <s v="http://www.mapmyride.com/workout/7282874716"/>
  </r>
  <r>
    <s v="May 20, 2023"/>
    <x v="97"/>
    <s v="Walk"/>
    <n v="886"/>
    <x v="104"/>
    <n v="12718"/>
    <s v="17.68528046210133"/>
    <s v="7.351007615525331"/>
    <s v="3.3926580863999996"/>
    <s v="8.162158245119999"/>
    <m/>
    <n v="14254"/>
    <s v="Walked clockwise, pleasant walk down to the dam, then very steep and long ascent, then descent, then lovely section by river and long, steady uphill climb back to Brookton hwy."/>
    <m/>
    <s v="http://www.mapmyride.com/workout/7282874713"/>
  </r>
  <r>
    <s v="May 13, 2023"/>
    <x v="98"/>
    <s v="Walk"/>
    <n v="626"/>
    <x v="105"/>
    <n v="6253"/>
    <s v="11.079234768949336"/>
    <s v="4.363461136960153"/>
    <n v="5.4155391206400001"/>
    <n v="13.750557004799999"/>
    <m/>
    <n v="10502"/>
    <m/>
    <s v="Map My Fitness MapMyRide Android"/>
    <s v="http://www.mapmyride.com/workout/7268991103"/>
  </r>
  <r>
    <s v="April 23, 2023"/>
    <x v="99"/>
    <s v="Walk"/>
    <n v="398"/>
    <x v="106"/>
    <n v="6189"/>
    <s v="20.84426946631671"/>
    <s v="1.943655303030303"/>
    <n v="2.8784887718399998"/>
    <s v="30.869631935999998"/>
    <m/>
    <n v="5065"/>
    <m/>
    <s v="Map My Fitness MapMyRide Android"/>
    <s v="http://www.mapmyride.com/workout/7228778827"/>
  </r>
  <r>
    <s v="April 10, 2023"/>
    <x v="100"/>
    <s v="Hike"/>
    <n v="2181"/>
    <x v="107"/>
    <n v="12716"/>
    <s v="22.574291139743895"/>
    <s v="7.483546090829555"/>
    <s v="2.6578959897599996"/>
    <s v="8.017574780159999"/>
    <m/>
    <n v="11732"/>
    <m/>
    <s v="Map My Fitness MapMyRide Android"/>
    <s v="http://www.mapmyride.com/workout/7202588794"/>
  </r>
  <r>
    <s v="March 6, 2023"/>
    <x v="101"/>
    <s v="Bike Ride"/>
    <n v="1195"/>
    <x v="108"/>
    <n v="12199"/>
    <s v="6.013450200827169"/>
    <s v="1.631509484609878"/>
    <n v="9.9776270246400003"/>
    <n v="36.775763481600002"/>
    <m/>
    <m/>
    <m/>
    <s v="Map My Fitness MapMyRide Android"/>
    <s v="http://www.mapmyride.com/workout/7140858862"/>
  </r>
  <r>
    <s v="Jan. 15, 2023"/>
    <x v="102"/>
    <s v="Bike Ride"/>
    <n v="1352"/>
    <x v="109"/>
    <n v="13798"/>
    <s v="9.472803825658156"/>
    <s v="1.6545996381134176"/>
    <s v="6.333911274239999"/>
    <s v="36.26254367999999"/>
    <m/>
    <m/>
    <m/>
    <s v="Map My Fitness MapMyRide Android"/>
    <s v="http://www.mapmyride.com/workout/7051932328"/>
  </r>
  <r>
    <s v="Nov. 27, 2022"/>
    <x v="103"/>
    <s v="Bike Ride"/>
    <n v="857"/>
    <x v="110"/>
    <n v="8744"/>
    <s v="7.316024417402369"/>
    <s v="1.5049796687345898"/>
    <n v="8.2011526502399992"/>
    <n v="39.8676351744"/>
    <m/>
    <m/>
    <m/>
    <s v="Map My Fitness MapMyRide Android"/>
    <s v="http://www.mapmyride.com/workout/6980192422"/>
  </r>
  <r>
    <s v="Nov. 19, 2022"/>
    <x v="104"/>
    <s v="Hike"/>
    <n v="2586"/>
    <x v="111"/>
    <n v="15080"/>
    <s v="18.30366907261592"/>
    <s v="8.844597550306212"/>
    <s v="3.2780245132799997"/>
    <n v="6.7838194828800003"/>
    <m/>
    <n v="17157"/>
    <m/>
    <s v="Map My Fitness MapMyRide Android"/>
    <s v="http://www.mapmyride.com/workout/6968305387"/>
  </r>
  <r>
    <s v="Oct. 22, 2022"/>
    <x v="105"/>
    <s v="Walk"/>
    <n v="904"/>
    <x v="112"/>
    <n v="12806"/>
    <s v="16.945227372146665"/>
    <s v="1.1067304442058379"/>
    <s v="3.5408142950399997"/>
    <n v="54.213810393599999"/>
    <n v="0"/>
    <n v="17030"/>
    <m/>
    <m/>
    <s v="http://www.mapmyride.com/workout/6919336405"/>
  </r>
  <r>
    <s v="Oct. 1, 2022"/>
    <x v="106"/>
    <s v="Bike Ride"/>
    <n v="1437"/>
    <x v="113"/>
    <n v="7557"/>
    <s v="2.958733496381134"/>
    <s v="1.4609120237811182"/>
    <s v="20.279021875199998"/>
    <n v="41.070297945599997"/>
    <m/>
    <n v="8143"/>
    <m/>
    <s v="Map My Fitness MapMyRide Android"/>
    <s v="http://www.mapmyride.com/workout/6879070255"/>
  </r>
  <r>
    <s v="Sept. 29, 2022"/>
    <x v="107"/>
    <s v="Walk"/>
    <n v="408"/>
    <x v="114"/>
    <n v="5740"/>
    <s v="16.508527698242265"/>
    <s v="1.7696837966276942"/>
    <n v="3.6344942092800001"/>
    <s v="33.904371916799995"/>
    <n v="0"/>
    <n v="7849"/>
    <m/>
    <m/>
    <s v="http://www.mapmyride.com/workout/6875753614"/>
  </r>
  <r>
    <s v="Sept. 29, 2022"/>
    <x v="108"/>
    <s v="Walk"/>
    <n v="882"/>
    <x v="115"/>
    <n v="13270"/>
    <s v="19.729405273204485"/>
    <s v="0.5673286755348763"/>
    <s v="3.0411451699199996"/>
    <n v="105.7586846976"/>
    <n v="0"/>
    <n v="15810"/>
    <m/>
    <m/>
    <s v="http://www.mapmyride.com/workout/6875754220"/>
  </r>
  <r>
    <s v="Sept. 29, 2022"/>
    <x v="108"/>
    <s v="Walk"/>
    <n v="476"/>
    <x v="116"/>
    <n v="6606"/>
    <s v="15.853291776027996"/>
    <s v="2.0621507893899627"/>
    <s v="3.7847103782400002"/>
    <s v="29.095812979199998"/>
    <n v="0"/>
    <n v="9429"/>
    <m/>
    <m/>
    <s v="http://www.mapmyride.com/workout/6875754007"/>
  </r>
  <r>
    <s v="Sept. 29, 2022"/>
    <x v="109"/>
    <s v="Walk"/>
    <n v="1328"/>
    <x v="117"/>
    <n v="27098"/>
    <s v="68.58260260081126"/>
    <s v="0.23769560765131628"/>
    <n v="0.87485549184"/>
    <s v="252.42399705599996"/>
    <n v="0"/>
    <n v="8544"/>
    <m/>
    <m/>
    <s v="http://www.mapmyride.com/workout/6875754436"/>
  </r>
  <r>
    <s v="Sept. 19, 2022"/>
    <x v="110"/>
    <s v="Run"/>
    <n v="185"/>
    <x v="118"/>
    <n v="796"/>
    <s v="6.549687326016065"/>
    <s v="4.392006929531536"/>
    <s v="9.160772290559999"/>
    <s v="13.661174039039999"/>
    <m/>
    <n v="1918"/>
    <m/>
    <s v="Map My Fitness MapMyRide Android"/>
    <s v="http://www.mapmyride.com/workout/6854842591"/>
  </r>
  <r>
    <s v="Sept. 29, 2022"/>
    <x v="111"/>
    <s v="Walk"/>
    <n v="971"/>
    <x v="119"/>
    <n v="14159"/>
    <s v="18.650207786526686"/>
    <s v="1.1586708621649566"/>
    <s v="3.2171269363199997"/>
    <s v="51.78337908479999"/>
    <n v="0"/>
    <n v="17089"/>
    <m/>
    <m/>
    <s v="http://www.mapmyride.com/workout/6875754676"/>
  </r>
  <r>
    <s v="Sept. 16, 2022"/>
    <x v="112"/>
    <s v="Run"/>
    <n v="182"/>
    <x v="120"/>
    <n v="785"/>
    <s v="6.601323272090988"/>
    <s v="5.170348912351865"/>
    <n v="9.0890921087999992"/>
    <s v="11.604625528319998"/>
    <m/>
    <n v="1910"/>
    <m/>
    <s v="Map My Fitness MapMyRide Android"/>
    <s v="http://www.mapmyride.com/workout/6848862358"/>
  </r>
  <r>
    <s v="Sept. 12, 2022"/>
    <x v="113"/>
    <s v="Run"/>
    <n v="182"/>
    <x v="121"/>
    <n v="792"/>
    <s v="6.688625924600334"/>
    <s v="5.538790960788992"/>
    <s v="8.970467362559999"/>
    <s v="10.832687585279999"/>
    <m/>
    <n v="1929"/>
    <m/>
    <s v="Map My Fitness MapMyRide Android"/>
    <s v="http://www.mapmyride.com/workout/6839956534"/>
  </r>
  <r>
    <s v="Sept. 29, 2022"/>
    <x v="114"/>
    <s v="Walk"/>
    <n v="799"/>
    <x v="122"/>
    <n v="12679"/>
    <s v="21.754951085659748"/>
    <s v="0.7776336196611786"/>
    <n v="2.7579971865599999"/>
    <s v="77.15742312959999"/>
    <n v="0"/>
    <n v="14409"/>
    <m/>
    <m/>
    <s v="http://www.mapmyride.com/workout/6875754826"/>
  </r>
  <r>
    <s v="Sept. 9, 2022"/>
    <x v="115"/>
    <s v="Run"/>
    <n v="185"/>
    <x v="123"/>
    <n v="807"/>
    <s v="6.728580092261194"/>
    <s v="5.261230662928497"/>
    <n v="8.9171658892799996"/>
    <s v="11.404181733119998"/>
    <m/>
    <n v="2123"/>
    <m/>
    <s v="Map My Fitness MapMyRide Android"/>
    <s v="http://www.mapmyride.com/workout/6834058321"/>
  </r>
  <r>
    <s v="Sept. 5, 2022"/>
    <x v="116"/>
    <s v="Run"/>
    <n v="187"/>
    <x v="124"/>
    <n v="834"/>
    <s v="6.936428756064583"/>
    <s v="4.901394605503857"/>
    <s v="8.649998691839999"/>
    <n v="12.241410762239999"/>
    <m/>
    <n v="2138"/>
    <m/>
    <s v="Map My Fitness MapMyRide Android"/>
    <s v="http://www.mapmyride.com/workout/6825693094"/>
  </r>
  <r>
    <s v="Sept. 5, 2022"/>
    <x v="117"/>
    <s v="Walk"/>
    <n v="994"/>
    <x v="125"/>
    <n v="13899"/>
    <s v="16.249975145152312"/>
    <s v="2.908452139505289"/>
    <n v="3.6923018457599999"/>
    <n v="20.629536998399999"/>
    <m/>
    <n v="19869"/>
    <m/>
    <m/>
    <s v="http://www.mapmyride.com/workout/6825708400"/>
  </r>
  <r>
    <s v="Sept. 2, 2022"/>
    <x v="118"/>
    <s v="Run"/>
    <n v="182"/>
    <x v="126"/>
    <n v="792"/>
    <s v="6.663833214030063"/>
    <s v="5.415138093533763"/>
    <n v="9.0038129702400003"/>
    <n v="11.08004375808"/>
    <m/>
    <n v="2085"/>
    <m/>
    <s v="Map My Fitness MapMyRide Android"/>
    <s v="http://www.mapmyride.com/workout/6819462244"/>
  </r>
  <r>
    <s v="Aug. 29, 2022"/>
    <x v="119"/>
    <s v="Run"/>
    <n v="182"/>
    <x v="127"/>
    <n v="795"/>
    <n v="6.7253489620615596"/>
    <n v="5.5767753817704602"/>
    <n v="8.9214950246400004"/>
    <s v="10.758899162879999"/>
    <m/>
    <n v="2107"/>
    <m/>
    <s v="Map My Fitness MapMyRide Android"/>
    <s v="http://www.mapmyride.com/workout/6810472366"/>
  </r>
  <r>
    <s v="Aug. 26, 2022"/>
    <x v="120"/>
    <s v="Run"/>
    <n v="186"/>
    <x v="128"/>
    <n v="821"/>
    <s v="6.814018631193829"/>
    <s v="5.631393909568121"/>
    <n v="8.8053325747199995"/>
    <n v="10.654549297919999"/>
    <m/>
    <n v="2243"/>
    <m/>
    <s v="Map My Fitness MapMyRide Android"/>
    <s v="http://www.mapmyride.com/workout/6804276307"/>
  </r>
  <r>
    <s v="Aug. 22, 2022"/>
    <x v="121"/>
    <s v="Run"/>
    <n v="183"/>
    <x v="129"/>
    <n v="792"/>
    <s v="6.644384295713035"/>
    <s v="5.571586932315278"/>
    <n v="9.0301901184000002"/>
    <s v="10.768925375999999"/>
    <m/>
    <n v="2098"/>
    <m/>
    <s v="Map My Fitness MapMyRide Android"/>
    <s v="http://www.mapmyride.com/workout/6795271447"/>
  </r>
  <r>
    <s v="Sept. 5, 2022"/>
    <x v="122"/>
    <s v="Walk"/>
    <n v="1069"/>
    <x v="130"/>
    <n v="15029"/>
    <n v="16.531145609639701"/>
    <s v="0.5427869989262706"/>
    <n v="3.6295213363199998"/>
    <n v="110.5406894592"/>
    <n v="0"/>
    <n v="21001"/>
    <m/>
    <m/>
    <s v="http://www.mapmyride.com/workout/6825708610"/>
  </r>
  <r>
    <s v="Aug. 19, 2022"/>
    <x v="123"/>
    <s v="Run"/>
    <n v="181"/>
    <x v="131"/>
    <n v="785"/>
    <s v="6.647056191839656"/>
    <s v="5.241775530899546"/>
    <n v="9.0265690943999992"/>
    <n v="11.446507480319999"/>
    <m/>
    <n v="2132"/>
    <m/>
    <s v="Map My Fitness MapMyRide Android"/>
    <s v="http://www.mapmyride.com/workout/6789038656"/>
  </r>
  <r>
    <s v="Aug. 14, 2022"/>
    <x v="124"/>
    <s v="Walk"/>
    <n v="722"/>
    <x v="132"/>
    <n v="10116"/>
    <s v="16.33336315915056"/>
    <s v="0.5081722739203054"/>
    <s v="3.6734725209599994"/>
    <s v="118.07016629759998"/>
    <m/>
    <n v="13271"/>
    <m/>
    <m/>
    <s v="http://www.mapmyride.com/workout/6778095064"/>
  </r>
  <r>
    <s v="Aug. 12, 2022"/>
    <x v="125"/>
    <s v="Run"/>
    <n v="187"/>
    <x v="133"/>
    <n v="830"/>
    <s v="6.931582060765131"/>
    <s v="3.7341115386144916"/>
    <s v="8.656049825279998"/>
    <n v="16.068060645119999"/>
    <m/>
    <n v="1994"/>
    <m/>
    <s v="Map My Fitness MapMyRide Android"/>
    <s v="http://www.mapmyride.com/workout/6773672383"/>
  </r>
  <r>
    <s v="Aug. 8, 2022"/>
    <x v="126"/>
    <s v="Run"/>
    <n v="182"/>
    <x v="134"/>
    <n v="797"/>
    <s v="6.759400103396166"/>
    <s v="5.381086952199157"/>
    <n v="8.8765460467199997"/>
    <n v="11.15016287616"/>
    <m/>
    <n v="1934"/>
    <m/>
    <s v="Map My Fitness MapMyRide Android"/>
    <s v="http://www.mapmyride.com/workout/6764519908"/>
  </r>
  <r>
    <s v="Aug. 14, 2022"/>
    <x v="127"/>
    <s v="Walk"/>
    <n v="1009"/>
    <x v="135"/>
    <n v="14487"/>
    <s v="17.75002734033246"/>
    <n v="0.33186379046369202"/>
    <n v="3.3802822310399998"/>
    <n v="180.79692364799999"/>
    <m/>
    <n v="18503"/>
    <m/>
    <m/>
    <s v="http://www.mapmyride.com/workout/6777945910"/>
  </r>
  <r>
    <s v="Aug. 5, 2022"/>
    <x v="128"/>
    <s v="Walk"/>
    <n v="181"/>
    <x v="136"/>
    <n v="814"/>
    <s v="7.035786009703332"/>
    <s v="3.146747991728306"/>
    <n v="8.5278333887999995"/>
    <s v="19.067346777599997"/>
    <m/>
    <n v="1979"/>
    <m/>
    <s v="Map My Fitness MapMyRide Android"/>
    <s v="http://www.mapmyride.com/workout/6758373295"/>
  </r>
  <r>
    <s v="July 31, 2022"/>
    <x v="129"/>
    <s v="Walk"/>
    <n v="1097"/>
    <x v="137"/>
    <n v="15723"/>
    <s v="17.564050942495825"/>
    <s v="1.1495988427582915"/>
    <n v="3.4160740415999999"/>
    <s v="52.191991526399995"/>
    <m/>
    <n v="21540"/>
    <m/>
    <m/>
    <s v="http://www.mapmyride.com/workout/6747505477"/>
  </r>
  <r>
    <s v="July 29, 2022"/>
    <x v="130"/>
    <s v="Walk"/>
    <n v="222"/>
    <x v="138"/>
    <n v="4152"/>
    <s v="30.404313807364986"/>
    <s v="3.602026664280601"/>
    <n v="1.97340979968"/>
    <n v="16.657354137599999"/>
    <m/>
    <n v="2690"/>
    <m/>
    <s v="Map My Fitness MapMyRide Android"/>
    <s v="http://www.mapmyride.com/workout/6743145136"/>
  </r>
  <r>
    <s v="July 25, 2022"/>
    <x v="131"/>
    <s v="Walk"/>
    <n v="335"/>
    <x v="139"/>
    <n v="5033"/>
    <s v="19.689388968424403"/>
    <s v="5.535068947347491"/>
    <n v="3.0473250508800001"/>
    <s v="10.839977913599999"/>
    <m/>
    <n v="4660"/>
    <m/>
    <s v="Map My Fitness MapMyRide Android"/>
    <s v="http://www.mapmyride.com/workout/6734348917"/>
  </r>
  <r>
    <s v="July 21, 2022"/>
    <x v="132"/>
    <s v="Walk"/>
    <n v="944"/>
    <x v="140"/>
    <n v="11590"/>
    <s v="13.194009484609877"/>
    <s v="0.5164147627853336"/>
    <n v="4.5475233407999998"/>
    <n v="116.1856244736"/>
    <m/>
    <n v="16727"/>
    <m/>
    <m/>
    <s v="http://www.mapmyride.com/workout/6726410245"/>
  </r>
  <r>
    <s v="July 17, 2022"/>
    <x v="133"/>
    <s v="Walk"/>
    <n v="424"/>
    <x v="141"/>
    <n v="5958"/>
    <s v="16.422032828282827"/>
    <s v="7.250221208144437"/>
    <n v="3.6536293094399999"/>
    <s v="8.275649183999999"/>
    <m/>
    <n v="7445"/>
    <m/>
    <s v="Map My Fitness MapMyRide Android"/>
    <s v="http://www.mapmyride.com/workout/6717503410"/>
  </r>
  <r>
    <s v="July 15, 2022"/>
    <x v="134"/>
    <s v="Walk"/>
    <n v="288"/>
    <x v="142"/>
    <n v="2731"/>
    <s v="10.64657400779448"/>
    <s v="5.621135071184284"/>
    <s v="5.635633006079999"/>
    <n v="10.674006266879999"/>
    <m/>
    <n v="4762"/>
    <m/>
    <s v="Map My Fitness MapMyRide Android"/>
    <s v="http://www.mapmyride.com/workout/6713147983"/>
  </r>
  <r>
    <s v="July 11, 2022"/>
    <x v="135"/>
    <s v="Walk"/>
    <n v="335"/>
    <x v="143"/>
    <n v="2182"/>
    <s v="8.636997434979719"/>
    <s v="4.545970283544102"/>
    <s v="6.946878216959999"/>
    <s v="13.198503732479999"/>
    <m/>
    <n v="4535"/>
    <m/>
    <s v="Map My Fitness MapMyRide Android"/>
    <s v="http://www.mapmyride.com/workout/6703988473"/>
  </r>
  <r>
    <s v="July 8, 2022"/>
    <x v="136"/>
    <s v="Walk"/>
    <n v="287"/>
    <x v="144"/>
    <n v="2382"/>
    <n v="9.4557161178716296"/>
    <s v="4.452901306370794"/>
    <n v="6.3453698035199997"/>
    <s v="13.474361387519998"/>
    <m/>
    <n v="4631"/>
    <m/>
    <s v="Map My Fitness MapMyRide Android"/>
    <s v="http://www.mapmyride.com/workout/6697788178"/>
  </r>
  <r>
    <s v="July 4, 2022"/>
    <x v="137"/>
    <s v="Walk"/>
    <n v="325"/>
    <x v="145"/>
    <n v="4792"/>
    <s v="19.03477441740237"/>
    <s v="6.138917471963732"/>
    <s v="3.1521255321599995"/>
    <n v="9.7737070464000002"/>
    <m/>
    <n v="4729"/>
    <m/>
    <s v="Map My Fitness MapMyRide Android"/>
    <s v="http://www.mapmyride.com/workout/6688984114"/>
  </r>
  <r>
    <s v="July 21, 2022"/>
    <x v="138"/>
    <s v="Walk"/>
    <n v="779"/>
    <x v="146"/>
    <n v="12682"/>
    <s v="22.813891871470613"/>
    <s v="0.6914680764336276"/>
    <n v="2.6299738713599998"/>
    <n v="86.772287923199997"/>
    <m/>
    <n v="13967"/>
    <m/>
    <m/>
    <s v="http://www.mapmyride.com/workout/6726246268"/>
  </r>
  <r>
    <s v="July 1, 2022"/>
    <x v="139"/>
    <s v="Walk"/>
    <n v="339"/>
    <x v="147"/>
    <n v="3065"/>
    <s v="10.217703610912272"/>
    <s v="6.570503260956016"/>
    <s v="5.872158293759999"/>
    <n v="9.1317397247999992"/>
    <m/>
    <n v="5551"/>
    <m/>
    <s v="Map My Fitness MapMyRide Android"/>
    <s v="http://www.mapmyride.com/workout/6682790140"/>
  </r>
  <r>
    <s v="June 27, 2022"/>
    <x v="140"/>
    <s v="Walk"/>
    <n v="423"/>
    <x v="148"/>
    <n v="7995"/>
    <s v="31.140265847450888"/>
    <s v="6.505259285771097"/>
    <n v="1.92677101056"/>
    <s v="9.223343585279999"/>
    <m/>
    <n v="4776"/>
    <m/>
    <s v="Map My Fitness MapMyRide Android"/>
    <s v="http://www.mapmyride.com/workout/6673626877"/>
  </r>
  <r>
    <s v="June 25, 2022"/>
    <x v="141"/>
    <s v="Walk"/>
    <n v="1283"/>
    <x v="149"/>
    <n v="16655"/>
    <s v="14.100030820011135"/>
    <n v="0.53727170822397197"/>
    <n v="4.2553147507200002"/>
    <s v="111.67527697919999"/>
    <m/>
    <n v="26895"/>
    <m/>
    <m/>
    <s v="http://www.mapmyride.com/workout/6669666880"/>
  </r>
  <r>
    <s v="June 20, 2022"/>
    <x v="142"/>
    <s v="Walk"/>
    <n v="315"/>
    <x v="150"/>
    <n v="3151"/>
    <s v="11.084267875606457"/>
    <s v="6.348114511254275"/>
    <s v="5.413076824319999"/>
    <s v="9.451645125119999"/>
    <m/>
    <n v="5225"/>
    <m/>
    <s v="Map My Fitness MapMyRide Android"/>
    <s v="http://www.mapmyride.com/workout/6657946045"/>
  </r>
  <r>
    <s v="June 18, 2022"/>
    <x v="143"/>
    <s v="Walk"/>
    <n v="1023"/>
    <x v="151"/>
    <n v="14340"/>
    <s v="16.369899785254116"/>
    <n v="8.7075852024178797"/>
    <s v="3.6652648665599994"/>
    <n v="6.8905672704000001"/>
    <m/>
    <n v="17617"/>
    <s v="Jaberoo  hike then battery failed"/>
    <s v="Map My Fitness MapMyRide Android"/>
    <s v="http://www.mapmyride.com/workout/6654730993"/>
  </r>
  <r>
    <s v="June 17, 2022"/>
    <x v="144"/>
    <s v="Walk"/>
    <n v="288"/>
    <x v="152"/>
    <n v="2560"/>
    <s v="10.044776008112622"/>
    <s v="5.650457577745963"/>
    <n v="5.9732411903999996"/>
    <s v="10.618612646399999"/>
    <m/>
    <n v="4700"/>
    <m/>
    <s v="Map My Fitness MapMyRide Android"/>
    <s v="http://www.mapmyride.com/workout/6651694870"/>
  </r>
  <r>
    <s v="June 13, 2022"/>
    <x v="145"/>
    <s v="Walk"/>
    <n v="305"/>
    <x v="153"/>
    <n v="3429"/>
    <s v="12.09306400620377"/>
    <s v="4.548455768313052"/>
    <s v="4.961527084799999"/>
    <n v="13.191293871359999"/>
    <m/>
    <n v="5263"/>
    <m/>
    <s v="Map My Fitness MapMyRide Android"/>
    <s v="http://www.mapmyride.com/workout/6642490219"/>
  </r>
  <r>
    <s v="June 11, 2022"/>
    <x v="146"/>
    <s v="Walk"/>
    <n v="898"/>
    <x v="154"/>
    <n v="12798"/>
    <s v="17.26175385747236"/>
    <s v="6.382600612423447"/>
    <s v="3.4758933580799996"/>
    <n v="9.4005484531200008"/>
    <m/>
    <n v="15520"/>
    <m/>
    <s v="Map My Fitness MapMyRide Android"/>
    <s v="http://www.mapmyride.com/workout/6638443288"/>
  </r>
  <r>
    <s v="June 10, 2022"/>
    <x v="147"/>
    <s v="Walk"/>
    <n v="255"/>
    <x v="155"/>
    <n v="2290"/>
    <s v="10.131767975025848"/>
    <s v="3.3898470432673187"/>
    <n v="5.92195139712"/>
    <n v="17.699887180800001"/>
    <m/>
    <n v="4233"/>
    <m/>
    <s v="Map My Fitness MapMyRide Android"/>
    <s v="http://www.mapmyride.com/workout/6636068062"/>
  </r>
  <r>
    <s v="June 6, 2022"/>
    <x v="148"/>
    <s v="Walk"/>
    <n v="652"/>
    <x v="156"/>
    <n v="8994"/>
    <s v="15.568517358625625"/>
    <s v="8.643397558259762"/>
    <s v="3.8539443571199996"/>
    <s v="6.9417122227200005"/>
    <m/>
    <n v="11463"/>
    <m/>
    <s v="Map My Fitness MapMyRide Android"/>
    <s v="http://www.mapmyride.com/workout/6627955975"/>
  </r>
  <r>
    <s v="June 6, 2022"/>
    <x v="149"/>
    <s v="Walk"/>
    <n v="486"/>
    <x v="157"/>
    <n v="6284"/>
    <s v="14.022607969458363"/>
    <s v="5.5664606199793205"/>
    <s v="4.278811173119999"/>
    <n v="10.77883893504"/>
    <m/>
    <n v="9279"/>
    <m/>
    <s v="Map My Fitness MapMyRide Android"/>
    <s v="http://www.mapmyride.com/workout/6627953686"/>
  </r>
  <r>
    <s v="June 6, 2022"/>
    <x v="149"/>
    <s v="Walk"/>
    <n v="720"/>
    <x v="158"/>
    <n v="9453"/>
    <s v="14.285137298178636"/>
    <s v="1.3892120019088523"/>
    <s v="4.2001786252799995"/>
    <s v="43.189803993599995"/>
    <m/>
    <n v="13346"/>
    <m/>
    <s v="Map My Fitness MapMyRide Android"/>
    <s v="http://www.mapmyride.com/workout/6627777358"/>
  </r>
  <r>
    <s v="June 6, 2022"/>
    <x v="150"/>
    <s v="Walk"/>
    <n v="886"/>
    <x v="159"/>
    <n v="12422"/>
    <s v="16.37965531297224"/>
    <s v="8.747850055674858"/>
    <n v="3.66307615872"/>
    <n v="6.8588149132799998"/>
    <m/>
    <n v="15538"/>
    <m/>
    <s v="Map My Fitness MapMyRide Android"/>
    <s v="http://www.mapmyride.com/workout/6627775792"/>
  </r>
  <r>
    <s v="May 29, 2022"/>
    <x v="151"/>
    <s v="Walk"/>
    <n v="517"/>
    <x v="160"/>
    <n v="4985"/>
    <s v="10.780168814125506"/>
    <s v="5.383050485166627"/>
    <n v="5.5657874764799997"/>
    <n v="11.146107329279999"/>
    <m/>
    <n v="8691"/>
    <s v="Herdsman lake circuit"/>
    <s v="Map My Fitness MapMyRide Android"/>
    <s v="http://www.mapmyride.com/workout/6609178552"/>
  </r>
  <r>
    <s v="May 21, 2022"/>
    <x v="152"/>
    <s v="Walk"/>
    <n v="837"/>
    <x v="161"/>
    <n v="12900"/>
    <s v="20.60025699912511"/>
    <n v="8.9977034120734896"/>
    <n v="2.9125907712000001"/>
    <n v="6.66836514432"/>
    <m/>
    <n v="14070"/>
    <m/>
    <s v="Map My Fitness MapMyRide Android"/>
    <s v="http://www.mapmyride.com/workout/6592292911"/>
  </r>
  <r>
    <s v="May 20, 2022"/>
    <x v="153"/>
    <s v="Run"/>
    <n v="186"/>
    <x v="162"/>
    <n v="814"/>
    <s v="6.737652111667859"/>
    <s v="3.7622969358943767"/>
    <n v="8.9051440896000003"/>
    <s v="15.947713900799998"/>
    <m/>
    <n v="2211"/>
    <m/>
    <s v="Map My Fitness MapMyRide Android"/>
    <s v="http://www.mapmyride.com/workout/6589979983"/>
  </r>
  <r>
    <s v="May 16, 2022"/>
    <x v="154"/>
    <s v="Run"/>
    <n v="188"/>
    <x v="163"/>
    <n v="830"/>
    <s v="6.854407758689255"/>
    <s v="5.517148602163366"/>
    <n v="8.7534956044799994"/>
    <n v="10.87517426688"/>
    <m/>
    <n v="2116"/>
    <m/>
    <s v="Map My Fitness MapMyRide Android"/>
    <s v="http://www.mapmyride.com/workout/6580492975"/>
  </r>
  <r>
    <s v="May 14, 2022"/>
    <x v="155"/>
    <s v="Walk"/>
    <n v="1047"/>
    <x v="164"/>
    <n v="15371"/>
    <s v="18.875641255070388"/>
    <n v="8.2913286407380902"/>
    <s v="3.1787118950399997"/>
    <s v="7.2364796697600005"/>
    <m/>
    <n v="18267"/>
    <m/>
    <s v="Map My Fitness MapMyRide Android"/>
    <s v="http://www.mapmyride.com/workout/6576624223"/>
  </r>
  <r>
    <s v="May 13, 2022"/>
    <x v="156"/>
    <s v="Run"/>
    <n v="130"/>
    <x v="165"/>
    <n v="1589"/>
    <s v="13.103227153424003"/>
    <s v="5.235008798616081"/>
    <n v="4.5790342963199997"/>
    <s v="11.461297351679999"/>
    <m/>
    <n v="2079"/>
    <m/>
    <s v="Map My Fitness MapMyRide Android"/>
    <s v="http://www.mapmyride.com/workout/6574115242"/>
  </r>
  <r>
    <s v="May 9, 2022"/>
    <x v="157"/>
    <s v="Run"/>
    <n v="188"/>
    <x v="166"/>
    <n v="816"/>
    <s v="6.661906963334128"/>
    <s v="3.434076244730772"/>
    <n v="9.0064362009599996"/>
    <n v="17.472004070400001"/>
    <m/>
    <n v="2002"/>
    <m/>
    <s v="Map My Fitness MapMyRide Android"/>
    <s v="http://www.mapmyride.com/workout/6564534124"/>
  </r>
  <r>
    <s v="May 6, 2022"/>
    <x v="158"/>
    <s v="Run"/>
    <n v="179"/>
    <x v="167"/>
    <n v="777"/>
    <s v="6.640904617036506"/>
    <s v="3.0965411993955296"/>
    <n v="9.0349215897599997"/>
    <s v="19.376501759999996"/>
    <m/>
    <n v="2128"/>
    <m/>
    <s v="Map My Fitness MapMyRide Android"/>
    <s v="http://www.mapmyride.com/workout/6558559657"/>
  </r>
  <r>
    <s v="May 2, 2022"/>
    <x v="159"/>
    <s v="Run"/>
    <n v="193"/>
    <x v="168"/>
    <n v="877"/>
    <s v="7.156766980831941"/>
    <s v="5.990515390121689"/>
    <n v="8.3837005401599995"/>
    <s v="10.015832851199999"/>
    <m/>
    <n v="2241"/>
    <m/>
    <s v="Map My Fitness MapMyRide Android"/>
    <s v="http://www.mapmyride.com/workout/6549310447"/>
  </r>
  <r>
    <s v="April 30, 2022"/>
    <x v="160"/>
    <s v="Walk"/>
    <n v="1147"/>
    <x v="169"/>
    <n v="15996"/>
    <s v="16.09804988865028"/>
    <s v="8.858019168058538"/>
    <s v="3.7271602367999996"/>
    <n v="6.7735196812799998"/>
    <m/>
    <n v="20341"/>
    <m/>
    <s v="Map My Fitness MapMyRide Android"/>
    <s v="http://www.mapmyride.com/workout/6545464825"/>
  </r>
  <r>
    <s v="April 29, 2022"/>
    <x v="161"/>
    <s v="Run"/>
    <n v="188"/>
    <x v="170"/>
    <n v="832"/>
    <s v="6.859440865346376"/>
    <s v="2.688486737453273"/>
    <n v="8.7470743219199996"/>
    <s v="22.317416985599998"/>
    <m/>
    <n v="2183"/>
    <m/>
    <s v="Map My Fitness MapMyRide Android"/>
    <s v="http://www.mapmyride.com/workout/6543001492"/>
  </r>
  <r>
    <s v="April 22, 2022"/>
    <x v="162"/>
    <s v="Run"/>
    <n v="186"/>
    <x v="171"/>
    <n v="821"/>
    <s v="6.869693490018292"/>
    <s v="5.677928398154776"/>
    <s v="8.734006448639999"/>
    <n v="10.567226292479999"/>
    <m/>
    <n v="2046"/>
    <m/>
    <s v="Map My Fitness MapMyRide Android"/>
    <s v="http://www.mapmyride.com/workout/6527969398"/>
  </r>
  <r>
    <s v="April 17, 2022"/>
    <x v="163"/>
    <s v="Bike Ride"/>
    <n v="1637"/>
    <x v="172"/>
    <n v="16706"/>
    <s v="19.199997017418276"/>
    <s v="1.5415846456692912"/>
    <s v="3.1250080857599998"/>
    <n v="38.921019033599997"/>
    <m/>
    <n v="2271"/>
    <m/>
    <s v="Map My Fitness MapMyRide Android"/>
    <s v="http://www.mapmyride.com/workout/6517722532"/>
  </r>
  <r>
    <s v="April 11, 2022"/>
    <x v="164"/>
    <s v="Run"/>
    <n v="191"/>
    <x v="173"/>
    <n v="868"/>
    <s v="7.183361667859699"/>
    <s v="6.074605553567167"/>
    <s v="8.352624107519999"/>
    <n v="9.8771878655999998"/>
    <m/>
    <n v="2055"/>
    <m/>
    <s v="Map My Fitness MapMyRide Android"/>
    <s v="http://www.mapmyride.com/workout/6504754777"/>
  </r>
  <r>
    <s v="April 9, 2022"/>
    <x v="165"/>
    <s v="Walk"/>
    <n v="749"/>
    <x v="174"/>
    <n v="11414"/>
    <s v="20.194750159071027"/>
    <s v="8.851556907659269"/>
    <n v="2.97105823872"/>
    <n v="6.7784603673600001"/>
    <m/>
    <n v="12049"/>
    <m/>
    <s v="Map My Fitness MapMyRide Android"/>
    <s v="http://www.mapmyride.com/workout/6501094111"/>
  </r>
  <r>
    <s v="April 8, 2022"/>
    <x v="166"/>
    <s v="Run"/>
    <n v="189"/>
    <x v="175"/>
    <n v="837"/>
    <s v="6.890882247673586"/>
    <s v="5.489497584108805"/>
    <n v="8.7071625907199994"/>
    <n v="10.929972430079999"/>
    <m/>
    <n v="2041"/>
    <m/>
    <s v="Map My Fitness MapMyRide Android"/>
    <s v="http://www.mapmyride.com/workout/6498916840"/>
  </r>
  <r>
    <s v="April 4, 2022"/>
    <x v="167"/>
    <s v="Run"/>
    <n v="190"/>
    <x v="176"/>
    <n v="854"/>
    <s v="7.056912630239402"/>
    <s v="5.190984649646067"/>
    <s v="8.502341379839999"/>
    <n v="11.55850172928"/>
    <m/>
    <n v="2050"/>
    <m/>
    <s v="Map My Fitness MapMyRide Android"/>
    <s v="http://www.mapmyride.com/workout/6490694248"/>
  </r>
  <r>
    <s v="April 1, 2022"/>
    <x v="168"/>
    <s v="Run"/>
    <n v="190"/>
    <x v="177"/>
    <n v="849"/>
    <s v="6.970293486041517"/>
    <s v="3.0902280680823986"/>
    <s v="8.607962626559999"/>
    <n v="19.4160916224"/>
    <m/>
    <n v="2068"/>
    <m/>
    <s v="Map My Fitness MapMyRide Android"/>
    <s v="http://www.mapmyride.com/workout/6484924804"/>
  </r>
  <r>
    <s v="March 28, 2022"/>
    <x v="169"/>
    <s v="Walk"/>
    <n v="290"/>
    <x v="178"/>
    <n v="2684"/>
    <s v="10.417971546170365"/>
    <s v="4.798104072218245"/>
    <s v="5.759262812159999"/>
    <s v="12.504940842239998"/>
    <m/>
    <n v="5212"/>
    <m/>
    <s v="Map My Fitness MapMyRide Android"/>
    <s v="http://www.mapmyride.com/workout/6476904523"/>
  </r>
  <r>
    <s v="March 21, 2022"/>
    <x v="170"/>
    <s v="Run"/>
    <n v="189"/>
    <x v="179"/>
    <n v="841"/>
    <s v="6.933135488745725"/>
    <s v="5.591700717808001"/>
    <n v="8.6541186124799996"/>
    <n v="10.73018846592"/>
    <m/>
    <n v="2139"/>
    <m/>
    <s v="Map My Fitness MapMyRide Android"/>
    <s v="http://www.mapmyride.com/workout/6461983333"/>
  </r>
  <r>
    <s v="March 18, 2022"/>
    <x v="171"/>
    <s v="Run"/>
    <n v="165"/>
    <x v="180"/>
    <n v="1095"/>
    <s v="8.690000397677563"/>
    <s v="5.509393889684244"/>
    <s v="6.9044720025599995"/>
    <s v="10.890495221759998"/>
    <m/>
    <n v="2752"/>
    <m/>
    <s v="Map My Fitness MapMyRide Android"/>
    <s v="http://www.mapmyride.com/workout/6455688775"/>
  </r>
  <r>
    <s v="March 14, 2022"/>
    <x v="172"/>
    <s v="Run"/>
    <n v="136"/>
    <x v="181"/>
    <n v="1677"/>
    <s v="13.251983416845622"/>
    <s v="5.603183657440547"/>
    <n v="4.5276157555200003"/>
    <n v="10.708204826879999"/>
    <m/>
    <n v="4144"/>
    <m/>
    <s v="Map My Fitness MapMyRide Android"/>
    <s v="http://www.mapmyride.com/workout/6446643745"/>
  </r>
  <r>
    <s v="March 11, 2022"/>
    <x v="173"/>
    <s v="Run"/>
    <n v="179"/>
    <x v="182"/>
    <n v="982"/>
    <s v="7.986359659588006"/>
    <s v="5.665848942177682"/>
    <s v="7.512804034559999"/>
    <s v="10.589757108479999"/>
    <m/>
    <n v="2478"/>
    <m/>
    <s v="Map My Fitness MapMyRide Android"/>
    <s v="http://www.mapmyride.com/workout/6438930748"/>
  </r>
  <r>
    <s v="March 4, 2022"/>
    <x v="174"/>
    <s v="Run"/>
    <n v="189"/>
    <x v="183"/>
    <n v="845"/>
    <s v="6.975450866937087"/>
    <s v="5.326549202656486"/>
    <s v="8.601557437439999"/>
    <s v="11.264329739519999"/>
    <m/>
    <n v="2149"/>
    <m/>
    <s v="Map My Fitness MapMyRide Android"/>
    <s v="http://www.mapmyride.com/workout/6425989597"/>
  </r>
  <r>
    <s v="Feb. 28, 2022"/>
    <x v="175"/>
    <s v="Run"/>
    <n v="189"/>
    <x v="184"/>
    <n v="851"/>
    <s v="7.062939930804104"/>
    <s v="5.754325986240357"/>
    <n v="8.4950349580799998"/>
    <n v="10.426939775999999"/>
    <m/>
    <n v="2162"/>
    <m/>
    <s v="Map My Fitness MapMyRide Android"/>
    <s v="http://www.mapmyride.com/workout/6417836614"/>
  </r>
  <r>
    <s v="Feb. 25, 2022"/>
    <x v="176"/>
    <s v="Run"/>
    <n v="180"/>
    <x v="185"/>
    <n v="777"/>
    <n v="6.6130050505050502"/>
    <s v="4.745865396086852"/>
    <n v="9.0730630425599994"/>
    <n v="12.64257194112"/>
    <m/>
    <n v="1982"/>
    <m/>
    <s v="Map My Fitness MapMyRide Android"/>
    <s v="http://www.mapmyride.com/workout/6412963183"/>
  </r>
  <r>
    <s v="Feb. 21, 2022"/>
    <x v="177"/>
    <s v="Run"/>
    <n v="184"/>
    <x v="186"/>
    <n v="803"/>
    <s v="6.684152052016224"/>
    <n v="3.94633465561123"/>
    <s v="8.976486309119998"/>
    <s v="15.203987758079998"/>
    <m/>
    <n v="2047"/>
    <m/>
    <s v="Map My Fitness MapMyRide Android"/>
    <s v="http://www.mapmyride.com/workout/6405145852"/>
  </r>
  <r>
    <s v="Feb. 20, 2022"/>
    <x v="177"/>
    <s v="Walk"/>
    <n v="351"/>
    <x v="187"/>
    <n v="2600"/>
    <s v="9.030201125427503"/>
    <s v="2.4816074127097747"/>
    <s v="6.644369825279999"/>
    <n v="24.177818649599999"/>
    <m/>
    <n v="5402"/>
    <m/>
    <s v="Map My Fitness MapMyRide Android"/>
    <s v="http://www.mapmyride.com/workout/6403818343"/>
  </r>
  <r>
    <s v="Feb. 14, 2022"/>
    <x v="178"/>
    <s v="Run"/>
    <n v="185"/>
    <x v="188"/>
    <n v="805"/>
    <s v="6.659794301280522"/>
    <n v="5.42314135448978"/>
    <n v="9.0093330201599997"/>
    <n v="11.06370891648"/>
    <m/>
    <n v="2053"/>
    <m/>
    <s v="Map My Fitness MapMyRide Android"/>
    <s v="http://www.mapmyride.com/workout/6392147668"/>
  </r>
  <r>
    <s v="Feb. 11, 2022"/>
    <x v="179"/>
    <s v="Run"/>
    <n v="185"/>
    <x v="189"/>
    <n v="897"/>
    <s v="7.405129046369204"/>
    <n v="4.3614665354330704"/>
    <n v="8.1025159564799996"/>
    <s v="13.756833446399998"/>
    <m/>
    <n v="2273"/>
    <m/>
    <s v="Map My Fitness MapMyRide Android"/>
    <s v="http://www.mapmyride.com/workout/6386371048"/>
  </r>
  <r>
    <s v="Feb. 8, 2022"/>
    <x v="180"/>
    <s v="Run"/>
    <n v="187"/>
    <x v="190"/>
    <n v="822"/>
    <s v="6.769155631114293"/>
    <s v="3.093807166149686"/>
    <s v="8.863767855359999"/>
    <s v="19.393560806399996"/>
    <m/>
    <n v="2094"/>
    <m/>
    <s v="Map My Fitness MapMyRide Android"/>
    <s v="http://www.mapmyride.com/workout/6379847164"/>
  </r>
  <r>
    <s v="Feb. 7, 2022"/>
    <x v="181"/>
    <s v="Run"/>
    <n v="185"/>
    <x v="191"/>
    <n v="811"/>
    <s v="6.738894854052334"/>
    <s v="3.1250994193907577"/>
    <n v="8.9035025587199996"/>
    <n v="19.199473919999999"/>
    <m/>
    <n v="2066"/>
    <m/>
    <s v="Map My Fitness MapMyRide Android"/>
    <s v="http://www.mapmyride.com/workout/6377935897"/>
  </r>
  <r>
    <s v="Feb. 6, 2022"/>
    <x v="182"/>
    <s v="Walk"/>
    <n v="753"/>
    <x v="192"/>
    <n v="10289"/>
    <s v="15.106652151435616"/>
    <s v="9.309569613457409"/>
    <s v="3.9717644313599996"/>
    <s v="6.445004290559999"/>
    <m/>
    <n v="17159"/>
    <m/>
    <s v="Map My Fitness MapMyRide Android"/>
    <s v="http://www.mapmyride.com/workout/6376338556"/>
  </r>
  <r>
    <s v="Feb. 3, 2022"/>
    <x v="183"/>
    <s v="Run"/>
    <n v="186"/>
    <x v="193"/>
    <n v="815"/>
    <s v="6.733053964845304"/>
    <s v="2.819043038654259"/>
    <n v="8.9112756902400001"/>
    <s v="21.283896268799996"/>
    <m/>
    <n v="2077"/>
    <m/>
    <s v="Map My Fitness MapMyRide Android"/>
    <s v="http://www.mapmyride.com/workout/6370920931"/>
  </r>
  <r>
    <s v="Jan. 31, 2022"/>
    <x v="184"/>
    <s v="Run"/>
    <n v="188"/>
    <x v="194"/>
    <n v="822"/>
    <s v="6.7645574842917355"/>
    <s v="4.256454803944962"/>
    <s v="8.869770708479999"/>
    <n v="14.09622800256"/>
    <m/>
    <n v="2094"/>
    <m/>
    <s v="Map My Fitness MapMyRide Android"/>
    <s v="http://www.mapmyride.com/workout/6364853293"/>
  </r>
  <r>
    <s v="Jan. 28, 2022"/>
    <x v="185"/>
    <s v="Run"/>
    <n v="187"/>
    <x v="195"/>
    <n v="844"/>
    <s v="7.072446910045334"/>
    <s v="5.679867076274556"/>
    <n v="8.4836247091200008"/>
    <s v="10.563637455359999"/>
    <m/>
    <n v="2144"/>
    <m/>
    <s v="Map My Fitness MapMyRide Android"/>
    <s v="http://www.mapmyride.com/workout/6359407135"/>
  </r>
  <r>
    <s v="Jan. 24, 2022"/>
    <x v="186"/>
    <s v="Run"/>
    <n v="187"/>
    <x v="196"/>
    <n v="846"/>
    <s v="7.086117076274556"/>
    <s v="3.884203750099419"/>
    <n v="8.4672898675199999"/>
    <s v="15.447191823359999"/>
    <m/>
    <n v="2149"/>
    <m/>
    <s v="Map My Fitness MapMyRide Android"/>
    <s v="http://www.mapmyride.com/workout/6351626704"/>
  </r>
  <r>
    <s v="Jan. 21, 2022"/>
    <x v="187"/>
    <s v="Run"/>
    <n v="179"/>
    <x v="197"/>
    <n v="907"/>
    <s v="7.603346456692913"/>
    <s v="3.4866131790344386"/>
    <n v="7.8912412761599997"/>
    <n v="17.208715391999998"/>
    <m/>
    <n v="2295"/>
    <m/>
    <s v="Map My Fitness MapMyRide Android"/>
    <s v="http://www.mapmyride.com/workout/6345757621"/>
  </r>
  <r>
    <s v="Jan. 20, 2022"/>
    <x v="188"/>
    <s v="Run"/>
    <n v="189"/>
    <x v="198"/>
    <n v="826"/>
    <s v="6.715531297224211"/>
    <s v="3.2402208601765685"/>
    <n v="8.9345146175999997"/>
    <n v="18.517272998399999"/>
    <m/>
    <n v="2105"/>
    <m/>
    <s v="Map My Fitness MapMyRide Android"/>
    <s v="http://www.mapmyride.com/workout/6344103760"/>
  </r>
  <r>
    <s v="Jan. 19, 2022"/>
    <x v="189"/>
    <s v="Run"/>
    <n v="187"/>
    <x v="199"/>
    <n v="826"/>
    <s v="6.855774775312177"/>
    <s v="5.497730752405949"/>
    <n v="8.7517896998399998"/>
    <s v="10.913605401599998"/>
    <m/>
    <n v="2102"/>
    <m/>
    <s v="Map My Fitness MapMyRide Android"/>
    <s v="http://www.mapmyride.com/workout/6341800762"/>
  </r>
  <r>
    <s v="Jan. 18, 2022"/>
    <x v="190"/>
    <s v="Run"/>
    <n v="183"/>
    <x v="200"/>
    <n v="805"/>
    <s v="6.766794420583791"/>
    <s v="4.490556400620377"/>
    <n v="8.8668256089599993"/>
    <s v="13.361369345279998"/>
    <m/>
    <n v="2051"/>
    <m/>
    <s v="Map My Fitness MapMyRide Android"/>
    <s v="http://www.mapmyride.com/workout/6339742198"/>
  </r>
  <r>
    <s v="Jan. 17, 2022"/>
    <x v="191"/>
    <s v="Run"/>
    <n v="189"/>
    <x v="201"/>
    <n v="829"/>
    <s v="6.774313012009863"/>
    <s v="3.603940487552692"/>
    <s v="8.856960330239998"/>
    <s v="16.648502745600002"/>
    <m/>
    <n v="2112"/>
    <m/>
    <s v="Map My Fitness MapMyRide Android"/>
    <s v="http://www.mapmyride.com/workout/6337847314"/>
  </r>
  <r>
    <s v="Jan. 8, 2022"/>
    <x v="192"/>
    <s v="Walk"/>
    <n v="455"/>
    <x v="202"/>
    <n v="6005"/>
    <s v="14.385675157082636"/>
    <s v="9.141302294599537"/>
    <s v="4.170824190719999"/>
    <s v="6.563612943359999"/>
    <m/>
    <n v="10198"/>
    <m/>
    <s v="Map My Fitness MapMyRide Android"/>
    <s v="http://www.mapmyride.com/workout/6320724391"/>
  </r>
  <r>
    <s v="Jan. 7, 2022"/>
    <x v="193"/>
    <s v="Walk"/>
    <n v="391"/>
    <x v="203"/>
    <n v="5517"/>
    <s v="16.73128927065935"/>
    <n v="8.0087290225085503"/>
    <s v="3.5860851417599995"/>
    <s v="7.491818188799999"/>
    <m/>
    <n v="8874"/>
    <m/>
    <s v="Map My Fitness MapMyRide Android"/>
    <s v="http://www.mapmyride.com/workout/6318730612"/>
  </r>
  <r>
    <s v="Dec. 20, 2021"/>
    <x v="194"/>
    <s v="Run"/>
    <n v="180"/>
    <x v="204"/>
    <n v="815"/>
    <s v="7.092952159389166"/>
    <s v="3.0065542233357196"/>
    <s v="8.459114399999999"/>
    <s v="19.956348403199996"/>
    <m/>
    <n v="2070"/>
    <m/>
    <s v="Map My Fitness MapMyRide Android"/>
    <s v="http://www.mapmyride.com/workout/6289357813"/>
  </r>
  <r>
    <s v="Nov. 29, 2021"/>
    <x v="195"/>
    <s v="Run"/>
    <n v="190"/>
    <x v="205"/>
    <n v="863"/>
    <s v="7.164844806331026"/>
    <s v="5.119657450489144"/>
    <n v="8.3742536908799998"/>
    <n v="11.719532689919999"/>
    <m/>
    <n v="2191"/>
    <m/>
    <s v="Map My Fitness MapMyRide Android"/>
    <s v="http://www.mapmyride.com/workout/6255488071"/>
  </r>
  <r>
    <s v="Nov. 26, 2021"/>
    <x v="196"/>
    <s v="Run"/>
    <n v="185"/>
    <x v="206"/>
    <n v="814"/>
    <s v="6.792954147776982"/>
    <s v="4.437422949972162"/>
    <s v="8.832675329279999"/>
    <n v="13.52135423232"/>
    <m/>
    <n v="2073"/>
    <m/>
    <s v="Map My Fitness MapMyRide Android"/>
    <s v="http://www.mapmyride.com/workout/6250873918"/>
  </r>
  <r>
    <s v="Nov. 22, 2021"/>
    <x v="197"/>
    <s v="Run"/>
    <n v="188"/>
    <x v="207"/>
    <n v="829"/>
    <s v="6.811968106259444"/>
    <s v="5.373866618945359"/>
    <s v="8.808036272639999"/>
    <n v="11.1651458688"/>
    <m/>
    <n v="2111"/>
    <m/>
    <s v="Map My Fitness MapMyRide Android"/>
    <s v="http://www.mapmyride.com/workout/6243558847"/>
  </r>
  <r>
    <s v="Nov. 19, 2021"/>
    <x v="198"/>
    <s v="Run"/>
    <n v="190"/>
    <x v="208"/>
    <n v="861"/>
    <s v="7.146825041756143"/>
    <n v="5.54365629722421"/>
    <n v="8.3953682841599999"/>
    <s v="10.823176362239998"/>
    <m/>
    <n v="2186"/>
    <m/>
    <s v="Map My Fitness MapMyRide Android"/>
    <s v="http://www.mapmyride.com/workout/6238256695"/>
  </r>
  <r>
    <s v="Nov. 15, 2021"/>
    <x v="199"/>
    <s v="Run"/>
    <n v="189"/>
    <x v="209"/>
    <n v="871"/>
    <s v="7.201381432434581"/>
    <s v="5.327064940746042"/>
    <n v="8.3317348223999996"/>
    <s v="11.263235385599998"/>
    <m/>
    <n v="2211"/>
    <m/>
    <s v="Map My Fitness MapMyRide Android"/>
    <s v="http://www.mapmyride.com/workout/6230459752"/>
  </r>
  <r>
    <s v="Nov. 12, 2021"/>
    <x v="200"/>
    <s v="Run"/>
    <n v="183"/>
    <x v="210"/>
    <n v="793"/>
    <s v="6.614682752724091"/>
    <s v="3.8951833790662533"/>
    <n v="9.0707455871999993"/>
    <s v="15.403642974719999"/>
    <m/>
    <n v="2023"/>
    <m/>
    <s v="Map My Fitness MapMyRide Android"/>
    <s v="http://www.mapmyride.com/workout/6225021106"/>
  </r>
  <r>
    <s v="Nov. 8, 2021"/>
    <x v="201"/>
    <s v="Run"/>
    <n v="182"/>
    <x v="211"/>
    <n v="765"/>
    <s v="6.308843851904875"/>
    <s v="3.204554153742146"/>
    <n v="9.5104344614399992"/>
    <s v="18.723429964799998"/>
    <m/>
    <n v="1957"/>
    <m/>
    <s v="Map My Fitness MapMyRide Android"/>
    <s v="http://www.mapmyride.com/workout/6216478135"/>
  </r>
  <r>
    <s v="Nov. 5, 2021"/>
    <x v="202"/>
    <s v="Run"/>
    <n v="180"/>
    <x v="212"/>
    <n v="756"/>
    <s v="6.273612105305018"/>
    <s v="4.717332030939314"/>
    <s v="9.563896869119999"/>
    <n v="12.719064061439999"/>
    <m/>
    <n v="1935"/>
    <m/>
    <s v="Map My Fitness MapMyRide Android"/>
    <s v="http://www.mapmyride.com/workout/6210749575"/>
  </r>
  <r>
    <s v="Oct. 29, 2021"/>
    <x v="203"/>
    <s v="Run"/>
    <n v="181"/>
    <x v="213"/>
    <n v="765"/>
    <s v="6.368309075001988"/>
    <s v="2.8832244691004534"/>
    <s v="9.421630859519999"/>
    <s v="20.809944460799997"/>
    <m/>
    <n v="1956"/>
    <m/>
    <s v="Map My Fitness MapMyRide Android"/>
    <s v="http://www.mapmyride.com/workout/6196984462"/>
  </r>
  <r>
    <s v="Oct. 25, 2021"/>
    <x v="204"/>
    <s v="Run"/>
    <n v="181"/>
    <x v="214"/>
    <n v="759"/>
    <s v="6.259258430764336"/>
    <s v="4.720761999920464"/>
    <s v="9.585816134399998"/>
    <n v="12.709826426879999"/>
    <m/>
    <n v="1943"/>
    <m/>
    <s v="Map My Fitness MapMyRide Android"/>
    <s v="http://www.mapmyride.com/workout/6188833378"/>
  </r>
  <r>
    <s v="Oct. 22, 2021"/>
    <x v="205"/>
    <s v="Run"/>
    <n v="186"/>
    <x v="215"/>
    <n v="813"/>
    <s v="6.732743279249185"/>
    <s v="5.3084051638431555"/>
    <n v="8.9116297459199991"/>
    <n v="11.302825248"/>
    <m/>
    <n v="2072"/>
    <m/>
    <s v="Map My Fitness MapMyRide Android"/>
    <s v="http://www.mapmyride.com/workout/6182909677"/>
  </r>
  <r>
    <s v="Oct. 18, 2021"/>
    <x v="206"/>
    <s v="Run"/>
    <n v="185"/>
    <x v="216"/>
    <n v="811"/>
    <s v="6.753186391473792"/>
    <s v="2.9541104947108883"/>
    <n v="8.8846571404799999"/>
    <n v="20.310725951999999"/>
    <m/>
    <n v="2066"/>
    <m/>
    <s v="Map My Fitness MapMyRide Android"/>
    <s v="http://www.mapmyride.com/workout/6173946940"/>
  </r>
  <r>
    <s v="Oct. 15, 2021"/>
    <x v="207"/>
    <s v="Walk"/>
    <n v="187"/>
    <x v="217"/>
    <n v="855"/>
    <s v="7.195913365942894"/>
    <s v="5.5595199037620295"/>
    <n v="8.3380756377599994"/>
    <s v="10.792293050879998"/>
    <m/>
    <n v="1999"/>
    <m/>
    <s v="Map My Fitness MapMyRide Android"/>
    <s v="http://www.mapmyride.com/workout/6167712613"/>
  </r>
  <r>
    <s v="Oct. 11, 2021"/>
    <x v="208"/>
    <s v="Bike Ride"/>
    <n v="689"/>
    <x v="218"/>
    <n v="3589"/>
    <s v="2.927559303666587"/>
    <s v="1.2391073630000795"/>
    <s v="20.494834905599998"/>
    <s v="48.421942271999995"/>
    <m/>
    <m/>
    <m/>
    <s v="Map My Fitness MapMyRide Android"/>
    <s v="http://www.mapmyride.com/workout/6158567113"/>
  </r>
  <r>
    <s v="Oct. 2, 2021"/>
    <x v="209"/>
    <s v="Walk"/>
    <n v="1114"/>
    <x v="219"/>
    <n v="15881"/>
    <s v="17.251998329754233"/>
    <s v="9.585023462976219"/>
    <s v="3.4778567577599997"/>
    <n v="6.2597848895999997"/>
    <m/>
    <n v="25281"/>
    <m/>
    <s v="Map My Fitness MapMyRide Android"/>
    <s v="http://www.mapmyride.com/workout/6138467164"/>
  </r>
  <r>
    <s v="Sept. 28, 2021"/>
    <x v="210"/>
    <s v="Walk"/>
    <n v="318"/>
    <x v="220"/>
    <n v="3292"/>
    <s v="11.391784478644714"/>
    <s v="5.5525108367135925"/>
    <s v="5.2669483891199995"/>
    <n v="10.805924194559999"/>
    <m/>
    <n v="6144"/>
    <m/>
    <s v="Map My Fitness MapMyRide Android"/>
    <s v="http://www.mapmyride.com/workout/6128803099"/>
  </r>
  <r>
    <s v="Sept. 28, 2021"/>
    <x v="211"/>
    <s v="Run"/>
    <n v="184"/>
    <x v="221"/>
    <n v="792"/>
    <s v="6.5650973315835515"/>
    <s v="5.233343523820886"/>
    <n v="9.1392070809600003"/>
    <s v="11.464950562559999"/>
    <m/>
    <n v="2021"/>
    <m/>
    <s v="Map My Fitness MapMyRide Android"/>
    <s v="http://www.mapmyride.com/workout/6128078218"/>
  </r>
  <r>
    <s v="Sept. 27, 2021"/>
    <x v="212"/>
    <s v="Walk"/>
    <n v="602"/>
    <x v="222"/>
    <n v="6649"/>
    <s v="11.939150361886583"/>
    <s v="8.146735564304462"/>
    <n v="5.0254663219199998"/>
    <s v="7.364905320959999"/>
    <m/>
    <n v="12163"/>
    <m/>
    <s v="Map My Fitness MapMyRide Android"/>
    <s v="http://www.mapmyride.com/workout/6125760829"/>
  </r>
  <r>
    <s v="Sept. 24, 2021"/>
    <x v="213"/>
    <s v="Run"/>
    <n v="393"/>
    <x v="223"/>
    <n v="1733"/>
    <s v="6.813832219836156"/>
    <s v="4.6608680307007075"/>
    <n v="8.8056222566399995"/>
    <n v="12.87312656256"/>
    <m/>
    <n v="4413"/>
    <m/>
    <s v="Map My Fitness MapMyRide Android"/>
    <s v="http://www.mapmyride.com/workout/6118193638"/>
  </r>
  <r>
    <s v="Sept. 20, 2021"/>
    <x v="214"/>
    <s v="Run"/>
    <n v="191"/>
    <x v="224"/>
    <n v="856"/>
    <s v="6.999000835122882"/>
    <s v="3.5442080748429174"/>
    <n v="8.5726536192000005"/>
    <s v="16.929011404799997"/>
    <m/>
    <n v="2176"/>
    <m/>
    <s v="Map My Fitness MapMyRide Android"/>
    <s v="http://www.mapmyride.com/workout/6107995201"/>
  </r>
  <r>
    <s v="Sept. 18, 2021"/>
    <x v="215"/>
    <s v="Walk"/>
    <n v="461"/>
    <x v="225"/>
    <n v="8123"/>
    <s v="26.69559770937724"/>
    <s v="7.965233039051936"/>
    <n v="2.2475615500799999"/>
    <n v="7.5327277132799999"/>
    <m/>
    <n v="11398"/>
    <m/>
    <s v="Map My Fitness MapMyRide Android"/>
    <s v="http://www.mapmyride.com/workout/6103787923"/>
  </r>
  <r>
    <s v="Sept. 17, 2021"/>
    <x v="216"/>
    <s v="Walk"/>
    <n v="1033"/>
    <x v="226"/>
    <n v="16102"/>
    <s v="21.02589626580768"/>
    <s v="6.323197526445558"/>
    <n v="2.8536244070399999"/>
    <n v="9.4889014387199992"/>
    <m/>
    <n v="24090"/>
    <s v="lovely bush, wild flowers and Bay vistas.  lots of friendly dugites and a tiger at this time of year"/>
    <s v="Map My Fitness MapMyRide Android"/>
    <s v="http://www.mapmyride.com/workout/6101504194"/>
  </r>
  <r>
    <s v="Sept. 16, 2021"/>
    <x v="217"/>
    <s v="Walk"/>
    <n v="1776"/>
    <x v="227"/>
    <n v="29416"/>
    <s v="23.57811630080331"/>
    <s v="2.082861091227233"/>
    <n v="2.54472691968"/>
    <s v="28.806613862399995"/>
    <m/>
    <n v="42616"/>
    <m/>
    <s v="Map My Fitness MapMyRide Android"/>
    <s v="http://www.mapmyride.com/workout/6097804393"/>
  </r>
  <r>
    <s v="Sept. 14, 2021"/>
    <x v="218"/>
    <s v="Walk"/>
    <n v="713"/>
    <x v="228"/>
    <n v="9684"/>
    <s v="14.875937027757894"/>
    <s v="6.611265211166785"/>
    <n v="4.0333540262399996"/>
    <n v="9.0754609651199996"/>
    <m/>
    <n v="16241"/>
    <m/>
    <s v="Map My Fitness MapMyRide Android"/>
    <s v="http://www.mapmyride.com/workout/6093095527"/>
  </r>
  <r>
    <s v="Sept. 13, 2021"/>
    <x v="219"/>
    <s v="Walk"/>
    <n v="966"/>
    <x v="229"/>
    <n v="17460"/>
    <s v="28.160790980672868"/>
    <s v="1.7055831444364908"/>
    <s v="2.1306266150399997"/>
    <n v="35.178650496000003"/>
    <m/>
    <n v="24185"/>
    <m/>
    <s v="Map My Fitness MapMyRide Android"/>
    <s v="http://www.mapmyride.com/workout/6090926677"/>
  </r>
  <r>
    <s v="Sept. 12, 2021"/>
    <x v="220"/>
    <s v="Walk"/>
    <n v="938"/>
    <x v="230"/>
    <n v="16240"/>
    <s v="25.78013153185397"/>
    <s v="6.307290423924282"/>
    <s v="2.3273689190399995"/>
    <n v="9.5127680102400003"/>
    <m/>
    <n v="22986"/>
    <m/>
    <s v="Map My Fitness MapMyRide Android"/>
    <s v="http://www.mapmyride.com/workout/6087880765"/>
  </r>
  <r>
    <s v="Sept. 11, 2021"/>
    <x v="221"/>
    <s v="Walk"/>
    <n v="2104"/>
    <x v="231"/>
    <n v="28623"/>
    <n v="0"/>
    <s v="8.839502306529864"/>
    <n v="0"/>
    <s v="6.7877301887999995"/>
    <m/>
    <m/>
    <m/>
    <s v="Map My Fitness MapMyRide Android"/>
    <s v="http://www.mapmyride.com/workout/6085358209"/>
  </r>
  <r>
    <s v="Sept. 10, 2021"/>
    <x v="222"/>
    <s v="Run"/>
    <n v="395"/>
    <x v="232"/>
    <n v="1745"/>
    <s v="6.8647846575996185"/>
    <n v="3.7199442754314802"/>
    <n v="8.7402667968000003"/>
    <n v="16.1293283712"/>
    <m/>
    <n v="4441"/>
    <m/>
    <s v="Map My Fitness MapMyRide Android"/>
    <s v="http://www.mapmyride.com/workout/6082011058"/>
  </r>
  <r>
    <s v="Sept. 7, 2021"/>
    <x v="223"/>
    <s v="Run"/>
    <n v="393"/>
    <x v="233"/>
    <n v="1728"/>
    <s v="6.798670762745566"/>
    <s v="3.1994589099657995"/>
    <s v="8.825272346879999"/>
    <n v="18.753202828799999"/>
    <m/>
    <n v="4401"/>
    <m/>
    <s v="Map My Fitness MapMyRide Android"/>
    <s v="http://www.mapmyride.com/workout/6073819855"/>
  </r>
  <r>
    <s v="Sept. 6, 2021"/>
    <x v="224"/>
    <s v="Walk"/>
    <n v="187"/>
    <x v="234"/>
    <n v="811"/>
    <s v="6.656003937007874"/>
    <s v="3.875945726954585"/>
    <n v="9.0144185472"/>
    <n v="15.48008681472"/>
    <m/>
    <n v="1980"/>
    <m/>
    <s v="Map My Fitness MapMyRide Android"/>
    <s v="http://www.mapmyride.com/workout/6071045347"/>
  </r>
  <r>
    <s v="Sept. 3, 2021"/>
    <x v="225"/>
    <s v="Walk"/>
    <n v="181"/>
    <x v="235"/>
    <n v="986"/>
    <s v="7.940378191362443"/>
    <n v="5.4682031933508304"/>
    <s v="7.556304602879999"/>
    <n v="10.97252348544"/>
    <m/>
    <n v="2187"/>
    <m/>
    <s v="Map My Fitness MapMyRide Android"/>
    <s v="http://www.mapmyride.com/workout/6063359158"/>
  </r>
  <r>
    <s v="Aug. 31, 2021"/>
    <x v="226"/>
    <s v="Walk"/>
    <n v="191"/>
    <x v="236"/>
    <n v="839"/>
    <s v="6.816441978843554"/>
    <s v="4.072404656804263"/>
    <s v="8.802242634239999"/>
    <s v="14.733302918399998"/>
    <m/>
    <n v="2021"/>
    <m/>
    <s v="Map My Fitness MapMyRide Android"/>
    <s v="http://www.mapmyride.com/workout/6055178605"/>
  </r>
  <r>
    <s v="Aug. 30, 2021"/>
    <x v="227"/>
    <s v="Walk"/>
    <n v="189"/>
    <x v="237"/>
    <n v="878"/>
    <s v="7.263021454704526"/>
    <s v="3.0938817306927544"/>
    <s v="8.261004153599998"/>
    <n v="19.393078003199999"/>
    <m/>
    <n v="2042"/>
    <m/>
    <s v="Map My Fitness MapMyRide Android"/>
    <s v="http://www.mapmyride.com/workout/6052619965"/>
  </r>
  <r>
    <s v="Aug. 25, 2021"/>
    <x v="228"/>
    <s v="Walk"/>
    <n v="187"/>
    <x v="238"/>
    <n v="814"/>
    <s v="6.682412212677961"/>
    <s v="4.512465948858665"/>
    <n v="8.9787876710399992"/>
    <n v="13.29649668864"/>
    <m/>
    <n v="1983"/>
    <m/>
    <s v="Map My Fitness MapMyRide Android"/>
    <s v="http://www.mapmyride.com/workout/6039898315"/>
  </r>
  <r>
    <s v="Aug. 23, 2021"/>
    <x v="229"/>
    <s v="Walk"/>
    <n v="176"/>
    <x v="239"/>
    <n v="1018"/>
    <s v="8.256469716853575"/>
    <s v="5.525269923645908"/>
    <s v="7.267057205759999"/>
    <s v="10.859193480959998"/>
    <m/>
    <n v="2212"/>
    <m/>
    <s v="Map My Fitness MapMyRide Android"/>
    <s v="http://www.mapmyride.com/workout/6034500997"/>
  </r>
  <r>
    <s v="Aug. 22, 2021"/>
    <x v="230"/>
    <s v="Walk"/>
    <n v="794"/>
    <x v="240"/>
    <n v="12786"/>
    <s v="22.327482502187227"/>
    <s v="8.948987910602083"/>
    <n v="2.6872665177599999"/>
    <s v="6.704655851519999"/>
    <m/>
    <n v="18803"/>
    <m/>
    <s v="Map My Fitness MapMyRide Android"/>
    <s v="http://www.mapmyride.com/workout/6032338315"/>
  </r>
  <r>
    <s v="Aug. 18, 2021"/>
    <x v="231"/>
    <s v="Walk"/>
    <n v="193"/>
    <x v="241"/>
    <n v="858"/>
    <s v="6.933446174341844"/>
    <s v="5.414249532728864"/>
    <n v="8.6536840896000005"/>
    <n v="11.08187841024"/>
    <m/>
    <n v="2047"/>
    <m/>
    <s v="Map My Fitness MapMyRide Android"/>
    <s v="http://www.mapmyride.com/workout/6021498892"/>
  </r>
  <r>
    <s v="Aug. 16, 2021"/>
    <x v="232"/>
    <s v="Walk"/>
    <n v="191"/>
    <x v="242"/>
    <n v="856"/>
    <s v="7.0049038614491375"/>
    <s v="4.350772737214666"/>
    <n v="8.5654276646399996"/>
    <s v="13.790645763839999"/>
    <m/>
    <n v="2031"/>
    <m/>
    <s v="Map My Fitness MapMyRide Android"/>
    <s v="http://www.mapmyride.com/workout/6016214038"/>
  </r>
  <r>
    <s v="Aug. 14, 2021"/>
    <x v="233"/>
    <s v="Walk"/>
    <n v="1158"/>
    <x v="243"/>
    <n v="18160"/>
    <s v="21.266739739918872"/>
    <s v="3.4699480036586334"/>
    <n v="2.8213087795199998"/>
    <n v="17.291274739199999"/>
    <m/>
    <n v="27079"/>
    <m/>
    <s v="Map My Fitness MapMyRide Android"/>
    <s v="http://www.mapmyride.com/workout/6011601631"/>
  </r>
  <r>
    <s v="Aug. 12, 2021"/>
    <x v="234"/>
    <s v="Walk"/>
    <n v="196"/>
    <x v="244"/>
    <n v="885"/>
    <s v="7.133092738407698"/>
    <s v="3.385093553646703"/>
    <n v="8.4115100044800002"/>
    <n v="17.7248320128"/>
    <m/>
    <n v="2079"/>
    <m/>
    <s v="Map My Fitness MapMyRide Android"/>
    <s v="http://www.mapmyride.com/workout/6006424606"/>
  </r>
  <r>
    <s v="Aug. 9, 2021"/>
    <x v="235"/>
    <s v="Walk"/>
    <n v="341"/>
    <x v="245"/>
    <n v="3014"/>
    <n v="9.9931400620376998"/>
    <s v="4.798439612662054"/>
    <s v="6.004124501759999"/>
    <s v="12.504055703039999"/>
    <m/>
    <n v="5966"/>
    <m/>
    <s v="Map My Fitness MapMyRide Android"/>
    <s v="http://www.mapmyride.com/workout/5998411363"/>
  </r>
  <r>
    <s v="Aug. 6, 2021"/>
    <x v="236"/>
    <s v="Walk"/>
    <n v="184"/>
    <x v="246"/>
    <n v="906"/>
    <s v="7.460741768074445"/>
    <s v="5.562359570110554"/>
    <n v="8.0421011827199997"/>
    <n v="10.7867890944"/>
    <m/>
    <n v="2077"/>
    <m/>
    <s v="Map My Fitness MapMyRide Android"/>
    <s v="http://www.mapmyride.com/workout/5990947555"/>
  </r>
  <r>
    <s v="Aug. 2, 2021"/>
    <x v="237"/>
    <s v="Walk"/>
    <n v="191"/>
    <x v="247"/>
    <n v="852"/>
    <s v="6.962029249184761"/>
    <s v="5.533291825737692"/>
    <n v="8.6181497740800008"/>
    <s v="10.843454096639999"/>
    <m/>
    <n v="2028"/>
    <m/>
    <s v="Map My Fitness MapMyRide Android"/>
    <s v="http://www.mapmyride.com/workout/5979237013"/>
  </r>
  <r>
    <s v="July 25, 2021"/>
    <x v="238"/>
    <s v="Walk"/>
    <n v="1094"/>
    <x v="248"/>
    <n v="15700"/>
    <n v="17.648557424640099"/>
    <s v="9.030884633738964"/>
    <n v="3.39970701312"/>
    <n v="6.6438548352"/>
    <m/>
    <n v="24804"/>
    <m/>
    <s v="Map My Fitness MapMyRide Android"/>
    <s v="http://www.mapmyride.com/workout/5958909004"/>
  </r>
  <r>
    <s v="July 10, 2021"/>
    <x v="239"/>
    <s v="Walk"/>
    <n v="1449"/>
    <x v="249"/>
    <n v="22406"/>
    <s v="20.729564344229697"/>
    <s v="5.584219408653463"/>
    <s v="2.8944212774399998"/>
    <n v="10.744559907839999"/>
    <m/>
    <n v="33662"/>
    <m/>
    <s v="Map My Fitness MapMyRide Android"/>
    <s v="http://www.mapmyride.com/workout/5920919365"/>
  </r>
  <r>
    <s v="July 9, 2021"/>
    <x v="240"/>
    <s v="Walk"/>
    <n v="191"/>
    <x v="250"/>
    <n v="853"/>
    <s v="6.969609977730056"/>
    <s v="5.269035085102998"/>
    <s v="8.608847765759998"/>
    <n v="11.38728362112"/>
    <m/>
    <n v="2029"/>
    <m/>
    <s v="Map My Fitness MapMyRide Android"/>
    <s v="http://www.mapmyride.com/workout/5917282966"/>
  </r>
  <r>
    <s v="July 7, 2021"/>
    <x v="241"/>
    <s v="Walk"/>
    <n v="187"/>
    <x v="251"/>
    <n v="822"/>
    <s v="6.792332776584745"/>
    <s v="5.135496202179273"/>
    <n v="8.8334800012799999"/>
    <n v="11.683386823679999"/>
    <m/>
    <n v="1984"/>
    <m/>
    <s v="Map My Fitness MapMyRide Android"/>
    <s v="http://www.mapmyride.com/workout/5911685911"/>
  </r>
  <r>
    <s v="July 3, 2021"/>
    <x v="242"/>
    <s v="Walk"/>
    <n v="925"/>
    <x v="252"/>
    <n v="14694"/>
    <s v="21.769429034438875"/>
    <s v="8.213719378827646"/>
    <s v="2.7561625343999996"/>
    <s v="7.304844602879999"/>
    <m/>
    <n v="21764"/>
    <m/>
    <s v="Map My Fitness MapMyRide Android"/>
    <s v="http://www.mapmyride.com/workout/5901541633"/>
  </r>
  <r>
    <s v="July 2, 2021"/>
    <x v="243"/>
    <s v="Walk"/>
    <n v="188"/>
    <x v="253"/>
    <n v="845"/>
    <s v="7.027708184204247"/>
    <s v="5.482998041438002"/>
    <n v="8.5376021068799997"/>
    <n v="10.94291155584"/>
    <m/>
    <n v="2001"/>
    <m/>
    <s v="Map My Fitness MapMyRide Android"/>
    <s v="http://www.mapmyride.com/workout/5898641437"/>
  </r>
  <r>
    <s v="June 30, 2021"/>
    <x v="244"/>
    <s v="Walk"/>
    <n v="299"/>
    <x v="254"/>
    <n v="4139"/>
    <s v="15.702671399029667"/>
    <s v="7.546490992603197"/>
    <n v="3.8210010854399998"/>
    <n v="7.9506904435200001"/>
    <m/>
    <n v="6807"/>
    <m/>
    <s v="Map My Fitness MapMyRide Android"/>
    <s v="http://www.mapmyride.com/workout/5894034337"/>
  </r>
  <r>
    <s v="June 30, 2021"/>
    <x v="245"/>
    <s v="Walk"/>
    <n v="165"/>
    <x v="255"/>
    <n v="944"/>
    <s v="8.179481826135369"/>
    <s v="5.1817013640340415"/>
    <n v="7.3354543257599998"/>
    <n v="11.579213986559999"/>
    <m/>
    <n v="2061"/>
    <m/>
    <s v="Map My Fitness MapMyRide Android"/>
    <s v="http://www.mapmyride.com/workout/5893110457"/>
  </r>
  <r>
    <s v="June 7, 2021"/>
    <x v="246"/>
    <s v="Walk"/>
    <n v="1060"/>
    <x v="256"/>
    <n v="14994"/>
    <s v="16.85699266284896"/>
    <s v="8.306738646305575"/>
    <s v="3.5593539379199997"/>
    <s v="7.2230255539199995"/>
    <m/>
    <n v="24056"/>
    <m/>
    <s v="Map My Fitness MapMyRide Android"/>
    <s v="http://www.mapmyride.com/workout/5828644189"/>
  </r>
  <r>
    <s v="June 7, 2021"/>
    <x v="247"/>
    <s v="Walk"/>
    <n v="262"/>
    <x v="257"/>
    <n v="3491"/>
    <s v="14.525918635170601"/>
    <s v="4.974635627932872"/>
    <s v="4.130558403839999"/>
    <s v="12.061180327679999"/>
    <m/>
    <n v="5907"/>
    <m/>
    <s v="Map My Fitness MapMyRide Android"/>
    <s v="http://www.mapmyride.com/workout/5828642587"/>
  </r>
  <r>
    <s v="June 5, 2021"/>
    <x v="248"/>
    <s v="Walk"/>
    <n v="851"/>
    <x v="258"/>
    <n v="13164"/>
    <s v="20.744290841485725"/>
    <s v="8.534533325379781"/>
    <s v="2.8923613171199998"/>
    <s v="7.030242236159999"/>
    <m/>
    <n v="19773"/>
    <m/>
    <s v="Map My Fitness MapMyRide Android"/>
    <s v="http://www.mapmyride.com/workout/5822505526"/>
  </r>
  <r>
    <s v="June 2, 2021"/>
    <x v="249"/>
    <s v="Walk"/>
    <n v="182"/>
    <x v="259"/>
    <n v="885"/>
    <n v="7.41221267796071"/>
    <s v="5.303055157877992"/>
    <s v="8.094726731519998"/>
    <s v="11.314235496959999"/>
    <m/>
    <n v="2036"/>
    <m/>
    <s v="Map My Fitness MapMyRide Android"/>
    <s v="http://www.mapmyride.com/workout/5813062960"/>
  </r>
  <r>
    <s v="May 27, 2021"/>
    <x v="250"/>
    <s v="Walk"/>
    <n v="181"/>
    <x v="260"/>
    <n v="935"/>
    <s v="7.690711246321483"/>
    <s v="5.450910433070866"/>
    <n v="7.8016008153599996"/>
    <s v="11.007333596159999"/>
    <m/>
    <n v="2109"/>
    <m/>
    <s v="Map My Fitness MapMyRide Android"/>
    <s v="http://www.mapmyride.com/workout/5796119383"/>
  </r>
  <r>
    <s v="May 26, 2021"/>
    <x v="251"/>
    <s v="Walk"/>
    <n v="185"/>
    <x v="261"/>
    <n v="920"/>
    <s v="7.5148631989183166"/>
    <s v="5.464170494313211"/>
    <n v="7.9841969855999997"/>
    <s v="10.980618485759999"/>
    <m/>
    <n v="2101"/>
    <m/>
    <s v="Map My Fitness MapMyRide Android"/>
    <s v="http://www.mapmyride.com/workout/5793019312"/>
  </r>
  <r>
    <s v="May 23, 2021"/>
    <x v="252"/>
    <s v="Walk"/>
    <n v="1141"/>
    <x v="262"/>
    <n v="16490"/>
    <s v="18.115082915771893"/>
    <s v="7.073938200906704"/>
    <s v="3.3121586995199994"/>
    <n v="8.4818544307200003"/>
    <m/>
    <n v="25831"/>
    <m/>
    <s v="Map My Fitness MapMyRide Android"/>
    <s v="http://www.mapmyride.com/workout/5785677547"/>
  </r>
  <r>
    <s v="May 20, 2021"/>
    <x v="253"/>
    <s v="Walk"/>
    <n v="175"/>
    <x v="263"/>
    <n v="915"/>
    <s v="7.7608640539250775"/>
    <s v="5.542276853177444"/>
    <s v="7.7311115481599995"/>
    <n v="10.825880060159999"/>
    <m/>
    <n v="2054"/>
    <m/>
    <s v="Map My Fitness MapMyRide Android"/>
    <s v="http://www.mapmyride.com/workout/5775558514"/>
  </r>
  <r>
    <s v="May 19, 2021"/>
    <x v="254"/>
    <s v="Bike Ride"/>
    <n v="696"/>
    <x v="264"/>
    <n v="3848"/>
    <s v="3.1123861647975817"/>
    <s v="1.2875556748588244"/>
    <s v="19.277848972799998"/>
    <n v="46.5998429952"/>
    <m/>
    <m/>
    <m/>
    <s v="Map My Fitness MapMyRide Android"/>
    <s v="http://www.mapmyride.com/workout/5772523912"/>
  </r>
  <r>
    <s v="May 15, 2021"/>
    <x v="255"/>
    <s v="Walk"/>
    <n v="991"/>
    <x v="265"/>
    <n v="14316"/>
    <s v="18.078919112383677"/>
    <s v="9.544758609719239"/>
    <s v="3.3187891967999996"/>
    <n v="6.2861781311999998"/>
    <m/>
    <n v="22440"/>
    <m/>
    <s v="Map My Fitness MapMyRide Android"/>
    <s v="http://www.mapmyride.com/workout/5761438513"/>
  </r>
  <r>
    <s v="May 13, 2021"/>
    <x v="256"/>
    <s v="Bike Ride"/>
    <n v="694"/>
    <x v="266"/>
    <n v="3827"/>
    <s v="3.1065452755905514"/>
    <s v="1.1903918615286726"/>
    <n v="19.3140592128"/>
    <s v="50.40336660479999"/>
    <m/>
    <m/>
    <m/>
    <s v="Map My Fitness MapMyRide Android"/>
    <s v="http://www.mapmyride.com/workout/5755282651"/>
  </r>
  <r>
    <s v="May 10, 2021"/>
    <x v="257"/>
    <s v="Bike Ride"/>
    <n v="548"/>
    <x v="267"/>
    <n v="5590"/>
    <s v="4.487250705877674"/>
    <s v="1.2874438280442217"/>
    <n v="13.37121853056"/>
    <n v="46.604027289599998"/>
    <m/>
    <m/>
    <m/>
    <s v="Map My Fitness MapMyRide Android"/>
    <s v="http://www.mapmyride.com/workout/5746467214"/>
  </r>
  <r>
    <s v="May 8, 2021"/>
    <x v="258"/>
    <s v="Walk"/>
    <n v="877"/>
    <x v="268"/>
    <n v="12588"/>
    <s v="17.650048715501473"/>
    <n v="4.9259076990376203"/>
    <s v="3.3994334246399998"/>
    <s v="12.180497091839998"/>
    <m/>
    <n v="19887"/>
    <m/>
    <s v="Map My Fitness MapMyRide Android"/>
    <s v="http://www.mapmyride.com/workout/5742678808"/>
  </r>
  <r>
    <s v="May 7, 2021"/>
    <x v="259"/>
    <s v="Walk"/>
    <n v="175"/>
    <x v="269"/>
    <n v="1032"/>
    <s v="8.318358287600413"/>
    <s v="5.581764992444126"/>
    <n v="7.2129671539200002"/>
    <s v="10.749291379199999"/>
    <m/>
    <n v="2234"/>
    <m/>
    <s v="Map My Fitness MapMyRide Android"/>
    <s v="http://www.mapmyride.com/workout/5738519047"/>
  </r>
  <r>
    <s v="May 6, 2021"/>
    <x v="260"/>
    <s v="Walk"/>
    <n v="344"/>
    <x v="270"/>
    <n v="2749"/>
    <s v="9.258555038574723"/>
    <s v="5.619681062594449"/>
    <s v="6.480474232319999"/>
    <s v="10.676758245119998"/>
    <m/>
    <n v="5642"/>
    <m/>
    <s v="Map My Fitness MapMyRide Android"/>
    <s v="http://www.mapmyride.com/workout/5735728444"/>
  </r>
  <r>
    <s v="May 5, 2021"/>
    <x v="261"/>
    <s v="Walk"/>
    <n v="392"/>
    <x v="271"/>
    <n v="2636"/>
    <s v="8.731880816034359"/>
    <s v="5.453532619502107"/>
    <s v="6.871351703039999"/>
    <n v="11.0020388544"/>
    <m/>
    <n v="5569"/>
    <m/>
    <s v="Map My Fitness MapMyRide Android"/>
    <s v="http://www.mapmyride.com/workout/5732696956"/>
  </r>
  <r>
    <s v="May 4, 2021"/>
    <x v="262"/>
    <s v="Bike Ride"/>
    <n v="543"/>
    <x v="272"/>
    <n v="4486"/>
    <s v="3.6072523960073175"/>
    <s v="1.244525719796389"/>
    <s v="16.633213977599997"/>
    <s v="48.211279142399995"/>
    <m/>
    <m/>
    <m/>
    <s v="Map My Fitness MapMyRide Android"/>
    <s v="http://www.mapmyride.com/workout/5729876974"/>
  </r>
  <r>
    <s v="April 30, 2021"/>
    <x v="263"/>
    <s v="Bike Ride"/>
    <n v="695"/>
    <x v="273"/>
    <n v="3802"/>
    <s v="3.079341644794401"/>
    <s v="1.313976377952756"/>
    <n v="19.4846496768"/>
    <s v="45.662882918399994"/>
    <m/>
    <m/>
    <m/>
    <s v="Map My Fitness MapMyRide Android"/>
    <s v="http://www.mapmyride.com/workout/5717803936"/>
  </r>
  <r>
    <s v="April 29, 2021"/>
    <x v="264"/>
    <s v="Bike Ride"/>
    <n v="1955"/>
    <x v="274"/>
    <n v="19944"/>
    <s v="15.890760458919907"/>
    <s v="1.2872512029746281"/>
    <s v="3.7757785190399993"/>
    <n v="46.610947468799999"/>
    <m/>
    <m/>
    <m/>
    <s v="Map My Fitness MapMyRide Android"/>
    <s v="http://www.mapmyride.com/workout/5715311263"/>
  </r>
  <r>
    <s v="April 27, 2021"/>
    <x v="265"/>
    <s v="Bike Ride"/>
    <n v="698"/>
    <x v="275"/>
    <n v="3950"/>
    <s v="3.1875907201940663"/>
    <s v="1.2877607273522627"/>
    <s v="18.823048358399998"/>
    <n v="46.592440012799997"/>
    <m/>
    <m/>
    <m/>
    <s v="Map My Fitness MapMyRide Android"/>
    <s v="http://www.mapmyride.com/workout/5708081569"/>
  </r>
  <r>
    <s v="April 21, 2021"/>
    <x v="266"/>
    <s v="Bike Ride"/>
    <n v="599"/>
    <x v="276"/>
    <n v="6113"/>
    <s v="4.848404070229857"/>
    <s v="1.3019093493995066"/>
    <s v="12.375195528959999"/>
    <n v="46.086301324799997"/>
    <m/>
    <m/>
    <m/>
    <s v="Map My Fitness MapMyRide Android"/>
    <s v="http://www.mapmyride.com/workout/5690156764"/>
  </r>
  <r>
    <s v="April 19, 2021"/>
    <x v="267"/>
    <s v="Bike Ride"/>
    <n v="695"/>
    <x v="277"/>
    <n v="3700"/>
    <s v="2.995344687027758"/>
    <s v="1.2676158732999283"/>
    <s v="20.031021964799997"/>
    <n v="47.333060121599999"/>
    <m/>
    <m/>
    <m/>
    <s v="Map My Fitness MapMyRide Android"/>
    <s v="http://www.mapmyride.com/workout/5683403077"/>
  </r>
  <r>
    <s v="April 17, 2021"/>
    <x v="268"/>
    <s v="Walk"/>
    <n v="898"/>
    <x v="278"/>
    <n v="13024"/>
    <s v="18.34710291895331"/>
    <n v="9.8019441461862709"/>
    <s v="3.2702835686399996"/>
    <n v="6.1212203711999997"/>
    <m/>
    <n v="20318"/>
    <m/>
    <s v="Map My Fitness MapMyRide Android"/>
    <s v="http://www.mapmyride.com/workout/5678459929"/>
  </r>
  <r>
    <s v="April 17, 2021"/>
    <x v="268"/>
    <s v="Bike Ride"/>
    <n v="145"/>
    <x v="279"/>
    <n v="1477"/>
    <s v="14.81479410244174"/>
    <s v="10.363042332776585"/>
    <n v="4.05001073664"/>
    <n v="5.7898242547200001"/>
    <m/>
    <m/>
    <m/>
    <s v="Map My Fitness MapMyRide Android"/>
    <s v="http://www.mapmyride.com/workout/5677514518"/>
  </r>
  <r>
    <s v="April 15, 2021"/>
    <x v="269"/>
    <s v="Bike Ride"/>
    <n v="698"/>
    <x v="280"/>
    <n v="3922"/>
    <s v="3.1658427284657598"/>
    <s v="1.3850674560566292"/>
    <n v="18.952278681599999"/>
    <n v="43.3191952512"/>
    <m/>
    <m/>
    <m/>
    <s v="Map My Fitness MapMyRide Android"/>
    <s v="http://www.mapmyride.com/workout/5671557013"/>
  </r>
  <r>
    <s v="April 10, 2021"/>
    <x v="270"/>
    <s v="Walk"/>
    <n v="1007"/>
    <x v="281"/>
    <n v="13686"/>
    <s v="14.889296508390997"/>
    <s v="9.003792849757415"/>
    <n v="4.0297490956799997"/>
    <s v="6.6638428876799995"/>
    <m/>
    <n v="22945"/>
    <m/>
    <s v="Map My Fitness MapMyRide Android"/>
    <s v="http://www.mapmyride.com/workout/5655793039"/>
  </r>
  <r>
    <s v="April 7, 2021"/>
    <x v="271"/>
    <s v="Walk"/>
    <n v="246"/>
    <x v="282"/>
    <n v="5025"/>
    <s v="50.25600493120178"/>
    <s v="4.636013183011214"/>
    <n v="1.1938870183679999"/>
    <n v="12.942167420160001"/>
    <m/>
    <n v="6238"/>
    <m/>
    <s v="Map My Fitness MapMyRide Android"/>
    <s v="http://www.mapmyride.com/workout/5645856277"/>
  </r>
  <r>
    <s v="April 4, 2021"/>
    <x v="272"/>
    <s v="Walk"/>
    <n v="566"/>
    <x v="283"/>
    <n v="7585"/>
    <s v="14.637268352819534"/>
    <s v="7.950257993319017"/>
    <s v="4.0991279155199996"/>
    <s v="7.546906033919999"/>
    <m/>
    <n v="12797"/>
    <m/>
    <s v="Map My Fitness MapMyRide Android"/>
    <s v="http://www.mapmyride.com/workout/5636076151"/>
  </r>
  <r>
    <s v="April 3, 2021"/>
    <x v="273"/>
    <s v="Walk"/>
    <n v="569"/>
    <x v="284"/>
    <n v="8278"/>
    <s v="18.46702755905512"/>
    <s v="8.540684900182931"/>
    <n v="3.2490241343999999"/>
    <s v="7.025221082879999"/>
    <m/>
    <n v="12887"/>
    <m/>
    <s v="Map My Fitness MapMyRide Android"/>
    <s v="http://www.mapmyride.com/workout/5633026198"/>
  </r>
  <r>
    <s v="March 28, 2021"/>
    <x v="274"/>
    <s v="Walk"/>
    <n v="982"/>
    <x v="285"/>
    <n v="11574"/>
    <s v="12.578665592937247"/>
    <n v="5.9988728326572804"/>
    <s v="4.769982961919999"/>
    <s v="10.001879838719999"/>
    <m/>
    <n v="20719"/>
    <m/>
    <s v="Map My Fitness MapMyRide Android"/>
    <s v="http://www.mapmyride.com/workout/5613925378"/>
  </r>
  <r>
    <s v="March 22, 2021"/>
    <x v="275"/>
    <s v="Bike Ride"/>
    <n v="689"/>
    <x v="286"/>
    <n v="3819"/>
    <s v="3.1240927980593334"/>
    <s v="1.3047241609003417"/>
    <n v="19.2055894272"/>
    <s v="45.986682931199994"/>
    <m/>
    <m/>
    <m/>
    <s v="Map My Fitness MapMyRide Android"/>
    <s v="http://www.mapmyride.com/workout/5593882687"/>
  </r>
  <r>
    <s v="March 18, 2021"/>
    <x v="276"/>
    <s v="Walk"/>
    <n v="141"/>
    <x v="287"/>
    <n v="773"/>
    <s v="7.978654656804263"/>
    <s v="5.016596824544659"/>
    <n v="7.5200782694399999"/>
    <s v="11.960290552319998"/>
    <m/>
    <n v="1710"/>
    <m/>
    <s v="Map My Fitness MapMyRide Android"/>
    <s v="http://www.mapmyride.com/workout/5581341007"/>
  </r>
  <r>
    <s v="March 15, 2021"/>
    <x v="277"/>
    <s v="Bike Ride"/>
    <n v="697"/>
    <x v="288"/>
    <n v="3969"/>
    <s v="3.208996957766643"/>
    <s v="1.2645214447625865"/>
    <s v="18.697519526399997"/>
    <s v="47.448771955199994"/>
    <m/>
    <m/>
    <m/>
    <s v="Map My Fitness MapMyRide Android"/>
    <s v="http://www.mapmyride.com/workout/5571747574"/>
  </r>
  <r>
    <s v="March 14, 2021"/>
    <x v="278"/>
    <s v="Walk"/>
    <n v="652"/>
    <x v="289"/>
    <n v="8552"/>
    <s v="14.268795235822795"/>
    <s v="6.9550077547124785"/>
    <n v="4.20499056384"/>
    <s v="8.626856325119999"/>
    <m/>
    <n v="14568"/>
    <m/>
    <s v="Map My Fitness MapMyRide Android"/>
    <s v="http://www.mapmyride.com/workout/5568872101"/>
  </r>
  <r>
    <s v="March 10, 2021"/>
    <x v="279"/>
    <s v="Bike Ride"/>
    <n v="629"/>
    <x v="290"/>
    <n v="3521"/>
    <s v="3.1555528215223094"/>
    <s v="1.269809313608526"/>
    <n v="19.014077491199998"/>
    <s v="47.251144511999996"/>
    <m/>
    <m/>
    <m/>
    <s v="Map My Fitness MapMyRide Android"/>
    <s v="http://www.mapmyride.com/workout/5555950573"/>
  </r>
  <r>
    <s v="March 10, 2021"/>
    <x v="279"/>
    <s v="Walk"/>
    <n v="146"/>
    <x v="291"/>
    <n v="341"/>
    <s v="3.257407987353853"/>
    <s v="1.556360852620695"/>
    <s v="18.419585817599998"/>
    <n v="38.551513651199997"/>
    <m/>
    <n v="1325"/>
    <m/>
    <s v="Map My Fitness MapMyRide Android"/>
    <s v="http://www.mapmyride.com/workout/5555705776"/>
  </r>
  <r>
    <s v="March 4, 2021"/>
    <x v="280"/>
    <s v="Walk"/>
    <n v="390"/>
    <x v="292"/>
    <n v="7675"/>
    <n v="34.052694762586498"/>
    <s v="4.867554730374612"/>
    <n v="1.7619741849599999"/>
    <n v="12.32651287296"/>
    <m/>
    <n v="10197"/>
    <m/>
    <s v="Map My Fitness MapMyRide Android"/>
    <s v="http://www.mapmyride.com/workout/5535607909"/>
  </r>
  <r>
    <s v="March 3, 2021"/>
    <x v="281"/>
    <s v="Walk"/>
    <n v="270"/>
    <x v="293"/>
    <n v="1932"/>
    <n v="8.9300982263580693"/>
    <n v="5.3577420365068003"/>
    <n v="6.7188341721600002"/>
    <n v="11.198748971520001"/>
    <m/>
    <n v="4036"/>
    <m/>
    <s v="Map My Fitness MapMyRide Android"/>
    <s v="http://www.mapmyride.com/workout/5531639833"/>
  </r>
  <r>
    <s v="Feb. 25, 2021"/>
    <x v="282"/>
    <s v="Walk"/>
    <n v="243"/>
    <x v="294"/>
    <n v="2334"/>
    <s v="10.757613039847291"/>
    <s v="7.536673327765847"/>
    <s v="5.577455220479999"/>
    <s v="7.961086805759999"/>
    <m/>
    <n v="4467"/>
    <m/>
    <s v="Map My Fitness MapMyRide Android"/>
    <s v="http://www.mapmyride.com/workout/5511651010"/>
  </r>
  <r>
    <s v="Feb. 22, 2021"/>
    <x v="283"/>
    <s v="Walk"/>
    <n v="126"/>
    <x v="295"/>
    <n v="1248"/>
    <s v="11.027598822874413"/>
    <n v="9.0008724051539009"/>
    <n v="5.4408862886399998"/>
    <s v="6.6660155020800005"/>
    <m/>
    <n v="2363"/>
    <m/>
    <s v="Map My Fitness MapMyRide Android"/>
    <s v="http://www.mapmyride.com/workout/5501558668"/>
  </r>
  <r>
    <s v="Feb. 12, 2021"/>
    <x v="284"/>
    <s v="Bike Ride"/>
    <n v="698"/>
    <x v="296"/>
    <n v="4065"/>
    <s v="3.286792631034757"/>
    <s v="1.2781232601606616"/>
    <n v="18.254949926399998"/>
    <s v="46.943759807999996"/>
    <m/>
    <m/>
    <m/>
    <s v="Map My Fitness MapMyRide Android"/>
    <s v="http://www.mapmyride.com/workout/5471825002"/>
  </r>
  <r>
    <s v="Feb. 9, 2021"/>
    <x v="285"/>
    <s v="Bike Ride"/>
    <n v="696"/>
    <x v="297"/>
    <n v="3897"/>
    <s v="3.1554347609957842"/>
    <s v="1.3070232343116202"/>
    <n v="19.014882163199999"/>
    <n v="45.905893862399999"/>
    <m/>
    <m/>
    <m/>
    <s v="Map My Fitness MapMyRide Android"/>
    <s v="http://www.mapmyride.com/workout/5461776706"/>
  </r>
  <r>
    <s v="Feb. 5, 2021"/>
    <x v="286"/>
    <s v="Bike Ride"/>
    <n v="691"/>
    <x v="298"/>
    <n v="3896"/>
    <s v="3.1796495963572733"/>
    <s v="1.2406359361329833"/>
    <n v="18.8700412032"/>
    <s v="48.36239654399999"/>
    <m/>
    <m/>
    <m/>
    <s v="Map My Fitness MapMyRide Android"/>
    <s v="http://www.mapmyride.com/workout/5447693338"/>
  </r>
  <r>
    <s v="Feb. 4, 2021"/>
    <x v="287"/>
    <s v="Bike Ride"/>
    <n v="692"/>
    <x v="299"/>
    <n v="3869"/>
    <s v="3.1525391712399586"/>
    <s v="1.4014281595482383"/>
    <n v="19.0322630784"/>
    <n v="42.813539366400001"/>
    <m/>
    <m/>
    <m/>
    <s v="Map My Fitness MapMyRide Android"/>
    <s v="http://www.mapmyride.com/workout/5443882390"/>
  </r>
  <r>
    <s v="Feb. 3, 2021"/>
    <x v="288"/>
    <s v="Bike Ride"/>
    <n v="693"/>
    <x v="300"/>
    <n v="3723"/>
    <s v="3.022511035552374"/>
    <s v="1.2637695856199793"/>
    <s v="19.851097305599996"/>
    <n v="47.476935475200001"/>
    <m/>
    <m/>
    <m/>
    <s v="Map My Fitness MapMyRide Android"/>
    <s v="http://www.mapmyride.com/workout/5440051621"/>
  </r>
  <r>
    <s v="Feb. 2, 2021"/>
    <x v="289"/>
    <s v="Bike Ride"/>
    <n v="696"/>
    <x v="301"/>
    <n v="3980"/>
    <s v="3.2230523741350514"/>
    <s v="1.2718784796786764"/>
    <s v="18.615925785599998"/>
    <s v="47.17421786879999"/>
    <m/>
    <m/>
    <m/>
    <s v="Map My Fitness MapMyRide Android"/>
    <s v="http://www.mapmyride.com/workout/5436236350"/>
  </r>
  <r>
    <s v="Feb. 1, 2021"/>
    <x v="290"/>
    <s v="Bike Ride"/>
    <n v="694"/>
    <x v="302"/>
    <n v="3697"/>
    <s v="2.998321055038575"/>
    <s v="1.2394553308677323"/>
    <s v="20.011227033599997"/>
    <s v="48.40826284799999"/>
    <m/>
    <m/>
    <m/>
    <s v="Map My Fitness MapMyRide Android"/>
    <s v="http://www.mapmyride.com/workout/5432150065"/>
  </r>
  <r>
    <s v="Jan. 31, 2021"/>
    <x v="290"/>
    <s v="Walk"/>
    <n v="314"/>
    <x v="303"/>
    <n v="3411"/>
    <s v="11.809035234232084"/>
    <s v="6.121568788276465"/>
    <s v="5.080859942399999"/>
    <s v="9.801403856639999"/>
    <m/>
    <n v="6269"/>
    <m/>
    <s v="Map My Fitness MapMyRide Android"/>
    <s v="http://www.mapmyride.com/workout/5428966402"/>
  </r>
  <r>
    <s v="Jan. 28, 2021"/>
    <x v="291"/>
    <s v="Bike Ride"/>
    <n v="698"/>
    <x v="304"/>
    <n v="4067"/>
    <s v="3.285096287679949"/>
    <s v="1.2478252008271693"/>
    <n v="18.264284121599999"/>
    <n v="48.083658163199999"/>
    <m/>
    <m/>
    <m/>
    <s v="Map My Fitness MapMyRide Android"/>
    <s v="http://www.mapmyride.com/workout/5416109443"/>
  </r>
  <r>
    <s v="Jan. 27, 2021"/>
    <x v="292"/>
    <s v="Bike Ride"/>
    <n v="696"/>
    <x v="305"/>
    <n v="3826"/>
    <s v="3.095428944961425"/>
    <s v="1.263415404040404"/>
    <s v="19.383421939199998"/>
    <n v="47.490293030399997"/>
    <m/>
    <m/>
    <m/>
    <s v="Map My Fitness MapMyRide Android"/>
    <s v="http://www.mapmyride.com/workout/5407824994"/>
  </r>
  <r>
    <s v="Jan. 26, 2021"/>
    <x v="293"/>
    <s v="Bike Ride"/>
    <n v="1467"/>
    <x v="306"/>
    <n v="7672"/>
    <s v="2.9421242444126303"/>
    <s v="1.3813392289032054"/>
    <n v="20.393446233599999"/>
    <n v="43.436033625599997"/>
    <m/>
    <m/>
    <m/>
    <s v="Map My Fitness MapMyRide Android"/>
    <s v="http://www.mapmyride.com/workout/5402100898"/>
  </r>
  <r>
    <s v="Jan. 25, 2021"/>
    <x v="294"/>
    <s v="Bike Ride"/>
    <n v="702"/>
    <x v="307"/>
    <n v="3919"/>
    <s v="3.1444675594527953"/>
    <s v="1.396600105384554"/>
    <n v="19.081187136"/>
    <s v="42.961599014399994"/>
    <m/>
    <m/>
    <m/>
    <s v="Map My Fitness MapMyRide Android"/>
    <s v="http://www.mapmyride.com/workout/5396698273"/>
  </r>
  <r>
    <s v="Jan. 21, 2021"/>
    <x v="295"/>
    <s v="Bike Ride"/>
    <n v="695"/>
    <x v="308"/>
    <n v="3912"/>
    <s v="3.1724976139346217"/>
    <s v="1.2247474747474747"/>
    <n v="18.912527884799999"/>
    <s v="48.989718835199994"/>
    <m/>
    <m/>
    <m/>
    <s v="Map My Fitness MapMyRide Android"/>
    <s v="http://www.mapmyride.com/workout/5378633287"/>
  </r>
  <r>
    <s v="Jan. 20, 2021"/>
    <x v="296"/>
    <s v="Bike Ride"/>
    <n v="331"/>
    <x v="309"/>
    <n v="1845"/>
    <s v="3.143075687982184"/>
    <s v="1.6094694484212202"/>
    <n v="19.0895557248"/>
    <n v="37.279327219199999"/>
    <m/>
    <m/>
    <m/>
    <s v="Map My Fitness MapMyRide Android"/>
    <s v="http://www.mapmyride.com/workout/5374602310"/>
  </r>
  <r>
    <s v="Jan. 18, 2021"/>
    <x v="297"/>
    <s v="Bike Ride"/>
    <n v="694"/>
    <x v="310"/>
    <n v="3864"/>
    <s v="3.1379369482223813"/>
    <s v="1.2134695876083672"/>
    <n v="19.1207769984"/>
    <s v="49.445002252799995"/>
    <m/>
    <m/>
    <m/>
    <s v="Map My Fitness MapMyRide Android"/>
    <s v="http://www.mapmyride.com/workout/5366341192"/>
  </r>
  <r>
    <s v="Jan. 16, 2021"/>
    <x v="298"/>
    <s v="Walk"/>
    <n v="639"/>
    <x v="311"/>
    <n v="8794"/>
    <s v="15.442316869482223"/>
    <s v="6.037988149208622"/>
    <s v="3.8854231257599996"/>
    <s v="9.937087649279999"/>
    <m/>
    <n v="14549"/>
    <m/>
    <s v="Map My Fitness MapMyRide Android"/>
    <s v="http://www.mapmyride.com/workout/5357181679"/>
  </r>
  <r>
    <s v="Jan. 14, 2021"/>
    <x v="299"/>
    <s v="Bike Ride"/>
    <n v="332"/>
    <x v="312"/>
    <n v="1758"/>
    <s v="2.9813265529308834"/>
    <n v="1.4462290225085499"/>
    <s v="20.125329523199998"/>
    <n v="41.487118041599999"/>
    <m/>
    <m/>
    <m/>
    <s v="Map My Fitness MapMyRide Android"/>
    <s v="http://www.mapmyride.com/workout/5347850302"/>
  </r>
  <r>
    <s v="Dec. 29, 2020"/>
    <x v="300"/>
    <s v="Bike Ride"/>
    <n v="697"/>
    <x v="313"/>
    <n v="3949"/>
    <n v="3.1928102382088599"/>
    <s v="1.2196025212757495"/>
    <s v="18.792148953599998"/>
    <n v="49.196358604799997"/>
    <m/>
    <m/>
    <m/>
    <s v="Map My Fitness MapMyRide Android"/>
    <s v="http://www.mapmyride.com/workout/5220127507"/>
  </r>
  <r>
    <s v="Dec. 27, 2020"/>
    <x v="301"/>
    <s v="Bike Ride"/>
    <n v="1448"/>
    <x v="314"/>
    <n v="7797"/>
    <s v="3.030998966038336"/>
    <s v="1.4516846615763936"/>
    <s v="19.795414003199998"/>
    <s v="41.331333542399996"/>
    <m/>
    <m/>
    <m/>
    <s v="Map My Fitness MapMyRide Android"/>
    <s v="http://www.mapmyride.com/workout/5208415216"/>
  </r>
  <r>
    <s v="Dec. 14, 2020"/>
    <x v="302"/>
    <s v="Bike Ride"/>
    <n v="696"/>
    <x v="315"/>
    <n v="3911"/>
    <s v="3.1657370953630797"/>
    <s v="1.308085779050346"/>
    <s v="18.952922419199997"/>
    <s v="45.868557081599995"/>
    <m/>
    <m/>
    <m/>
    <s v="Map My Fitness MapMyRide Android"/>
    <s v="http://www.mapmyride.com/workout/5126463970"/>
  </r>
  <r>
    <s v="Dec. 10, 2020"/>
    <x v="303"/>
    <s v="Bike Ride"/>
    <n v="696"/>
    <x v="316"/>
    <n v="3891"/>
    <s v="3.1494944523979957"/>
    <s v="1.2665160462896683"/>
    <s v="19.050609599999998"/>
    <n v="47.3739374592"/>
    <m/>
    <m/>
    <m/>
    <s v="Map My Fitness MapMyRide Android"/>
    <s v="http://www.mapmyride.com/workout/5100746455"/>
  </r>
  <r>
    <s v="Dec. 7, 2020"/>
    <x v="304"/>
    <s v="Bike Ride"/>
    <n v="696"/>
    <x v="317"/>
    <n v="3953"/>
    <s v="3.201751769665156"/>
    <s v="1.2461847808796627"/>
    <s v="18.739684339199997"/>
    <n v="48.1469053824"/>
    <m/>
    <m/>
    <m/>
    <s v="Map My Fitness MapMyRide Android"/>
    <s v="http://www.mapmyride.com/workout/5082477706"/>
  </r>
  <r>
    <s v="Dec. 2, 2020"/>
    <x v="305"/>
    <s v="Bike Ride"/>
    <n v="695"/>
    <x v="318"/>
    <n v="3854"/>
    <s v="3.122924620217927"/>
    <n v="1.2382188021951801"/>
    <s v="19.212831475199998"/>
    <s v="48.456704102399996"/>
    <m/>
    <m/>
    <m/>
    <s v="Map My Fitness MapMyRide Android"/>
    <s v="http://www.mapmyride.com/workout/5057137024"/>
  </r>
  <r>
    <s v="Nov. 30, 2020"/>
    <x v="306"/>
    <s v="Walk"/>
    <n v="345"/>
    <x v="319"/>
    <n v="2662"/>
    <s v="9.156090928974788"/>
    <s v="5.631014873140857"/>
    <s v="6.5530234598399995"/>
    <s v="10.655273502719998"/>
    <m/>
    <n v="5494"/>
    <m/>
    <s v="Map My Fitness MapMyRide Android"/>
    <s v="http://www.mapmyride.com/workout/5046930571"/>
  </r>
  <r>
    <s v="Nov. 26, 2020"/>
    <x v="307"/>
    <s v="Bike Ride"/>
    <n v="694"/>
    <x v="320"/>
    <n v="3720"/>
    <s v="3.0154833273681696"/>
    <s v="1.2491114391951006"/>
    <s v="19.897285478399997"/>
    <n v="48.034090368000001"/>
    <m/>
    <m/>
    <m/>
    <s v="Map My Fitness MapMyRide Android"/>
    <s v="http://www.mapmyride.com/workout/5025733156"/>
  </r>
  <r>
    <s v="Nov. 26, 2020"/>
    <x v="308"/>
    <s v="Bike Ride"/>
    <n v="8446"/>
    <x v="321"/>
    <n v="86181"/>
    <s v="59.032810884434895"/>
    <s v="1.264596009305655"/>
    <s v="1.0163844218879998"/>
    <n v="47.446036070399998"/>
    <m/>
    <m/>
    <m/>
    <s v="Map My Fitness MapMyRide Android"/>
    <s v="http://www.mapmyride.com/workout/5025531970"/>
  </r>
  <r>
    <s v="Nov. 23, 2020"/>
    <x v="309"/>
    <s v="Bike Ride"/>
    <n v="697"/>
    <x v="322"/>
    <n v="3727"/>
    <s v="3.0073371510379383"/>
    <s v="1.2148117493835997"/>
    <s v="19.951198502399997"/>
    <n v="49.390445491199998"/>
    <m/>
    <m/>
    <m/>
    <s v="Map My Fitness MapMyRide Android"/>
    <s v="http://www.mapmyride.com/workout/5008312378"/>
  </r>
  <r>
    <s v="Nov. 18, 2020"/>
    <x v="310"/>
    <s v="Bike Ride"/>
    <n v="615"/>
    <x v="323"/>
    <n v="3439"/>
    <s v="3.148736379543466"/>
    <s v="1.2986409369283385"/>
    <n v="19.0552766976"/>
    <n v="46.2020131584"/>
    <m/>
    <m/>
    <m/>
    <s v="Map My Fitness MapMyRide Android"/>
    <s v="http://www.mapmyride.com/workout/4974045211"/>
  </r>
  <r>
    <s v="Nov. 18, 2020"/>
    <x v="310"/>
    <s v="Walk"/>
    <n v="196"/>
    <x v="324"/>
    <n v="428"/>
    <s v="3.1302568002863276"/>
    <s v="1.5510046329436094"/>
    <n v="19.167769843199999"/>
    <n v="38.6846064"/>
    <m/>
    <n v="1712"/>
    <m/>
    <s v="Map My Fitness MapMyRide Android"/>
    <s v="http://www.mapmyride.com/workout/4973737573"/>
  </r>
  <r>
    <s v="Nov. 16, 2020"/>
    <x v="311"/>
    <s v="Walk"/>
    <n v="321"/>
    <x v="325"/>
    <n v="2079"/>
    <s v="8.618294162093374"/>
    <s v="5.607843941382328"/>
    <s v="6.961941676799999"/>
    <n v="10.699305154559999"/>
    <m/>
    <n v="4421"/>
    <m/>
    <s v="Map My Fitness MapMyRide Android"/>
    <s v="http://www.mapmyride.com/workout/4957145752"/>
  </r>
  <r>
    <s v="Nov. 12, 2020"/>
    <x v="312"/>
    <s v="Bike Ride"/>
    <n v="532"/>
    <x v="326"/>
    <n v="5429"/>
    <s v="4.365592440149527"/>
    <s v="1.2770110057265567"/>
    <n v="13.74382994688"/>
    <n v="46.984798079999997"/>
    <m/>
    <m/>
    <m/>
    <s v="Map My Fitness MapMyRide Android"/>
    <s v="http://www.mapmyride.com/workout/4910365009"/>
  </r>
  <r>
    <s v="Nov. 11, 2020"/>
    <x v="313"/>
    <s v="Bike Ride"/>
    <n v="695"/>
    <x v="327"/>
    <n v="3830"/>
    <s v="3.1058182712956337"/>
    <s v="1.266926151276545"/>
    <n v="19.318565375999999"/>
    <s v="47.358648691199996"/>
    <m/>
    <m/>
    <m/>
    <s v="Map My Fitness MapMyRide Android"/>
    <s v="http://www.mapmyride.com/workout/4894141345"/>
  </r>
  <r>
    <s v="Nov. 9, 2020"/>
    <x v="314"/>
    <s v="Bike Ride"/>
    <n v="695"/>
    <x v="328"/>
    <n v="3791"/>
    <s v="3.0733329853654654"/>
    <s v="1.310285433070866"/>
    <s v="19.522791129599998"/>
    <s v="45.79146950399999"/>
    <m/>
    <m/>
    <m/>
    <s v="Map My Fitness MapMyRide Android"/>
    <s v="http://www.mapmyride.com/workout/4862758789"/>
  </r>
  <r>
    <s v="Nov. 7, 2020"/>
    <x v="315"/>
    <s v="Bike Ride"/>
    <n v="1479"/>
    <x v="329"/>
    <n v="7716"/>
    <s v="2.9340029229300884"/>
    <s v="1.545555207587688"/>
    <n v="20.449934207999998"/>
    <n v="38.8209178368"/>
    <m/>
    <m/>
    <m/>
    <s v="Map My Fitness MapMyRide Android"/>
    <s v="http://www.mapmyride.com/workout/4844737009"/>
  </r>
  <r>
    <s v="Nov. 2, 2020"/>
    <x v="316"/>
    <s v="Bike Ride"/>
    <n v="696"/>
    <x v="330"/>
    <n v="3520"/>
    <s v="2.8525784418993076"/>
    <s v="1.2907495227869243"/>
    <s v="21.033643276799996"/>
    <n v="46.484613964799998"/>
    <m/>
    <m/>
    <m/>
    <s v="Map My Fitness MapMyRide Android"/>
    <s v="http://www.mapmyride.com/workout/4809692704"/>
  </r>
  <r>
    <s v="Oct. 29, 2020"/>
    <x v="317"/>
    <s v="Bike Ride"/>
    <n v="1098"/>
    <x v="331"/>
    <n v="11205"/>
    <s v="8.987637198759245"/>
    <s v="1.224921458681301"/>
    <s v="6.675816407039999"/>
    <s v="48.98263772159999"/>
    <m/>
    <m/>
    <m/>
    <s v="Map My Fitness MapMyRide Android"/>
    <s v="http://www.mapmyride.com/workout/4797962503"/>
  </r>
  <r>
    <s v="Oct. 26, 2020"/>
    <x v="318"/>
    <s v="Bike Ride"/>
    <n v="696"/>
    <x v="332"/>
    <n v="3935"/>
    <s v="3.1884730672870436"/>
    <s v="1.3175803308677323"/>
    <s v="18.817737523199998"/>
    <s v="45.538158758399994"/>
    <m/>
    <m/>
    <m/>
    <s v="Map My Fitness MapMyRide Android"/>
    <s v="http://www.mapmyride.com/workout/4790458399"/>
  </r>
  <r>
    <s v="Oct. 24, 2020"/>
    <x v="319"/>
    <s v="Bike Ride"/>
    <n v="1458"/>
    <x v="333"/>
    <n v="7157"/>
    <s v="2.8002900560725363"/>
    <s v="1.3974824524775311"/>
    <n v="21.4263232128"/>
    <s v="42.934401100799995"/>
    <m/>
    <m/>
    <m/>
    <s v="Map My Fitness MapMyRide Android"/>
    <s v="http://www.mapmyride.com/workout/4786040422"/>
  </r>
  <r>
    <s v="Oct. 22, 2020"/>
    <x v="320"/>
    <s v="Bike Ride"/>
    <n v="695"/>
    <x v="334"/>
    <n v="3802"/>
    <s v="3.078446870277579"/>
    <s v="1.311963135289907"/>
    <s v="19.490443315199997"/>
    <s v="45.733050316799996"/>
    <m/>
    <m/>
    <m/>
    <s v="Map My Fitness MapMyRide Android"/>
    <s v="http://www.mapmyride.com/workout/4780418056"/>
  </r>
  <r>
    <s v="Oct. 21, 2020"/>
    <x v="321"/>
    <s v="Bike Ride"/>
    <n v="719"/>
    <x v="335"/>
    <n v="4298"/>
    <n v="3.3750832637397599"/>
    <s v="1.2244616439990454"/>
    <n v="17.777296627199998"/>
    <s v="49.001306111999995"/>
    <m/>
    <m/>
    <m/>
    <s v="Map My Fitness MapMyRide Android"/>
    <s v="http://www.mapmyride.com/workout/4777609444"/>
  </r>
  <r>
    <s v="Oct. 19, 2020"/>
    <x v="322"/>
    <s v="Walk"/>
    <n v="382"/>
    <x v="336"/>
    <n v="2660"/>
    <s v="8.842981985206395"/>
    <s v="5.0105384554203445"/>
    <s v="6.785042584319999"/>
    <n v="11.974758554879999"/>
    <m/>
    <n v="5584"/>
    <m/>
    <s v="Map My Fitness MapMyRide Android"/>
    <s v="http://www.mapmyride.com/workout/4772066809"/>
  </r>
  <r>
    <s v="Oct. 17, 2020"/>
    <x v="323"/>
    <s v="Walk"/>
    <n v="1047"/>
    <x v="337"/>
    <n v="12149"/>
    <s v="12.384611369601528"/>
    <s v="7.089410343593414"/>
    <s v="4.844720897279999"/>
    <n v="8.4633469747200003"/>
    <m/>
    <n v="21888"/>
    <m/>
    <s v="Map My Fitness MapMyRide Android"/>
    <s v="http://www.mapmyride.com/workout/4767088948"/>
  </r>
  <r>
    <s v="Oct. 16, 2020"/>
    <x v="324"/>
    <s v="Walk"/>
    <n v="389"/>
    <x v="338"/>
    <n v="2652"/>
    <s v="8.779105026644396"/>
    <s v="4.986684015350354"/>
    <n v="6.8343850713599998"/>
    <n v="12.03205120128"/>
    <m/>
    <n v="5587"/>
    <m/>
    <s v="Map My Fitness MapMyRide Android"/>
    <s v="http://www.mapmyride.com/workout/4764403093"/>
  </r>
  <r>
    <s v="Oct. 12, 2020"/>
    <x v="325"/>
    <s v="Walk"/>
    <n v="391"/>
    <x v="339"/>
    <n v="2596"/>
    <n v="8.6909324544659192"/>
    <n v="4.9758100194862003"/>
    <s v="6.903763891199999"/>
    <s v="12.058331788799999"/>
    <m/>
    <n v="5497"/>
    <m/>
    <s v="Map My Fitness MapMyRide Android"/>
    <s v="http://www.mapmyride.com/workout/4753015993"/>
  </r>
  <r>
    <s v="Oct. 10, 2020"/>
    <x v="326"/>
    <s v="Walk"/>
    <n v="1138"/>
    <x v="340"/>
    <n v="16310"/>
    <s v="17.582567804024496"/>
    <s v="8.806756044698957"/>
    <n v="3.4124691110400001"/>
    <n v="6.81293251584"/>
    <m/>
    <n v="25800"/>
    <m/>
    <s v="Map My Fitness MapMyRide Android"/>
    <s v="http://www.mapmyride.com/workout/4747992592"/>
  </r>
  <r>
    <s v="Oct. 7, 2020"/>
    <x v="327"/>
    <s v="Walk"/>
    <n v="394"/>
    <x v="341"/>
    <n v="2632"/>
    <n v="8.7119348007635402"/>
    <n v="4.9196504911317902"/>
    <n v="6.8871232742400004"/>
    <s v="12.195978981119998"/>
    <m/>
    <n v="5567"/>
    <m/>
    <s v="Map My Fitness MapMyRide Android"/>
    <s v="http://www.mapmyride.com/workout/4737762955"/>
  </r>
  <r>
    <s v="Oct. 5, 2020"/>
    <x v="328"/>
    <s v="Walk"/>
    <n v="372"/>
    <x v="342"/>
    <n v="2699"/>
    <n v="8.9739048954108007"/>
    <s v="5.507063747713354"/>
    <s v="6.686051834879999"/>
    <s v="10.895097945599998"/>
    <m/>
    <n v="5625"/>
    <m/>
    <s v="Map My Fitness MapMyRide Android"/>
    <s v="http://www.mapmyride.com/workout/4730780527"/>
  </r>
  <r>
    <s v="Oct. 1, 2020"/>
    <x v="329"/>
    <s v="Walk"/>
    <n v="376"/>
    <x v="343"/>
    <n v="2700"/>
    <s v="8.938611011691721"/>
    <s v="5.347445915851428"/>
    <s v="6.712445076479999"/>
    <s v="11.220298087679998"/>
    <m/>
    <n v="5638"/>
    <m/>
    <s v="Map My Fitness MapMyRide Android"/>
    <s v="http://www.mapmyride.com/workout/4719149665"/>
  </r>
  <r>
    <s v="Sept. 30, 2020"/>
    <x v="330"/>
    <s v="Walk"/>
    <n v="362"/>
    <x v="344"/>
    <n v="2736"/>
    <s v="9.087677960709456"/>
    <s v="5.287098345661338"/>
    <n v="6.6023176665600003"/>
    <s v="11.348385776639999"/>
    <m/>
    <n v="5667"/>
    <m/>
    <s v="Map My Fitness MapMyRide Android"/>
    <s v="http://www.mapmyride.com/workout/4715946274"/>
  </r>
  <r>
    <s v="Sept. 25, 2020"/>
    <x v="331"/>
    <s v="Walk"/>
    <n v="342"/>
    <x v="345"/>
    <n v="2877"/>
    <s v="9.581170961584347"/>
    <s v="5.383926618547681"/>
    <s v="6.262295466239999"/>
    <n v="11.14427267712"/>
    <m/>
    <n v="5809"/>
    <m/>
    <s v="Map My Fitness MapMyRide Android"/>
    <s v="http://www.mapmyride.com/workout/4702289182"/>
  </r>
  <r>
    <s v="Sept. 24, 2020"/>
    <x v="332"/>
    <s v="Walk"/>
    <n v="365"/>
    <x v="346"/>
    <n v="2699"/>
    <s v="9.026037938439513"/>
    <s v="4.979401544977332"/>
    <s v="6.647459765759999"/>
    <n v="12.0496413312"/>
    <m/>
    <n v="5609"/>
    <m/>
    <s v="Map My Fitness MapMyRide Android"/>
    <s v="http://www.mapmyride.com/workout/4699591162"/>
  </r>
  <r>
    <s v="Sept. 23, 2020"/>
    <x v="333"/>
    <s v="Walk"/>
    <n v="357"/>
    <x v="347"/>
    <n v="2750"/>
    <s v="9.153605444205837"/>
    <s v="5.230124821045097"/>
    <n v="6.5547937382399999"/>
    <n v="11.47199948928"/>
    <m/>
    <n v="5676"/>
    <m/>
    <s v="Map My Fitness MapMyRide Android"/>
    <s v="http://www.mapmyride.com/workout/4696623601"/>
  </r>
  <r>
    <s v="Sept. 21, 2020"/>
    <x v="334"/>
    <s v="Walk"/>
    <n v="345"/>
    <x v="348"/>
    <n v="2798"/>
    <s v="9.300373319812296"/>
    <s v="2.799929660781039"/>
    <s v="6.4513290124800005"/>
    <n v="21.4290590976"/>
    <m/>
    <n v="5731"/>
    <m/>
    <s v="Map My Fitness MapMyRide Android"/>
    <s v="http://www.mapmyride.com/workout/4690826128"/>
  </r>
  <r>
    <s v="Sept. 20, 2020"/>
    <x v="335"/>
    <s v="Walk"/>
    <n v="490"/>
    <x v="349"/>
    <n v="5326"/>
    <s v="11.804623498767198"/>
    <s v="8.388635369442456"/>
    <s v="5.082742874879999"/>
    <n v="7.1525523801600004"/>
    <m/>
    <n v="9790"/>
    <m/>
    <s v="Map My Fitness MapMyRide Android"/>
    <s v="http://www.mapmyride.com/workout/4688452960"/>
  </r>
  <r>
    <s v="Sept. 18, 2020"/>
    <x v="336"/>
    <s v="Walk"/>
    <n v="363"/>
    <x v="350"/>
    <n v="2715"/>
    <s v="9.064687226596675"/>
    <s v="5.529563598584268"/>
    <n v="6.6191192179199998"/>
    <s v="10.850776611839999"/>
    <m/>
    <n v="5630"/>
    <m/>
    <s v="Map My Fitness MapMyRide Android"/>
    <s v="http://www.mapmyride.com/workout/4683141940"/>
  </r>
  <r>
    <s v="Sept. 16, 2020"/>
    <x v="337"/>
    <s v="Walk"/>
    <n v="348"/>
    <x v="351"/>
    <n v="2791"/>
    <s v="9.271231010896365"/>
    <s v="4.860694792412312"/>
    <s v="6.471638933759999"/>
    <s v="12.343909881599998"/>
    <m/>
    <n v="5725"/>
    <m/>
    <s v="Map My Fitness MapMyRide Android"/>
    <s v="http://www.mapmyride.com/workout/4677391186"/>
  </r>
  <r>
    <s v="Sept. 13, 2020"/>
    <x v="338"/>
    <s v="Walk"/>
    <n v="1366"/>
    <x v="352"/>
    <n v="19719"/>
    <s v="18.031446353296747"/>
    <s v="8.077079853654656"/>
    <s v="3.3275279347199995"/>
    <s v="7.4284583155199995"/>
    <m/>
    <n v="30936"/>
    <m/>
    <s v="Map My Fitness MapMyRide Android"/>
    <s v="http://www.mapmyride.com/workout/4669534378"/>
  </r>
  <r>
    <s v="Sept. 10, 2020"/>
    <x v="339"/>
    <s v="Walk"/>
    <n v="344"/>
    <x v="353"/>
    <n v="2980"/>
    <s v="9.832204923248229"/>
    <n v="4.4723688658235901"/>
    <s v="6.1024071398399995"/>
    <n v="13.41570079872"/>
    <m/>
    <n v="5944"/>
    <m/>
    <s v="Map My Fitness MapMyRide Android"/>
    <s v="http://www.mapmyride.com/workout/4661298106"/>
  </r>
  <r>
    <s v="Sept. 9, 2020"/>
    <x v="340"/>
    <s v="Walk"/>
    <n v="341"/>
    <x v="354"/>
    <n v="2998"/>
    <s v="9.966110415175377"/>
    <s v="6.186011194623399"/>
    <s v="6.020394969599999"/>
    <s v="9.699307073279998"/>
    <m/>
    <n v="5942"/>
    <m/>
    <s v="Map My Fitness MapMyRide Android"/>
    <s v="http://www.mapmyride.com/workout/4658522743"/>
  </r>
  <r>
    <s v="Sept. 7, 2020"/>
    <x v="341"/>
    <s v="Walk"/>
    <n v="339"/>
    <x v="355"/>
    <n v="3055"/>
    <s v="10.171100771494473"/>
    <n v="5.91689533126541"/>
    <s v="5.899066525439999"/>
    <n v="10.140460450559999"/>
    <m/>
    <n v="5998"/>
    <m/>
    <s v="Map My Fitness MapMyRide Android"/>
    <s v="http://www.mapmyride.com/workout/4653032332"/>
  </r>
  <r>
    <s v="Sept. 5, 2020"/>
    <x v="342"/>
    <s v="Walk"/>
    <n v="937"/>
    <x v="356"/>
    <n v="15310"/>
    <s v="22.97780959198282"/>
    <s v="10.337006879821839"/>
    <s v="2.6112089203199997"/>
    <n v="5.8043888179199996"/>
    <m/>
    <n v="22336"/>
    <m/>
    <s v="Map My Fitness MapMyRide Android"/>
    <s v="http://www.mapmyride.com/workout/4648252225"/>
  </r>
  <r>
    <s v="Sept. 3, 2020"/>
    <x v="343"/>
    <s v="Walk"/>
    <n v="261"/>
    <x v="357"/>
    <n v="2312"/>
    <s v="10.023400839099658"/>
    <s v="2.9490649606299213"/>
    <s v="5.986003288319999"/>
    <s v="20.345487782399996"/>
    <m/>
    <n v="4570"/>
    <m/>
    <s v="Map My Fitness MapMyRide Android"/>
    <s v="http://www.mapmyride.com/workout/4642121560"/>
  </r>
  <r>
    <s v="Sept. 2, 2020"/>
    <x v="344"/>
    <s v="Walk"/>
    <n v="340"/>
    <x v="358"/>
    <n v="2948"/>
    <s v="9.833012705798138"/>
    <n v="6.0387959317585302"/>
    <s v="6.101892149759999"/>
    <n v="9.9357518937599991"/>
    <m/>
    <n v="5880"/>
    <m/>
    <s v="Map My Fitness MapMyRide Android"/>
    <s v="http://www.mapmyride.com/workout/4639274929"/>
  </r>
  <r>
    <s v="Aug. 31, 2020"/>
    <x v="345"/>
    <s v="Walk"/>
    <n v="352"/>
    <x v="359"/>
    <n v="2754"/>
    <s v="9.197287839020122"/>
    <s v="4.0738586653940985"/>
    <n v="6.5236851187199996"/>
    <n v="14.728056456959999"/>
    <m/>
    <n v="5671"/>
    <m/>
    <s v="Map My Fitness MapMyRide Android"/>
    <s v="http://www.mapmyride.com/workout/4633411249"/>
  </r>
  <r>
    <s v="Aug. 30, 2020"/>
    <x v="346"/>
    <s v="Walk"/>
    <n v="1154"/>
    <x v="360"/>
    <n v="17469"/>
    <s v="19.94054720432673"/>
    <s v="9.197847073093136"/>
    <s v="3.0089421964799996"/>
    <n v="6.5232666892799998"/>
    <m/>
    <n v="26552"/>
    <m/>
    <s v="Map My Fitness MapMyRide Android"/>
    <s v="http://www.mapmyride.com/workout/4631397634"/>
  </r>
  <r>
    <s v="Aug. 27, 2020"/>
    <x v="347"/>
    <s v="Walk"/>
    <n v="341"/>
    <x v="361"/>
    <n v="2771"/>
    <s v="9.304785055277181"/>
    <s v="3.2876190547204325"/>
    <s v="6.4482873523199995"/>
    <s v="18.250282828799996"/>
    <m/>
    <n v="5674"/>
    <m/>
    <s v="Map My Fitness MapMyRide Android"/>
    <s v="http://www.mapmyride.com/workout/4623046459"/>
  </r>
  <r>
    <s v="Aug. 24, 2020"/>
    <x v="348"/>
    <s v="Walk"/>
    <n v="348"/>
    <x v="362"/>
    <n v="2754"/>
    <s v="9.225746639624592"/>
    <s v="5.691573709536308"/>
    <s v="6.503536131839999"/>
    <n v="10.54191131136"/>
    <m/>
    <n v="5662"/>
    <m/>
    <s v="Map My Fitness MapMyRide Android"/>
    <s v="http://www.mapmyride.com/workout/4614348691"/>
  </r>
  <r>
    <s v="Aug. 21, 2020"/>
    <x v="349"/>
    <s v="Walk"/>
    <n v="339"/>
    <x v="363"/>
    <n v="3101"/>
    <s v="10.304633440706276"/>
    <n v="7.0746838463373898"/>
    <n v="5.82263877888"/>
    <n v="8.4809210111999995"/>
    <m/>
    <n v="6052"/>
    <m/>
    <s v="Map My Fitness MapMyRide Android"/>
    <s v="http://www.mapmyride.com/workout/4606562818"/>
  </r>
  <r>
    <s v="Aug. 18, 2020"/>
    <x v="350"/>
    <s v="Walk"/>
    <n v="339"/>
    <x v="364"/>
    <n v="3169"/>
    <s v="10.512171418913544"/>
    <s v="7.059895211962141"/>
    <s v="5.7076672435199995"/>
    <n v="8.4986881689599993"/>
    <m/>
    <n v="6129"/>
    <m/>
    <s v="Map My Fitness MapMyRide Android"/>
    <s v="http://www.mapmyride.com/workout/4597372672"/>
  </r>
  <r>
    <s v="Aug. 17, 2020"/>
    <x v="351"/>
    <s v="Walk"/>
    <n v="339"/>
    <x v="365"/>
    <n v="3116"/>
    <s v="10.36179959039211"/>
    <s v="7.571594388769586"/>
    <s v="5.7905001791999995"/>
    <s v="7.924361575679999"/>
    <m/>
    <n v="6066"/>
    <m/>
    <s v="Map My Fitness MapMyRide Android"/>
    <s v="http://www.mapmyride.com/workout/4594451008"/>
  </r>
  <r>
    <s v="Aug. 16, 2020"/>
    <x v="352"/>
    <s v="Walk"/>
    <n v="842"/>
    <x v="366"/>
    <n v="11999"/>
    <s v="17.259641195418755"/>
    <s v="7.8553746122643755"/>
    <s v="3.4763117875199994"/>
    <s v="7.638059278079999"/>
    <m/>
    <n v="19098"/>
    <m/>
    <s v="Map My Fitness MapMyRide Android"/>
    <s v="http://www.mapmyride.com/workout/4592308429"/>
  </r>
  <r>
    <s v="Aug. 14, 2020"/>
    <x v="353"/>
    <s v="Walk"/>
    <n v="346"/>
    <x v="367"/>
    <n v="3292"/>
    <s v="10.672423049391552"/>
    <s v="7.651316312733635"/>
    <s v="5.621969675519999"/>
    <s v="7.841753948159999"/>
    <m/>
    <n v="6323"/>
    <m/>
    <s v="Map My Fitness MapMyRide Android"/>
    <s v="http://www.mapmyride.com/workout/4586590540"/>
  </r>
  <r>
    <s v="Aug. 13, 2020"/>
    <x v="354"/>
    <s v="Walk"/>
    <n v="340"/>
    <x v="368"/>
    <n v="2981"/>
    <s v="9.930319434502504"/>
    <s v="3.121383619661179"/>
    <s v="6.042105020159999"/>
    <n v="19.222326604799999"/>
    <m/>
    <n v="5918"/>
    <m/>
    <s v="Map My Fitness MapMyRide Android"/>
    <s v="http://www.mapmyride.com/workout/4583671387"/>
  </r>
  <r>
    <s v="Aug. 12, 2020"/>
    <x v="355"/>
    <s v="Walk"/>
    <n v="339"/>
    <x v="369"/>
    <n v="3106"/>
    <s v="10.335639863198919"/>
    <s v="7.302354251173149"/>
    <s v="5.8051773964799995"/>
    <s v="8.216521885439999"/>
    <m/>
    <n v="6053"/>
    <m/>
    <s v="Map My Fitness MapMyRide Android"/>
    <s v="http://www.mapmyride.com/workout/4581507628"/>
  </r>
  <r>
    <s v="Aug. 10, 2020"/>
    <x v="356"/>
    <s v="Walk"/>
    <n v="336"/>
    <x v="370"/>
    <n v="3072"/>
    <s v="10.311095701105543"/>
    <s v="7.175345979479837"/>
    <s v="5.8189855679999996"/>
    <n v="8.3619743961600008"/>
    <m/>
    <n v="5994"/>
    <m/>
    <s v="Map My Fitness MapMyRide Android"/>
    <s v="http://www.mapmyride.com/workout/4574634097"/>
  </r>
  <r>
    <s v="Aug. 8, 2020"/>
    <x v="357"/>
    <s v="Walk"/>
    <n v="903"/>
    <x v="371"/>
    <n v="16302"/>
    <s v="28.128231130199634"/>
    <n v="9.2246903085977898"/>
    <n v="2.1330889113599998"/>
    <n v="6.50427643008"/>
    <m/>
    <n v="22587"/>
    <m/>
    <s v="Map My Fitness MapMyRide Android"/>
    <s v="http://www.mapmyride.com/workout/4570273255"/>
  </r>
  <r>
    <s v="Aug. 7, 2020"/>
    <x v="358"/>
    <s v="Walk"/>
    <n v="301"/>
    <x v="372"/>
    <n v="3019"/>
    <s v="11.102039091704446"/>
    <s v="5.243639644476258"/>
    <n v="5.40440246016"/>
    <n v="11.44243584"/>
    <m/>
    <n v="5698"/>
    <m/>
    <s v="Map My Fitness MapMyRide Android"/>
    <s v="http://www.mapmyride.com/workout/4566503881"/>
  </r>
  <r>
    <s v="Aug. 6, 2020"/>
    <x v="359"/>
    <s v="Walk"/>
    <n v="286"/>
    <x v="373"/>
    <n v="2635"/>
    <s v="10.364533623637953"/>
    <s v="7.4819926628489615"/>
    <n v="5.7889713024000002"/>
    <n v="8.0192484979199996"/>
    <m/>
    <n v="5129"/>
    <m/>
    <s v="Map My Fitness MapMyRide Android"/>
    <s v="http://www.mapmyride.com/workout/4563365158"/>
  </r>
  <r>
    <s v="Aug. 5, 2020"/>
    <x v="360"/>
    <s v="Walk"/>
    <n v="284"/>
    <x v="374"/>
    <n v="2568"/>
    <s v="10.20900441422095"/>
    <s v="6.948359082955539"/>
    <s v="5.877147260159999"/>
    <n v="8.63514444672"/>
    <m/>
    <n v="5033"/>
    <m/>
    <s v="Map My Fitness MapMyRide Android"/>
    <s v="http://www.mapmyride.com/workout/4560152647"/>
  </r>
  <r>
    <s v="Aug. 3, 2020"/>
    <x v="361"/>
    <s v="Walk"/>
    <n v="340"/>
    <x v="375"/>
    <n v="3141"/>
    <s v="10.409645172194384"/>
    <s v="7.392825896762905"/>
    <n v="5.7638816294400002"/>
    <n v="8.1159700723199997"/>
    <m/>
    <n v="6102"/>
    <m/>
    <s v="Map My Fitness MapMyRide Android"/>
    <s v="http://www.mapmyride.com/workout/4554084196"/>
  </r>
  <r>
    <s v="Aug. 1, 2020"/>
    <x v="362"/>
    <s v="Walk"/>
    <n v="1118"/>
    <x v="376"/>
    <n v="17637"/>
    <s v="21.502301558896043"/>
    <s v="3.963658484450807"/>
    <s v="2.7903932812799996"/>
    <s v="15.137537944319998"/>
    <m/>
    <n v="26216"/>
    <m/>
    <s v="Map My Fitness MapMyRide Android"/>
    <s v="http://www.mapmyride.com/workout/4549175734"/>
  </r>
  <r>
    <s v="July 30, 2020"/>
    <x v="363"/>
    <s v="Walk"/>
    <n v="341"/>
    <x v="377"/>
    <n v="3117"/>
    <s v="10.299165374214587"/>
    <s v="4.383717837827089"/>
    <n v="5.8257287193599998"/>
    <n v="13.68702010368"/>
    <m/>
    <n v="6085"/>
    <m/>
    <s v="Map My Fitness MapMyRide Android"/>
    <s v="http://www.mapmyride.com/workout/4542837493"/>
  </r>
  <r>
    <s v="July 27, 2020"/>
    <x v="364"/>
    <s v="Walk"/>
    <n v="285"/>
    <x v="378"/>
    <n v="2605"/>
    <s v="10.306621828521434"/>
    <s v="7.903406605424322"/>
    <s v="5.821496144639999"/>
    <s v="7.591694077439999"/>
    <m/>
    <n v="5084"/>
    <m/>
    <s v="Map My Fitness MapMyRide Android"/>
    <s v="http://www.mapmyride.com/workout/4532835796"/>
  </r>
  <r>
    <s v="July 25, 2020"/>
    <x v="365"/>
    <s v="Walk"/>
    <n v="744"/>
    <x v="379"/>
    <n v="8850"/>
    <s v="12.716672134733157"/>
    <s v="8.160343593414458"/>
    <n v="4.7182264588800003"/>
    <n v="7.3526260262400003"/>
    <m/>
    <n v="15772"/>
    <m/>
    <s v="Map My Fitness MapMyRide Android"/>
    <s v="http://www.mapmyride.com/workout/4528545154"/>
  </r>
  <r>
    <s v="July 23, 2020"/>
    <x v="366"/>
    <s v="Walk"/>
    <n v="650"/>
    <x v="380"/>
    <n v="9043"/>
    <s v="15.94121579972958"/>
    <s v="3.9140854907341125"/>
    <n v="3.7638210931199998"/>
    <s v="15.329243001599998"/>
    <m/>
    <n v="14792"/>
    <m/>
    <s v="Map My Fitness MapMyRide Android"/>
    <s v="http://www.mapmyride.com/workout/4523360620"/>
  </r>
  <r>
    <s v="July 16, 2020"/>
    <x v="367"/>
    <s v="Bike Ride"/>
    <n v="696"/>
    <x v="381"/>
    <n v="3940"/>
    <s v="3.1924809114769745"/>
    <s v="1.3276341167581325"/>
    <n v="18.794080166400001"/>
    <n v="45.193276339199997"/>
    <m/>
    <m/>
    <m/>
    <s v="Map My Fitness MapMyRide Android"/>
    <s v="http://www.mapmyride.com/workout/4501581973"/>
  </r>
  <r>
    <s v="July 15, 2020"/>
    <x v="368"/>
    <s v="Bike Ride"/>
    <n v="696"/>
    <x v="382"/>
    <n v="3779"/>
    <s v="3.057009564145391"/>
    <s v="1.316176031973276"/>
    <n v="19.6270766208"/>
    <n v="45.586600012799998"/>
    <m/>
    <m/>
    <m/>
    <s v="Map My Fitness MapMyRide Android"/>
    <s v="http://www.mapmyride.com/workout/4498380718"/>
  </r>
  <r>
    <s v="July 14, 2020"/>
    <x v="369"/>
    <s v="Walk"/>
    <n v="289"/>
    <x v="383"/>
    <n v="2597"/>
    <s v="10.161469518014794"/>
    <s v="7.607261095204008"/>
    <n v="5.9046670425599999"/>
    <s v="7.887234009599999"/>
    <m/>
    <n v="5101"/>
    <m/>
    <s v="Map My Fitness MapMyRide Android"/>
    <s v="http://www.mapmyride.com/workout/4495013593"/>
  </r>
  <r>
    <s v="July 13, 2020"/>
    <x v="370"/>
    <s v="Walk"/>
    <n v="348"/>
    <x v="384"/>
    <n v="5012"/>
    <s v="17.818005348763222"/>
    <s v="6.588150202815557"/>
    <s v="3.3673752921599998"/>
    <s v="9.107229415679999"/>
    <m/>
    <n v="7894"/>
    <m/>
    <s v="Map My Fitness MapMyRide Android"/>
    <s v="http://www.mapmyride.com/workout/4492414834"/>
  </r>
  <r>
    <s v="July 11, 2020"/>
    <x v="371"/>
    <s v="Walk"/>
    <n v="878"/>
    <x v="385"/>
    <n v="12397"/>
    <s v="16.73495536069355"/>
    <s v="8.096342360614013"/>
    <s v="3.5853126566399993"/>
    <s v="7.410723344639999"/>
    <m/>
    <n v="19939"/>
    <m/>
    <s v="Map My Fitness MapMyRide Android"/>
    <s v="http://www.mapmyride.com/workout/4487157922"/>
  </r>
  <r>
    <s v="July 10, 2020"/>
    <x v="372"/>
    <s v="Walk"/>
    <n v="287"/>
    <x v="386"/>
    <n v="2550"/>
    <s v="10.047634315596914"/>
    <s v="3.907536238367931"/>
    <s v="5.971551379199999"/>
    <s v="15.354928131839998"/>
    <m/>
    <n v="5035"/>
    <m/>
    <s v="Map My Fitness MapMyRide Android"/>
    <s v="http://www.mapmyride.com/workout/4484048905"/>
  </r>
  <r>
    <s v="July 9, 2020"/>
    <x v="373"/>
    <s v="Walk"/>
    <n v="293"/>
    <x v="387"/>
    <n v="2573"/>
    <s v="9.943368229539491"/>
    <s v="2.0903424003817705"/>
    <n v="6.0341870476799997"/>
    <s v="28.703454911999998"/>
    <m/>
    <n v="5105"/>
    <m/>
    <s v="Map My Fitness MapMyRide Android"/>
    <s v="http://www.mapmyride.com/workout/4481133628"/>
  </r>
  <r>
    <s v="July 8, 2020"/>
    <x v="374"/>
    <s v="Walk"/>
    <n v="335"/>
    <x v="388"/>
    <n v="3171"/>
    <s v="10.61227431798298"/>
    <s v="6.860248647896285"/>
    <n v="5.6538346867199998"/>
    <s v="8.746028248319998"/>
    <m/>
    <n v="6106"/>
    <m/>
    <s v="Map My Fitness MapMyRide Android"/>
    <s v="http://www.mapmyride.com/workout/4478033416"/>
  </r>
  <r>
    <s v="July 7, 2020"/>
    <x v="375"/>
    <s v="Walk"/>
    <n v="342"/>
    <x v="389"/>
    <n v="3103"/>
    <s v="10.248647896285691"/>
    <s v="6.328292770221904"/>
    <s v="5.854439416319999"/>
    <s v="9.481224867839998"/>
    <m/>
    <n v="6071"/>
    <m/>
    <s v="Map My Fitness MapMyRide Android"/>
    <s v="http://www.mapmyride.com/workout/4474714330"/>
  </r>
  <r>
    <s v="July 6, 2020"/>
    <x v="376"/>
    <s v="Walk"/>
    <n v="345"/>
    <x v="390"/>
    <n v="3216"/>
    <s v="10.493343871788753"/>
    <s v="2.1181052652509345"/>
    <s v="5.717918764799999"/>
    <n v="28.3271902848"/>
    <m/>
    <n v="6225"/>
    <m/>
    <s v="Map My Fitness MapMyRide Android"/>
    <s v="http://www.mapmyride.com/workout/4471632508"/>
  </r>
  <r>
    <s v="July 4, 2020"/>
    <x v="377"/>
    <s v="Walk"/>
    <n v="988"/>
    <x v="391"/>
    <n v="15324"/>
    <s v="20.813884415016304"/>
    <s v="8.378444881889763"/>
    <n v="2.8826891596799999"/>
    <s v="7.161210650879999"/>
    <m/>
    <n v="22995"/>
    <m/>
    <s v="Map My Fitness MapMyRide Android"/>
    <s v="http://www.mapmyride.com/workout/4466601250"/>
  </r>
  <r>
    <s v="July 2, 2020"/>
    <x v="378"/>
    <s v="Walk"/>
    <n v="343"/>
    <x v="392"/>
    <n v="3105"/>
    <s v="10.227397001511173"/>
    <s v="3.1554161198600172"/>
    <s v="5.866589963519999"/>
    <n v="19.014882163199999"/>
    <m/>
    <n v="6081"/>
    <m/>
    <s v="Map My Fitness MapMyRide Android"/>
    <s v="http://www.mapmyride.com/workout/4459966072"/>
  </r>
  <r>
    <s v="July 1, 2020"/>
    <x v="379"/>
    <s v="Bike Ride"/>
    <n v="696"/>
    <x v="393"/>
    <n v="3867"/>
    <s v="3.1293247434979716"/>
    <s v="1.3147717330788196"/>
    <n v="19.173402547199998"/>
    <s v="45.635363135999995"/>
    <m/>
    <m/>
    <m/>
    <s v="Map My Fitness MapMyRide Android"/>
    <s v="http://www.mapmyride.com/workout/4456574485"/>
  </r>
  <r>
    <s v="June 30, 2020"/>
    <x v="380"/>
    <s v="Bike Ride"/>
    <n v="689"/>
    <x v="394"/>
    <n v="3755"/>
    <s v="3.0694556291259043"/>
    <s v="1.2496023224369681"/>
    <n v="19.5474140928"/>
    <n v="48.015261043199999"/>
    <m/>
    <m/>
    <m/>
    <s v="Map My Fitness MapMyRide Android"/>
    <s v="http://www.mapmyride.com/workout/4453127056"/>
  </r>
  <r>
    <s v="June 29, 2020"/>
    <x v="381"/>
    <s v="Walk"/>
    <n v="367"/>
    <x v="395"/>
    <n v="3377"/>
    <s v="10.35682862085421"/>
    <s v="6.002389793605345"/>
    <n v="5.7932843443199999"/>
    <n v="9.9960218265599998"/>
    <m/>
    <n v="6575"/>
    <m/>
    <s v="Map My Fitness MapMyRide Android"/>
    <s v="http://www.mapmyride.com/workout/4449987190"/>
  </r>
  <r>
    <s v="June 27, 2020"/>
    <x v="382"/>
    <s v="Walk"/>
    <n v="1001"/>
    <x v="396"/>
    <n v="14749"/>
    <s v="18.983324882685118"/>
    <s v="8.660360991807842"/>
    <n v="3.1606711488000001"/>
    <s v="6.928097172479999"/>
    <m/>
    <n v="22759"/>
    <m/>
    <s v="Map My Fitness MapMyRide Android"/>
    <s v="http://www.mapmyride.com/workout/4444743403"/>
  </r>
  <r>
    <s v="June 26, 2020"/>
    <x v="383"/>
    <s v="Bike Ride"/>
    <n v="693"/>
    <x v="397"/>
    <n v="3638"/>
    <s v="2.951419957448501"/>
    <s v="1.2670193569553807"/>
    <s v="20.329233407999997"/>
    <n v="47.355269068799998"/>
    <m/>
    <m/>
    <m/>
    <s v="Map My Fitness MapMyRide Android"/>
    <s v="http://www.mapmyride.com/workout/4441161310"/>
  </r>
  <r>
    <s v="June 25, 2020"/>
    <x v="384"/>
    <s v="Bike Ride"/>
    <n v="527"/>
    <x v="398"/>
    <n v="5376"/>
    <s v="4.314292034518412"/>
    <s v="1.2529515131631275"/>
    <s v="13.907274923519998"/>
    <s v="47.886996326399995"/>
    <m/>
    <m/>
    <m/>
    <s v="Map My Fitness MapMyRide Android"/>
    <s v="http://www.mapmyride.com/workout/4437887215"/>
  </r>
  <r>
    <s v="June 24, 2020"/>
    <x v="385"/>
    <s v="Bike Ride"/>
    <n v="696"/>
    <x v="399"/>
    <n v="3712"/>
    <s v="3.001676459476656"/>
    <s v="1.299051041915215"/>
    <s v="19.988857151999998"/>
    <s v="46.187529062399996"/>
    <m/>
    <m/>
    <m/>
    <s v="Map My Fitness MapMyRide Android"/>
    <s v="http://www.mapmyride.com/workout/4434253510"/>
  </r>
  <r>
    <s v="June 23, 2020"/>
    <x v="386"/>
    <s v="Walk"/>
    <n v="331"/>
    <x v="400"/>
    <n v="3151"/>
    <s v="10.67702119621411"/>
    <s v="5.424651286486917"/>
    <n v="5.6195556595199996"/>
    <s v="11.060618975999999"/>
    <m/>
    <n v="6051"/>
    <m/>
    <s v="Map My Fitness MapMyRide Android"/>
    <s v="http://www.mapmyride.com/workout/4430616805"/>
  </r>
  <r>
    <s v="June 22, 2020"/>
    <x v="387"/>
    <s v="Bike Ride"/>
    <n v="696"/>
    <x v="401"/>
    <n v="3962"/>
    <s v="3.211246321482542"/>
    <s v="1.2894384295713035"/>
    <n v="18.684322905599998"/>
    <s v="46.53192867839999"/>
    <m/>
    <m/>
    <m/>
    <s v="Map My Fitness MapMyRide Android"/>
    <s v="http://www.mapmyride.com/workout/4427400997"/>
  </r>
  <r>
    <s v="June 20, 2020"/>
    <x v="388"/>
    <s v="Walk"/>
    <n v="1087"/>
    <x v="402"/>
    <n v="15484"/>
    <s v="17.25075558736976"/>
    <s v="8.663095025053686"/>
    <s v="3.4781142527999998"/>
    <s v="6.925924558079999"/>
    <m/>
    <n v="24649"/>
    <m/>
    <s v="Map My Fitness MapMyRide Android"/>
    <s v="http://www.mapmyride.com/workout/4421896381"/>
  </r>
  <r>
    <s v="June 19, 2020"/>
    <x v="389"/>
    <s v="Walk"/>
    <n v="1770"/>
    <x v="328"/>
    <n v="3873"/>
    <s v="3.1398072755110156"/>
    <s v="1.244270957607572"/>
    <n v="19.1095115904"/>
    <n v="48.2210961408"/>
    <m/>
    <n v="15454"/>
    <m/>
    <s v="Map My Fitness MapMyRide Android"/>
    <s v="http://www.mapmyride.com/workout/4418249713"/>
  </r>
  <r>
    <s v="June 18, 2020"/>
    <x v="390"/>
    <s v="Walk"/>
    <n v="318"/>
    <x v="403"/>
    <n v="3329"/>
    <s v="11.477160880458124"/>
    <s v="5.444118845939712"/>
    <s v="5.227760862719999"/>
    <s v="11.021077393919999"/>
    <m/>
    <n v="6193"/>
    <m/>
    <s v="Map My Fitness MapMyRide Android"/>
    <s v="http://www.mapmyride.com/workout/4414871323"/>
  </r>
  <r>
    <s v="June 17, 2020"/>
    <x v="391"/>
    <s v="Bike Ride"/>
    <n v="699"/>
    <x v="404"/>
    <n v="3930"/>
    <s v="3.1673837290225086"/>
    <s v="1.2721332418674938"/>
    <n v="18.943105420799998"/>
    <s v="47.164883673599995"/>
    <m/>
    <m/>
    <m/>
    <s v="Map My Fitness MapMyRide Android"/>
    <s v="http://www.mapmyride.com/workout/4411159186"/>
  </r>
  <r>
    <s v="June 16, 2020"/>
    <x v="392"/>
    <s v="Bike Ride"/>
    <n v="696"/>
    <x v="405"/>
    <n v="3902"/>
    <s v="3.157081394655213"/>
    <s v="1.2643412471168376"/>
    <n v="19.004904230400001"/>
    <s v="47.455370265599996"/>
    <m/>
    <m/>
    <m/>
    <s v="Map My Fitness MapMyRide Android"/>
    <s v="http://www.mapmyride.com/workout/4407245548"/>
  </r>
  <r>
    <s v="June 15, 2020"/>
    <x v="393"/>
    <s v="Bike Ride"/>
    <n v="564"/>
    <x v="406"/>
    <n v="5756"/>
    <s v="4.624853356398632"/>
    <s v="1.3074271255865744"/>
    <s v="12.973388693759999"/>
    <s v="45.891570700799996"/>
    <m/>
    <m/>
    <m/>
    <s v="Map My Fitness MapMyRide Android"/>
    <s v="http://www.mapmyride.com/workout/4403735566"/>
  </r>
  <r>
    <s v="June 13, 2020"/>
    <x v="394"/>
    <s v="Walk"/>
    <n v="1002"/>
    <x v="407"/>
    <n v="14232"/>
    <s v="17.083296051061797"/>
    <s v="8.924381611389485"/>
    <s v="3.5122001587200002"/>
    <s v="6.723163307519999"/>
    <m/>
    <n v="22733"/>
    <m/>
    <s v="Map My Fitness MapMyRide Android"/>
    <s v="http://www.mapmyride.com/workout/4397597977"/>
  </r>
  <r>
    <s v="June 12, 2020"/>
    <x v="395"/>
    <s v="Walk"/>
    <n v="333"/>
    <x v="408"/>
    <n v="3194"/>
    <s v="10.732696055038575"/>
    <s v="7.191936590312574"/>
    <n v="5.5903782527999999"/>
    <n v="8.3427105484799995"/>
    <m/>
    <n v="6120"/>
    <m/>
    <s v="Map My Fitness MapMyRide Android"/>
    <s v="http://www.mapmyride.com/workout/4393581637"/>
  </r>
  <r>
    <s v="June 11, 2020"/>
    <x v="396"/>
    <s v="Walk"/>
    <n v="377"/>
    <x v="409"/>
    <n v="3856"/>
    <s v="11.271984112781356"/>
    <s v="5.2843643124154935"/>
    <n v="5.3229213734399998"/>
    <n v="11.3542437888"/>
    <m/>
    <n v="7230"/>
    <m/>
    <s v="Map My Fitness MapMyRide Android"/>
    <s v="http://www.mapmyride.com/workout/4390040551"/>
  </r>
  <r>
    <s v="June 10, 2020"/>
    <x v="397"/>
    <s v="Bike Ride"/>
    <n v="694"/>
    <x v="410"/>
    <n v="3613"/>
    <s v="2.9267639485405232"/>
    <s v="1.316275451364034"/>
    <s v="20.500467609599998"/>
    <n v="45.583220390400001"/>
    <m/>
    <m/>
    <m/>
    <s v="Map My Fitness MapMyRide Android"/>
    <s v="http://www.mapmyride.com/workout/4386447517"/>
  </r>
  <r>
    <s v="June 9, 2020"/>
    <x v="398"/>
    <s v="Bike Ride"/>
    <n v="694"/>
    <x v="411"/>
    <n v="3611"/>
    <s v="2.928155820011135"/>
    <s v="1.2531006422492643"/>
    <n v="20.4906506112"/>
    <s v="47.881363622399995"/>
    <m/>
    <m/>
    <m/>
    <s v="Map My Fitness MapMyRide Android"/>
    <s v="http://www.mapmyride.com/workout/4382580670"/>
  </r>
  <r>
    <s v="June 8, 2020"/>
    <x v="399"/>
    <s v="Bike Ride"/>
    <n v="698"/>
    <x v="412"/>
    <n v="3986"/>
    <s v="3.2220022568201703"/>
    <s v="1.3644627873220392"/>
    <n v="18.621880358399999"/>
    <s v="43.97339358719999"/>
    <m/>
    <m/>
    <m/>
    <s v="Map My Fitness MapMyRide Android"/>
    <s v="http://www.mapmyride.com/workout/4378947601"/>
  </r>
  <r>
    <s v="June 5, 2020"/>
    <x v="400"/>
    <s v="Bike Ride"/>
    <n v="697"/>
    <x v="301"/>
    <n v="4109"/>
    <s v="3.327504871550147"/>
    <s v="1.2542128966833692"/>
    <n v="18.0315729792"/>
    <n v="47.838716006399999"/>
    <m/>
    <m/>
    <m/>
    <s v="Map My Fitness MapMyRide Android"/>
    <s v="http://www.mapmyride.com/workout/4369110586"/>
  </r>
  <r>
    <s v="June 4, 2020"/>
    <x v="401"/>
    <s v="Bike Ride"/>
    <n v="696"/>
    <x v="413"/>
    <n v="3882"/>
    <s v="3.1416092519685037"/>
    <s v="1.3014557484291736"/>
    <s v="19.098568051199997"/>
    <s v="46.102233830399996"/>
    <m/>
    <m/>
    <m/>
    <s v="Map My Fitness MapMyRide Android"/>
    <s v="http://www.mapmyride.com/workout/4365466792"/>
  </r>
  <r>
    <s v="June 3, 2020"/>
    <x v="402"/>
    <s v="Bike Ride"/>
    <n v="695"/>
    <x v="414"/>
    <n v="3919"/>
    <s v="3.1761450628330548"/>
    <s v="1.2858655452159389"/>
    <n v="18.890801740800001"/>
    <n v="46.661159001599998"/>
    <m/>
    <m/>
    <m/>
    <s v="Map My Fitness MapMyRide Android"/>
    <s v="http://www.mapmyride.com/workout/4361679601"/>
  </r>
  <r>
    <s v="June 2, 2020"/>
    <x v="403"/>
    <s v="Bike Ride"/>
    <n v="697"/>
    <x v="415"/>
    <n v="4052"/>
    <s v="3.2771800186908457"/>
    <s v="1.305041060208383"/>
    <n v="18.308380147200001"/>
    <n v="45.975578457600001"/>
    <m/>
    <m/>
    <m/>
    <s v="Map My Fitness MapMyRide Android"/>
    <s v="http://www.mapmyride.com/workout/4357696420"/>
  </r>
  <r>
    <s v="June 1, 2020"/>
    <x v="404"/>
    <s v="Walk"/>
    <n v="1271"/>
    <x v="416"/>
    <n v="17599"/>
    <s v="15.743309075001989"/>
    <s v="9.441486717569394"/>
    <s v="3.8111358067199994"/>
    <n v="6.3549293068799999"/>
    <m/>
    <n v="28915"/>
    <m/>
    <s v="Map My Fitness MapMyRide Android"/>
    <s v="http://www.mapmyride.com/workout/4355128453"/>
  </r>
  <r>
    <s v="May 28, 2020"/>
    <x v="405"/>
    <s v="Bike Ride"/>
    <n v="699"/>
    <x v="417"/>
    <n v="4167"/>
    <s v="3.3646069454386383"/>
    <s v="1.3343014296508389"/>
    <n v="17.8326580608"/>
    <n v="44.967324441599999"/>
    <m/>
    <m/>
    <m/>
    <s v="Map My Fitness MapMyRide Android"/>
    <s v="http://www.mapmyride.com/workout/4339251685"/>
  </r>
  <r>
    <s v="May 27, 2020"/>
    <x v="406"/>
    <s v="Bike Ride"/>
    <n v="692"/>
    <x v="418"/>
    <n v="4175"/>
    <s v="3.3936001252684322"/>
    <s v="1.3279385886423287"/>
    <n v="17.680253184000001"/>
    <s v="45.18297653759999"/>
    <m/>
    <m/>
    <m/>
    <s v="Map My Fitness MapMyRide Android"/>
    <s v="http://www.mapmyride.com/workout/4334862439"/>
  </r>
  <r>
    <s v="May 26, 2020"/>
    <x v="407"/>
    <s v="Bike Ride"/>
    <n v="944"/>
    <x v="419"/>
    <n v="9632"/>
    <s v="7.636962638192952"/>
    <s v="1.3797174500914657"/>
    <s v="7.8565277260799995"/>
    <n v="43.487049830399997"/>
    <m/>
    <m/>
    <m/>
    <s v="Map My Fitness MapMyRide Android"/>
    <s v="http://www.mapmyride.com/workout/4331275888"/>
  </r>
  <r>
    <s v="May 25, 2020"/>
    <x v="408"/>
    <s v="Bike Ride"/>
    <n v="697"/>
    <x v="420"/>
    <n v="3972"/>
    <s v="3.2141481249502903"/>
    <s v="1.2962486578382248"/>
    <n v="18.667424793599999"/>
    <n v="46.2874693248"/>
    <m/>
    <m/>
    <m/>
    <s v="Map My Fitness MapMyRide Android"/>
    <s v="http://www.mapmyride.com/workout/4327161364"/>
  </r>
  <r>
    <s v="May 22, 2020"/>
    <x v="409"/>
    <s v="Bike Ride"/>
    <n v="695"/>
    <x v="421"/>
    <n v="3849"/>
    <s v="3.118432106498051"/>
    <s v="1.2690139584824622"/>
    <s v="19.240351257599997"/>
    <n v="47.280756441599998"/>
    <m/>
    <m/>
    <m/>
    <s v="Map My Fitness MapMyRide Android"/>
    <s v="http://www.mapmyride.com/workout/4316399902"/>
  </r>
  <r>
    <s v="May 21, 2020"/>
    <x v="410"/>
    <s v="Bike Ride"/>
    <n v="672"/>
    <x v="422"/>
    <n v="4233"/>
    <s v="3.4254019028871387"/>
    <s v="1.2513421617752327"/>
    <n v="17.516261030399999"/>
    <n v="47.948634201600001"/>
    <m/>
    <m/>
    <m/>
    <s v="Map My Fitness MapMyRide Android"/>
    <s v="http://www.mapmyride.com/workout/4312432609"/>
  </r>
  <r>
    <s v="May 20, 2020"/>
    <x v="411"/>
    <s v="Bike Ride"/>
    <n v="698"/>
    <x v="423"/>
    <n v="3984"/>
    <s v="3.2179944126302393"/>
    <s v="1.3123235305814045"/>
    <n v="18.645215846399999"/>
    <n v="45.720497433600002"/>
    <m/>
    <m/>
    <m/>
    <s v="Map My Fitness MapMyRide Android"/>
    <s v="http://www.mapmyride.com/workout/4308238987"/>
  </r>
  <r>
    <s v="May 19, 2020"/>
    <x v="412"/>
    <s v="Bike Ride"/>
    <n v="696"/>
    <x v="424"/>
    <n v="3836"/>
    <s v="3.1057188519048755"/>
    <s v="1.3192891016463852"/>
    <n v="19.319209113599999"/>
    <n v="45.479095833599999"/>
    <m/>
    <m/>
    <m/>
    <s v="Map My Fitness MapMyRide Android"/>
    <s v="http://www.mapmyride.com/workout/4304025409"/>
  </r>
  <r>
    <s v="May 18, 2020"/>
    <x v="413"/>
    <s v="Bike Ride"/>
    <n v="695"/>
    <x v="425"/>
    <n v="3779"/>
    <s v="3.0620053885309786"/>
    <s v="1.3329654815875287"/>
    <n v="19.5950506752"/>
    <n v="45.012386073599998"/>
    <m/>
    <m/>
    <m/>
    <s v="Map My Fitness MapMyRide Android"/>
    <s v="http://www.mapmyride.com/workout/4300324426"/>
  </r>
  <r>
    <s v="May 16, 2020"/>
    <x v="414"/>
    <s v="Walk"/>
    <n v="1091"/>
    <x v="426"/>
    <n v="16263"/>
    <s v="19.400699912510937"/>
    <n v="9.5848991887377704"/>
    <s v="3.0926763647999995"/>
    <n v="6.2598492633599996"/>
    <m/>
    <n v="24928"/>
    <m/>
    <s v="Map My Fitness MapMyRide Android"/>
    <s v="http://www.mapmyride.com/workout/4293467977"/>
  </r>
  <r>
    <s v="May 15, 2020"/>
    <x v="415"/>
    <s v="Bike Ride"/>
    <n v="696"/>
    <x v="427"/>
    <n v="3790"/>
    <n v="3.0647829177602799"/>
    <s v="1.2604887457249663"/>
    <n v="19.577186956799999"/>
    <n v="47.6006940288"/>
    <m/>
    <m/>
    <m/>
    <s v="Map My Fitness MapMyRide Android"/>
    <s v="http://www.mapmyride.com/workout/4288769716"/>
  </r>
  <r>
    <s v="May 14, 2020"/>
    <x v="416"/>
    <s v="Bike Ride"/>
    <n v="695"/>
    <x v="428"/>
    <n v="3831"/>
    <s v="3.104469895808478"/>
    <s v="1.2864123518651076"/>
    <n v="19.326933964799998"/>
    <s v="46.641364070399995"/>
    <m/>
    <m/>
    <m/>
    <s v="Map My Fitness MapMyRide Android"/>
    <s v="http://www.mapmyride.com/workout/4284633151"/>
  </r>
  <r>
    <s v="May 13, 2020"/>
    <x v="417"/>
    <s v="Bike Ride"/>
    <n v="695"/>
    <x v="429"/>
    <n v="3802"/>
    <s v="3.0787389147379303"/>
    <s v="1.3634872345502265"/>
    <s v="19.488512102399998"/>
    <n v="44.004775795199997"/>
    <m/>
    <m/>
    <m/>
    <s v="Map My Fitness MapMyRide Android"/>
    <s v="http://www.mapmyride.com/workout/4280296546"/>
  </r>
  <r>
    <s v="May 12, 2020"/>
    <x v="418"/>
    <s v="Bike Ride"/>
    <n v="695"/>
    <x v="430"/>
    <n v="3784"/>
    <s v="3.0671938379861605"/>
    <s v="1.2744882386860732"/>
    <n v="19.561898188800001"/>
    <n v="47.0776572288"/>
    <m/>
    <m/>
    <m/>
    <s v="Map My Fitness MapMyRide Android"/>
    <s v="http://www.mapmyride.com/workout/4275987667"/>
  </r>
  <r>
    <s v="May 11, 2020"/>
    <x v="419"/>
    <s v="Bike Ride"/>
    <n v="696"/>
    <x v="431"/>
    <n v="3831"/>
    <n v="3.0981132685118902"/>
    <s v="1.2922780959198281"/>
    <n v="19.366684761599998"/>
    <n v="46.4297353344"/>
    <m/>
    <m/>
    <m/>
    <s v="Map My Fitness MapMyRide Android"/>
    <s v="http://www.mapmyride.com/workout/4272328387"/>
  </r>
  <r>
    <s v="May 8, 2020"/>
    <x v="420"/>
    <s v="Bike Ride"/>
    <n v="696"/>
    <x v="432"/>
    <n v="3889"/>
    <n v="3.14989834367295"/>
    <s v="1.3342890022269944"/>
    <n v="19.048195583999998"/>
    <n v="44.967807244799999"/>
    <m/>
    <m/>
    <m/>
    <s v="Map My Fitness MapMyRide Android"/>
    <s v="http://www.mapmyride.com/workout/4261636939"/>
  </r>
  <r>
    <s v="May 7, 2020"/>
    <x v="421"/>
    <s v="Bike Ride"/>
    <n v="523"/>
    <x v="433"/>
    <n v="5334"/>
    <s v="4.2295370038972395"/>
    <s v="1.3988370416766085"/>
    <n v="14.18594893056"/>
    <n v="42.8927190912"/>
    <m/>
    <m/>
    <m/>
    <s v="Map My Fitness MapMyRide Android"/>
    <s v="http://www.mapmyride.com/workout/4257300655"/>
  </r>
  <r>
    <s v="May 6, 2020"/>
    <x v="422"/>
    <s v="Bike Ride"/>
    <n v="593"/>
    <x v="27"/>
    <n v="4385"/>
    <s v="3.537000169012964"/>
    <s v="1.241797900262467"/>
    <s v="16.963612300799998"/>
    <n v="48.317013043199999"/>
    <m/>
    <m/>
    <m/>
    <s v="Map My Fitness MapMyRide Android"/>
    <s v="http://www.mapmyride.com/workout/4252872478"/>
  </r>
  <r>
    <s v="May 5, 2020"/>
    <x v="423"/>
    <s v="Bike Ride"/>
    <n v="696"/>
    <x v="434"/>
    <n v="3843"/>
    <s v="3.111044003022349"/>
    <s v="1.3305794162093376"/>
    <n v="19.286056627200001"/>
    <n v="45.0931751424"/>
    <m/>
    <m/>
    <m/>
    <s v="Map My Fitness MapMyRide Android"/>
    <s v="http://www.mapmyride.com/workout/4248476887"/>
  </r>
  <r>
    <s v="May 3, 2020"/>
    <x v="424"/>
    <s v="Bike Ride"/>
    <n v="1537"/>
    <x v="435"/>
    <n v="7930"/>
    <s v="2.901126173148811"/>
    <s v="1.5953332537978206"/>
    <n v="20.681679744"/>
    <s v="37.60972554239999"/>
    <m/>
    <m/>
    <m/>
    <s v="Map My Fitness MapMyRide Android"/>
    <s v="http://www.mapmyride.com/workout/4240655929"/>
  </r>
  <r>
    <s v="May 1, 2020"/>
    <x v="425"/>
    <s v="Bike Ride"/>
    <n v="690"/>
    <x v="436"/>
    <n v="3759"/>
    <s v="3.065497494631353"/>
    <s v="1.2522866459874333"/>
    <s v="19.572680793599996"/>
    <n v="47.912263027199998"/>
    <m/>
    <m/>
    <m/>
    <s v="Map My Fitness MapMyRide Android"/>
    <s v="http://www.mapmyride.com/workout/4231997602"/>
  </r>
  <r>
    <s v="April 30, 2020"/>
    <x v="426"/>
    <s v="Bike Ride"/>
    <n v="549"/>
    <x v="437"/>
    <n v="4511"/>
    <s v="3.603928060128847"/>
    <s v="1.2554369979320767"/>
    <s v="16.648502745600002"/>
    <n v="47.792205964799997"/>
    <m/>
    <m/>
    <m/>
    <s v="Map My Fitness MapMyRide Android"/>
    <s v="http://www.mapmyride.com/workout/4228491811"/>
  </r>
  <r>
    <s v="April 29, 2020"/>
    <x v="427"/>
    <s v="Bike Ride"/>
    <n v="694"/>
    <x v="438"/>
    <n v="3768"/>
    <s v="3.0584200767517693"/>
    <s v="1.284336972083035"/>
    <s v="19.617903359999996"/>
    <s v="46.716681369599996"/>
    <m/>
    <m/>
    <m/>
    <s v="Map My Fitness MapMyRide Android"/>
    <s v="http://www.mapmyride.com/workout/4224521776"/>
  </r>
  <r>
    <s v="April 28, 2020"/>
    <x v="428"/>
    <s v="Bike Ride"/>
    <n v="695"/>
    <x v="439"/>
    <n v="3999"/>
    <s v="3.242513719875925"/>
    <s v="1.2974789727988545"/>
    <s v="18.504076377599997"/>
    <s v="46.243695167999995"/>
    <m/>
    <m/>
    <m/>
    <s v="Map My Fitness MapMyRide Android"/>
    <s v="http://www.mapmyride.com/workout/4220223646"/>
  </r>
  <r>
    <s v="April 26, 2020"/>
    <x v="429"/>
    <s v="Bike Ride"/>
    <n v="1468"/>
    <x v="440"/>
    <n v="7058"/>
    <s v="2.7633930346774838"/>
    <s v="1.3388436530660939"/>
    <n v="21.712464575999999"/>
    <s v="44.81475863039999"/>
    <m/>
    <m/>
    <m/>
    <s v="Map My Fitness MapMyRide Android"/>
    <s v="http://www.mapmyride.com/workout/4213105819"/>
  </r>
  <r>
    <s v="April 24, 2020"/>
    <x v="430"/>
    <s v="Bike Ride"/>
    <n v="546"/>
    <x v="441"/>
    <n v="5568"/>
    <s v="4.466142726477372"/>
    <n v="1.38637854927225"/>
    <s v="13.434401375999999"/>
    <n v="43.278156979199998"/>
    <m/>
    <m/>
    <m/>
    <s v="Map My Fitness MapMyRide Android"/>
    <s v="http://www.mapmyride.com/workout/4204895920"/>
  </r>
  <r>
    <s v="April 22, 2020"/>
    <x v="431"/>
    <s v="Bike Ride"/>
    <n v="779"/>
    <x v="442"/>
    <n v="4106"/>
    <s v="2.9634372763063705"/>
    <s v="1.8965242980991013"/>
    <s v="20.246834995199997"/>
    <n v="31.6368062208"/>
    <m/>
    <m/>
    <m/>
    <s v="Map My Fitness MapMyRide Android"/>
    <s v="http://www.mapmyride.com/workout/4196502022"/>
  </r>
  <r>
    <s v="April 21, 2020"/>
    <x v="432"/>
    <s v="Bike Ride"/>
    <n v="685"/>
    <x v="443"/>
    <n v="3974"/>
    <s v="3.271830012725682"/>
    <s v="1.262067028553249"/>
    <n v="18.338313945599999"/>
    <s v="47.540987366399996"/>
    <m/>
    <m/>
    <m/>
    <s v="Map My Fitness MapMyRide Android"/>
    <s v="http://www.mapmyride.com/workout/4191727465"/>
  </r>
  <r>
    <s v="April 20, 2020"/>
    <x v="433"/>
    <s v="Bike Ride"/>
    <n v="690"/>
    <x v="444"/>
    <n v="3664"/>
    <s v="2.986080042551499"/>
    <s v="1.272667621092818"/>
    <n v="20.0931426432"/>
    <n v="47.145088742399999"/>
    <m/>
    <m/>
    <m/>
    <s v="Map My Fitness MapMyRide Android"/>
    <s v="http://www.mapmyride.com/workout/4188617590"/>
  </r>
  <r>
    <s v="April 20, 2020"/>
    <x v="433"/>
    <s v="Bike Ride"/>
    <n v="690"/>
    <x v="444"/>
    <n v="3664"/>
    <s v="2.986080042551499"/>
    <s v="1.272667621092818"/>
    <n v="20.0931426432"/>
    <n v="47.145088742399999"/>
    <m/>
    <m/>
    <m/>
    <s v="Map My Fitness MapMyRide Android"/>
    <s v="http://www.mapmyride.com/workout/4188617452"/>
  </r>
  <r>
    <s v="April 17, 2020"/>
    <x v="434"/>
    <s v="Bike Ride"/>
    <n v="1264"/>
    <x v="445"/>
    <n v="12898"/>
    <s v="10.14195846257854"/>
    <s v="1.2597120317346695"/>
    <n v="5.9159968243199996"/>
    <n v="47.629984089600001"/>
    <m/>
    <m/>
    <m/>
    <s v="Map My Fitness MapMyRide Android"/>
    <s v="http://www.mapmyride.com/workout/4178159338"/>
  </r>
  <r>
    <s v="April 16, 2020"/>
    <x v="435"/>
    <s v="Bike Ride"/>
    <n v="697"/>
    <x v="446"/>
    <n v="4013"/>
    <s v="3.2448438618468147"/>
    <s v="1.3188727829475861"/>
    <n v="18.490879756799998"/>
    <s v="45.493418995199995"/>
    <m/>
    <m/>
    <m/>
    <s v="Map My Fitness MapMyRide Android"/>
    <s v="http://www.mapmyride.com/workout/4173996352"/>
  </r>
  <r>
    <s v="April 15, 2020"/>
    <x v="436"/>
    <s v="Bike Ride"/>
    <n v="697"/>
    <x v="447"/>
    <n v="4014"/>
    <s v="3.248379463930645"/>
    <s v="1.3300326095601687"/>
    <s v="18.470762956799998"/>
    <s v="45.111682598399995"/>
    <m/>
    <m/>
    <m/>
    <s v="Map My Fitness MapMyRide Android"/>
    <s v="http://www.mapmyride.com/workout/4170074656"/>
  </r>
  <r>
    <s v="April 14, 2020"/>
    <x v="437"/>
    <s v="Bike Ride"/>
    <n v="693"/>
    <x v="448"/>
    <n v="3856"/>
    <n v="3.1349232979400301"/>
    <s v="1.2913771076910838"/>
    <n v="19.139284454399998"/>
    <n v="46.462083148799998"/>
    <m/>
    <m/>
    <m/>
    <s v="Map My Fitness MapMyRide Android"/>
    <s v="http://www.mapmyride.com/workout/4166091901"/>
  </r>
  <r>
    <s v="April 13, 2020"/>
    <x v="437"/>
    <s v="Bike Ride"/>
    <n v="685"/>
    <x v="449"/>
    <n v="6992"/>
    <s v="4.850945478406108"/>
    <s v="1.1451063290384156"/>
    <n v="12.36872596608"/>
    <s v="52.397021951999996"/>
    <m/>
    <m/>
    <m/>
    <s v="Map My Fitness MapMyRide Android"/>
    <s v="http://www.mapmyride.com/workout/4163777620"/>
  </r>
  <r>
    <s v="April 11, 2020"/>
    <x v="438"/>
    <s v="Bike Ride"/>
    <n v="1467"/>
    <x v="450"/>
    <n v="7531"/>
    <s v="2.886598514674302"/>
    <s v="1.5562365783822476"/>
    <n v="20.785643366399999"/>
    <n v="38.554410470400001"/>
    <m/>
    <m/>
    <m/>
    <s v="Map My Fitness MapMyRide Android"/>
    <s v="http://www.mapmyride.com/workout/4156646887"/>
  </r>
  <r>
    <s v="April 8, 2020"/>
    <x v="439"/>
    <s v="Bike Ride"/>
    <n v="701"/>
    <x v="451"/>
    <n v="4130"/>
    <s v="3.3256904676688137"/>
    <s v="1.277899566531456"/>
    <s v="18.041389977599998"/>
    <n v="46.951967462399999"/>
    <m/>
    <m/>
    <m/>
    <s v="Map My Fitness MapMyRide Android"/>
    <s v="http://www.mapmyride.com/workout/4145752072"/>
  </r>
  <r>
    <s v="April 7, 2020"/>
    <x v="440"/>
    <s v="Bike Ride"/>
    <n v="537"/>
    <x v="452"/>
    <n v="5485"/>
    <s v="4.3977359719239635"/>
    <s v="1.2304392348683686"/>
    <n v="13.6433746944"/>
    <s v="48.763123199999995"/>
    <m/>
    <m/>
    <m/>
    <s v="Map My Fitness MapMyRide Android"/>
    <s v="http://www.mapmyride.com/workout/4141405156"/>
  </r>
  <r>
    <s v="April 7, 2020"/>
    <x v="440"/>
    <s v="Bike Ride"/>
    <n v="537"/>
    <x v="452"/>
    <n v="5485"/>
    <s v="4.3977359719239635"/>
    <s v="1.2304392348683686"/>
    <n v="13.6433746944"/>
    <s v="48.763123199999995"/>
    <m/>
    <m/>
    <m/>
    <s v="Map My Fitness MapMyRide Android"/>
    <s v="http://www.mapmyride.com/workout/4141405096"/>
  </r>
  <r>
    <s v="April 6, 2020"/>
    <x v="441"/>
    <s v="Bike Ride"/>
    <n v="627"/>
    <x v="453"/>
    <n v="4316"/>
    <s v="3.488676131392667"/>
    <s v="1.1713903304700548"/>
    <n v="17.1985765248"/>
    <n v="51.221235225599997"/>
    <m/>
    <m/>
    <m/>
    <s v="Map My Fitness MapMyRide Android"/>
    <s v="http://www.mapmyride.com/workout/4138546696"/>
  </r>
  <r>
    <s v="April 5, 2020"/>
    <x v="442"/>
    <s v="Bike Ride"/>
    <n v="539"/>
    <x v="454"/>
    <n v="5506"/>
    <n v="4.2695160264057899"/>
    <s v="1.2400518472122803"/>
    <n v="14.053113676800001"/>
    <n v="48.385088294399999"/>
    <m/>
    <m/>
    <m/>
    <s v="Map My Fitness MapMyRide Android"/>
    <s v="http://www.mapmyride.com/workout/4135587652"/>
  </r>
  <r>
    <s v="April 2, 2020"/>
    <x v="443"/>
    <s v="Bike Ride"/>
    <n v="693"/>
    <x v="455"/>
    <n v="3833"/>
    <s v="3.117065089875129"/>
    <s v="1.2683180227471567"/>
    <s v="19.248880780799997"/>
    <s v="47.306666879999995"/>
    <m/>
    <m/>
    <m/>
    <s v="Map My Fitness MapMyRide Android"/>
    <s v="http://www.mapmyride.com/workout/4125736849"/>
  </r>
  <r>
    <s v="April 1, 2020"/>
    <x v="444"/>
    <s v="Bike Ride"/>
    <n v="671"/>
    <x v="456"/>
    <n v="4017"/>
    <s v="3.3813031893740555"/>
    <s v="1.293924729579257"/>
    <n v="17.744626944"/>
    <n v="46.370672409599997"/>
    <m/>
    <m/>
    <m/>
    <s v="Map My Fitness MapMyRide Android"/>
    <s v="http://www.mapmyride.com/workout/4122223600"/>
  </r>
  <r>
    <s v="March 31, 2020"/>
    <x v="445"/>
    <s v="Bike Ride"/>
    <n v="695"/>
    <x v="457"/>
    <n v="3804"/>
    <s v="3.0810379881492085"/>
    <s v="1.2657082637397599"/>
    <s v="19.474028006399998"/>
    <s v="47.404354060799996"/>
    <m/>
    <m/>
    <m/>
    <s v="Map My Fitness MapMyRide Android"/>
    <s v="http://www.mapmyride.com/workout/4119166483"/>
  </r>
  <r>
    <s v="March 30, 2020"/>
    <x v="446"/>
    <s v="Bike Ride"/>
    <n v="484"/>
    <x v="458"/>
    <n v="4937"/>
    <s v="3.993167402370158"/>
    <s v="1.260936132983377"/>
    <n v="15.02565634944"/>
    <s v="47.58379591679999"/>
    <m/>
    <m/>
    <m/>
    <s v="Map My Fitness MapMyRide Android"/>
    <s v="http://www.mapmyride.com/workout/4116186847"/>
  </r>
  <r>
    <s v="March 27, 2020"/>
    <x v="447"/>
    <s v="Bike Ride"/>
    <n v="695"/>
    <x v="459"/>
    <n v="3798"/>
    <s v="3.079341644794401"/>
    <s v="1.3493883221983616"/>
    <n v="19.4846496768"/>
    <s v="44.464565375999996"/>
    <m/>
    <m/>
    <m/>
    <s v="Map My Fitness MapMyRide Android"/>
    <s v="http://www.mapmyride.com/workout/4108022776"/>
  </r>
  <r>
    <s v="March 26, 2020"/>
    <x v="448"/>
    <s v="Bike Ride"/>
    <n v="693"/>
    <x v="460"/>
    <n v="3691"/>
    <s v="2.9984515429889447"/>
    <s v="1.2620297462817147"/>
    <s v="20.010422361599996"/>
    <n v="47.542435775999998"/>
    <m/>
    <m/>
    <m/>
    <s v="Map My Fitness MapMyRide Android"/>
    <s v="http://www.mapmyride.com/workout/4104876556"/>
  </r>
  <r>
    <s v="March 25, 2020"/>
    <x v="449"/>
    <s v="Bike Ride"/>
    <n v="282"/>
    <x v="461"/>
    <n v="1587"/>
    <s v="3.176151276544977"/>
    <s v="1.2761597271931917"/>
    <n v="18.890801740800001"/>
    <n v="47.016019353600001"/>
    <m/>
    <m/>
    <m/>
    <s v="Map My Fitness MapMyRide Android"/>
    <s v="http://www.mapmyride.com/workout/4101896206"/>
  </r>
  <r>
    <s v="March 21, 2020"/>
    <x v="450"/>
    <s v="Bike Ride"/>
    <n v="1479"/>
    <x v="462"/>
    <n v="7976"/>
    <s v="3.036572665632705"/>
    <s v="1.5099817068321004"/>
    <n v="19.759042828799998"/>
    <n v="39.735668966399999"/>
    <m/>
    <m/>
    <m/>
    <s v="Map My Fitness MapMyRide Android"/>
    <s v="http://www.mapmyride.com/workout/4092783871"/>
  </r>
  <r>
    <s v="March 8, 2020"/>
    <x v="451"/>
    <s v="Bike Ride"/>
    <n v="1436"/>
    <x v="463"/>
    <n v="7442"/>
    <s v="2.9137710769108405"/>
    <s v="1.4251086156844028"/>
    <s v="20.591878348799998"/>
    <n v="42.1022093184"/>
    <m/>
    <m/>
    <m/>
    <s v="Map My Fitness MapMyRide Android"/>
    <s v="http://www.mapmyride.com/workout/4068685183"/>
  </r>
  <r>
    <s v="Feb. 22, 2020"/>
    <x v="452"/>
    <s v="Bike Ride"/>
    <n v="1452"/>
    <x v="464"/>
    <n v="7152"/>
    <s v="2.8063111429253165"/>
    <s v="1.4841140240992603"/>
    <n v="21.380456908799999"/>
    <n v="40.428169689599997"/>
    <m/>
    <m/>
    <m/>
    <s v="Map My Fitness MapMyRide Android"/>
    <s v="http://www.mapmyride.com/workout/4043063455"/>
  </r>
  <r>
    <s v="Feb. 16, 2020"/>
    <x v="453"/>
    <s v="Bike Ride"/>
    <n v="1435"/>
    <x v="465"/>
    <n v="7614"/>
    <s v="2.9844644774516818"/>
    <s v="1.4245183130517773"/>
    <n v="20.1040861824"/>
    <n v="42.1195902336"/>
    <m/>
    <m/>
    <m/>
    <s v="Map My Fitness MapMyRide Android"/>
    <s v="http://www.mapmyride.com/workout/4033495309"/>
  </r>
  <r>
    <s v="Feb. 1, 2020"/>
    <x v="454"/>
    <s v="Bike Ride"/>
    <n v="1004"/>
    <x v="466"/>
    <n v="10242"/>
    <s v="4.075691710411198"/>
    <s v="1.3327604290940904"/>
    <n v="14.721425959679999"/>
    <n v="45.0193062528"/>
    <m/>
    <m/>
    <m/>
    <s v="Map My Fitness MapMyRide Android"/>
    <s v="http://www.mapmyride.com/workout/4009425397"/>
  </r>
  <r>
    <s v="Jan. 25, 2020"/>
    <x v="455"/>
    <s v="Bike Ride"/>
    <n v="1072"/>
    <x v="467"/>
    <n v="10941"/>
    <s v="4.149038365942893"/>
    <s v="1.328938996261831"/>
    <n v="14.461195034879999"/>
    <s v="45.14869751039999"/>
    <m/>
    <m/>
    <m/>
    <s v="Map My Fitness MapMyRide Android"/>
    <s v="http://www.mapmyride.com/workout/3997809808"/>
  </r>
  <r>
    <s v="Jan. 2, 2020"/>
    <x v="456"/>
    <s v="Walk"/>
    <n v="712"/>
    <x v="468"/>
    <n v="10775"/>
    <s v="19.936570428696413"/>
    <n v="8.2946840451761705"/>
    <s v="3.0095537471999996"/>
    <n v="7.23355066368"/>
    <m/>
    <n v="16378"/>
    <m/>
    <s v="Map My Fitness MapMyRide Android"/>
    <s v="http://www.mapmyride.com/workout/3960591790"/>
  </r>
  <r>
    <s v="Dec. 31, 2019"/>
    <x v="457"/>
    <s v="Walk"/>
    <n v="610"/>
    <x v="469"/>
    <n v="8640"/>
    <s v="16.94000785413187"/>
    <s v="9.932245685198442"/>
    <n v="3.5419086489599998"/>
    <n v="6.0409141055999998"/>
    <m/>
    <n v="13839"/>
    <m/>
    <s v="Map My Fitness MapMyRide Android"/>
    <s v="http://www.mapmyride.com/workout/3957702685"/>
  </r>
  <r>
    <s v="Dec. 30, 2019"/>
    <x v="457"/>
    <s v="Walk"/>
    <n v="379"/>
    <x v="470"/>
    <n v="4456"/>
    <s v="12.559713771574009"/>
    <s v="6.996204664757814"/>
    <n v="4.7771767295999998"/>
    <n v="8.5760976153600001"/>
    <m/>
    <n v="7982"/>
    <m/>
    <s v="Map My Fitness MapMyRide Android"/>
    <s v="http://www.mapmyride.com/workout/3956663860"/>
  </r>
  <r>
    <s v="Dec. 23, 2019"/>
    <x v="458"/>
    <s v="Bike Ride"/>
    <n v="757"/>
    <x v="471"/>
    <n v="7726"/>
    <s v="4.4204843712717725"/>
    <s v="0.9871724131074524"/>
    <n v="13.573175109119999"/>
    <s v="60.779772979200004"/>
    <m/>
    <m/>
    <m/>
    <s v="Map My Fitness MapMyRide Android"/>
    <s v="http://www.mapmyride.com/workout/3947880667"/>
  </r>
  <r>
    <s v="Dec. 7, 2019"/>
    <x v="459"/>
    <s v="Bike Ride"/>
    <n v="1504"/>
    <x v="472"/>
    <n v="8176"/>
    <s v="3.0600853515469657"/>
    <s v="1.1284225125268432"/>
    <n v="19.607281689600001"/>
    <s v="53.17159921919999"/>
    <m/>
    <m/>
    <m/>
    <s v="Map My Fitness MapMyRide Android"/>
    <s v="http://www.mapmyride.com/workout/3929332333"/>
  </r>
  <r>
    <s v="Dec. 1, 2019"/>
    <x v="460"/>
    <s v="Bike Ride"/>
    <n v="1476"/>
    <x v="473"/>
    <n v="7879"/>
    <s v="3.0051437107293406"/>
    <s v="1.2270589755825976"/>
    <s v="19.965843532799997"/>
    <n v="48.8973424896"/>
    <m/>
    <m/>
    <m/>
    <s v="Map My Fitness MapMyRide Android"/>
    <s v="http://www.mapmyride.com/workout/3921351433"/>
  </r>
  <r>
    <s v="Nov. 24, 2019"/>
    <x v="461"/>
    <s v="Bike Ride"/>
    <n v="1058"/>
    <x v="474"/>
    <n v="8901"/>
    <s v="3.6182817346695297"/>
    <s v="1.097080549590392"/>
    <n v="16.582519641600001"/>
    <n v="54.690498086399998"/>
    <m/>
    <m/>
    <m/>
    <s v="Map My Fitness MapMyRide Android"/>
    <s v="http://www.mapmyride.com/workout/3911532700"/>
  </r>
  <r>
    <s v="Nov. 17, 2019"/>
    <x v="462"/>
    <s v="Bike Ride"/>
    <n v="1491"/>
    <x v="475"/>
    <n v="7460"/>
    <s v="2.833738467350672"/>
    <s v="1.1548121470611628"/>
    <s v="21.173495270399997"/>
    <s v="51.95638356479999"/>
    <m/>
    <m/>
    <m/>
    <s v="Map My Fitness MapMyRide Android"/>
    <s v="http://www.mapmyride.com/workout/3901162777"/>
  </r>
  <r>
    <s v="Nov. 10, 2019"/>
    <x v="463"/>
    <s v="Bike Ride"/>
    <n v="1513"/>
    <x v="476"/>
    <n v="7258"/>
    <s v="2.760559582040881"/>
    <s v="1.1836499840928976"/>
    <s v="21.734673523199998"/>
    <s v="50.690795443199995"/>
    <m/>
    <m/>
    <m/>
    <s v="Map My Fitness MapMyRide Android"/>
    <s v="http://www.mapmyride.com/workout/3890965585"/>
  </r>
  <r>
    <s v="Nov. 9, 2019"/>
    <x v="464"/>
    <s v="Bike Ride"/>
    <n v="1037"/>
    <x v="477"/>
    <n v="5222"/>
    <s v="2.8454264594766565"/>
    <s v="0.9832329197486678"/>
    <s v="21.086429759999998"/>
    <n v="61.023266726400003"/>
    <m/>
    <m/>
    <m/>
    <s v="Map My Fitness MapMyRide Android"/>
    <s v="http://www.mapmyride.com/workout/3889347517"/>
  </r>
  <r>
    <s v="Nov. 4, 2019"/>
    <x v="465"/>
    <s v="Bike Ride"/>
    <n v="151"/>
    <x v="478"/>
    <n v="1540"/>
    <s v="5.370418008828441"/>
    <s v="1.1032818340889208"/>
    <s v="11.172307449599998"/>
    <s v="54.38311338239999"/>
    <m/>
    <m/>
    <m/>
    <s v="Map My Fitness MapMyRide Android"/>
    <s v="http://www.mapmyride.com/workout/3881164528"/>
  </r>
  <r>
    <s v="Nov. 3, 2019"/>
    <x v="465"/>
    <s v="Bike Ride"/>
    <n v="1477"/>
    <x v="479"/>
    <n v="7482"/>
    <s v="2.855057712956335"/>
    <s v="1.2529266583154377"/>
    <s v="21.015296755199998"/>
    <s v="47.887800998399996"/>
    <m/>
    <m/>
    <m/>
    <s v="Map My Fitness MapMyRide Android"/>
    <s v="http://www.mapmyride.com/workout/3879773596"/>
  </r>
  <r>
    <s v="Oct. 27, 2019"/>
    <x v="466"/>
    <s v="Bike Ride"/>
    <n v="1479"/>
    <x v="480"/>
    <n v="7606"/>
    <s v="2.8919547343513874"/>
    <s v="1.2598052374135051"/>
    <n v="20.7471800448"/>
    <s v="47.626282598399996"/>
    <m/>
    <m/>
    <m/>
    <s v="Map My Fitness MapMyRide Android"/>
    <s v="http://www.mapmyride.com/workout/3868898632"/>
  </r>
  <r>
    <s v="Oct. 19, 2019"/>
    <x v="467"/>
    <s v="Bike Ride"/>
    <n v="1486"/>
    <x v="481"/>
    <n v="8332"/>
    <s v="3.159020072774994"/>
    <s v="1.2312532311301996"/>
    <s v="18.993156019199997"/>
    <n v="48.730775385599998"/>
    <m/>
    <m/>
    <m/>
    <s v="Map My Fitness MapMyRide Android"/>
    <s v="http://www.mapmyride.com/workout/3855563650"/>
  </r>
  <r>
    <s v="Oct. 13, 2019"/>
    <x v="468"/>
    <s v="Bike Ride"/>
    <n v="1478"/>
    <x v="482"/>
    <n v="7995"/>
    <s v="3.044948749304064"/>
    <s v="1.1160510120893978"/>
    <s v="19.704807935999998"/>
    <n v="53.760940992000002"/>
    <m/>
    <m/>
    <m/>
    <s v="Map My Fitness MapMyRide Android"/>
    <s v="http://www.mapmyride.com/workout/3845054206"/>
  </r>
  <r>
    <s v="Oct. 12, 2019"/>
    <x v="469"/>
    <s v="Walk"/>
    <n v="760"/>
    <x v="483"/>
    <n v="10607"/>
    <s v="16.131603933031098"/>
    <s v="6.6294092499801165"/>
    <n v="3.7194031987199998"/>
    <s v="9.050564413439998"/>
    <m/>
    <n v="17278"/>
    <m/>
    <s v="Map My Fitness MapMyRide Android"/>
    <s v="http://www.mapmyride.com/workout/3843383272"/>
  </r>
  <r>
    <s v="Oct. 6, 2019"/>
    <x v="470"/>
    <s v="Bike Ride"/>
    <n v="715"/>
    <x v="484"/>
    <n v="3743"/>
    <s v="2.944920414777698"/>
    <s v="1.1230165831543784"/>
    <n v="20.373973171199999"/>
    <s v="53.427484915200004"/>
    <m/>
    <m/>
    <m/>
    <s v="Map My Fitness MapMyRide Android"/>
    <s v="http://www.mapmyride.com/workout/3832639891"/>
  </r>
  <r>
    <s v="Sept. 30, 2019"/>
    <x v="471"/>
    <s v="Bike Ride"/>
    <n v="703"/>
    <x v="485"/>
    <n v="3780"/>
    <s v="3.0263262546727114"/>
    <s v="1.1901930227471564"/>
    <n v="19.8259915392"/>
    <s v="50.411896127999995"/>
    <m/>
    <m/>
    <m/>
    <s v="Map My Fitness MapMyRide Android"/>
    <s v="http://www.mapmyride.com/workout/3821439289"/>
  </r>
  <r>
    <s v="Sept. 26, 2019"/>
    <x v="472"/>
    <s v="Walk"/>
    <n v="542"/>
    <x v="486"/>
    <n v="7886"/>
    <s v="23.255313966436013"/>
    <n v="6.86366618945359"/>
    <s v="2.5800520204799997"/>
    <s v="8.741715206399999"/>
    <m/>
    <n v="11467"/>
    <m/>
    <s v="Map My Fitness MapMyRide Android"/>
    <s v="http://www.mapmyride.com/workout/3814687987"/>
  </r>
  <r>
    <s v="Sept. 24, 2019"/>
    <x v="473"/>
    <s v="Walk"/>
    <n v="932"/>
    <x v="487"/>
    <n v="17087"/>
    <s v="29.08346506402609"/>
    <s v="5.219996470611628"/>
    <n v="2.0630341670400001"/>
    <s v="11.494256716799999"/>
    <m/>
    <n v="23491"/>
    <m/>
    <s v="Map My Fitness MapMyRide Android"/>
    <s v="http://www.mapmyride.com/workout/3810860710"/>
  </r>
  <r>
    <s v="Sept. 22, 2019"/>
    <x v="474"/>
    <s v="Walk"/>
    <n v="303"/>
    <x v="488"/>
    <n v="4133"/>
    <s v="15.043520838304303"/>
    <s v="5.654620764733953"/>
    <s v="3.9884372351999997"/>
    <s v="10.610791234559999"/>
    <m/>
    <n v="6903"/>
    <m/>
    <s v="Map My Fitness MapMyRide Android"/>
    <s v="http://www.mapmyride.com/workout/3805392835"/>
  </r>
  <r>
    <s v="Sept. 21, 2019"/>
    <x v="475"/>
    <s v="Walk"/>
    <n v="484"/>
    <x v="489"/>
    <n v="8546"/>
    <s v="26.835530501869087"/>
    <s v="3.304383649486996"/>
    <n v="2.2358455257599998"/>
    <s v="18.157745548799998"/>
    <m/>
    <n v="11976"/>
    <m/>
    <s v="Map My Fitness MapMyRide Android"/>
    <s v="http://www.mapmyride.com/workout/3803476270"/>
  </r>
  <r>
    <s v="Sept. 19, 2019"/>
    <x v="476"/>
    <s v="Walk"/>
    <n v="459"/>
    <x v="490"/>
    <n v="9366"/>
    <s v="48.20355374612264"/>
    <n v="7.6177622683528199"/>
    <s v="1.2447213672959998"/>
    <s v="7.876322657279999"/>
    <m/>
    <n v="11701"/>
    <m/>
    <s v="Map My Fitness MapMyRide Android"/>
    <s v="http://www.mapmyride.com/workout/3799555882"/>
  </r>
  <r>
    <s v="Sept. 15, 2019"/>
    <x v="477"/>
    <s v="Walk"/>
    <n v="306"/>
    <x v="491"/>
    <n v="4307"/>
    <s v="16.47702417879583"/>
    <s v="4.972032082637397"/>
    <s v="3.6414304819199996"/>
    <n v="12.067505049599999"/>
    <m/>
    <n v="6964"/>
    <m/>
    <s v="Map My Fitness MapMyRide Android"/>
    <s v="http://www.mapmyride.com/workout/3792903409"/>
  </r>
  <r>
    <s v="Sept. 13, 2019"/>
    <x v="478"/>
    <s v="Walk"/>
    <n v="407"/>
    <x v="492"/>
    <n v="6888"/>
    <s v="24.60462151037938"/>
    <s v="7.090653085977889"/>
    <s v="2.4385584959999997"/>
    <n v="8.4618341913599995"/>
    <m/>
    <n v="9867"/>
    <m/>
    <s v="Map My Fitness MapMyRide Android"/>
    <s v="http://www.mapmyride.com/workout/3789057259"/>
  </r>
  <r>
    <s v="Aug. 17, 2019"/>
    <x v="479"/>
    <s v="Walk"/>
    <n v="1139"/>
    <x v="493"/>
    <n v="15437"/>
    <s v="14.850025849041597"/>
    <s v="1.6987418476099578"/>
    <n v="4.0404029529600001"/>
    <s v="35.320272767999995"/>
    <m/>
    <n v="25910"/>
    <m/>
    <s v="Map My Fitness MapMyRide Android"/>
    <s v="http://www.mapmyride.com/workout/3734350099"/>
  </r>
  <r>
    <s v="Aug. 10, 2019"/>
    <x v="480"/>
    <s v="Bike Ride"/>
    <n v="1417"/>
    <x v="494"/>
    <n v="7511"/>
    <s v="2.9834330012725685"/>
    <s v="1.2763337111270183"/>
    <s v="20.111006361599998"/>
    <n v="47.0095819776"/>
    <m/>
    <m/>
    <m/>
    <s v="Map My Fitness MapMyRide Android"/>
    <s v="http://www.mapmyride.com/workout/3720248263"/>
  </r>
  <r>
    <s v="Aug. 3, 2019"/>
    <x v="481"/>
    <s v="Walk"/>
    <n v="621"/>
    <x v="495"/>
    <n v="7614"/>
    <s v="13.181209238049789"/>
    <s v="4.309892726477372"/>
    <n v="4.5519490368"/>
    <s v="13.921469337599998"/>
    <m/>
    <n v="13375"/>
    <m/>
    <s v="Map My Fitness MapMyRide Android"/>
    <s v="http://www.mapmyride.com/workout/3705494335"/>
  </r>
  <r>
    <s v="July 28, 2019"/>
    <x v="482"/>
    <s v="Walk"/>
    <n v="828"/>
    <x v="496"/>
    <n v="9968"/>
    <s v="12.901716475781436"/>
    <s v="6.222783941780004"/>
    <n v="4.6505535436800001"/>
    <n v="9.6419661465599997"/>
    <m/>
    <n v="17661"/>
    <m/>
    <s v="Map My Fitness MapMyRide Android"/>
    <s v="http://www.mapmyride.com/workout/3692934550"/>
  </r>
  <r>
    <s v="July 22, 2019"/>
    <x v="483"/>
    <s v="Walk"/>
    <n v="332"/>
    <x v="497"/>
    <n v="3706"/>
    <s v="12.027198659826611"/>
    <s v="1.6397985763143241"/>
    <s v="4.988708904959999"/>
    <n v="36.589884249599997"/>
    <m/>
    <n v="6759"/>
    <m/>
    <s v="Map My Fitness MapMyRide Android"/>
    <s v="http://www.mapmyride.com/workout/3680750392"/>
  </r>
  <r>
    <s v="July 21, 2019"/>
    <x v="484"/>
    <s v="Walk"/>
    <n v="641"/>
    <x v="498"/>
    <n v="5783"/>
    <s v="10.186759325538851"/>
    <s v="5.833488676131393"/>
    <s v="5.890005918719999"/>
    <s v="10.285446251519998"/>
    <m/>
    <n v="11346"/>
    <m/>
    <s v="Map My Fitness MapMyRide Android"/>
    <s v="http://www.mapmyride.com/workout/3678850375"/>
  </r>
  <r>
    <s v="July 7, 2019"/>
    <x v="485"/>
    <s v="Walk"/>
    <n v="1469"/>
    <x v="499"/>
    <n v="23235"/>
    <s v="21.599981110315756"/>
    <s v="4.021601348126938"/>
    <s v="2.7777760243199996"/>
    <s v="14.919439645439999"/>
    <m/>
    <n v="34491"/>
    <m/>
    <s v="Map My Fitness MapMyRide Android"/>
    <s v="http://www.mapmyride.com/workout/3650384953"/>
  </r>
  <r>
    <s v="June 29, 2019"/>
    <x v="486"/>
    <s v="Walk"/>
    <n v="1027"/>
    <x v="500"/>
    <n v="14527"/>
    <s v="16.814739421776824"/>
    <s v="6.5750392706593495"/>
    <s v="3.5683018905599995"/>
    <n v="9.1253989094399994"/>
    <m/>
    <n v="23327"/>
    <m/>
    <s v="Map My Fitness MapMyRide Android"/>
    <s v="http://www.mapmyride.com/workout/3635256496"/>
  </r>
  <r>
    <s v="June 22, 2019"/>
    <x v="487"/>
    <s v="Walk"/>
    <n v="1142"/>
    <x v="501"/>
    <n v="13100"/>
    <s v="12.283327865266841"/>
    <s v="1.2523301419708899"/>
    <n v="4.8846648153599999"/>
    <s v="47.910653683199996"/>
    <m/>
    <n v="23685"/>
    <m/>
    <s v="Map My Fitness MapMyRide Android"/>
    <s v="http://www.mapmyride.com/workout/3620469616"/>
  </r>
  <r>
    <s v="June 22, 2019"/>
    <x v="488"/>
    <s v="Walk"/>
    <n v="1165"/>
    <x v="502"/>
    <n v="16498"/>
    <s v="16.887315577030144"/>
    <s v="1.3701607611548556"/>
    <s v="3.5529648422399998"/>
    <n v="43.790572108799999"/>
    <m/>
    <n v="26453"/>
    <m/>
    <s v="Map My Fitness MapMyRide Android"/>
    <s v="http://www.mapmyride.com/workout/3620307802"/>
  </r>
  <r>
    <s v="June 3, 2019"/>
    <x v="489"/>
    <s v="Bike Ride"/>
    <n v="81"/>
    <x v="503"/>
    <n v="747"/>
    <s v="3.6772560745247755"/>
    <s v="1.5957744273443093"/>
    <n v="16.316495078399999"/>
    <s v="37.599264806399994"/>
    <m/>
    <m/>
    <m/>
    <s v="Map My Fitness MapMyRide Android"/>
    <s v="http://www.mapmyride.com/workout/3581877091"/>
  </r>
  <r>
    <s v="June 3, 2019"/>
    <x v="489"/>
    <s v="Walk"/>
    <n v="531"/>
    <x v="504"/>
    <n v="983"/>
    <s v="2.7209223136880616"/>
    <s v="1.0046143024735543"/>
    <n v="22.051392422399999"/>
    <s v="59.72436518399999"/>
    <m/>
    <n v="4366"/>
    <m/>
    <s v="Map My Fitness MapMyRide Android"/>
    <s v="http://www.mapmyride.com/workout/3581836258"/>
  </r>
  <r>
    <s v="June 3, 2019"/>
    <x v="490"/>
    <s v="Walk"/>
    <n v="609"/>
    <x v="505"/>
    <n v="8314"/>
    <s v="15.058992980991011"/>
    <s v="0.19217830370635486"/>
    <n v="3.9843334079999999"/>
    <s v="312.20951731199995"/>
    <m/>
    <n v="13881"/>
    <m/>
    <s v="Map My Fitness MapMyRide Android"/>
    <s v="http://www.mapmyride.com/workout/3581826415"/>
  </r>
  <r>
    <s v="June 3, 2019"/>
    <x v="491"/>
    <s v="Walk"/>
    <n v="330"/>
    <x v="506"/>
    <n v="3990"/>
    <s v="12.956024317982978"/>
    <s v="7.243386125029826"/>
    <n v="4.63103220096"/>
    <n v="8.2834223155199993"/>
    <m/>
    <n v="7058"/>
    <m/>
    <s v="Map My Fitness MapMyRide Android"/>
    <s v="http://www.mapmyride.com/workout/3581826493"/>
  </r>
  <r>
    <s v="May 31, 2019"/>
    <x v="491"/>
    <s v="Walk"/>
    <n v="320"/>
    <x v="507"/>
    <n v="3083"/>
    <s v="10.783586355682813"/>
    <s v="2.047449146981627"/>
    <n v="5.56400110464"/>
    <s v="29.304705830399996"/>
    <m/>
    <n v="5895"/>
    <m/>
    <s v="Map My Fitness MapMyRide Android"/>
    <s v="http://www.mapmyride.com/workout/3575959909"/>
  </r>
  <r>
    <s v="May 31, 2019"/>
    <x v="492"/>
    <s v="Walk"/>
    <n v="326"/>
    <x v="508"/>
    <n v="3109"/>
    <s v="10.68882724886662"/>
    <s v="2.4755241887377712"/>
    <n v="5.6133435916799996"/>
    <n v="24.237203443199999"/>
    <m/>
    <n v="5968"/>
    <m/>
    <s v="Map My Fitness MapMyRide Android"/>
    <s v="http://www.mapmyride.com/workout/3575593087"/>
  </r>
  <r>
    <s v="May 30, 2019"/>
    <x v="492"/>
    <s v="Walk"/>
    <n v="325"/>
    <x v="509"/>
    <n v="3021"/>
    <s v="10.451463453431957"/>
    <s v="0.4306251491290861"/>
    <s v="5.740835823359999"/>
    <n v="139.3323364224"/>
    <m/>
    <n v="5858"/>
    <m/>
    <s v="Map My Fitness MapMyRide Android"/>
    <s v="http://www.mapmyride.com/workout/3574155145"/>
  </r>
  <r>
    <s v="May 30, 2019"/>
    <x v="493"/>
    <s v="Walk"/>
    <n v="330"/>
    <x v="510"/>
    <n v="3141"/>
    <s v="10.66490445796548"/>
    <s v="1.2662364292531614"/>
    <n v="5.6259447551999999"/>
    <n v="47.384559129599999"/>
    <m/>
    <n v="6035"/>
    <m/>
    <s v="Map My Fitness MapMyRide Android"/>
    <s v="http://www.mapmyride.com/workout/3573571804"/>
  </r>
  <r>
    <s v="May 29, 2019"/>
    <x v="493"/>
    <s v="Walk"/>
    <n v="331"/>
    <x v="511"/>
    <n v="3095"/>
    <s v="10.514346218086375"/>
    <s v="0.35795268134096875"/>
    <n v="5.70647632896"/>
    <s v="167.61961497599998"/>
    <m/>
    <n v="5985"/>
    <m/>
    <s v="Map My Fitness MapMyRide Android"/>
    <s v="http://www.mapmyride.com/workout/3572141611"/>
  </r>
  <r>
    <s v="May 29, 2019"/>
    <x v="494"/>
    <s v="Walk"/>
    <n v="315"/>
    <x v="512"/>
    <n v="3092"/>
    <s v="10.92184144595562"/>
    <s v="2.0558065895172195"/>
    <n v="5.4935923046399999"/>
    <n v="29.1856143744"/>
    <m/>
    <n v="5878"/>
    <m/>
    <s v="Map My Fitness MapMyRide Android"/>
    <s v="http://www.mapmyride.com/workout/3571454242"/>
  </r>
  <r>
    <s v="May 28, 2019"/>
    <x v="494"/>
    <s v="Walk"/>
    <n v="328"/>
    <x v="513"/>
    <n v="3003"/>
    <s v="10.325697924123121"/>
    <s v="0.7470932255627136"/>
    <s v="5.810729633279999"/>
    <n v="80.311254566399995"/>
    <m/>
    <n v="5855"/>
    <m/>
    <s v="Map My Fitness MapMyRide Android"/>
    <s v="http://www.mapmyride.com/workout/3570031645"/>
  </r>
  <r>
    <s v="May 28, 2019"/>
    <x v="495"/>
    <s v="Walk"/>
    <n v="327"/>
    <x v="514"/>
    <n v="3004"/>
    <s v="10.318552155412393"/>
    <s v="3.6725771494472284"/>
    <s v="5.814769086719999"/>
    <n v="16.337255616"/>
    <m/>
    <n v="5859"/>
    <m/>
    <s v="Map My Fitness MapMyRide Android"/>
    <s v="http://www.mapmyride.com/workout/3569489830"/>
  </r>
  <r>
    <s v="May 27, 2019"/>
    <x v="495"/>
    <s v="Walk"/>
    <n v="664"/>
    <x v="515"/>
    <n v="13548"/>
    <s v="45.07470124473077"/>
    <s v="0.8306241549351785"/>
    <n v="1.3311222186239999"/>
    <n v="72.234761702399993"/>
    <m/>
    <n v="17105"/>
    <m/>
    <s v="Map My Fitness MapMyRide Android"/>
    <s v="http://www.mapmyride.com/workout/3568049887"/>
  </r>
  <r>
    <s v="May 27, 2019"/>
    <x v="496"/>
    <s v="Walk"/>
    <n v="329"/>
    <x v="516"/>
    <n v="3116"/>
    <s v="10.640795255706673"/>
    <s v="0.9358968623240277"/>
    <s v="5.638690759679999"/>
    <n v="64.109666649600001"/>
    <m/>
    <n v="5993"/>
    <m/>
    <s v="Map My Fitness MapMyRide Android"/>
    <s v="http://www.mapmyride.com/workout/3567387304"/>
  </r>
  <r>
    <s v="May 26, 2019"/>
    <x v="496"/>
    <s v="Walk"/>
    <n v="645"/>
    <x v="517"/>
    <n v="6091"/>
    <s v="10.599909031257457"/>
    <s v="4.637976715978684"/>
    <n v="5.6604169036799998"/>
    <s v="12.936679557119998"/>
    <m/>
    <n v="11736"/>
    <m/>
    <s v="Map My Fitness MapMyRide Android"/>
    <s v="http://www.mapmyride.com/workout/3565941505"/>
  </r>
  <r>
    <s v="May 26, 2019"/>
    <x v="497"/>
    <s v="Walk"/>
    <n v="372"/>
    <x v="518"/>
    <n v="3365"/>
    <s v="10.214596754951085"/>
    <n v="5.1143074445239796"/>
    <n v="5.8739446655999998"/>
    <s v="11.731795891199999"/>
    <m/>
    <n v="6594"/>
    <m/>
    <s v="Map My Fitness MapMyRide Android"/>
    <s v="http://www.mapmyride.com/workout/3565758373"/>
  </r>
  <r>
    <s v="May 25, 2019"/>
    <x v="497"/>
    <s v="Walk"/>
    <n v="323"/>
    <x v="519"/>
    <n v="6599"/>
    <s v="54.61013928656645"/>
    <s v="4.925497594050744"/>
    <n v="1.0986975394559999"/>
    <s v="12.181510978559999"/>
    <m/>
    <n v="8096"/>
    <m/>
    <s v="Map My Fitness MapMyRide Android"/>
    <s v="http://www.mapmyride.com/workout/3564021547"/>
  </r>
  <r>
    <s v="May 25, 2019"/>
    <x v="498"/>
    <s v="Walk"/>
    <n v="135"/>
    <x v="520"/>
    <n v="1232"/>
    <s v="10.26393362761473"/>
    <s v="1.116355483973594"/>
    <n v="5.8457328652799996"/>
    <n v="53.746456895999998"/>
    <m/>
    <n v="2409"/>
    <m/>
    <s v="Map My Fitness MapMyRide Android"/>
    <s v="http://www.mapmyride.com/workout/3563796814"/>
  </r>
  <r>
    <s v="May 24, 2019"/>
    <x v="498"/>
    <s v="Walk"/>
    <n v="324"/>
    <x v="521"/>
    <n v="2993"/>
    <s v="10.394856537819136"/>
    <s v="5.732646345343195"/>
    <n v="5.7720892838399998"/>
    <s v="10.466368703999999"/>
    <m/>
    <n v="5818"/>
    <m/>
    <s v="Map My Fitness MapMyRide Android"/>
    <s v="http://www.mapmyride.com/workout/3562660990"/>
  </r>
  <r>
    <s v="May 24, 2019"/>
    <x v="499"/>
    <s v="Walk"/>
    <n v="316"/>
    <x v="522"/>
    <n v="3070"/>
    <n v="10.8565974707707"/>
    <s v="1.3088997753121767"/>
    <s v="5.526583856639999"/>
    <s v="45.840071692799995"/>
    <m/>
    <n v="5852"/>
    <m/>
    <s v="Map My Fitness MapMyRide Android"/>
    <s v="http://www.mapmyride.com/workout/3561912436"/>
  </r>
  <r>
    <s v="May 23, 2019"/>
    <x v="499"/>
    <s v="Walk"/>
    <n v="395"/>
    <x v="523"/>
    <n v="4084"/>
    <s v="11.374323948142845"/>
    <s v="0.4934613109440865"/>
    <n v="5.2750272960000002"/>
    <s v="121.59012349439999"/>
    <m/>
    <n v="7627"/>
    <m/>
    <s v="Map My Fitness MapMyRide Android"/>
    <s v="http://www.mapmyride.com/workout/3560646472"/>
  </r>
  <r>
    <s v="May 23, 2019"/>
    <x v="500"/>
    <s v="Walk"/>
    <n v="325"/>
    <x v="524"/>
    <n v="3068"/>
    <s v="10.604258629603116"/>
    <s v="4.610909786844826"/>
    <n v="5.65811554176"/>
    <n v="13.01260840704"/>
    <m/>
    <n v="5910"/>
    <m/>
    <s v="Map My Fitness MapMyRide Android"/>
    <s v="http://www.mapmyride.com/workout/3559960153"/>
  </r>
  <r>
    <s v="May 22, 2019"/>
    <x v="500"/>
    <s v="Walk"/>
    <n v="326"/>
    <x v="525"/>
    <n v="3004"/>
    <s v="10.367329794003021"/>
    <s v="2.144830440229062"/>
    <n v="5.7874263321599999"/>
    <n v="27.9742611456"/>
    <m/>
    <n v="5846"/>
    <m/>
    <s v="Map My Fitness MapMyRide Android"/>
    <s v="http://www.mapmyride.com/workout/3558478939"/>
  </r>
  <r>
    <s v="May 22, 2019"/>
    <x v="501"/>
    <s v="Walk"/>
    <n v="322"/>
    <x v="526"/>
    <n v="2966"/>
    <s v="10.386157341127813"/>
    <s v="5.133221983615684"/>
    <n v="5.7769173158399996"/>
    <s v="11.688568911359999"/>
    <m/>
    <n v="5768"/>
    <m/>
    <s v="Map My Fitness MapMyRide Android"/>
    <s v="http://www.mapmyride.com/workout/3557780884"/>
  </r>
  <r>
    <s v="May 21, 2019"/>
    <x v="502"/>
    <s v="Walk"/>
    <n v="320"/>
    <x v="527"/>
    <n v="3206"/>
    <s v="11.100672075081523"/>
    <s v="2.673841018452239"/>
    <n v="5.4050783846400003"/>
    <n v="22.439566195200001"/>
    <m/>
    <n v="6052"/>
    <m/>
    <s v="Map My Fitness MapMyRide Android"/>
    <s v="http://www.mapmyride.com/workout/3555602830"/>
  </r>
  <r>
    <s v="May 20, 2019"/>
    <x v="502"/>
    <s v="Walk"/>
    <n v="370"/>
    <x v="528"/>
    <n v="4528"/>
    <s v="13.137402568997057"/>
    <s v="1.2547907718921498"/>
    <n v="4.5671090572799997"/>
    <n v="47.816828928"/>
    <m/>
    <n v="7965"/>
    <m/>
    <s v="Map My Fitness MapMyRide Android"/>
    <s v="http://www.mapmyride.com/workout/3554097859"/>
  </r>
  <r>
    <s v="May 20, 2019"/>
    <x v="503"/>
    <s v="Walk"/>
    <n v="325"/>
    <x v="529"/>
    <n v="3044"/>
    <s v="10.533173765211165"/>
    <s v="4.062381939473474"/>
    <s v="5.696289181439999"/>
    <n v="14.76965799936"/>
    <m/>
    <n v="5882"/>
    <m/>
    <s v="Map My Fitness MapMyRide Android"/>
    <s v="http://www.mapmyride.com/workout/3553633660"/>
  </r>
  <r>
    <s v="May 19, 2019"/>
    <x v="504"/>
    <s v="Walk"/>
    <n v="1357"/>
    <x v="530"/>
    <n v="13316"/>
    <s v="10.924016245128449"/>
    <s v="5.296984361329834"/>
    <n v="5.4924818572799996"/>
    <n v="11.3272068096"/>
    <m/>
    <n v="25313"/>
    <m/>
    <s v="Map My Fitness MapMyRide Android"/>
    <s v="http://www.mapmyride.com/workout/3552061831"/>
  </r>
  <r>
    <s v="May 18, 2019"/>
    <x v="504"/>
    <s v="Walk"/>
    <n v="629"/>
    <x v="531"/>
    <n v="6693"/>
    <s v="11.614359639704128"/>
    <s v="0.9006775431480155"/>
    <s v="5.166026426879999"/>
    <n v="66.616702732799993"/>
    <m/>
    <n v="12388"/>
    <m/>
    <s v="Map My Fitness MapMyRide Android"/>
    <s v="http://www.mapmyride.com/workout/3550244767"/>
  </r>
  <r>
    <s v="May 17, 2019"/>
    <x v="505"/>
    <s v="Walk"/>
    <n v="318"/>
    <x v="532"/>
    <n v="3763"/>
    <s v="12.635210371430842"/>
    <s v="4.339619124314006"/>
    <n v="4.7486430604800001"/>
    <s v="13.826099612159998"/>
    <m/>
    <n v="6724"/>
    <m/>
    <s v="Map My Fitness MapMyRide Android"/>
    <s v="http://www.mapmyride.com/workout/3548704516"/>
  </r>
  <r>
    <s v="May 17, 2019"/>
    <x v="506"/>
    <s v="Walk"/>
    <n v="343"/>
    <x v="533"/>
    <n v="3289"/>
    <s v="10.737107790503458"/>
    <s v="2.3793607830271215"/>
    <s v="5.588092984319999"/>
    <n v="25.216811136"/>
    <m/>
    <n v="6301"/>
    <m/>
    <s v="Map My Fitness MapMyRide Android"/>
    <s v="http://www.mapmyride.com/workout/3548234791"/>
  </r>
  <r>
    <s v="May 16, 2019"/>
    <x v="506"/>
    <s v="Walk"/>
    <n v="325"/>
    <x v="534"/>
    <n v="3030"/>
    <s v="10.493406008907977"/>
    <s v="3.0885752207110473"/>
    <n v="5.7178865779199999"/>
    <n v="19.426391423999998"/>
    <m/>
    <n v="5865"/>
    <m/>
    <s v="Map My Fitness MapMyRide Android"/>
    <s v="http://www.mapmyride.com/workout/3546710710"/>
  </r>
  <r>
    <s v="May 16, 2019"/>
    <x v="507"/>
    <s v="Walk"/>
    <n v="327"/>
    <x v="535"/>
    <n v="3095"/>
    <s v="10.631226139346218"/>
    <s v="2.208800604469896"/>
    <s v="5.6437601932799994"/>
    <n v="27.1639564416"/>
    <m/>
    <n v="5955"/>
    <m/>
    <s v="Map My Fitness MapMyRide Android"/>
    <s v="http://www.mapmyride.com/workout/3546177616"/>
  </r>
  <r>
    <s v="May 15, 2019"/>
    <x v="507"/>
    <s v="Walk"/>
    <n v="320"/>
    <x v="536"/>
    <n v="3168"/>
    <s v="10.998642925316155"/>
    <n v="2.5"/>
    <n v="5.4552255436800001"/>
    <n v="23.999986137600001"/>
    <m/>
    <n v="6004"/>
    <m/>
    <s v="Map My Fitness MapMyRide Android"/>
    <s v="http://www.mapmyride.com/workout/3544523779"/>
  </r>
  <r>
    <s v="May 15, 2019"/>
    <x v="508"/>
    <s v="Walk"/>
    <n v="309"/>
    <x v="537"/>
    <n v="3470"/>
    <s v="12.074360733317425"/>
    <s v="4.3173181122246085"/>
    <n v="4.9692197491199996"/>
    <s v="13.897522298879998"/>
    <m/>
    <n v="6318"/>
    <m/>
    <s v="Map My Fitness MapMyRide Android"/>
    <s v="http://www.mapmyride.com/workout/3543893386"/>
  </r>
  <r>
    <s v="May 14, 2019"/>
    <x v="508"/>
    <s v="Walk"/>
    <n v="326"/>
    <x v="538"/>
    <n v="3085"/>
    <s v="10.634954366499642"/>
    <s v="0.9848360574246401"/>
    <n v="5.6417646067199998"/>
    <n v="60.923648332799999"/>
    <m/>
    <n v="5935"/>
    <m/>
    <s v="Map My Fitness MapMyRide Android"/>
    <s v="http://www.mapmyride.com/workout/3542190682"/>
  </r>
  <r>
    <s v="May 14, 2019"/>
    <x v="509"/>
    <s v="Walk"/>
    <n v="315"/>
    <x v="539"/>
    <n v="3270"/>
    <s v="11.405951741827726"/>
    <n v="1.6813372405153899"/>
    <n v="5.2604144524800001"/>
    <n v="35.685915724799997"/>
    <m/>
    <n v="6100"/>
    <m/>
    <s v="Map My Fitness MapMyRide Android"/>
    <s v="http://www.mapmyride.com/workout/3541626439"/>
  </r>
  <r>
    <s v="May 13, 2019"/>
    <x v="509"/>
    <s v="Walk"/>
    <n v="335"/>
    <x v="540"/>
    <n v="3032"/>
    <s v="10.217392925316153"/>
    <s v="0.35006748091147694"/>
    <n v="5.8723353215999996"/>
    <s v="171.39513599999998"/>
    <m/>
    <n v="5940"/>
    <m/>
    <s v="Map My Fitness MapMyRide Android"/>
    <s v="http://www.mapmyride.com/workout/3540153133"/>
  </r>
  <r>
    <s v="May 13, 2019"/>
    <x v="510"/>
    <s v="Walk"/>
    <n v="320"/>
    <x v="541"/>
    <n v="3177"/>
    <s v="11.01821611787163"/>
    <s v="4.810612274317982"/>
    <n v="5.4455372928000001"/>
    <s v="12.472415999999999"/>
    <m/>
    <n v="6017"/>
    <m/>
    <s v="Map My Fitness MapMyRide Android"/>
    <s v="http://www.mapmyride.com/workout/3539695546"/>
  </r>
  <r>
    <s v="May 12, 2019"/>
    <x v="510"/>
    <s v="Walk"/>
    <n v="585"/>
    <x v="542"/>
    <n v="5840"/>
    <s v="11.075133719080569"/>
    <s v="5.0800761055436245"/>
    <s v="5.417550800639999"/>
    <s v="11.810846868479999"/>
    <m/>
    <n v="11035"/>
    <m/>
    <s v="Map My Fitness MapMyRide Android"/>
    <s v="http://www.mapmyride.com/workout/3538420246"/>
  </r>
  <r>
    <s v="May 11, 2019"/>
    <x v="511"/>
    <s v="Walk"/>
    <n v="663"/>
    <x v="543"/>
    <n v="5967"/>
    <s v="10.16476278533365"/>
    <s v="2.586954684641692"/>
    <n v="5.9027358297600001"/>
    <s v="23.193221990399998"/>
    <m/>
    <n v="11719"/>
    <m/>
    <s v="Map My Fitness MapMyRide Android"/>
    <s v="http://www.mapmyride.com/workout/3536673913"/>
  </r>
  <r>
    <s v="May 10, 2019"/>
    <x v="512"/>
    <s v="Walk"/>
    <n v="379"/>
    <x v="544"/>
    <n v="2449"/>
    <s v="8.614690209178399"/>
    <s v="1.7469229698560407"/>
    <n v="6.9648384959999996"/>
    <n v="34.3461368448"/>
    <m/>
    <n v="5209"/>
    <m/>
    <s v="Map My Fitness MapMyRide Android"/>
    <s v="http://www.mapmyride.com/workout/3535080886"/>
  </r>
  <r>
    <s v="May 10, 2019"/>
    <x v="513"/>
    <s v="Walk"/>
    <n v="318"/>
    <x v="545"/>
    <n v="3155"/>
    <s v="11.027226000159072"/>
    <s v="4.428295007158196"/>
    <n v="5.4410633164800002"/>
    <n v="13.549244163839999"/>
    <m/>
    <n v="5973"/>
    <m/>
    <s v="Map My Fitness MapMyRide Android"/>
    <s v="http://www.mapmyride.com/workout/3534628060"/>
  </r>
  <r>
    <s v="May 9, 2019"/>
    <x v="513"/>
    <s v="Walk"/>
    <n v="326"/>
    <x v="546"/>
    <n v="2805"/>
    <s v="9.756211226437605"/>
    <s v="1.1940206692913384"/>
    <n v="6.1499310681599999"/>
    <n v="50.250317990399999"/>
    <m/>
    <n v="5615"/>
    <m/>
    <s v="Map My Fitness MapMyRide Android"/>
    <s v="http://www.mapmyride.com/workout/3533397367"/>
  </r>
  <r>
    <s v="May 9, 2019"/>
    <x v="514"/>
    <s v="Walk"/>
    <n v="469"/>
    <x v="547"/>
    <n v="8821"/>
    <s v="30.681880318937402"/>
    <s v="1.2313215819613457"/>
    <s v="1.9555460812799998"/>
    <n v="48.728200435200002"/>
    <m/>
    <n v="11982"/>
    <m/>
    <s v="Map My Fitness MapMyRide Android"/>
    <s v="http://www.mapmyride.com/workout/3532943026"/>
  </r>
  <r>
    <s v="May 8, 2019"/>
    <x v="514"/>
    <s v="Walk"/>
    <n v="323"/>
    <x v="548"/>
    <n v="3077"/>
    <s v="10.669316193430367"/>
    <s v="1.1522893800206793"/>
    <s v="5.6235951129599995"/>
    <s v="52.07032511999999"/>
    <m/>
    <n v="5911"/>
    <m/>
    <s v="Map My Fitness MapMyRide Android"/>
    <s v="http://www.mapmyride.com/workout/3531301672"/>
  </r>
  <r>
    <s v="May 8, 2019"/>
    <x v="515"/>
    <s v="Walk"/>
    <n v="318"/>
    <x v="549"/>
    <n v="2914"/>
    <s v="10.316874453193352"/>
    <s v="3.780018442296986"/>
    <s v="5.815718599679999"/>
    <s v="15.872927685119999"/>
    <m/>
    <n v="5684"/>
    <m/>
    <s v="Map My Fitness MapMyRide Android"/>
    <s v="http://www.mapmyride.com/workout/3530572153"/>
  </r>
  <r>
    <s v="May 7, 2019"/>
    <x v="515"/>
    <s v="Walk"/>
    <n v="321"/>
    <x v="550"/>
    <n v="2959"/>
    <s v="10.385784518412471"/>
    <s v="0.7260784518412471"/>
    <n v="5.7771426239999997"/>
    <n v="82.635951974400001"/>
    <m/>
    <n v="5754"/>
    <m/>
    <s v="Map My Fitness MapMyRide Android"/>
    <s v="http://www.mapmyride.com/workout/3529163716"/>
  </r>
  <r>
    <s v="May 7, 2019"/>
    <x v="516"/>
    <s v="Walk"/>
    <n v="326"/>
    <x v="551"/>
    <n v="3159"/>
    <s v="10.82931927543148"/>
    <s v="5.7537978207269544"/>
    <s v="5.540520775679999"/>
    <n v="10.427889288959999"/>
    <m/>
    <n v="6028"/>
    <m/>
    <s v="Map My Fitness MapMyRide Android"/>
    <s v="http://www.mapmyride.com/workout/3528453469"/>
  </r>
  <r>
    <s v="May 6, 2019"/>
    <x v="516"/>
    <s v="Walk"/>
    <n v="333"/>
    <x v="552"/>
    <n v="2863"/>
    <n v="9.7711241350513003"/>
    <s v="0.9442170225880856"/>
    <s v="6.140564686079999"/>
    <s v="63.54446503679999"/>
    <m/>
    <n v="5727"/>
    <m/>
    <s v="Map My Fitness MapMyRide Android"/>
    <s v="http://www.mapmyride.com/workout/3526874380"/>
  </r>
  <r>
    <s v="May 6, 2019"/>
    <x v="517"/>
    <s v="Walk"/>
    <n v="314"/>
    <x v="553"/>
    <n v="3340"/>
    <s v="11.618957786526682"/>
    <s v="4.497223713513083"/>
    <n v="5.1639664665599998"/>
    <s v="13.341574414079998"/>
    <m/>
    <n v="6181"/>
    <m/>
    <s v="Map My Fitness MapMyRide Android"/>
    <s v="http://www.mapmyride.com/workout/3526336444"/>
  </r>
  <r>
    <s v="May 5, 2019"/>
    <x v="518"/>
    <s v="Walk"/>
    <n v="341"/>
    <x v="554"/>
    <n v="4159"/>
    <s v="13.09036476974469"/>
    <n v="3.4453541318698799"/>
    <n v="4.5835243660799998"/>
    <n v="17.414711424"/>
    <m/>
    <n v="7326"/>
    <m/>
    <s v="Map My Fitness MapMyRide Android"/>
    <s v="http://www.mapmyride.com/workout/3524642683"/>
  </r>
  <r>
    <s v="May 4, 2019"/>
    <x v="519"/>
    <s v="Walk"/>
    <n v="944"/>
    <x v="555"/>
    <n v="14160"/>
    <s v="19.613892368567566"/>
    <s v="3.318718682891911"/>
    <n v="3.0590571686399999"/>
    <n v="18.079209561599999"/>
    <m/>
    <n v="21631"/>
    <m/>
    <s v="Map My Fitness MapMyRide Android"/>
    <s v="http://www.mapmyride.com/workout/3522863101"/>
  </r>
  <r>
    <s v="May 3, 2019"/>
    <x v="519"/>
    <s v="Walk"/>
    <n v="310"/>
    <x v="556"/>
    <n v="2830"/>
    <s v="10.280586375566692"/>
    <s v="3.884502008271693"/>
    <s v="5.836221642239999"/>
    <n v="15.445984815359999"/>
    <m/>
    <n v="5529"/>
    <m/>
    <s v="Map My Fitness MapMyRide Android"/>
    <s v="http://www.mapmyride.com/workout/3521593033"/>
  </r>
  <r>
    <s v="May 3, 2019"/>
    <x v="520"/>
    <s v="Walk"/>
    <n v="310"/>
    <x v="557"/>
    <n v="3045"/>
    <s v="10.92538326175137"/>
    <s v="2.8173466952994515"/>
    <n v="5.4918059328000002"/>
    <s v="21.296610086399998"/>
    <m/>
    <n v="5788"/>
    <m/>
    <s v="Map My Fitness MapMyRide Android"/>
    <s v="http://www.mapmyride.com/workout/3521523856"/>
  </r>
  <r>
    <s v="May 2, 2019"/>
    <x v="520"/>
    <s v="Walk"/>
    <n v="312"/>
    <x v="558"/>
    <n v="2992"/>
    <s v="10.72430754394337"/>
    <s v="4.113334377236936"/>
    <n v="5.5947717619199997"/>
    <s v="14.586707773439999"/>
    <m/>
    <n v="5735"/>
    <m/>
    <s v="Map My Fitness MapMyRide Android"/>
    <s v="http://www.mapmyride.com/workout/3519869278"/>
  </r>
  <r>
    <s v="May 2, 2019"/>
    <x v="521"/>
    <s v="Walk"/>
    <n v="305"/>
    <x v="559"/>
    <n v="3576"/>
    <s v="12.50316899308041"/>
    <s v="2.298862145072775"/>
    <n v="4.7987741260799996"/>
    <n v="26.099858188799999"/>
    <m/>
    <n v="6417"/>
    <m/>
    <s v="Map My Fitness MapMyRide Android"/>
    <s v="http://www.mapmyride.com/workout/3519868834"/>
  </r>
  <r>
    <s v="May 1, 2019"/>
    <x v="521"/>
    <s v="Walk"/>
    <n v="305"/>
    <x v="560"/>
    <n v="2979"/>
    <s v="10.87840759961823"/>
    <s v="0.9168580489938758"/>
    <s v="5.515511569919999"/>
    <s v="65.44075507199999"/>
    <m/>
    <n v="5674"/>
    <m/>
    <s v="Map My Fitness MapMyRide Android"/>
    <s v="http://www.mapmyride.com/workout/3517569295"/>
  </r>
  <r>
    <s v="May 1, 2019"/>
    <x v="522"/>
    <s v="Walk"/>
    <n v="305"/>
    <x v="561"/>
    <n v="3176"/>
    <s v="11.415769406665076"/>
    <s v="5.632972192396405"/>
    <n v="5.2558921958399996"/>
    <s v="10.651572011519999"/>
    <m/>
    <n v="5922"/>
    <m/>
    <s v="Map My Fitness MapMyRide Android"/>
    <s v="http://www.mapmyride.com/workout/3517109761"/>
  </r>
  <r>
    <s v="April 28, 2019"/>
    <x v="523"/>
    <s v="Bike Ride"/>
    <n v="1587"/>
    <x v="562"/>
    <n v="8102"/>
    <s v="2.870554710490734"/>
    <s v="1.1537930983058935"/>
    <s v="20.901838003199998"/>
    <n v="52.0024108032"/>
    <m/>
    <m/>
    <m/>
    <s v="Map My Fitness MapMyRide Android"/>
    <s v="http://www.mapmyride.com/workout/3511315510"/>
  </r>
  <r>
    <s v="April 25, 2019"/>
    <x v="524"/>
    <s v="Bike Ride"/>
    <n v="1601"/>
    <x v="563"/>
    <n v="8140"/>
    <s v="2.8618679412232564"/>
    <s v="1.297050226676211"/>
    <n v="20.965407091199999"/>
    <n v="46.2588230016"/>
    <m/>
    <m/>
    <m/>
    <s v="Map My Fitness MapMyRide Android"/>
    <s v="http://www.mapmyride.com/workout/3506191573"/>
  </r>
  <r>
    <s v="April 22, 2019"/>
    <x v="525"/>
    <s v="Walk"/>
    <n v="891"/>
    <x v="564"/>
    <n v="13520"/>
    <s v="20.03424998011612"/>
    <s v="6.917601208939791"/>
    <s v="2.9948765299199995"/>
    <s v="8.673527301119998"/>
    <m/>
    <n v="20520"/>
    <m/>
    <s v="Map My Fitness MapMyRide Android"/>
    <s v="http://www.mapmyride.com/workout/3499460290"/>
  </r>
  <r>
    <s v="April 6, 2019"/>
    <x v="526"/>
    <s v="Bike Ride"/>
    <n v="832"/>
    <x v="565"/>
    <n v="4704"/>
    <s v="3.0505970134415015"/>
    <s v="1.1373764714069832"/>
    <n v="19.668275827199999"/>
    <n v="52.7530088448"/>
    <m/>
    <m/>
    <m/>
    <s v="Map My Fitness MapMyRide Android"/>
    <s v="http://www.mapmyride.com/workout/3468296005"/>
  </r>
  <r>
    <s v="March 31, 2019"/>
    <x v="527"/>
    <s v="Bike Ride"/>
    <n v="833"/>
    <x v="566"/>
    <n v="7517"/>
    <s v="3.838110435059254"/>
    <s v="1.5574420384951881"/>
    <n v="15.63270090624"/>
    <s v="38.52463760639999"/>
    <m/>
    <m/>
    <m/>
    <s v="Map My Fitness MapMyRide Android"/>
    <s v="http://www.mapmyride.com/workout/3456914905"/>
  </r>
  <r>
    <s v="March 30, 2019"/>
    <x v="528"/>
    <s v="Bike Ride"/>
    <n v="1774"/>
    <x v="567"/>
    <n v="8350"/>
    <s v="2.943435337628251"/>
    <s v="1.2273075240594926"/>
    <s v="20.384272972799998"/>
    <n v="48.887525491200002"/>
    <m/>
    <m/>
    <m/>
    <s v="Map My Fitness MapMyRide Android"/>
    <s v="http://www.mapmyride.com/workout/3455102659"/>
  </r>
  <r>
    <s v="March 24, 2019"/>
    <x v="529"/>
    <s v="Bike Ride"/>
    <n v="1752"/>
    <x v="568"/>
    <n v="7354"/>
    <s v="2.7423782609560168"/>
    <s v="1.2547969856040722"/>
    <n v="21.8788707456"/>
    <n v="47.816346124799999"/>
    <m/>
    <m/>
    <m/>
    <s v="Map My Fitness MapMyRide Android"/>
    <s v="http://www.mapmyride.com/workout/3443225617"/>
  </r>
  <r>
    <s v="March 17, 2019"/>
    <x v="530"/>
    <s v="Bike Ride"/>
    <n v="1720"/>
    <x v="569"/>
    <n v="7553"/>
    <s v="2.8204038415652586"/>
    <s v="1.1065502465600892"/>
    <s v="21.273596467199997"/>
    <s v="54.222661785599996"/>
    <m/>
    <m/>
    <m/>
    <s v="Map My Fitness MapMyRide Android"/>
    <s v="http://www.mapmyride.com/workout/3430563619"/>
  </r>
  <r>
    <s v="March 16, 2019"/>
    <x v="530"/>
    <s v="Bike Ride"/>
    <n v="796"/>
    <x v="570"/>
    <n v="3758"/>
    <s v="2.9483317426230813"/>
    <s v="0.9091157639385985"/>
    <n v="20.350476748799998"/>
    <n v="65.998070899200002"/>
    <m/>
    <m/>
    <m/>
    <s v="Map My Fitness MapMyRide Android"/>
    <s v="http://www.mapmyride.com/workout/3429109216"/>
  </r>
  <r>
    <s v="March 10, 2019"/>
    <x v="531"/>
    <s v="Bike Ride"/>
    <n v="784"/>
    <x v="571"/>
    <n v="3714"/>
    <s v="2.9537500994193904"/>
    <s v="1.2033412371748986"/>
    <s v="20.313139967999998"/>
    <s v="49.861339545599996"/>
    <m/>
    <m/>
    <m/>
    <s v="Map My Fitness MapMyRide Android"/>
    <s v="http://www.mapmyride.com/workout/3418716793"/>
  </r>
  <r>
    <s v="Feb. 17, 2019"/>
    <x v="532"/>
    <s v="Walk"/>
    <n v="394"/>
    <x v="572"/>
    <n v="3953"/>
    <s v="11.308893561600254"/>
    <s v="7.564572894297303"/>
    <n v="5.3055565516799996"/>
    <s v="7.931684090879999"/>
    <m/>
    <n v="7401"/>
    <m/>
    <s v="Map My Fitness MapMyRide Android"/>
    <s v="http://www.mapmyride.com/workout/3385176049"/>
  </r>
  <r>
    <s v="Feb. 10, 2019"/>
    <x v="533"/>
    <s v="Bike Ride"/>
    <n v="772"/>
    <x v="573"/>
    <n v="3849"/>
    <s v="3.0453526405790186"/>
    <s v="1.1956548755269227"/>
    <n v="19.702232985599998"/>
    <n v="50.181599001599999"/>
    <m/>
    <m/>
    <m/>
    <s v="Map My Fitness MapMyRide Android"/>
    <s v="http://www.mapmyride.com/workout/3374150014"/>
  </r>
  <r>
    <s v="Feb. 9, 2019"/>
    <x v="534"/>
    <s v="Bike Ride"/>
    <n v="409"/>
    <x v="574"/>
    <n v="3691"/>
    <s v="15.821166885389326"/>
    <s v="1.1582856120257694"/>
    <s v="3.7923869491199995"/>
    <n v="51.800759999999997"/>
    <m/>
    <m/>
    <m/>
    <s v="Map My Fitness MapMyRide Android"/>
    <s v="http://www.mapmyride.com/workout/3372684883"/>
  </r>
  <r>
    <s v="Feb. 3, 2019"/>
    <x v="535"/>
    <s v="Bike Ride"/>
    <n v="611"/>
    <x v="575"/>
    <n v="5511"/>
    <n v="4.2445120496301598"/>
    <s v="1.1827241410164637"/>
    <n v="14.135914425599999"/>
    <s v="50.730385305599995"/>
    <m/>
    <m/>
    <m/>
    <s v="Map My Fitness MapMyRide Android"/>
    <s v="http://www.mapmyride.com/workout/3362625775"/>
  </r>
  <r>
    <s v="Dec. 30, 2018"/>
    <x v="536"/>
    <s v="Bike Ride"/>
    <n v="1549"/>
    <x v="576"/>
    <n v="6588"/>
    <s v="2.765114232879981"/>
    <s v="1.3403784399109202"/>
    <n v="21.698946086399999"/>
    <s v="44.76342055679999"/>
    <m/>
    <m/>
    <m/>
    <s v="Map My Fitness MapMyRide Android"/>
    <s v="http://www.mapmyride.com/workout/3305840650"/>
  </r>
  <r>
    <s v="Dec. 29, 2018"/>
    <x v="537"/>
    <s v="Bike Ride"/>
    <n v="1503"/>
    <x v="577"/>
    <n v="7004"/>
    <n v="2.9252105205599301"/>
    <n v="0.89226417720512197"/>
    <n v="20.5112502144"/>
    <n v="67.244668761599996"/>
    <m/>
    <m/>
    <m/>
    <s v="Map My Fitness MapMyRide Android"/>
    <s v="http://www.mapmyride.com/workout/3304598821"/>
  </r>
  <r>
    <s v="Dec. 27, 2018"/>
    <x v="538"/>
    <s v="Bike Ride"/>
    <n v="453"/>
    <x v="578"/>
    <n v="3607"/>
    <s v="3.6318773363556827"/>
    <s v="1.463683339298497"/>
    <s v="16.520398963199998"/>
    <n v="40.992405695999999"/>
    <m/>
    <m/>
    <m/>
    <s v="Map My Fitness MapMyRide Android"/>
    <s v="http://www.mapmyride.com/workout/3302197624"/>
  </r>
  <r>
    <s v="Dec. 27, 2018"/>
    <x v="538"/>
    <s v="Bike Ride"/>
    <n v="140"/>
    <x v="579"/>
    <n v="1260"/>
    <s v="3.754132118428378"/>
    <s v="0.9539974051539012"/>
    <s v="15.982379170559998"/>
    <s v="62.893163519999995"/>
    <m/>
    <m/>
    <m/>
    <s v="Map My Fitness MapMyRide Android"/>
    <s v="http://www.mapmyride.com/workout/3302170600"/>
  </r>
  <r>
    <s v="Oct. 6, 2018"/>
    <x v="539"/>
    <s v="Walk"/>
    <n v="888"/>
    <x v="580"/>
    <n v="15138"/>
    <s v="29.82917263183011"/>
    <s v="6.314125507038892"/>
    <n v="2.01145469184"/>
    <n v="9.5025325824000006"/>
    <n v="0"/>
    <n v="20692"/>
    <m/>
    <s v="Map My Fitness MapMyRide Android"/>
    <s v="http://www.mapmyride.com/workout/3185479228"/>
  </r>
  <r>
    <s v="Sept. 30, 2018"/>
    <x v="540"/>
    <s v="Walk"/>
    <n v="1096"/>
    <x v="581"/>
    <n v="15962"/>
    <s v="18.893661019645272"/>
    <s v="6.338856080489938"/>
    <n v="3.1756702348800001"/>
    <n v="9.4654532966399998"/>
    <n v="0"/>
    <n v="24670"/>
    <m/>
    <s v="Map My Fitness MapMyRide Android"/>
    <s v="http://www.mapmyride.com/workout/3174361507"/>
  </r>
  <r>
    <s v="Sept. 24, 2018"/>
    <x v="541"/>
    <s v="Walk"/>
    <n v="1008"/>
    <x v="582"/>
    <n v="13415"/>
    <s v="16.75111101169172"/>
    <s v="4.818975930565498"/>
    <n v="3.5818525670399999"/>
    <n v="12.45078641664"/>
    <n v="0"/>
    <n v="21569"/>
    <m/>
    <s v="Map My Fitness MapMyRide Android"/>
    <s v="http://www.mapmyride.com/workout/3163225630"/>
  </r>
  <r>
    <s v="Sept. 16, 2018"/>
    <x v="542"/>
    <s v="Walk"/>
    <n v="354"/>
    <x v="583"/>
    <n v="3658"/>
    <s v="11.609947904239242"/>
    <s v="3.9705867732442535"/>
    <s v="5.167973733119999"/>
    <n v="15.11112860928"/>
    <n v="0"/>
    <n v="6772"/>
    <m/>
    <s v="Map My Fitness MapMyRide Android"/>
    <s v="http://www.mapmyride.com/workout/3147942190"/>
  </r>
  <r>
    <s v="Sept. 10, 2018"/>
    <x v="543"/>
    <s v="Walk"/>
    <n v="660"/>
    <x v="584"/>
    <n v="9795"/>
    <s v="19.726112005885625"/>
    <s v="2.088372653702378"/>
    <s v="3.0416601599999997"/>
    <s v="28.730491891199996"/>
    <n v="0"/>
    <n v="14937"/>
    <m/>
    <s v="Map My Fitness MapMyRide Android"/>
    <s v="http://www.mapmyride.com/workout/3136866928"/>
  </r>
  <r>
    <s v="Sept. 10, 2018"/>
    <x v="544"/>
    <s v="Walk"/>
    <n v="884"/>
    <x v="585"/>
    <n v="15285"/>
    <s v="31.11037789310427"/>
    <s v="5.0668036168774355"/>
    <s v="1.9286217561599999"/>
    <s v="11.841778460159999"/>
    <n v="0"/>
    <n v="20699"/>
    <m/>
    <s v="Map My Fitness MapMyRide Android"/>
    <s v="http://www.mapmyride.com/workout/3135189694"/>
  </r>
  <r>
    <s v="Sept. 9, 2018"/>
    <x v="545"/>
    <s v="Walk"/>
    <n v="1492"/>
    <x v="586"/>
    <n v="22541"/>
    <s v="20.688305297065142"/>
    <s v="7.265941899308041"/>
    <s v="2.9001988223999997"/>
    <n v="8.2577371852799999"/>
    <n v="0"/>
    <n v="33885"/>
    <m/>
    <s v="Map My Fitness MapMyRide Android"/>
    <s v="http://www.mapmyride.com/workout/3133285672"/>
  </r>
  <r>
    <s v="Sept. 9, 2018"/>
    <x v="546"/>
    <s v="Walk"/>
    <n v="182"/>
    <x v="587"/>
    <n v="2833"/>
    <s v="22.608280143959277"/>
    <s v="4.967769476258649"/>
    <s v="2.6538887231999997"/>
    <s v="12.077869224959999"/>
    <n v="0"/>
    <n v="4152"/>
    <m/>
    <s v="Map My Fitness MapMyRide Android"/>
    <s v="http://www.mapmyride.com/workout/3133283293"/>
  </r>
  <r>
    <s v="Sept. 9, 2018"/>
    <x v="546"/>
    <s v="Walk"/>
    <n v="327"/>
    <x v="588"/>
    <n v="4904"/>
    <s v="20.31629036427265"/>
    <s v="6.297534896206156"/>
    <n v="2.9532910809600001"/>
    <n v="9.5274935078399992"/>
    <n v="0"/>
    <n v="7412"/>
    <m/>
    <s v="Map My Fitness MapMyRide Android"/>
    <s v="http://www.mapmyride.com/workout/3133282528"/>
  </r>
  <r>
    <s v="Sept. 6, 2018"/>
    <x v="547"/>
    <s v="Walk"/>
    <n v="1474"/>
    <x v="589"/>
    <n v="25382"/>
    <s v="30.757376918794243"/>
    <n v="5.5293585460908297"/>
    <s v="1.9507502361599998"/>
    <n v="10.8511628544"/>
    <n v="0"/>
    <n v="34458"/>
    <m/>
    <s v="Map My Fitness MapMyRide Android"/>
    <s v="http://www.mapmyride.com/workout/3129396958"/>
  </r>
  <r>
    <s v="Sept. 5, 2018"/>
    <x v="548"/>
    <s v="Walk"/>
    <n v="1249"/>
    <x v="590"/>
    <n v="21392"/>
    <s v="30.18037162968265"/>
    <s v="6.320712041676608"/>
    <s v="1.9880548300799998"/>
    <n v="9.4925707430399999"/>
    <n v="0"/>
    <n v="29164"/>
    <m/>
    <s v="Map My Fitness MapMyRide Android"/>
    <s v="http://www.mapmyride.com/workout/3125554738"/>
  </r>
  <r>
    <s v="Sept. 5, 2018"/>
    <x v="549"/>
    <s v="Walk"/>
    <n v="482"/>
    <x v="591"/>
    <n v="8458"/>
    <s v="32.93335669689016"/>
    <n v="7.58016931122246"/>
    <s v="1.8218578751999999"/>
    <s v="7.915381436159999"/>
    <m/>
    <n v="11315"/>
    <m/>
    <s v="Map My Fitness MapMyRide Android"/>
    <s v="http://www.mapmyride.com/workout/3125554279"/>
  </r>
  <r>
    <s v="Sept. 30, 2018"/>
    <x v="550"/>
    <s v="Walk"/>
    <n v="2081"/>
    <x v="592"/>
    <n v="33522"/>
    <s v="24.807872027360215"/>
    <s v="6.452318460192476"/>
    <n v="2.4185865369599999"/>
    <n v="9.2989827532800007"/>
    <n v="0"/>
    <n v="47915"/>
    <m/>
    <s v="Map My Fitness MapMyRide Android"/>
    <s v="http://www.mapmyride.com/workout/3174179959"/>
  </r>
  <r>
    <s v="Sept. 23, 2018"/>
    <x v="551"/>
    <s v="Hike"/>
    <n v="5558"/>
    <x v="593"/>
    <n v="28800"/>
    <s v="20.752244392746363"/>
    <n v="0"/>
    <n v="2.8912508697599999"/>
    <n v="0"/>
    <m/>
    <m/>
    <s v="Spectacular hike through around a water meadow plateau"/>
    <s v="File"/>
    <s v="http://www.mapmyride.com/workout/3161452468"/>
  </r>
  <r>
    <s v="Sept. 2, 2018"/>
    <x v="551"/>
    <s v="Walk"/>
    <n v="1305"/>
    <x v="594"/>
    <n v="22126"/>
    <s v="29.12478624830987"/>
    <s v="7.529589696174341"/>
    <s v="2.0601051609599996"/>
    <n v="7.9685541619200002"/>
    <n v="0"/>
    <n v="30409"/>
    <m/>
    <s v="Map My Fitness MapMyRide Android"/>
    <s v="http://www.mapmyride.com/workout/3119525797"/>
  </r>
  <r>
    <s v="Sept. 2, 2018"/>
    <x v="552"/>
    <s v="Walk"/>
    <n v="1262"/>
    <x v="595"/>
    <n v="18669"/>
    <s v="19.560516583154378"/>
    <s v="2.3711524695776665"/>
    <s v="3.0674096639999995"/>
    <n v="25.3041985152"/>
    <n v="0"/>
    <n v="28543"/>
    <m/>
    <s v="Map My Fitness MapMyRide Android"/>
    <s v="http://www.mapmyride.com/workout/3119524879"/>
  </r>
  <r>
    <s v="Sept. 2, 2018"/>
    <x v="553"/>
    <s v="Walk"/>
    <n v="1320"/>
    <x v="596"/>
    <n v="20653"/>
    <n v="22.775118309075001"/>
    <s v="5.3876734868368725"/>
    <s v="2.6344478476799997"/>
    <n v="11.13653173248"/>
    <n v="0"/>
    <n v="30205"/>
    <m/>
    <s v="Map My Fitness MapMyRide Android"/>
    <s v="http://www.mapmyride.com/workout/3119524054"/>
  </r>
  <r>
    <s v="Aug. 30, 2018"/>
    <x v="554"/>
    <s v="Walk"/>
    <n v="1423"/>
    <x v="597"/>
    <n v="22152"/>
    <s v="22.45001690129643"/>
    <s v="5.609297949972163"/>
    <s v="2.6726053939199996"/>
    <n v="10.69652098944"/>
    <m/>
    <n v="32523"/>
    <m/>
    <s v="Map My Fitness MapMyRide Android"/>
    <s v="http://www.mapmyride.com/workout/3113459893"/>
  </r>
  <r>
    <s v="Aug. 29, 2018"/>
    <x v="555"/>
    <s v="Walk"/>
    <n v="585"/>
    <x v="598"/>
    <n v="7476"/>
    <s v="15.949977133540125"/>
    <s v="1.3706081484132664"/>
    <n v="3.7617611327999998"/>
    <s v="43.776248947199996"/>
    <m/>
    <n v="12225"/>
    <m/>
    <s v="Map My Fitness MapMyRide Android"/>
    <s v="http://www.mapmyride.com/workout/3112187497"/>
  </r>
  <r>
    <s v="Aug. 29, 2018"/>
    <x v="555"/>
    <s v="Walk"/>
    <n v="449"/>
    <x v="599"/>
    <n v="7421"/>
    <s v="26.738534458760835"/>
    <s v="7.160557345104588"/>
    <n v="2.24395661952"/>
    <s v="8.379258750719998"/>
    <n v="0"/>
    <n v="10409"/>
    <m/>
    <s v="Map My Fitness MapMyRide Android"/>
    <s v="http://www.mapmyride.com/workout/3112187299"/>
  </r>
  <r>
    <s v="Aug. 26, 2018"/>
    <x v="556"/>
    <s v="Walk"/>
    <n v="786"/>
    <x v="600"/>
    <n v="9722"/>
    <s v="15.324069931599459"/>
    <s v="0.6059170693151992"/>
    <n v="3.9154052044799998"/>
    <s v="99.02341912319999"/>
    <n v="0"/>
    <n v="16129"/>
    <m/>
    <s v="Map My Fitness MapMyRide Android"/>
    <s v="http://www.mapmyride.com/workout/3106551667"/>
  </r>
  <r>
    <s v="Aug. 11, 2018"/>
    <x v="557"/>
    <s v="Walk"/>
    <n v="1901"/>
    <x v="601"/>
    <n v="27865"/>
    <s v="19.120834327527238"/>
    <s v="6.247825200827169"/>
    <n v="3.13793111808"/>
    <s v="9.603325797119998"/>
    <n v="0"/>
    <n v="42905"/>
    <m/>
    <s v="Map My Fitness MapMyRide Android"/>
    <s v="http://www.mapmyride.com/workout/3074967178"/>
  </r>
  <r>
    <s v="Aug. 4, 2018"/>
    <x v="558"/>
    <s v="Walk"/>
    <n v="1385"/>
    <x v="602"/>
    <n v="20924"/>
    <s v="20.700670583790664"/>
    <s v="4.5489404378429965"/>
    <n v="2.8984607308800001"/>
    <s v="13.189893742079999"/>
    <n v="0"/>
    <n v="31449"/>
    <m/>
    <s v="Map My Fitness MapMyRide Android"/>
    <s v="http://www.mapmyride.com/workout/3060279805"/>
  </r>
  <r>
    <s v="July 22, 2018"/>
    <x v="559"/>
    <s v="Walk"/>
    <n v="1075"/>
    <x v="603"/>
    <n v="15335"/>
    <s v="18.254083651475383"/>
    <s v="2.5548173665791776"/>
    <s v="3.2869402790399995"/>
    <n v="23.4849960576"/>
    <n v="0"/>
    <n v="23962"/>
    <m/>
    <s v="Map My Fitness MapMyRide Android"/>
    <s v="http://www.mapmyride.com/workout/3032184976"/>
  </r>
  <r>
    <s v="July 14, 2018"/>
    <x v="560"/>
    <s v="Walk"/>
    <n v="1016"/>
    <x v="604"/>
    <n v="17142"/>
    <s v="28.616069653225164"/>
    <s v="4.640474628171479"/>
    <n v="2.0967338303999998"/>
    <n v="12.9297110976"/>
    <n v="0"/>
    <n v="23656"/>
    <m/>
    <s v="Map My Fitness MapMyRide Android"/>
    <s v="http://www.mapmyride.com/workout/3015626344"/>
  </r>
  <r>
    <s v="July 8, 2018"/>
    <x v="561"/>
    <s v="Walk"/>
    <n v="632"/>
    <x v="605"/>
    <n v="4053"/>
    <s v="8.766615465680426"/>
    <s v="7.653739660383361"/>
    <n v="6.84415378944"/>
    <n v="7.8392755583999998"/>
    <n v="0"/>
    <n v="8545"/>
    <m/>
    <s v="Map My Fitness MapMyRide Android"/>
    <s v="http://www.mapmyride.com/workout/3001230208"/>
  </r>
  <r>
    <s v="June 30, 2018"/>
    <x v="562"/>
    <s v="Walk"/>
    <n v="1143"/>
    <x v="606"/>
    <n v="14320"/>
    <s v="15.571624214586812"/>
    <s v="5.622663644317187"/>
    <n v="3.8531718719999999"/>
    <s v="10.671093354239998"/>
    <n v="0"/>
    <n v="23620"/>
    <m/>
    <s v="Map My Fitness MapMyRide Android"/>
    <s v="http://www.mapmyride.com/workout/2986096111"/>
  </r>
  <r>
    <s v="June 29, 2018"/>
    <x v="562"/>
    <s v="Walk"/>
    <n v="601"/>
    <x v="607"/>
    <n v="7390"/>
    <s v="15.226825340014315"/>
    <s v="7.087297681539808"/>
    <s v="3.9404144102399994"/>
    <n v="8.4658575513599992"/>
    <n v="0"/>
    <n v="12288"/>
    <m/>
    <s v="Map My Fitness MapMyRide Android"/>
    <s v="http://www.mapmyride.com/workout/2984304886"/>
  </r>
  <r>
    <s v="June 28, 2018"/>
    <x v="563"/>
    <s v="Walk"/>
    <n v="676"/>
    <x v="608"/>
    <n v="10395"/>
    <s v="21.662056092420265"/>
    <s v="4.950520211962141"/>
    <s v="2.7698258649599996"/>
    <s v="12.119937477119999"/>
    <n v="0"/>
    <n v="15418"/>
    <m/>
    <s v="Map My Fitness MapMyRide Android"/>
    <s v="http://www.mapmyride.com/workout/2982239236"/>
  </r>
  <r>
    <s v="June 27, 2018"/>
    <x v="563"/>
    <s v="Walk"/>
    <n v="637"/>
    <x v="609"/>
    <n v="8427"/>
    <s v="16.64324097271932"/>
    <s v="6.902874711683767"/>
    <s v="3.6050754009599997"/>
    <s v="8.692018663679999"/>
    <n v="0"/>
    <n v="13579"/>
    <m/>
    <s v="Map My Fitness MapMyRide Android"/>
    <s v="http://www.mapmyride.com/workout/2980157647"/>
  </r>
  <r>
    <s v="June 25, 2018"/>
    <x v="564"/>
    <s v="Bike Ride"/>
    <n v="992"/>
    <x v="610"/>
    <n v="8994"/>
    <s v="5.469315447784935"/>
    <s v="1.3780211067366577"/>
    <n v="10.97028649728"/>
    <n v="43.5406409856"/>
    <n v="0"/>
    <m/>
    <m/>
    <s v="Map My Fitness MapMyRide Android"/>
    <s v="http://www.mapmyride.com/workout/2975294674"/>
  </r>
  <r>
    <s v="June 10, 2018"/>
    <x v="565"/>
    <s v="Walk"/>
    <n v="1041"/>
    <x v="611"/>
    <n v="18114"/>
    <s v="31.84502505368647"/>
    <s v="6.080129543466157"/>
    <s v="1.8841233945599998"/>
    <n v="9.8682077260799996"/>
    <n v="0"/>
    <n v="24406"/>
    <m/>
    <s v="Map My Fitness MapMyRide Android"/>
    <s v="http://www.mapmyride.com/workout/2943203209"/>
  </r>
  <r>
    <s v="June 4, 2018"/>
    <x v="566"/>
    <s v="Walk"/>
    <n v="406"/>
    <x v="612"/>
    <n v="6628"/>
    <s v="25.869857532013043"/>
    <s v="4.058287103316631"/>
    <n v="2.3193061055999999"/>
    <n v="14.7845605248"/>
    <n v="0"/>
    <n v="9373"/>
    <m/>
    <s v="Map My Fitness MapMyRide Android"/>
    <s v="http://www.mapmyride.com/workout/2930044276"/>
  </r>
  <r>
    <s v="June 4, 2018"/>
    <x v="567"/>
    <s v="Walk"/>
    <n v="414"/>
    <x v="613"/>
    <n v="5294"/>
    <s v="15.974397021395053"/>
    <n v="4.3045737890718199"/>
    <n v="3.7560157747199998"/>
    <n v="13.938657131519999"/>
    <n v="0"/>
    <n v="8653"/>
    <m/>
    <s v="Map My Fitness MapMyRide Android"/>
    <s v="http://www.mapmyride.com/workout/2930043877"/>
  </r>
  <r>
    <s v="June 4, 2018"/>
    <x v="567"/>
    <s v="Walk"/>
    <n v="796"/>
    <x v="614"/>
    <n v="9988"/>
    <s v="15.591756641215303"/>
    <s v="7.619564244810307"/>
    <n v="3.8481989990400001"/>
    <n v="7.8744719116799997"/>
    <n v="0"/>
    <n v="16467"/>
    <m/>
    <s v="Map My Fitness MapMyRide Android"/>
    <s v="http://www.mapmyride.com/workout/2930042887"/>
  </r>
  <r>
    <s v="June 4, 2018"/>
    <x v="568"/>
    <s v="Walk"/>
    <n v="305"/>
    <x v="615"/>
    <n v="4220"/>
    <s v="17.57828034279806"/>
    <s v="3.7875681022826693"/>
    <s v="3.4133059699199997"/>
    <s v="15.841304075519998"/>
    <n v="0"/>
    <n v="6676"/>
    <m/>
    <s v="Map My Fitness MapMyRide Android"/>
    <s v="http://www.mapmyride.com/workout/2930042254"/>
  </r>
  <r>
    <s v="May 6, 2018"/>
    <x v="569"/>
    <s v="Walk"/>
    <n v="1056"/>
    <x v="616"/>
    <n v="15265"/>
    <s v="18.558244850075557"/>
    <s v="7.398977471566054"/>
    <s v="3.2330594419199996"/>
    <s v="8.109259107839998"/>
    <n v="0"/>
    <n v="23727"/>
    <m/>
    <s v="Map My Fitness MapMyRide Android"/>
    <s v="http://www.mapmyride.com/workout/2866402987"/>
  </r>
  <r>
    <s v="April 29, 2018"/>
    <x v="570"/>
    <s v="Walk"/>
    <n v="877"/>
    <x v="617"/>
    <n v="9929"/>
    <s v="13.13013252604788"/>
    <s v="3.4808095720989423"/>
    <s v="4.569651820799999"/>
    <n v="17.237361715199999"/>
    <n v="0"/>
    <n v="17469"/>
    <m/>
    <s v="Map My Fitness MapMyRide Android"/>
    <s v="http://www.mapmyride.com/workout/2850685537"/>
  </r>
  <r>
    <s v="April 22, 2018"/>
    <x v="571"/>
    <s v="Walk"/>
    <n v="1098"/>
    <x v="618"/>
    <n v="16211"/>
    <s v="19.48483357193987"/>
    <s v="2.269850324107214"/>
    <s v="3.0793188095999997"/>
    <n v="26.4334752"/>
    <n v="0"/>
    <n v="24815"/>
    <m/>
    <s v="Map My Fitness MapMyRide Android"/>
    <s v="http://www.mapmyride.com/workout/2835548272"/>
  </r>
  <r>
    <s v="April 21, 2018"/>
    <x v="572"/>
    <s v="Bike Ride"/>
    <n v="1718"/>
    <x v="619"/>
    <n v="7462"/>
    <n v="2.7927341823749301"/>
    <s v="1.3419070130438242"/>
    <s v="21.484259596799998"/>
    <n v="44.7125652864"/>
    <n v="0"/>
    <m/>
    <m/>
    <s v="Map My Fitness MapMyRide Android"/>
    <s v="http://www.mapmyride.com/workout/2833302568"/>
  </r>
  <r>
    <s v="March 31, 2018"/>
    <x v="573"/>
    <s v="Walk"/>
    <n v="668"/>
    <x v="620"/>
    <n v="8073"/>
    <s v="14.900791875447386"/>
    <s v="6.169743696810626"/>
    <s v="4.0266269683199996"/>
    <n v="9.7248795494400007"/>
    <n v="0"/>
    <n v="13531"/>
    <m/>
    <s v="Map My Fitness MapMyRide Android"/>
    <s v="http://www.mapmyride.com/workout/2793307733"/>
  </r>
  <r>
    <s v="March 24, 2018"/>
    <x v="574"/>
    <s v="Bike Ride"/>
    <n v="1738"/>
    <x v="621"/>
    <n v="7322"/>
    <s v="2.739352183249821"/>
    <s v="1.311900998170683"/>
    <n v="21.903010905599999"/>
    <n v="45.735142463999999"/>
    <n v="0"/>
    <m/>
    <m/>
    <s v="Map My Fitness MapMyRide Android"/>
    <s v="http://www.mapmyride.com/workout/2779816826"/>
  </r>
  <r>
    <s v="March 18, 2018"/>
    <x v="575"/>
    <s v="Bike Ride"/>
    <n v="1735"/>
    <x v="622"/>
    <n v="7494"/>
    <s v="2.782189513242663"/>
    <s v="1.2716796408971605"/>
    <s v="21.565692403199996"/>
    <s v="47.181781785599995"/>
    <n v="0"/>
    <m/>
    <m/>
    <s v="Map My Fitness MapMyRide Android"/>
    <s v="http://www.mapmyride.com/workout/2769098945"/>
  </r>
  <r>
    <s v="March 5, 2018"/>
    <x v="576"/>
    <s v="Bike Ride"/>
    <n v="1633"/>
    <x v="623"/>
    <n v="8108"/>
    <s v="3.029520102600811"/>
    <s v="1.255008251809433"/>
    <n v="19.805070067199999"/>
    <s v="47.808460339199996"/>
    <n v="0"/>
    <m/>
    <m/>
    <s v="Map My Fitness MapMyRide Android"/>
    <s v="http://www.mapmyride.com/workout/2744872570"/>
  </r>
  <r>
    <s v="March 4, 2018"/>
    <x v="577"/>
    <s v="Bike Ride"/>
    <n v="1706"/>
    <x v="624"/>
    <n v="7639"/>
    <s v="2.8454326731885784"/>
    <s v="1.2112264376043902"/>
    <s v="21.086429759999998"/>
    <s v="49.536573926399996"/>
    <n v="0"/>
    <m/>
    <m/>
    <s v="Map My Fitness MapMyRide Android"/>
    <s v="http://www.mapmyride.com/workout/2743112320"/>
  </r>
  <r>
    <s v="Feb. 11, 2018"/>
    <x v="578"/>
    <s v="Bike Ride"/>
    <n v="1722"/>
    <x v="625"/>
    <n v="7481"/>
    <s v="2.7925539847291816"/>
    <s v="1.3172510041358465"/>
    <n v="21.485708006399999"/>
    <s v="45.549585100799995"/>
    <n v="0"/>
    <m/>
    <m/>
    <s v="Map My Fitness MapMyRide Android"/>
    <s v="http://www.mapmyride.com/workout/2706192049"/>
  </r>
  <r>
    <s v="Feb. 10, 2018"/>
    <x v="579"/>
    <s v="Bike Ride"/>
    <n v="1673"/>
    <x v="626"/>
    <n v="7877"/>
    <s v="2.9347423546488507"/>
    <s v="1.2298116499642089"/>
    <n v="20.444784307199999"/>
    <n v="48.788068031999998"/>
    <n v="0"/>
    <m/>
    <m/>
    <s v="Map My Fitness MapMyRide Android"/>
    <s v="http://www.mapmyride.com/workout/2704456438"/>
  </r>
  <r>
    <s v="Feb. 4, 2018"/>
    <x v="580"/>
    <s v="Bike Ride"/>
    <n v="1699"/>
    <x v="627"/>
    <n v="7704"/>
    <s v="2.867640479599141"/>
    <s v="1.3168968225562712"/>
    <s v="20.923081343999996"/>
    <s v="45.561655180799995"/>
    <n v="0"/>
    <m/>
    <m/>
    <s v="Map My Fitness MapMyRide Android"/>
    <s v="http://www.mapmyride.com/workout/2693927923"/>
  </r>
  <r>
    <s v="Feb. 3, 2018"/>
    <x v="580"/>
    <s v="Walk"/>
    <n v="291"/>
    <x v="628"/>
    <n v="2915"/>
    <s v="11.241723335719398"/>
    <s v="4.432476835281953"/>
    <s v="5.337260628479999"/>
    <n v="13.536449879039999"/>
    <n v="0"/>
    <n v="5472"/>
    <m/>
    <s v="Map My Fitness MapMyRide Android"/>
    <s v="http://www.mapmyride.com/workout/2692622044"/>
  </r>
  <r>
    <s v="Jan. 28, 2018"/>
    <x v="581"/>
    <s v="Bike Ride"/>
    <n v="825"/>
    <x v="629"/>
    <n v="4015"/>
    <s v="2.9941951503221187"/>
    <s v="1.093836991966913"/>
    <s v="20.038746815999996"/>
    <s v="54.852719961599995"/>
    <n v="0"/>
    <m/>
    <m/>
    <s v="Map My Fitness MapMyRide Android"/>
    <s v="http://www.mapmyride.com/workout/2681982535"/>
  </r>
  <r>
    <s v="Jan. 21, 2018"/>
    <x v="582"/>
    <s v="Bike Ride"/>
    <n v="548"/>
    <x v="630"/>
    <n v="4974"/>
    <s v="7.6254672711365625"/>
    <s v="1.3481082975423528"/>
    <s v="7.8683724979199985"/>
    <n v="44.506891123199999"/>
    <n v="0"/>
    <m/>
    <m/>
    <s v="Map My Fitness MapMyRide Android"/>
    <s v="http://www.mapmyride.com/workout/2669376520"/>
  </r>
  <r>
    <s v="Jan. 6, 2018"/>
    <x v="583"/>
    <s v="Walk"/>
    <n v="760"/>
    <x v="631"/>
    <n v="11492"/>
    <s v="20.716950509027278"/>
    <s v="8.285425614411833"/>
    <n v="2.8961754624"/>
    <s v="7.241613477119999"/>
    <m/>
    <n v="17268"/>
    <m/>
    <s v="Map My Fitness MapMyRide Android"/>
    <s v="http://www.mapmyride.com/workout/2644073170"/>
  </r>
  <r>
    <s v="Dec. 30, 2017"/>
    <x v="584"/>
    <s v="Bike Ride"/>
    <n v="787"/>
    <x v="632"/>
    <n v="5313"/>
    <s v="3.488918466157639"/>
    <s v="1.503034776902887"/>
    <n v="17.197289049599998"/>
    <n v="39.919295116800001"/>
    <m/>
    <m/>
    <m/>
    <s v="Map My Fitness MapMyRide Android"/>
    <s v="http://www.mapmyride.com/workout/2634872485"/>
  </r>
  <r>
    <s v="Dec. 28, 2017"/>
    <x v="585"/>
    <s v="Bike Ride"/>
    <n v="1834"/>
    <x v="633"/>
    <n v="7848"/>
    <s v="2.766089785651794"/>
    <s v="1.3014930307007078"/>
    <n v="21.6912212352"/>
    <n v="46.100946355200001"/>
    <m/>
    <m/>
    <m/>
    <s v="Map My Fitness MapMyRide Android"/>
    <s v="http://www.mapmyride.com/workout/2632424737"/>
  </r>
  <r>
    <s v="Dec. 26, 2017"/>
    <x v="586"/>
    <s v="Bike Ride"/>
    <n v="445"/>
    <x v="634"/>
    <n v="2500"/>
    <s v="3.2539655909488583"/>
    <s v="1.4599861807046846"/>
    <s v="18.439058879999997"/>
    <n v="41.096208384000001"/>
    <m/>
    <m/>
    <m/>
    <s v="Map My Fitness MapMyRide Android"/>
    <s v="http://www.mapmyride.com/workout/2630189317"/>
  </r>
  <r>
    <s v="Dec. 26, 2017"/>
    <x v="586"/>
    <s v="Bike Ride"/>
    <n v="479"/>
    <x v="635"/>
    <n v="2199"/>
    <s v="2.8900719796389085"/>
    <s v="1.6464658892070307"/>
    <n v="20.760698534399999"/>
    <n v="36.441663667199997"/>
    <m/>
    <m/>
    <m/>
    <s v="Map My Fitness MapMyRide Android"/>
    <s v="http://www.mapmyride.com/workout/2630180233"/>
  </r>
  <r>
    <s v="Dec. 24, 2017"/>
    <x v="587"/>
    <s v="Bike Ride"/>
    <n v="1687"/>
    <x v="636"/>
    <n v="6799"/>
    <s v="2.6629110991807843"/>
    <s v="1.200489143402529"/>
    <n v="22.531781606399999"/>
    <n v="49.979465395200002"/>
    <m/>
    <m/>
    <m/>
    <s v="Map My Fitness MapMyRide Android"/>
    <s v="http://www.mapmyride.com/workout/2628396220"/>
  </r>
  <r>
    <s v="Nov. 19, 2017"/>
    <x v="588"/>
    <s v="Walk"/>
    <n v="360"/>
    <x v="637"/>
    <n v="3486"/>
    <s v="10.81117523661815"/>
    <s v="4.536220969537899"/>
    <n v="5.5498227839999998"/>
    <s v="13.226876467199999"/>
    <m/>
    <n v="6657"/>
    <m/>
    <s v="Map My Fitness MapMyRide Android"/>
    <s v="http://www.mapmyride.com/workout/2582418244"/>
  </r>
  <r>
    <s v="Nov. 18, 2017"/>
    <x v="588"/>
    <s v="Bike Ride"/>
    <n v="907"/>
    <x v="638"/>
    <n v="4516"/>
    <s v="3.034242523661815"/>
    <s v="1.309502505368647"/>
    <n v="19.7743315968"/>
    <n v="45.818989286399997"/>
    <m/>
    <m/>
    <m/>
    <s v="Map My Fitness MapMyRide Android"/>
    <s v="http://www.mapmyride.com/workout/2581167409"/>
  </r>
  <r>
    <s v="Oct. 8, 2017"/>
    <x v="589"/>
    <s v="Walk"/>
    <n v="510"/>
    <x v="639"/>
    <n v="5167"/>
    <s v="11.306408076831305"/>
    <s v="3.087904139823431"/>
    <n v="5.3067152793599996"/>
    <n v="19.4305757184"/>
    <m/>
    <n v="9675"/>
    <m/>
    <s v="Map My Fitness MapMyRide Android"/>
    <s v="http://www.mapmyride.com/workout/2510485565"/>
  </r>
  <r>
    <s v="Sept. 30, 2017"/>
    <x v="590"/>
    <s v="Walk"/>
    <n v="1215"/>
    <x v="640"/>
    <n v="19922"/>
    <s v="25.86010200429492"/>
    <s v="6.962712757496221"/>
    <s v="2.3201751513599995"/>
    <n v="8.6172968217600001"/>
    <m/>
    <n v="28175"/>
    <m/>
    <s v="Map My Fitness MapMyRide Android"/>
    <s v="http://www.mapmyride.com/workout/2494969259"/>
  </r>
  <r>
    <s v="Sept. 23, 2017"/>
    <x v="591"/>
    <s v="Walk"/>
    <n v="1241"/>
    <x v="641"/>
    <n v="19195"/>
    <s v="21.818641632864075"/>
    <s v="4.4398338701980435"/>
    <s v="2.7499504665599996"/>
    <n v="13.514015623680001"/>
    <m/>
    <n v="28413"/>
    <m/>
    <s v="Map My Fitness MapMyRide Android"/>
    <s v="http://www.mapmyride.com/workout/2480815454"/>
  </r>
  <r>
    <s v="Sept. 3, 2017"/>
    <x v="592"/>
    <s v="Walk"/>
    <n v="1098"/>
    <x v="642"/>
    <n v="16289"/>
    <s v="19.536469518014794"/>
    <n v="3.3652655989024098"/>
    <s v="3.0711755289599996"/>
    <n v="17.829117503999999"/>
    <m/>
    <n v="24914"/>
    <m/>
    <s v="Map My Fitness MapMyRide Android"/>
    <s v="http://www.mapmyride.com/workout/2439655259"/>
  </r>
  <r>
    <s v="Aug. 13, 2017"/>
    <x v="593"/>
    <s v="Walk"/>
    <n v="436"/>
    <x v="643"/>
    <n v="5183"/>
    <s v="14.29470641453909"/>
    <s v="8.481033265728147"/>
    <s v="4.197346179839999"/>
    <s v="7.074611850239999"/>
    <m/>
    <n v="8823"/>
    <m/>
    <s v="Map My Fitness MapMyRide Android"/>
    <s v="http://www.mapmyride.com/workout/2394855113"/>
  </r>
  <r>
    <s v="July 30, 2017"/>
    <x v="594"/>
    <s v="Bike Ride"/>
    <n v="1659"/>
    <x v="644"/>
    <n v="7084"/>
    <s v="2.7557998787083435"/>
    <s v="1.4334225622365386"/>
    <n v="21.772332172799999"/>
    <n v="41.8577499648"/>
    <m/>
    <m/>
    <m/>
    <s v="Map My Fitness MapMyRide Android"/>
    <s v="http://www.mapmyride.com/workout/2363768381"/>
  </r>
  <r>
    <s v="July 30, 2017"/>
    <x v="594"/>
    <s v="Bike Ride"/>
    <n v="62"/>
    <x v="645"/>
    <n v="567"/>
    <s v="4.4122574166865505"/>
    <s v="1.7516267497812774"/>
    <s v="13.598490090239999"/>
    <n v="34.253921433599999"/>
    <m/>
    <n v="1783"/>
    <m/>
    <s v="Map My Fitness MapMyRide Android"/>
    <s v="http://www.mapmyride.com/workout/2363689553"/>
  </r>
  <r>
    <s v="July 10, 2017"/>
    <x v="595"/>
    <s v="Walk"/>
    <n v="1195"/>
    <x v="646"/>
    <n v="21764"/>
    <s v="41.47130756382725"/>
    <s v="7.298128927065935"/>
    <n v="1.4467825532159999"/>
    <n v="8.2212694502399994"/>
    <m/>
    <n v="27864"/>
    <m/>
    <s v="Map My Fitness MapMyRide Android"/>
    <s v="http://www.mapmyride.com/workout/2319057188"/>
  </r>
  <r>
    <s v="July 9, 2017"/>
    <x v="596"/>
    <s v="Walk"/>
    <n v="1236"/>
    <x v="647"/>
    <n v="22316"/>
    <s v="36.11080042551499"/>
    <s v="5.199547144675098"/>
    <s v="1.6615511193599999"/>
    <s v="11.539479283199999"/>
    <m/>
    <n v="29306"/>
    <m/>
    <s v="Map My Fitness MapMyRide Android"/>
    <s v="http://www.mapmyride.com/workout/2316335267"/>
  </r>
  <r>
    <s v="July 8, 2017"/>
    <x v="597"/>
    <s v="Walk"/>
    <n v="390"/>
    <x v="648"/>
    <n v="5752"/>
    <s v="19.191981329038416"/>
    <s v="6.800348464964607"/>
    <n v="3.1262955609600001"/>
    <s v="8.823067545599999"/>
    <m/>
    <n v="8846"/>
    <m/>
    <s v="Map My Fitness MapMyRide Android"/>
    <s v="http://www.mapmyride.com/workout/2314351619"/>
  </r>
  <r>
    <s v="July 8, 2017"/>
    <x v="597"/>
    <s v="Walk"/>
    <n v="119"/>
    <x v="649"/>
    <n v="1431"/>
    <s v="14.683622643760438"/>
    <s v="7.048772667621092"/>
    <s v="4.0861887897599996"/>
    <s v="8.512110097919999"/>
    <m/>
    <n v="2412"/>
    <m/>
    <s v="Map My Fitness MapMyRide Android"/>
    <s v="http://www.mapmyride.com/workout/2314023347"/>
  </r>
  <r>
    <s v="July 7, 2017"/>
    <x v="598"/>
    <s v="Walk"/>
    <n v="642"/>
    <x v="650"/>
    <n v="8371"/>
    <n v="16.273773661815"/>
    <n v="4.2881571621729098"/>
    <n v="3.6869105433599998"/>
    <s v="13.992039071999999"/>
    <m/>
    <n v="13594"/>
    <m/>
    <s v="Map My Fitness MapMyRide Android"/>
    <s v="http://www.mapmyride.com/workout/2312060873"/>
  </r>
  <r>
    <s v="July 6, 2017"/>
    <x v="599"/>
    <s v="Walk"/>
    <n v="394"/>
    <x v="651"/>
    <n v="6073"/>
    <s v="21.620486359659587"/>
    <s v="8.139838344070627"/>
    <n v="2.7751527935999998"/>
    <s v="7.371181762559999"/>
    <m/>
    <n v="9013"/>
    <m/>
    <s v="Map My Fitness MapMyRide Android"/>
    <s v="http://www.mapmyride.com/workout/2309596058"/>
  </r>
  <r>
    <s v="July 5, 2017"/>
    <x v="600"/>
    <s v="Walk"/>
    <n v="349"/>
    <x v="652"/>
    <n v="5392"/>
    <s v="21.749358744929612"/>
    <n v="8.0361936292054406"/>
    <s v="2.7587052979199997"/>
    <s v="7.4661974323199995"/>
    <m/>
    <n v="7989"/>
    <m/>
    <s v="Map My Fitness MapMyRide Android"/>
    <s v="http://www.mapmyride.com/workout/2307072014"/>
  </r>
  <r>
    <s v="July 4, 2017"/>
    <x v="601"/>
    <s v="Walk"/>
    <n v="294"/>
    <x v="653"/>
    <n v="4272"/>
    <s v="18.57278493597391"/>
    <s v="5.1178492603197325"/>
    <s v="3.2305327718399997"/>
    <s v="11.723684797439999"/>
    <m/>
    <n v="6638"/>
    <m/>
    <s v="Map My Fitness MapMyRide Android"/>
    <s v="http://www.mapmyride.com/workout/2305256384"/>
  </r>
  <r>
    <s v="July 3, 2017"/>
    <x v="602"/>
    <s v="Walk"/>
    <n v="443"/>
    <x v="654"/>
    <n v="5912"/>
    <s v="16.749495446591904"/>
    <s v="3.4211952199156923"/>
    <s v="3.5821905292799996"/>
    <s v="17.537665305599997"/>
    <m/>
    <n v="9506"/>
    <m/>
    <s v="Map My Fitness MapMyRide Android"/>
    <s v="http://www.mapmyride.com/workout/2302460264"/>
  </r>
  <r>
    <s v="July 1, 2017"/>
    <x v="603"/>
    <s v="Walk"/>
    <n v="350"/>
    <x v="655"/>
    <n v="5486"/>
    <s v="22.729261115087887"/>
    <s v="5.604016294838145"/>
    <s v="2.6397586828799997"/>
    <s v="10.706611576319998"/>
    <m/>
    <n v="8028"/>
    <m/>
    <s v="Map My Fitness MapMyRide Android"/>
    <s v="http://www.mapmyride.com/workout/2300264132"/>
  </r>
  <r>
    <s v="June 30, 2017"/>
    <x v="604"/>
    <s v="Walk"/>
    <n v="259"/>
    <x v="656"/>
    <n v="3901"/>
    <s v="20.25906207746759"/>
    <s v="7.900113338105464"/>
    <n v="2.96162748288"/>
    <n v="7.5948322982400001"/>
    <m/>
    <n v="5901"/>
    <m/>
    <s v="Map My Fitness MapMyRide Android"/>
    <s v="http://www.mapmyride.com/workout/2297167976"/>
  </r>
  <r>
    <s v="June 30, 2017"/>
    <x v="604"/>
    <s v="Walk"/>
    <n v="277"/>
    <x v="657"/>
    <n v="4221"/>
    <s v="20.97475741668655"/>
    <s v="8.639234371271773"/>
    <s v="2.8605767731199996"/>
    <n v="6.9450435647999997"/>
    <m/>
    <n v="6320"/>
    <m/>
    <s v="Map My Fitness MapMyRide Android"/>
    <s v="http://www.mapmyride.com/workout/2297167850"/>
  </r>
  <r>
    <s v="June 29, 2017"/>
    <x v="605"/>
    <s v="Walk"/>
    <n v="180"/>
    <x v="658"/>
    <n v="2717"/>
    <s v="20.28808011214507"/>
    <s v="7.571035154696572"/>
    <s v="2.9574110015999997"/>
    <s v="7.924924846079999"/>
    <m/>
    <n v="4108"/>
    <m/>
    <s v="Map My Fitness MapMyRide Android"/>
    <s v="http://www.mapmyride.com/workout/2294881472"/>
  </r>
  <r>
    <s v="June 29, 2017"/>
    <x v="605"/>
    <s v="Walk"/>
    <n v="410"/>
    <x v="659"/>
    <n v="5322"/>
    <s v="16.151860633898036"/>
    <s v="5.744825220711047"/>
    <n v="3.7147521945599999"/>
    <s v="10.444175850239999"/>
    <m/>
    <n v="8665"/>
    <m/>
    <s v="Map My Fitness MapMyRide Android"/>
    <s v="http://www.mapmyride.com/workout/2294881391"/>
  </r>
  <r>
    <s v="June 29, 2017"/>
    <x v="605"/>
    <s v="Walk"/>
    <n v="362"/>
    <x v="660"/>
    <n v="5311"/>
    <s v="19.004016543386623"/>
    <s v="7.526358565974708"/>
    <n v="3.15722715264"/>
    <n v="7.9719498777600002"/>
    <m/>
    <n v="8193"/>
    <m/>
    <s v="Map My Fitness MapMyRide Android"/>
    <s v="http://www.mapmyride.com/workout/2294881259"/>
  </r>
  <r>
    <s v="June 28, 2017"/>
    <x v="606"/>
    <s v="Walk"/>
    <n v="249"/>
    <x v="661"/>
    <n v="2670"/>
    <s v="12.039004712479121"/>
    <s v="0.5959154786049471"/>
    <s v="4.983800405759999"/>
    <n v="100.685388672"/>
    <m/>
    <n v="4867"/>
    <m/>
    <s v="Map My Fitness MapMyRide Android"/>
    <s v="http://www.mapmyride.com/workout/2292097289"/>
  </r>
  <r>
    <s v="June 28, 2017"/>
    <x v="606"/>
    <s v="Walk"/>
    <n v="733"/>
    <x v="662"/>
    <n v="8930"/>
    <s v="14.970696134574087"/>
    <s v="1.1864026584745089"/>
    <s v="4.0078298303999995"/>
    <n v="50.572991462399997"/>
    <m/>
    <n v="14942"/>
    <m/>
    <s v="Map My Fitness MapMyRide Android"/>
    <s v="http://www.mapmyride.com/workout/2292097205"/>
  </r>
  <r>
    <s v="June 27, 2017"/>
    <x v="607"/>
    <s v="Walk"/>
    <n v="640"/>
    <x v="663"/>
    <n v="10256"/>
    <s v="24.098825359898193"/>
    <s v="6.998006641215302"/>
    <n v="2.4897517286399999"/>
    <n v="8.5738767206399995"/>
    <m/>
    <n v="14772"/>
    <m/>
    <s v="Map My Fitness MapMyRide Android"/>
    <s v="http://www.mapmyride.com/workout/2289538301"/>
  </r>
  <r>
    <s v="June 26, 2017"/>
    <x v="608"/>
    <s v="Walk"/>
    <n v="615"/>
    <x v="664"/>
    <n v="8715"/>
    <s v="18.001185576234786"/>
    <s v="8.485507138312256"/>
    <s v="3.3331123583999998"/>
    <n v="7.0708942655999998"/>
    <m/>
    <n v="13680"/>
    <m/>
    <s v="Map My Fitness MapMyRide Android"/>
    <s v="http://www.mapmyride.com/workout/2287282640"/>
  </r>
  <r>
    <s v="June 25, 2017"/>
    <x v="609"/>
    <s v="Walk"/>
    <n v="502"/>
    <x v="665"/>
    <n v="6909"/>
    <s v="17.38807862085421"/>
    <s v="5.527227242901455"/>
    <s v="3.4506427507199997"/>
    <s v="10.855347148799998"/>
    <m/>
    <n v="10969"/>
    <m/>
    <s v="Map My Fitness MapMyRide Android"/>
    <s v="http://www.mapmyride.com/workout/2285120087"/>
  </r>
  <r>
    <s v="June 21, 2017"/>
    <x v="610"/>
    <s v="Walk"/>
    <n v="321"/>
    <x v="666"/>
    <n v="3160"/>
    <s v="10.98627763859063"/>
    <s v="2.1019123319812296"/>
    <s v="5.461373237759999"/>
    <n v="28.545417331199999"/>
    <m/>
    <n v="5992"/>
    <m/>
    <s v="Map My Fitness MapMyRide Android"/>
    <s v="http://www.mapmyride.com/workout/2276578112"/>
  </r>
  <r>
    <s v="June 20, 2017"/>
    <x v="610"/>
    <s v="Walk"/>
    <n v="326"/>
    <x v="667"/>
    <n v="3083"/>
    <s v="10.584623299928419"/>
    <s v="1.3267828382247673"/>
    <n v="5.6686084646400001"/>
    <n v="45.222083596799997"/>
    <m/>
    <n v="5944"/>
    <m/>
    <s v="Map My Fitness MapMyRide Android"/>
    <s v="http://www.mapmyride.com/workout/2274837395"/>
  </r>
  <r>
    <s v="June 20, 2017"/>
    <x v="611"/>
    <s v="Walk"/>
    <n v="296"/>
    <x v="668"/>
    <n v="2869"/>
    <s v="10.792534100851029"/>
    <s v="4.325837111270182"/>
    <s v="5.559398380799999"/>
    <n v="13.87014735744"/>
    <m/>
    <n v="5483"/>
    <m/>
    <s v="Map My Fitness MapMyRide Android"/>
    <s v="http://www.mapmyride.com/workout/2274480494"/>
  </r>
  <r>
    <s v="June 20, 2017"/>
    <x v="611"/>
    <s v="Walk"/>
    <n v="316"/>
    <x v="669"/>
    <n v="2966"/>
    <s v="10.550447884355364"/>
    <s v="3.4766588125347964"/>
    <n v="5.6869710796800002"/>
    <s v="17.257961318399996"/>
    <m/>
    <n v="5727"/>
    <m/>
    <s v="Map My Fitness MapMyRide Android"/>
    <s v="http://www.mapmyride.com/workout/2274179600"/>
  </r>
  <r>
    <s v="June 19, 2017"/>
    <x v="611"/>
    <s v="Walk"/>
    <n v="343"/>
    <x v="670"/>
    <n v="3076"/>
    <s v="10.328929054322757"/>
    <s v="2.0353261950210766"/>
    <n v="5.8089110745600001"/>
    <s v="29.479319654399998"/>
    <m/>
    <n v="5997"/>
    <m/>
    <s v="Map My Fitness MapMyRide Android"/>
    <s v="http://www.mapmyride.com/workout/2272303010"/>
  </r>
  <r>
    <s v="June 19, 2017"/>
    <x v="612"/>
    <s v="Walk"/>
    <n v="311"/>
    <x v="671"/>
    <n v="3048"/>
    <s v="10.90239252763859"/>
    <s v="5.656354390360296"/>
    <s v="5.503377116159999"/>
    <n v="10.60754035968"/>
    <m/>
    <n v="5799"/>
    <m/>
    <s v="Map My Fitness MapMyRide Android"/>
    <s v="http://www.mapmyride.com/workout/2271858884"/>
  </r>
  <r>
    <s v="June 18, 2017"/>
    <x v="612"/>
    <s v="Walk"/>
    <n v="614"/>
    <x v="672"/>
    <n v="6157"/>
    <s v="11.154172134733159"/>
    <s v="4.341793923486837"/>
    <n v="5.3791679462399999"/>
    <n v="13.81917943296"/>
    <m/>
    <n v="11597"/>
    <m/>
    <s v="Map My Fitness MapMyRide Android"/>
    <s v="http://www.mapmyride.com/workout/2270302214"/>
  </r>
  <r>
    <s v="June 16, 2017"/>
    <x v="613"/>
    <s v="Walk"/>
    <n v="347"/>
    <x v="673"/>
    <n v="2794"/>
    <s v="9.811948222381293"/>
    <s v="1.5123242762268352"/>
    <n v="6.1149922099199996"/>
    <n v="39.6740310912"/>
    <m/>
    <n v="5578"/>
    <m/>
    <s v="Map My Fitness MapMyRide Android"/>
    <s v="http://www.mapmyride.com/workout/2266534151"/>
  </r>
  <r>
    <s v="June 16, 2017"/>
    <x v="614"/>
    <s v="Walk"/>
    <n v="319"/>
    <x v="674"/>
    <n v="3042"/>
    <s v="10.628678517458045"/>
    <n v="3.2948642428219199"/>
    <s v="5.645112042239999"/>
    <n v="18.210210163199999"/>
    <m/>
    <n v="5854"/>
    <m/>
    <s v="Map My Fitness MapMyRide Android"/>
    <s v="http://www.mapmyride.com/workout/2265904265"/>
  </r>
  <r>
    <s v="June 15, 2017"/>
    <x v="614"/>
    <s v="Walk"/>
    <n v="326"/>
    <x v="675"/>
    <n v="2816"/>
    <s v="10.156374274238447"/>
    <s v="2.063306539807524"/>
    <n v="5.9076121420799996"/>
    <s v="29.079558604799995"/>
    <m/>
    <n v="5533"/>
    <m/>
    <s v="Map My Fitness MapMyRide Android"/>
    <s v="http://www.mapmyride.com/workout/2264340200"/>
  </r>
  <r>
    <s v="June 15, 2017"/>
    <x v="615"/>
    <s v="Walk"/>
    <n v="342"/>
    <x v="676"/>
    <n v="2818"/>
    <s v="9.922303746122644"/>
    <n v="3.63998623041438"/>
    <s v="6.046997425919999"/>
    <n v="16.483544985599998"/>
    <m/>
    <n v="5597"/>
    <m/>
    <s v="Map My Fitness MapMyRide Android"/>
    <s v="http://www.mapmyride.com/workout/2263579439"/>
  </r>
  <r>
    <s v="June 14, 2017"/>
    <x v="615"/>
    <s v="Walk"/>
    <n v="321"/>
    <x v="677"/>
    <n v="2962"/>
    <s v="10.462772409130677"/>
    <s v="2.8025207786526685"/>
    <s v="5.734607662079999"/>
    <n v="21.4092641664"/>
    <m/>
    <n v="5741"/>
    <m/>
    <s v="Map My Fitness MapMyRide Android"/>
    <s v="http://www.mapmyride.com/workout/2261761079"/>
  </r>
  <r>
    <s v="June 14, 2017"/>
    <x v="616"/>
    <s v="Walk"/>
    <n v="333"/>
    <x v="678"/>
    <n v="2988"/>
    <s v="10.337317565417958"/>
    <s v="3.334812196770858"/>
    <n v="5.8042117900800001"/>
    <n v="17.9919831168"/>
    <m/>
    <n v="5823"/>
    <m/>
    <s v="Map My Fitness MapMyRide Android"/>
    <s v="http://www.mapmyride.com/workout/2261141987"/>
  </r>
  <r>
    <s v="June 13, 2017"/>
    <x v="616"/>
    <s v="Walk"/>
    <n v="274"/>
    <x v="679"/>
    <n v="2926"/>
    <s v="11.973512188817306"/>
    <s v="4.812196770858188"/>
    <s v="5.0110626931199995"/>
    <n v="12.46832826624"/>
    <m/>
    <n v="5346"/>
    <m/>
    <s v="Map My Fitness MapMyRide Android"/>
    <s v="http://www.mapmyride.com/workout/2259167870"/>
  </r>
  <r>
    <s v="June 11, 2017"/>
    <x v="617"/>
    <s v="Walk"/>
    <n v="626"/>
    <x v="680"/>
    <n v="6362"/>
    <s v="11.366059711286088"/>
    <s v="7.267806012884753"/>
    <s v="5.2788736281599995"/>
    <n v="8.2555484774399996"/>
    <m/>
    <n v="11886"/>
    <m/>
    <s v="Map My Fitness MapMyRide Android"/>
    <s v="http://www.mapmyride.com/workout/2254198202"/>
  </r>
  <r>
    <s v="June 9, 2017"/>
    <x v="618"/>
    <s v="Walk"/>
    <n v="321"/>
    <x v="681"/>
    <n v="3407"/>
    <s v="11.916967410323709"/>
    <s v="2.761156098385429"/>
    <n v="5.0348487974399996"/>
    <n v="21.730006425599999"/>
    <m/>
    <n v="6237"/>
    <m/>
    <s v="Map My Fitness MapMyRide Android"/>
    <s v="http://www.mapmyride.com/workout/2250411104"/>
  </r>
  <r>
    <s v="June 9, 2017"/>
    <x v="619"/>
    <s v="Walk"/>
    <n v="328"/>
    <x v="682"/>
    <n v="3245"/>
    <s v="11.027536685755189"/>
    <s v="2.3202808100691956"/>
    <s v="5.4409345689599995"/>
    <n v="25.858939392"/>
    <m/>
    <n v="6143"/>
    <m/>
    <s v="Map My Fitness MapMyRide Android"/>
    <s v="http://www.mapmyride.com/workout/2249780033"/>
  </r>
  <r>
    <s v="June 8, 2017"/>
    <x v="619"/>
    <s v="Walk"/>
    <n v="379"/>
    <x v="683"/>
    <n v="3701"/>
    <s v="10.867409329515628"/>
    <s v="2.0488658732999285"/>
    <s v="5.5210959935999995"/>
    <n v="29.284428095999999"/>
    <m/>
    <n v="7052"/>
    <m/>
    <s v="Map My Fitness MapMyRide Android"/>
    <s v="http://www.mapmyride.com/workout/2248134827"/>
  </r>
  <r>
    <s v="June 8, 2017"/>
    <x v="620"/>
    <s v="Walk"/>
    <n v="346"/>
    <x v="684"/>
    <n v="4361"/>
    <s v="15.628790364272648"/>
    <s v="3.6514753837588483"/>
    <s v="3.8390740185599994"/>
    <n v="16.431724108800001"/>
    <m/>
    <n v="7184"/>
    <m/>
    <s v="Map My Fitness MapMyRide Android"/>
    <s v="http://www.mapmyride.com/workout/2247535082"/>
  </r>
  <r>
    <s v="June 5, 2017"/>
    <x v="621"/>
    <s v="Walk"/>
    <n v="921"/>
    <x v="685"/>
    <n v="12593"/>
    <s v="17.247151634454784"/>
    <s v="4.388869005010737"/>
    <s v="3.4788384575999993"/>
    <n v="13.670942757120001"/>
    <m/>
    <n v="20049"/>
    <m/>
    <s v="Map My Fitness MapMyRide Android"/>
    <s v="http://www.mapmyride.com/workout/2240995949"/>
  </r>
  <r>
    <s v="June 5, 2017"/>
    <x v="621"/>
    <s v="Walk"/>
    <n v="124"/>
    <x v="686"/>
    <n v="1400"/>
    <s v="13.019714865187305"/>
    <s v="6.944817267159787"/>
    <s v="4.608404824319999"/>
    <n v="8.6395701427200002"/>
    <m/>
    <n v="2471"/>
    <m/>
    <s v="Map My Fitness MapMyRide Android"/>
    <s v="http://www.mapmyride.com/workout/2240995757"/>
  </r>
  <r>
    <s v="June 5, 2017"/>
    <x v="621"/>
    <s v="Walk"/>
    <n v="354"/>
    <x v="687"/>
    <n v="3803"/>
    <s v="12.051742821919985"/>
    <s v="7.9222341525491125"/>
    <n v="4.9785378508799996"/>
    <s v="7.573637237759999"/>
    <m/>
    <n v="6930"/>
    <m/>
    <s v="Map My Fitness MapMyRide Android"/>
    <s v="http://www.mapmyride.com/workout/2240995526"/>
  </r>
  <r>
    <s v="June 5, 2017"/>
    <x v="622"/>
    <s v="Walk"/>
    <n v="387"/>
    <x v="688"/>
    <n v="4584"/>
    <s v="14.237850950449374"/>
    <s v="6.815323510697526"/>
    <s v="4.214115544319999"/>
    <n v="8.8036910438400007"/>
    <m/>
    <n v="7815"/>
    <m/>
    <s v="Map My Fitness MapMyRide Android"/>
    <s v="http://www.mapmyride.com/workout/2240995385"/>
  </r>
  <r>
    <s v="June 5, 2017"/>
    <x v="622"/>
    <s v="Walk"/>
    <n v="786"/>
    <x v="689"/>
    <n v="9358"/>
    <s v="14.366288375884832"/>
    <s v="7.456640718205678"/>
    <n v="4.1764408012800001"/>
    <n v="8.0464946918399995"/>
    <m/>
    <n v="15900"/>
    <m/>
    <s v="Map My Fitness MapMyRide Android"/>
    <s v="http://www.mapmyride.com/workout/2240995235"/>
  </r>
  <r>
    <s v="June 5, 2017"/>
    <x v="623"/>
    <s v="Walk"/>
    <n v="205"/>
    <x v="690"/>
    <n v="2447"/>
    <s v="14.405186212518888"/>
    <s v="5.8288470333253795"/>
    <n v="4.16515929984"/>
    <s v="10.293637812479998"/>
    <m/>
    <n v="4153"/>
    <m/>
    <s v="Map My Fitness MapMyRide Android"/>
    <s v="http://www.mapmyride.com/workout/2240995007"/>
  </r>
  <r>
    <s v="June 1, 2017"/>
    <x v="624"/>
    <s v="Walk"/>
    <n v="575"/>
    <x v="691"/>
    <n v="4101"/>
    <s v="9.228853495585778"/>
    <n v="1.3688372405153899"/>
    <s v="6.5013474239999995"/>
    <s v="43.832736921599995"/>
    <m/>
    <n v="8431"/>
    <m/>
    <s v="Map My Fitness MapMyRide Android"/>
    <s v="http://www.mapmyride.com/workout/2231596979"/>
  </r>
  <r>
    <s v="June 1, 2017"/>
    <x v="624"/>
    <s v="Walk"/>
    <n v="348"/>
    <x v="692"/>
    <n v="2726"/>
    <s v="9.674625188896842"/>
    <s v="5.290633947745168"/>
    <s v="6.2018002252799995"/>
    <n v="11.34078967296"/>
    <m/>
    <n v="5479"/>
    <m/>
    <s v="Map My Fitness MapMyRide Android"/>
    <s v="http://www.mapmyride.com/workout/2231174999"/>
  </r>
  <r>
    <s v="May 13, 2017"/>
    <x v="625"/>
    <s v="Walk"/>
    <n v="761"/>
    <x v="693"/>
    <n v="11708"/>
    <s v="21.516779507675174"/>
    <s v="7.658151395848246"/>
    <n v="2.7885264422399998"/>
    <s v="7.834753301759999"/>
    <m/>
    <n v="17400"/>
    <m/>
    <s v="Map My Fitness MapMyRide Android"/>
    <s v="http://www.mapmyride.com/workout/2188896581"/>
  </r>
  <r>
    <s v="May 7, 2017"/>
    <x v="626"/>
    <s v="Bike Ride"/>
    <n v="981"/>
    <x v="694"/>
    <n v="3982"/>
    <s v="2.6692615127654493"/>
    <s v="1.6188086574405471"/>
    <n v="22.4781904512"/>
    <s v="37.06431886079999"/>
    <m/>
    <m/>
    <m/>
    <s v="Map My Fitness MapMyRide Android"/>
    <s v="http://www.mapmyride.com/workout/2174965376"/>
  </r>
  <r>
    <s v="April 29, 2017"/>
    <x v="627"/>
    <s v="Bike Ride"/>
    <n v="950"/>
    <x v="695"/>
    <n v="8650"/>
    <s v="8.807874512844984"/>
    <s v="0.8395905412391632"/>
    <n v="6.81206347008"/>
    <n v="71.463242188799995"/>
    <m/>
    <m/>
    <m/>
    <s v="Map My Fitness MapMyRide Android"/>
    <s v="http://www.mapmyride.com/workout/2157865865"/>
  </r>
  <r>
    <s v="April 23, 2017"/>
    <x v="628"/>
    <s v="Bike Ride"/>
    <n v="964"/>
    <x v="696"/>
    <n v="4323"/>
    <s v="2.8409215183329355"/>
    <s v="1.3577209098862641"/>
    <n v="21.119904115200001"/>
    <s v="44.191781567999996"/>
    <m/>
    <m/>
    <m/>
    <s v="Map My Fitness MapMyRide Android"/>
    <s v="http://www.mapmyride.com/workout/2144581286"/>
  </r>
  <r>
    <s v="April 17, 2017"/>
    <x v="629"/>
    <s v="Walk"/>
    <n v="637"/>
    <x v="697"/>
    <n v="7720"/>
    <s v="14.85275988228744"/>
    <s v="6.677192694663168"/>
    <n v="4.0396465612799997"/>
    <n v="8.9857883174400008"/>
    <m/>
    <n v="12955"/>
    <m/>
    <s v="Map My Fitness MapMyRide Android"/>
    <s v="http://www.mapmyride.com/workout/2131226303"/>
  </r>
  <r>
    <s v="April 15, 2017"/>
    <x v="630"/>
    <s v="Walk"/>
    <n v="487"/>
    <x v="698"/>
    <n v="5987"/>
    <s v="15.136664380020678"/>
    <s v="5.311493378668575"/>
    <s v="3.9638786457599995"/>
    <s v="11.296259124479999"/>
    <m/>
    <n v="9977"/>
    <m/>
    <s v="Map My Fitness MapMyRide Android"/>
    <s v="http://www.mapmyride.com/workout/2127306410"/>
  </r>
  <r>
    <s v="March 26, 2017"/>
    <x v="631"/>
    <s v="Walk"/>
    <n v="1067"/>
    <x v="699"/>
    <n v="14540"/>
    <s v="17.158854788037857"/>
    <s v="7.1485648810944085"/>
    <s v="3.4967343628799994"/>
    <s v="8.393324417279999"/>
    <m/>
    <n v="23188"/>
    <m/>
    <s v="Map My Fitness MapMyRide Android"/>
    <s v="http://www.mapmyride.com/workout/2084448302"/>
  </r>
  <r>
    <s v="March 19, 2017"/>
    <x v="632"/>
    <s v="Walk"/>
    <n v="1145"/>
    <x v="700"/>
    <n v="15064"/>
    <s v="16.447633321403007"/>
    <s v="5.357070955619184"/>
    <n v="3.6479483251199998"/>
    <n v="11.200149100799999"/>
    <m/>
    <n v="24373"/>
    <m/>
    <s v="Map My Fitness MapMyRide Android"/>
    <s v="http://www.mapmyride.com/workout/2070403079"/>
  </r>
  <r>
    <s v="Jan. 7, 2017"/>
    <x v="633"/>
    <s v="Walk"/>
    <n v="736"/>
    <x v="701"/>
    <n v="11291"/>
    <s v="21.371192237333968"/>
    <s v="8.081740137596436"/>
    <n v="2.80751670144"/>
    <n v="7.4241452735999998"/>
    <m/>
    <n v="16813"/>
    <m/>
    <s v="Map My Fitness MapMyRide Android"/>
    <s v="http://www.mapmyride.com/workout/1939415216"/>
  </r>
  <r>
    <s v="Jan. 5, 2017"/>
    <x v="634"/>
    <s v="Walk"/>
    <n v="707"/>
    <x v="702"/>
    <n v="8048"/>
    <s v="13.168098305893581"/>
    <s v="0.9474108705161854"/>
    <n v="4.5564712934399996"/>
    <s v="63.330422284799994"/>
    <m/>
    <n v="14143"/>
    <m/>
    <s v="Map My Fitness MapMyRide Android"/>
    <s v="http://www.mapmyride.com/workout/1936567040"/>
  </r>
  <r>
    <s v="Dec. 27, 2016"/>
    <x v="635"/>
    <s v="Walk"/>
    <n v="599"/>
    <x v="703"/>
    <n v="6117"/>
    <s v="11.42434432911795"/>
    <n v="8.2314284578064107"/>
    <n v="5.2519332095999998"/>
    <s v="7.289137405439999"/>
    <m/>
    <n v="11403"/>
    <m/>
    <s v="Map My Fitness MapMyRide Android"/>
    <s v="http://www.mapmyride.com/workout/1922787713"/>
  </r>
  <r>
    <s v="Oct. 30, 2016"/>
    <x v="636"/>
    <s v="Walk"/>
    <n v="1094"/>
    <x v="704"/>
    <n v="14064"/>
    <s v="15.916982323232322"/>
    <s v="3.9364299988069673"/>
    <s v="3.7695664511999993"/>
    <s v="15.242241864959999"/>
    <m/>
    <n v="23018"/>
    <m/>
    <s v="Map My Fitness MapMyRide Android"/>
    <s v="http://www.mapmyride.com/workout/1839100439"/>
  </r>
  <r>
    <s v="Oct. 16, 2016"/>
    <x v="637"/>
    <s v="Walk"/>
    <n v="1101"/>
    <x v="705"/>
    <n v="14487"/>
    <s v="16.364369581643203"/>
    <s v="3.369863745724966"/>
    <s v="3.6665040614399995"/>
    <s v="17.804816409599997"/>
    <m/>
    <n v="23481"/>
    <m/>
    <s v="Map My Fitness MapMyRide Android"/>
    <s v="http://www.mapmyride.com/workout/1813057697"/>
  </r>
  <r>
    <s v="Oct. 9, 2016"/>
    <x v="638"/>
    <s v="Walk"/>
    <n v="1082"/>
    <x v="706"/>
    <n v="17148"/>
    <s v="23.145082716933107"/>
    <s v="6.691670643442296"/>
    <n v="2.5923474086399998"/>
    <n v="8.9663635353599993"/>
    <m/>
    <n v="24968"/>
    <m/>
    <s v="Map My Fitness MapMyRide Android"/>
    <s v="http://www.mapmyride.com/workout/1799409014"/>
  </r>
  <r>
    <s v="Sept. 26, 2016"/>
    <x v="639"/>
    <s v="Walk"/>
    <n v="331"/>
    <x v="707"/>
    <n v="4129"/>
    <s v="15.354579257138312"/>
    <s v="8.080435258092738"/>
    <s v="3.9076159795199996"/>
    <s v="7.425320094719999"/>
    <m/>
    <n v="6845"/>
    <m/>
    <s v="Map My Fitness MapMyRide Android"/>
    <s v="http://www.mapmyride.com/workout/1773368783"/>
  </r>
  <r>
    <s v="Sept. 11, 2016"/>
    <x v="640"/>
    <s v="Walk"/>
    <n v="1041"/>
    <x v="708"/>
    <n v="11926"/>
    <s v="13.236449137039687"/>
    <s v="7.755520261671836"/>
    <n v="4.53294268416"/>
    <s v="7.736438476799999"/>
    <m/>
    <n v="20915"/>
    <m/>
    <s v="Map My Fitness MapMyRide Android"/>
    <s v="http://www.mapmyride.com/workout/1740020282"/>
  </r>
  <r>
    <s v="Sept. 10, 2016"/>
    <x v="640"/>
    <s v="Walk"/>
    <n v="788"/>
    <x v="709"/>
    <n v="8877"/>
    <s v="12.811306967310903"/>
    <s v="7.690959794798377"/>
    <n v="4.6833519743999998"/>
    <s v="7.8013755071999995"/>
    <m/>
    <n v="15773"/>
    <m/>
    <s v="Map My Fitness MapMyRide Android"/>
    <s v="http://www.mapmyride.com/workout/1738202288"/>
  </r>
  <r>
    <s v="Sept. 4, 2016"/>
    <x v="641"/>
    <s v="Walk"/>
    <n v="1602"/>
    <x v="710"/>
    <n v="18425"/>
    <s v="13.337359818659031"/>
    <n v="4.4586489898989896"/>
    <s v="4.498631470079999"/>
    <s v="13.456996565759997"/>
    <m/>
    <n v="32216"/>
    <m/>
    <s v="Map My Fitness MapMyRide Android"/>
    <s v="http://www.mapmyride.com/workout/1724211953"/>
  </r>
  <r>
    <s v="Aug. 26, 2016"/>
    <x v="642"/>
    <s v="Walk"/>
    <n v="3693"/>
    <x v="711"/>
    <n v="29773"/>
    <s v="9.797221725125267"/>
    <s v="0.6530673367533604"/>
    <n v="6.1241976575999999"/>
    <s v="91.87390840319999"/>
    <m/>
    <m/>
    <m/>
    <s v="File"/>
    <s v="http://www.mapmyride.com/workout/1704349967"/>
  </r>
  <r>
    <s v="Aug. 26, 2016"/>
    <x v="643"/>
    <s v="Bike Ride"/>
    <n v="32767"/>
    <x v="712"/>
    <n v="430355"/>
    <s v="63.05985544420584"/>
    <s v="0.6530673367533604"/>
    <n v="0.95147796902399995"/>
    <s v="91.87390840319999"/>
    <m/>
    <m/>
    <m/>
    <s v="File"/>
    <s v="http://www.mapmyride.com/workout/1704337496"/>
  </r>
  <r>
    <s v="Aug. 26, 2016"/>
    <x v="643"/>
    <s v="Bike Ride"/>
    <n v="2645"/>
    <x v="713"/>
    <n v="24165"/>
    <s v="14.117304939155332"/>
    <s v="5.125734460749224"/>
    <n v="4.2501004761600001"/>
    <s v="11.705627957759999"/>
    <m/>
    <m/>
    <m/>
    <s v="File"/>
    <s v="http://www.mapmyride.com/workout/1704329561"/>
  </r>
  <r>
    <s v="Aug. 26, 2016"/>
    <x v="643"/>
    <s v="Walk"/>
    <n v="23996"/>
    <x v="714"/>
    <n v="438504"/>
    <s v="68.56582557862086"/>
    <n v="1.4924466117871599E-3"/>
    <n v="0.87507275328"/>
    <n v="40202.378726399998"/>
    <m/>
    <m/>
    <m/>
    <m/>
    <s v="http://www.mapmyride.com/workout/1704318539"/>
  </r>
  <r>
    <s v="Aug. 26, 2016"/>
    <x v="643"/>
    <s v="Walk"/>
    <n v="2035"/>
    <x v="715"/>
    <n v="24186"/>
    <s v="12.573321800684004"/>
    <s v="5.479474866778016"/>
    <n v="4.7719946419200001"/>
    <s v="10.949960482559998"/>
    <m/>
    <m/>
    <m/>
    <s v="Unknown"/>
    <s v="http://www.mapmyride.com/workout/1704298070"/>
  </r>
  <r>
    <s v="Aug. 21, 2016"/>
    <x v="643"/>
    <s v="Walk"/>
    <n v="2035"/>
    <x v="715"/>
    <n v="24186"/>
    <s v="14.202743478087966"/>
    <s v="5.479468653066094"/>
    <n v="4.2245440934399996"/>
    <s v="10.949960482559998"/>
    <m/>
    <n v="41272"/>
    <m/>
    <s v="Map My Fitness MapMyRide Android"/>
    <s v="http://www.mapmyride.com/workout/1691988572"/>
  </r>
  <r>
    <s v="Aug. 7, 2016"/>
    <x v="644"/>
    <s v="Walk"/>
    <n v="1801"/>
    <x v="716"/>
    <n v="20537"/>
    <s v="13.116027399984093"/>
    <s v="6.175857989342242"/>
    <n v="4.5745442265599996"/>
    <s v="9.715239578879999"/>
    <m/>
    <n v="36148"/>
    <m/>
    <s v="Map My Fitness MapMyRide Android"/>
    <s v="http://www.mapmyride.com/workout/1660610933"/>
  </r>
  <r>
    <s v="July 29, 2016"/>
    <x v="645"/>
    <s v="Bike Ride"/>
    <n v="595"/>
    <x v="717"/>
    <n v="4418"/>
    <s v="3.5644958442694663"/>
    <s v="2.062063797423049"/>
    <n v="16.832611699200001"/>
    <n v="29.0971004544"/>
    <m/>
    <m/>
    <m/>
    <s v="Map My Fitness MapMyRide Android"/>
    <s v="http://www.mapmyride.com/workout/1640343974"/>
  </r>
  <r>
    <s v="July 29, 2016"/>
    <x v="645"/>
    <s v="Walk"/>
    <n v="336"/>
    <x v="718"/>
    <n v="682"/>
    <s v="3.329393839974548"/>
    <s v="2.0322069116360453"/>
    <n v="18.021273177600001"/>
    <n v="29.524542220800001"/>
    <m/>
    <n v="2607"/>
    <m/>
    <s v="Map My Fitness MapMyRide Android"/>
    <s v="http://www.mapmyride.com/workout/1640283749"/>
  </r>
  <r>
    <s v="July 10, 2016"/>
    <x v="646"/>
    <s v="Walk"/>
    <n v="1354"/>
    <x v="719"/>
    <n v="13546"/>
    <s v="11.11707627455659"/>
    <s v="4.1043369223733395"/>
    <n v="5.3970960384"/>
    <s v="14.618685438719998"/>
    <m/>
    <n v="25552"/>
    <m/>
    <s v="Map My Fitness MapMyRide Android"/>
    <s v="http://www.mapmyride.com/workout/1596275495"/>
  </r>
  <r>
    <s v="July 3, 2016"/>
    <x v="647"/>
    <s v="Walk"/>
    <n v="1466"/>
    <x v="720"/>
    <n v="15204"/>
    <s v="11.560859580052492"/>
    <s v="6.510168118189772"/>
    <n v="5.1899412787200001"/>
    <n v="9.2163268454399994"/>
    <m/>
    <n v="28197"/>
    <m/>
    <s v="Map My Fitness MapMyRide Android"/>
    <s v="http://www.mapmyride.com/workout/1580634110"/>
  </r>
  <r>
    <s v="June 26, 2016"/>
    <x v="648"/>
    <s v="Walk"/>
    <n v="617"/>
    <x v="721"/>
    <n v="5250"/>
    <s v="10.061801578779926"/>
    <s v="4.852275212757496"/>
    <n v="5.9631666969600001"/>
    <n v="12.36533025024"/>
    <m/>
    <n v="10359"/>
    <m/>
    <s v="Map My Fitness MapMyRide Android"/>
    <s v="http://www.mapmyride.com/workout/1564407704"/>
  </r>
  <r>
    <s v="June 19, 2016"/>
    <x v="649"/>
    <s v="Walk"/>
    <n v="1188"/>
    <x v="722"/>
    <n v="10944"/>
    <s v="10.444939055913466"/>
    <n v="8.1320712041676604"/>
    <n v="5.7443924735999996"/>
    <s v="7.378198502399999"/>
    <m/>
    <n v="21227"/>
    <m/>
    <s v="Map My Fitness MapMyRide Android"/>
    <s v="http://www.mapmyride.com/workout/1548192923"/>
  </r>
  <r>
    <s v="June 19, 2016"/>
    <x v="649"/>
    <s v="Walk"/>
    <n v="0"/>
    <x v="231"/>
    <n v="0"/>
    <n v="0"/>
    <n v="0"/>
    <n v="0"/>
    <n v="0"/>
    <m/>
    <m/>
    <m/>
    <s v="Map My Fitness MapMyRide Android"/>
    <s v="http://www.mapmyride.com/workout/1548003116"/>
  </r>
  <r>
    <s v="April 23, 2016"/>
    <x v="650"/>
    <s v="Bike Ride"/>
    <n v="708"/>
    <x v="723"/>
    <n v="3258"/>
    <s v="2.8810310287918552"/>
    <s v="1.6512442336753361"/>
    <n v="20.825876966399999"/>
    <s v="36.33625163519999"/>
    <m/>
    <m/>
    <m/>
    <s v="Map My Fitness MapMyRide Android"/>
    <s v="http://www.mapmyride.com/workout/1440880617"/>
  </r>
  <r>
    <s v="Feb. 14, 2016"/>
    <x v="651"/>
    <s v="Bike Ride"/>
    <n v="1075"/>
    <x v="724"/>
    <n v="4804"/>
    <s v="2.8295814940746045"/>
    <n v="0"/>
    <n v="21.2045556096"/>
    <n v="0"/>
    <n v="0"/>
    <m/>
    <m/>
    <s v="Map My Fitness MapMyRide Android"/>
    <s v="http://www.mapmyride.com/workout/1345614755"/>
  </r>
  <r>
    <s v="Feb. 6, 2016"/>
    <x v="652"/>
    <s v="Bike Ride"/>
    <n v="807"/>
    <x v="725"/>
    <n v="3733"/>
    <s v="2.890923258172274"/>
    <n v="0"/>
    <n v="20.754583027199999"/>
    <n v="0"/>
    <n v="0"/>
    <m/>
    <m/>
    <s v="Map My Fitness MapMyRide Android"/>
    <s v="http://www.mapmyride.com/workout/1336303805"/>
  </r>
  <r>
    <s v="Jan. 31, 2016"/>
    <x v="653"/>
    <s v="Bike Ride"/>
    <n v="1423"/>
    <x v="726"/>
    <n v="6402"/>
    <s v="2.8409712280283146"/>
    <n v="0"/>
    <n v="21.1195822464"/>
    <n v="0"/>
    <n v="0"/>
    <m/>
    <m/>
    <s v="Map My Fitness MapMyRide Android"/>
    <s v="http://www.mapmyride.com/workout/1328968581"/>
  </r>
  <r>
    <s v="Jan. 17, 2016"/>
    <x v="654"/>
    <s v="Bike Ride"/>
    <n v="669"/>
    <x v="727"/>
    <n v="6113"/>
    <s v="4.206558697208304"/>
    <s v="1.0385846655531694"/>
    <n v="14.26343884416"/>
    <s v="57.770943436799996"/>
    <m/>
    <m/>
    <m/>
    <s v="Map My Fitness MapMyRide Android"/>
    <s v="http://www.mapmyride.com/workout/1312344923"/>
  </r>
  <r>
    <s v="Jan. 16, 2016"/>
    <x v="655"/>
    <s v="Bike Ride"/>
    <n v="1251"/>
    <x v="728"/>
    <n v="4845"/>
    <s v="2.5828847033325375"/>
    <s v="1.1258003260956018"/>
    <s v="23.229754099199997"/>
    <n v="53.295518707200003"/>
    <m/>
    <m/>
    <m/>
    <s v="Map My Fitness MapMyRide Android"/>
    <s v="http://www.mapmyride.com/workout/1311088085"/>
  </r>
  <r>
    <s v="Jan. 15, 2016"/>
    <x v="656"/>
    <s v="Bike Ride"/>
    <n v="2447"/>
    <x v="729"/>
    <n v="9644"/>
    <s v="2.6123874075399662"/>
    <s v="1.7592261194623398"/>
    <n v="22.9674310272"/>
    <n v="34.105861785599998"/>
    <m/>
    <m/>
    <m/>
    <s v="Map My Fitness MapMyRide Android"/>
    <s v="http://www.mapmyride.com/workout/1310046899"/>
  </r>
  <r>
    <s v="Jan. 3, 2016"/>
    <x v="657"/>
    <s v="Bike Ride"/>
    <n v="968"/>
    <x v="730"/>
    <n v="3956"/>
    <s v="2.6749159906148092"/>
    <s v="1.542926807444524"/>
    <s v="22.430553868799997"/>
    <n v="38.887061875199997"/>
    <m/>
    <m/>
    <m/>
    <s v="Map My Fitness MapMyRide Android"/>
    <s v="http://www.mapmyride.com/workout/1295233491"/>
  </r>
  <r>
    <s v="Jan. 2, 2016"/>
    <x v="658"/>
    <s v="Bike Ride"/>
    <n v="1675"/>
    <x v="731"/>
    <n v="6818"/>
    <s v="2.6671053547283865"/>
    <s v="1.2902710669689017"/>
    <s v="22.496215103999997"/>
    <n v="46.501833945599998"/>
    <m/>
    <m/>
    <m/>
    <s v="Map My Fitness MapMyRide Android"/>
    <s v="http://www.mapmyride.com/workout/1294098485"/>
  </r>
  <r>
    <s v="Jan. 1, 2016"/>
    <x v="659"/>
    <s v="Bike Ride"/>
    <n v="1590"/>
    <x v="732"/>
    <n v="7405"/>
    <s v="2.9023378469736736"/>
    <s v="1.311546816591108"/>
    <s v="20.672989286399996"/>
    <n v="45.7475344128"/>
    <m/>
    <m/>
    <m/>
    <s v="Map My Fitness MapMyRide Android"/>
    <s v="http://www.mapmyride.com/workout/1293170445"/>
  </r>
  <r>
    <s v="Dec. 31, 2015"/>
    <x v="660"/>
    <s v="Bike Ride"/>
    <n v="1754"/>
    <x v="733"/>
    <n v="7185"/>
    <s v="2.6774449713672155"/>
    <s v="1.3593923983933827"/>
    <n v="22.409471462399999"/>
    <s v="44.13738574079999"/>
    <m/>
    <m/>
    <m/>
    <s v="Map My Fitness MapMyRide Android"/>
    <s v="http://www.mapmyride.com/workout/1292341711"/>
  </r>
  <r>
    <s v="Dec. 30, 2015"/>
    <x v="661"/>
    <s v="Bike Ride"/>
    <n v="954"/>
    <x v="734"/>
    <n v="3995"/>
    <s v="2.7156779408255782"/>
    <s v="1.5701801479360533"/>
    <n v="22.093879103999999"/>
    <n v="38.212103001599999"/>
    <m/>
    <m/>
    <m/>
    <s v="Map My Fitness MapMyRide Android"/>
    <s v="http://www.mapmyride.com/workout/1291466595"/>
  </r>
  <r>
    <s v="Dec. 29, 2015"/>
    <x v="662"/>
    <s v="Bike Ride"/>
    <n v="959"/>
    <x v="735"/>
    <n v="3960"/>
    <s v="2.6919104927225006"/>
    <s v="1.4969826214904953"/>
    <s v="22.288931596799998"/>
    <s v="40.080551385599996"/>
    <m/>
    <m/>
    <m/>
    <s v="Map My Fitness MapMyRide Android"/>
    <s v="http://www.mapmyride.com/workout/1290428035"/>
  </r>
  <r>
    <s v="Dec. 28, 2015"/>
    <x v="663"/>
    <s v="Bike Ride"/>
    <n v="1665"/>
    <x v="736"/>
    <n v="6892"/>
    <s v="2.6958934820647418"/>
    <s v="1.3949099757416685"/>
    <n v="22.256100979199999"/>
    <s v="43.013580825599995"/>
    <m/>
    <m/>
    <m/>
    <s v="Map My Fitness MapMyRide Android"/>
    <s v="http://www.mapmyride.com/workout/1289541739"/>
  </r>
  <r>
    <s v="Dec. 27, 2015"/>
    <x v="664"/>
    <s v="Bike Ride"/>
    <n v="1695"/>
    <x v="737"/>
    <n v="6652"/>
    <s v="2.6052851348126937"/>
    <s v="1.3601131889763778"/>
    <n v="23.0300345088"/>
    <n v="44.114050252799998"/>
    <m/>
    <m/>
    <m/>
    <s v="Map My Fitness MapMyRide Android"/>
    <s v="http://www.mapmyride.com/workout/1288635509"/>
  </r>
  <r>
    <s v="Dec. 26, 2015"/>
    <x v="665"/>
    <s v="Bike Ride"/>
    <n v="978"/>
    <x v="738"/>
    <n v="3848"/>
    <s v="2.609243269307245"/>
    <s v="1.5679245705082319"/>
    <n v="22.995111743999999"/>
    <n v="38.267142566399997"/>
    <m/>
    <m/>
    <m/>
    <s v="Map My Fitness MapMyRide Android"/>
    <s v="http://www.mapmyride.com/workout/1287745497"/>
  </r>
  <r>
    <s v="Sept. 28, 2015"/>
    <x v="666"/>
    <s v="Bike Ride"/>
    <n v="728"/>
    <x v="739"/>
    <n v="2872"/>
    <s v="2.6105605762347888"/>
    <s v="1.1751744810307803"/>
    <n v="22.983524467199999"/>
    <n v="51.056277465599997"/>
    <m/>
    <m/>
    <m/>
    <s v="Map My Fitness MapMyRide Android"/>
    <s v="http://www.mapmyride.com/workout/1188379723"/>
  </r>
  <r>
    <s v="June 20, 2015"/>
    <x v="667"/>
    <s v="Bike Ride"/>
    <n v="726"/>
    <x v="740"/>
    <n v="4277"/>
    <s v="3.3226519625387736"/>
    <s v="1.4998782112463214"/>
    <s v="18.057805286399997"/>
    <n v="40.003141939199999"/>
    <m/>
    <m/>
    <m/>
    <s v="Map My Fitness MapMyRide Android"/>
    <s v="http://www.mapmyride.com/workout/1036939809"/>
  </r>
  <r>
    <s v="April 18, 2015"/>
    <x v="668"/>
    <s v="Bike Ride"/>
    <n v="960"/>
    <x v="741"/>
    <n v="4348"/>
    <s v="2.8491609003420026"/>
    <s v="1.602826990376203"/>
    <n v="21.058909977599999"/>
    <n v="37.4338242432"/>
    <m/>
    <m/>
    <m/>
    <s v="Map My Fitness MapMyRide Android"/>
    <s v="http://www.mapmyride.com/workout/947853959"/>
  </r>
  <r>
    <s v="April 2, 2015"/>
    <x v="669"/>
    <s v="Bike Ride"/>
    <n v="139"/>
    <x v="742"/>
    <n v="1234"/>
    <s v="3.6603982740793763"/>
    <s v="1.5017671796707228"/>
    <s v="16.391651443199997"/>
    <n v="39.9529304064"/>
    <m/>
    <m/>
    <m/>
    <s v="Map My Fitness MapMyRide Android"/>
    <s v="http://www.mapmyride.com/workout/926849315"/>
  </r>
  <r>
    <s v="April 1, 2015"/>
    <x v="670"/>
    <s v="Bike Ride"/>
    <n v="781"/>
    <x v="743"/>
    <n v="3379"/>
    <s v="2.771961743418436"/>
    <n v="0.60352354748270098"/>
    <s v="21.645354931199996"/>
    <n v="99.416259993599994"/>
    <m/>
    <m/>
    <m/>
    <s v="Map My Fitness MapMyRide Android"/>
    <s v="http://www.mapmyride.com/workout/925445445"/>
  </r>
  <r>
    <s v="March 25, 2015"/>
    <x v="671"/>
    <s v="Bike Ride"/>
    <n v="655"/>
    <x v="744"/>
    <n v="3398"/>
    <s v="2.940173138869005"/>
    <s v="1.3970288515071978"/>
    <n v="20.406964723200002"/>
    <n v="42.948241459199998"/>
    <m/>
    <m/>
    <m/>
    <s v="Map My Fitness MapMyRide Android"/>
    <s v="http://www.mapmyride.com/workout/917281591"/>
  </r>
  <r>
    <s v="March 23, 2015"/>
    <x v="672"/>
    <s v="Bike Ride"/>
    <n v="801"/>
    <x v="745"/>
    <n v="4026"/>
    <s v="3.0272272429014557"/>
    <s v="1.3562793287202737"/>
    <n v="19.8200369664"/>
    <n v="44.238774412799998"/>
    <m/>
    <m/>
    <m/>
    <s v="Map My Fitness MapMyRide Android"/>
    <s v="http://www.mapmyride.com/workout/914687213"/>
  </r>
  <r>
    <s v="March 21, 2015"/>
    <x v="673"/>
    <s v="Bike Ride"/>
    <n v="1689"/>
    <x v="746"/>
    <n v="6739"/>
    <s v="2.629437833054959"/>
    <s v="1.438704217370556"/>
    <n v="22.818566707199999"/>
    <s v="41.70421854719999"/>
    <m/>
    <m/>
    <m/>
    <s v="Map My Fitness MapMyRide Android"/>
    <s v="http://www.mapmyride.com/workout/912127609"/>
  </r>
  <r>
    <s v="March 16, 2015"/>
    <x v="674"/>
    <s v="Bike Ride"/>
    <n v="1606"/>
    <x v="747"/>
    <n v="8119"/>
    <s v="3.0509076990376203"/>
    <s v="1.2936699673904397"/>
    <n v="19.6663446144"/>
    <s v="46.379845670399995"/>
    <m/>
    <m/>
    <m/>
    <s v="Map My Fitness MapMyRide Android"/>
    <s v="http://www.mapmyride.com/workout/905982353"/>
  </r>
  <r>
    <s v="March 13, 2015"/>
    <x v="675"/>
    <s v="Bike Ride"/>
    <n v="1058"/>
    <x v="748"/>
    <n v="9100"/>
    <s v="3.681313628410085"/>
    <s v="1.418733347252048"/>
    <s v="16.298470425599998"/>
    <n v="42.291307238400002"/>
    <m/>
    <m/>
    <m/>
    <s v="Map My Fitness MapMyRide Android"/>
    <s v="http://www.mapmyride.com/workout/902569609"/>
  </r>
  <r>
    <s v="March 8, 2015"/>
    <x v="676"/>
    <s v="Bike Ride"/>
    <n v="907"/>
    <x v="749"/>
    <n v="4702"/>
    <s v="3.0805968146027203"/>
    <s v="1.373348395371033"/>
    <s v="19.476763891199997"/>
    <s v="43.68886156799999"/>
    <m/>
    <m/>
    <m/>
    <s v="Map My Fitness MapMyRide Android"/>
    <s v="http://www.mapmyride.com/workout/896141273"/>
  </r>
  <r>
    <s v="March 4, 2015"/>
    <x v="677"/>
    <s v="Bike Ride"/>
    <n v="672"/>
    <x v="750"/>
    <n v="2682"/>
    <s v="2.618483058935815"/>
    <s v="1.6066981329038414"/>
    <s v="22.914000806399997"/>
    <s v="37.343700979199994"/>
    <m/>
    <m/>
    <m/>
    <s v="Map My Fitness MapMyRide Android"/>
    <s v="http://www.mapmyride.com/workout/892246455"/>
  </r>
  <r>
    <s v="Feb. 2, 2015"/>
    <x v="678"/>
    <s v="Bike Ride"/>
    <n v="867"/>
    <x v="751"/>
    <n v="7902"/>
    <s v="6.367687703809751"/>
    <s v="1.5579950588562794"/>
    <s v="9.422532092159999"/>
    <s v="38.510958182399996"/>
    <m/>
    <m/>
    <m/>
    <s v="Map My Fitness MapMyRide Android"/>
    <s v="http://www.mapmyride.com/workout/862702221"/>
  </r>
  <r>
    <s v="Jan. 21, 2015"/>
    <x v="679"/>
    <s v="Bike Ride"/>
    <n v="927"/>
    <x v="752"/>
    <n v="4146"/>
    <s v="2.8169055217529624"/>
    <s v="1.6230277678358387"/>
    <n v="21.299989708799998"/>
    <n v="36.967919155200001"/>
    <m/>
    <m/>
    <m/>
    <s v="Map My Fitness MapMyRide Android"/>
    <s v="http://www.mapmyride.com/workout/850009665"/>
  </r>
  <r>
    <s v="Jan. 20, 2015"/>
    <x v="680"/>
    <s v="Bike Ride"/>
    <n v="1533"/>
    <x v="753"/>
    <n v="6966"/>
    <s v="2.8490676946631672"/>
    <s v="1.4380828461783184"/>
    <n v="21.0595537152"/>
    <n v="41.722082265600001"/>
    <m/>
    <m/>
    <m/>
    <s v="Map My Fitness MapMyRide Android"/>
    <s v="http://www.mapmyride.com/workout/848822667"/>
  </r>
  <r>
    <s v="Jan. 19, 2015"/>
    <x v="681"/>
    <s v="Bike Ride"/>
    <n v="1340"/>
    <x v="754"/>
    <n v="4080"/>
    <s v="2.825971327447705"/>
    <s v="1.2609796289668336"/>
    <s v="21.231592588799998"/>
    <s v="47.58218657279999"/>
    <m/>
    <m/>
    <m/>
    <s v="Map My Fitness MapMyRide Android"/>
    <s v="http://www.mapmyride.com/workout/847679121"/>
  </r>
  <r>
    <s v="Jan. 14, 2015"/>
    <x v="682"/>
    <s v="Bike Ride"/>
    <n v="885"/>
    <x v="755"/>
    <n v="3767"/>
    <s v="2.738010021474588"/>
    <n v="1.24717276107532"/>
    <s v="21.913632575999998"/>
    <s v="48.108924863999995"/>
    <m/>
    <m/>
    <m/>
    <s v="Map My Fitness MapMyRide Android"/>
    <s v="http://www.mapmyride.com/workout/842277397"/>
  </r>
  <r>
    <s v="Jan. 13, 2015"/>
    <x v="683"/>
    <s v="Bike Ride"/>
    <n v="470"/>
    <x v="756"/>
    <n v="4252"/>
    <s v="4.253615137596436"/>
    <s v="1.3258321403006441"/>
    <s v="14.105642664959998"/>
    <n v="45.254431411200002"/>
    <m/>
    <m/>
    <m/>
    <s v="Map My Fitness MapMyRide Android"/>
    <s v="http://www.mapmyride.com/workout/841280649"/>
  </r>
  <r>
    <s v="Jan. 12, 2015"/>
    <x v="684"/>
    <s v="Bike Ride"/>
    <n v="973"/>
    <x v="757"/>
    <n v="3937"/>
    <s v="2.6583315934939953"/>
    <s v="0.9289934283782708"/>
    <s v="22.570566796799998"/>
    <n v="64.585871539199999"/>
    <m/>
    <m/>
    <m/>
    <s v="Map My Fitness MapMyRide Android"/>
    <s v="http://www.mapmyride.com/workout/840232091"/>
  </r>
  <r>
    <s v="Jan. 7, 2015"/>
    <x v="685"/>
    <s v="Bike Ride"/>
    <n v="953"/>
    <x v="758"/>
    <n v="3932"/>
    <s v="2.680005020679233"/>
    <s v="1.5651532549908536"/>
    <n v="22.388067187200001"/>
    <s v="38.334895948799996"/>
    <m/>
    <m/>
    <m/>
    <s v="Map My Fitness MapMyRide Android"/>
    <s v="http://www.mapmyride.com/workout/835602109"/>
  </r>
  <r>
    <s v="Dec. 31, 2014"/>
    <x v="686"/>
    <s v="Bike Ride"/>
    <n v="994"/>
    <x v="759"/>
    <n v="3762"/>
    <s v="2.536281863914738"/>
    <s v="1.1616223753280839"/>
    <s v="23.656713062399998"/>
    <n v="51.651734745600002"/>
    <m/>
    <m/>
    <m/>
    <s v="Map My Fitness MapMyRide Android"/>
    <s v="http://www.mapmyride.com/workout/829183049"/>
  </r>
  <r>
    <s v="Dec. 28, 2014"/>
    <x v="687"/>
    <s v="Bike Ride"/>
    <n v="1607"/>
    <x v="760"/>
    <n v="7324"/>
    <s v="2.8678641732283463"/>
    <s v="1.3096454207428618"/>
    <s v="20.921471999999998"/>
    <n v="45.814000319999998"/>
    <m/>
    <m/>
    <m/>
    <s v="Map My Fitness MapMyRide Android"/>
    <s v="http://www.mapmyride.com/workout/826951389"/>
  </r>
  <r>
    <s v="Dec. 18, 2014"/>
    <x v="688"/>
    <s v="Bike Ride"/>
    <n v="217"/>
    <x v="761"/>
    <n v="836"/>
    <s v="2.5620376998329752"/>
    <s v="1.3364327328402132"/>
    <n v="23.418852019199999"/>
    <s v="44.895547699199994"/>
    <m/>
    <m/>
    <m/>
    <s v="Map My Fitness MapMyRide Android"/>
    <s v="http://www.mapmyride.com/workout/820467063"/>
  </r>
  <r>
    <s v="Dec. 17, 2014"/>
    <x v="689"/>
    <s v="Bike Ride"/>
    <n v="1099"/>
    <x v="762"/>
    <n v="4162"/>
    <s v="2.541954982899865"/>
    <s v="1.300629324743498"/>
    <n v="23.603926579199999"/>
    <n v="46.131684825599997"/>
    <m/>
    <m/>
    <m/>
    <s v="Map My Fitness MapMyRide Android"/>
    <s v="http://www.mapmyride.com/workout/819679833"/>
  </r>
  <r>
    <s v="Dec. 14, 2014"/>
    <x v="690"/>
    <s v="Bike Ride"/>
    <n v="304"/>
    <x v="763"/>
    <n v="2716"/>
    <s v="3.662691133778732"/>
    <s v="1.465752505368647"/>
    <n v="16.381351641599998"/>
    <n v="40.934469311999997"/>
    <m/>
    <m/>
    <m/>
    <s v="Map My Fitness MapMyRide Android"/>
    <s v="http://www.mapmyride.com/workout/817645455"/>
  </r>
  <r>
    <s v="Dec. 13, 2014"/>
    <x v="691"/>
    <s v="Bike Ride"/>
    <n v="973"/>
    <x v="764"/>
    <n v="3979"/>
    <s v="2.673244502107691"/>
    <s v="1.324365704286964"/>
    <n v="22.4445551616"/>
    <s v="45.304803878399994"/>
    <m/>
    <m/>
    <m/>
    <s v="Map My Fitness MapMyRide Android"/>
    <s v="http://www.mapmyride.com/workout/816917081"/>
  </r>
  <r>
    <s v="Dec. 11, 2014"/>
    <x v="692"/>
    <s v="Bike Ride"/>
    <n v="948"/>
    <x v="765"/>
    <n v="4147"/>
    <s v="2.7935978883321404"/>
    <s v="1.3876275053686469"/>
    <s v="21.477661286399996"/>
    <s v="43.23937178879999"/>
    <m/>
    <m/>
    <m/>
    <s v="Map My Fitness MapMyRide Android"/>
    <s v="http://www.mapmyride.com/workout/815497635"/>
  </r>
  <r>
    <s v="Dec. 9, 2014"/>
    <x v="693"/>
    <s v="Bike Ride"/>
    <n v="861"/>
    <x v="766"/>
    <n v="4170"/>
    <s v="2.9507737314085736"/>
    <s v="1.4560901833293565"/>
    <n v="20.333578636799999"/>
    <s v="41.206287513599996"/>
    <m/>
    <m/>
    <m/>
    <s v="Map My Fitness MapMyRide Android"/>
    <s v="http://www.mapmyride.com/workout/814041507"/>
  </r>
  <r>
    <s v="Dec. 8, 2014"/>
    <x v="693"/>
    <s v="Bike Ride"/>
    <n v="639"/>
    <x v="767"/>
    <n v="5831"/>
    <s v="4.4531809234073005"/>
    <s v="1.3520540046130598"/>
    <n v="13.473508435199999"/>
    <n v="44.376856128"/>
    <m/>
    <m/>
    <m/>
    <s v="Map My Fitness MapMyRide Android"/>
    <s v="http://www.mapmyride.com/workout/813459043"/>
  </r>
  <r>
    <s v="Dec. 6, 2014"/>
    <x v="694"/>
    <s v="Bike Ride"/>
    <n v="2146"/>
    <x v="768"/>
    <n v="8625"/>
    <s v="2.6452268750497097"/>
    <s v="1.315921269784459"/>
    <n v="22.682416204799999"/>
    <n v="45.595451404800002"/>
    <m/>
    <m/>
    <m/>
    <s v="Map My Fitness MapMyRide Android"/>
    <s v="http://www.mapmyride.com/workout/811887921"/>
  </r>
  <r>
    <s v="Dec. 4, 2014"/>
    <x v="695"/>
    <s v="Bike Ride"/>
    <n v="956"/>
    <x v="769"/>
    <n v="3915"/>
    <s v="2.6784640201224845"/>
    <s v="1.3560245665314563"/>
    <n v="22.400941939199999"/>
    <s v="44.246982067199994"/>
    <m/>
    <m/>
    <m/>
    <s v="Map My Fitness MapMyRide Android"/>
    <s v="http://www.mapmyride.com/workout/810533207"/>
  </r>
  <r>
    <s v="Dec. 3, 2014"/>
    <x v="696"/>
    <s v="Bike Ride"/>
    <n v="724"/>
    <x v="770"/>
    <n v="3514"/>
    <s v="2.9674016245128447"/>
    <s v="1.3600572655690766"/>
    <n v="20.219798015999999"/>
    <s v="44.11565959679999"/>
    <m/>
    <m/>
    <m/>
    <s v="Map My Fitness MapMyRide Android"/>
    <s v="http://www.mapmyride.com/workout/809701657"/>
  </r>
  <r>
    <s v="Dec. 3, 2014"/>
    <x v="697"/>
    <s v="Bike Ride"/>
    <n v="252"/>
    <x v="771"/>
    <n v="2293"/>
    <s v="5.724282689095681"/>
    <n v="1.3619773025530899"/>
    <s v="10.481657471999998"/>
    <s v="44.053538918399994"/>
    <m/>
    <m/>
    <m/>
    <s v="Map My Fitness MapMyRide Android"/>
    <s v="http://www.mapmyride.com/workout/809627969"/>
  </r>
  <r>
    <s v="Dec. 2, 2014"/>
    <x v="697"/>
    <s v="Bike Ride"/>
    <n v="964"/>
    <x v="772"/>
    <n v="3611"/>
    <s v="2.5267376024019725"/>
    <s v="1.3220728445876084"/>
    <n v="23.746031654399999"/>
    <s v="45.38333986559999"/>
    <m/>
    <m/>
    <m/>
    <s v="Map My Fitness MapMyRide Android"/>
    <s v="http://www.mapmyride.com/workout/808939645"/>
  </r>
  <r>
    <s v="Nov. 29, 2014"/>
    <x v="698"/>
    <s v="Bike Ride"/>
    <n v="2154"/>
    <x v="773"/>
    <n v="9118"/>
    <s v="2.735996778811739"/>
    <s v="1.2072558756859937"/>
    <s v="21.929886950399997"/>
    <n v="49.6996004736"/>
    <m/>
    <m/>
    <m/>
    <s v="Map My Fitness MapMyRide Android"/>
    <s v="http://www.mapmyride.com/workout/806378317"/>
  </r>
  <r>
    <s v="Nov. 27, 2014"/>
    <x v="699"/>
    <s v="Bike Ride"/>
    <n v="711"/>
    <x v="774"/>
    <n v="3709"/>
    <s v="3.098455022667621"/>
    <s v="1.3425905213552851"/>
    <n v="19.364431679999999"/>
    <s v="44.68971260159999"/>
    <m/>
    <m/>
    <m/>
    <s v="Map My Fitness MapMyRide Android"/>
    <s v="http://www.mapmyride.com/workout/805034985"/>
  </r>
  <r>
    <s v="Nov. 22, 2014"/>
    <x v="700"/>
    <s v="Bike Ride"/>
    <n v="2198"/>
    <x v="775"/>
    <n v="8758"/>
    <s v="2.6296988089556987"/>
    <s v="1.2131464745884037"/>
    <n v="22.816313625599999"/>
    <n v="49.458359807999997"/>
    <m/>
    <m/>
    <m/>
    <s v="Map My Fitness MapMyRide Android"/>
    <s v="http://www.mapmyride.com/workout/801055817"/>
  </r>
  <r>
    <s v="Nov. 21, 2014"/>
    <x v="700"/>
    <s v="Bike Ride"/>
    <n v="752"/>
    <x v="776"/>
    <n v="3405"/>
    <s v="2.844444692992921"/>
    <s v="1.341757883957687"/>
    <s v="21.093671807999996"/>
    <n v="44.717393318399999"/>
    <m/>
    <m/>
    <m/>
    <s v="Map My Fitness MapMyRide Android"/>
    <s v="http://www.mapmyride.com/workout/800527549"/>
  </r>
  <r>
    <s v="Nov. 20, 2014"/>
    <x v="701"/>
    <s v="Bike Ride"/>
    <n v="1706"/>
    <x v="777"/>
    <n v="6625"/>
    <s v="2.587750039767756"/>
    <s v="1.4248538534955857"/>
    <s v="23.186140876799996"/>
    <n v="42.109612300800002"/>
    <m/>
    <m/>
    <m/>
    <m/>
    <s v="http://www.mapmyride.com/workout/799781033"/>
  </r>
  <r>
    <s v="Nov. 18, 2014"/>
    <x v="702"/>
    <s v="Bike Ride"/>
    <n v="975"/>
    <x v="778"/>
    <n v="4204"/>
    <s v="2.7639895510220316"/>
    <s v="1.439822685516583"/>
    <n v="21.7077974784"/>
    <s v="41.671709798399995"/>
    <m/>
    <m/>
    <m/>
    <s v="Map My Fitness MapMyRide Android"/>
    <s v="http://www.mapmyride.com/workout/798186891"/>
  </r>
  <r>
    <s v="Nov. 16, 2014"/>
    <x v="703"/>
    <s v="Bike Ride"/>
    <n v="1706"/>
    <x v="777"/>
    <n v="6625"/>
    <s v="2.587750039767756"/>
    <s v="1.4248538534955857"/>
    <s v="23.186140876799996"/>
    <n v="42.109612300800002"/>
    <m/>
    <m/>
    <m/>
    <s v="Map My Fitness MapMyRide Android"/>
    <s v="http://www.mapmyride.com/workout/796629085"/>
  </r>
  <r>
    <s v="Nov. 15, 2014"/>
    <x v="704"/>
    <s v="Bike Ride"/>
    <n v="1697"/>
    <x v="779"/>
    <n v="6943"/>
    <s v="2.6792220929770143"/>
    <s v="1.1585652290622763"/>
    <s v="22.394504563199998"/>
    <s v="51.788368051199996"/>
    <m/>
    <m/>
    <m/>
    <s v="Map My Fitness MapMyRide Android"/>
    <s v="http://www.mapmyride.com/workout/795878875"/>
  </r>
  <r>
    <s v="Nov. 10, 2014"/>
    <x v="705"/>
    <s v="Bike Ride"/>
    <n v="1760"/>
    <x v="780"/>
    <n v="15956"/>
    <s v="5.260808130517776"/>
    <s v="1.3212899168853893"/>
    <s v="11.405082965759998"/>
    <n v="45.410215910399998"/>
    <m/>
    <m/>
    <m/>
    <s v="Map My Fitness MapMyRide Android"/>
    <s v="http://www.mapmyride.com/workout/790808067"/>
  </r>
  <r>
    <s v="Nov. 2, 2014"/>
    <x v="706"/>
    <s v="Bike Ride"/>
    <n v="1218"/>
    <x v="781"/>
    <n v="7903"/>
    <s v="3.353969070627535"/>
    <s v="1.533624880696731"/>
    <n v="17.8893069696"/>
    <s v="39.12299170559999"/>
    <m/>
    <m/>
    <m/>
    <s v="Map My Fitness MapMyRide Android"/>
    <s v="http://www.mapmyride.com/workout/783360553"/>
  </r>
  <r>
    <s v="Oct. 28, 2014"/>
    <x v="707"/>
    <s v="Bike Ride"/>
    <n v="2172"/>
    <x v="782"/>
    <n v="4972"/>
    <s v="1.4857358029109997"/>
    <n v="0"/>
    <s v="40.38407366399999"/>
    <n v="0"/>
    <n v="0"/>
    <n v="0"/>
    <m/>
    <s v="Map My Fitness MapMyRide Android"/>
    <s v="http://www.mapmyride.com/workout/778825951"/>
  </r>
  <r>
    <s v="Oct. 27, 2014"/>
    <x v="708"/>
    <s v="Bike Ride"/>
    <n v="1572"/>
    <x v="783"/>
    <n v="6883"/>
    <s v="2.7910813350035792"/>
    <n v="0"/>
    <s v="21.497134348799996"/>
    <n v="0"/>
    <n v="0"/>
    <n v="0"/>
    <m/>
    <s v="Map My Fitness MapMyRide Android"/>
    <s v="http://www.mapmyride.com/workout/777562581"/>
  </r>
  <r>
    <s v="Oct. 25, 2014"/>
    <x v="709"/>
    <s v="Bike Ride"/>
    <n v="1643"/>
    <x v="784"/>
    <n v="7090"/>
    <s v="2.765959297701424"/>
    <n v="0"/>
    <n v="21.692347775999998"/>
    <n v="0"/>
    <n v="0"/>
    <n v="0"/>
    <m/>
    <s v="Map My Fitness MapMyRide Android"/>
    <s v="http://www.mapmyride.com/workout/775553895"/>
  </r>
  <r>
    <s v="Oct. 16, 2014"/>
    <x v="710"/>
    <s v="Bike Ride"/>
    <n v="832"/>
    <x v="785"/>
    <n v="4994"/>
    <s v="3.3598037461226435"/>
    <n v="0"/>
    <n v="17.8582466304"/>
    <n v="0"/>
    <n v="0"/>
    <n v="0"/>
    <m/>
    <s v="Map My Fitness MapMyRide Android"/>
    <s v="http://www.mapmyride.com/workout/767035347"/>
  </r>
  <r>
    <s v="Oct. 15, 2014"/>
    <x v="711"/>
    <s v="Bike Ride"/>
    <n v="746"/>
    <x v="786"/>
    <n v="3842"/>
    <s v="3.0782542452079853"/>
    <n v="0"/>
    <s v="19.491569855999998"/>
    <n v="0"/>
    <n v="0"/>
    <n v="0"/>
    <m/>
    <s v="Map My Fitness MapMyRide Android"/>
    <s v="http://www.mapmyride.com/workout/765998557"/>
  </r>
  <r>
    <s v="Oct. 15, 2014"/>
    <x v="712"/>
    <s v="Bike Ride"/>
    <n v="944"/>
    <x v="787"/>
    <n v="4124"/>
    <s v="2.7876265111747394"/>
    <n v="0"/>
    <s v="21.523688524799997"/>
    <n v="0"/>
    <n v="0"/>
    <n v="0"/>
    <m/>
    <s v="Map My Fitness MapMyRide Android"/>
    <s v="http://www.mapmyride.com/workout/765925137"/>
  </r>
  <r>
    <s v="Sept. 13, 2014"/>
    <x v="713"/>
    <s v="Bike Ride"/>
    <n v="538"/>
    <x v="788"/>
    <n v="2998"/>
    <s v="3.2223315835520556"/>
    <n v="0"/>
    <n v="18.62011008"/>
    <n v="0"/>
    <n v="0"/>
    <n v="0"/>
    <m/>
    <s v="Map My Fitness MapMyRide Android"/>
    <s v="http://www.mapmyride.com/workout/729623759"/>
  </r>
  <r>
    <s v="Sept. 4, 2014"/>
    <x v="714"/>
    <s v="Bike Ride"/>
    <n v="183"/>
    <x v="789"/>
    <n v="725"/>
    <s v="2.620266394257536"/>
    <n v="0"/>
    <n v="22.898390169599999"/>
    <n v="0"/>
    <n v="0"/>
    <n v="0"/>
    <m/>
    <s v="Map My Fitness MapMyRide Android"/>
    <s v="http://www.mapmyride.com/workout/718240507"/>
  </r>
  <r>
    <s v="Sept. 3, 2014"/>
    <x v="715"/>
    <s v="Bike Ride"/>
    <n v="1007"/>
    <x v="790"/>
    <n v="3731"/>
    <s v="2.506511970094647"/>
    <n v="0"/>
    <s v="23.937704524799997"/>
    <n v="0"/>
    <n v="0"/>
    <n v="0"/>
    <m/>
    <s v="Map My Fitness MapMyRide Android"/>
    <s v="http://www.mapmyride.com/workout/716811061"/>
  </r>
  <r>
    <s v="Aug. 31, 2014"/>
    <x v="716"/>
    <s v="Bike Ride"/>
    <n v="1554"/>
    <x v="791"/>
    <n v="7256"/>
    <s v="2.9041025411596277"/>
    <n v="0"/>
    <n v="20.660436403199999"/>
    <n v="0"/>
    <n v="0"/>
    <n v="0"/>
    <m/>
    <s v="Map My Fitness MapMyRide Android"/>
    <s v="http://www.mapmyride.com/workout/712631337"/>
  </r>
  <r>
    <s v="Aug. 31, 2014"/>
    <x v="717"/>
    <s v="Walk"/>
    <n v="442"/>
    <x v="792"/>
    <n v="4460"/>
    <s v="11.198662312097351"/>
    <n v="0"/>
    <s v="5.357795857919999"/>
    <n v="0"/>
    <n v="0"/>
    <n v="0"/>
    <m/>
    <s v="Map My Fitness MapMyRide Android"/>
    <s v="http://www.mapmyride.com/workout/712412299"/>
  </r>
  <r>
    <s v="Aug. 26, 2014"/>
    <x v="718"/>
    <s v="Bike Ride"/>
    <n v="651"/>
    <x v="793"/>
    <n v="2694"/>
    <s v="2.6932899367692675"/>
    <n v="0"/>
    <s v="22.277666188799998"/>
    <n v="0"/>
    <n v="0"/>
    <n v="0"/>
    <m/>
    <s v="Map My Fitness MapMyRide Android App"/>
    <s v="http://www.mapmyride.com/workout/705799909"/>
  </r>
  <r>
    <s v="Aug. 25, 2014"/>
    <x v="719"/>
    <s v="Bike Ride"/>
    <n v="663"/>
    <x v="794"/>
    <n v="2730"/>
    <s v="2.6852245386940266"/>
    <n v="0"/>
    <n v="22.3444539648"/>
    <n v="0"/>
    <n v="0"/>
    <n v="0"/>
    <m/>
    <s v="Map My Fitness MapMyRide Android App"/>
    <s v="http://www.mapmyride.com/workout/704268799"/>
  </r>
  <r>
    <s v="Aug. 24, 2014"/>
    <x v="720"/>
    <s v="Bike Ride"/>
    <n v="1812"/>
    <x v="795"/>
    <n v="8208"/>
    <s v="2.850049461146902"/>
    <n v="0"/>
    <s v="21.052311667199998"/>
    <n v="0"/>
    <n v="0"/>
    <n v="0"/>
    <m/>
    <s v="Map My Fitness MapMyRide Android App"/>
    <s v="http://www.mapmyride.com/workout/702831989"/>
  </r>
  <r>
    <s v="Aug. 23, 2014"/>
    <x v="721"/>
    <s v="Bike Ride"/>
    <n v="1652"/>
    <x v="796"/>
    <n v="7080"/>
    <s v="2.753388958482462"/>
    <n v="0"/>
    <s v="21.791322431999998"/>
    <n v="0"/>
    <n v="0"/>
    <n v="0"/>
    <m/>
    <s v="Map My Fitness MapMyRide Android App"/>
    <s v="http://www.mapmyride.com/workout/701469087"/>
  </r>
  <r>
    <s v="Aug. 17, 2014"/>
    <x v="722"/>
    <s v="Bike Ride"/>
    <n v="1543"/>
    <x v="231"/>
    <n v="7104"/>
    <n v="0"/>
    <n v="0"/>
    <n v="0"/>
    <n v="0"/>
    <n v="0"/>
    <n v="0"/>
    <m/>
    <s v="Map My Fitness MapMyRide Android App"/>
    <s v="http://www.mapmyride.com/workout/693262203"/>
  </r>
  <r>
    <s v="Aug. 16, 2014"/>
    <x v="723"/>
    <s v="Bike Ride"/>
    <n v="1624"/>
    <x v="797"/>
    <n v="7131"/>
    <s v="2.7959653125745643"/>
    <n v="0"/>
    <n v="21.459475699199999"/>
    <n v="0"/>
    <n v="0"/>
    <n v="0"/>
    <m/>
    <s v="Map My Fitness MapMyRide Android App"/>
    <s v="http://www.mapmyride.com/workout/691935711"/>
  </r>
  <r>
    <s v="Aug. 15, 2014"/>
    <x v="723"/>
    <s v="Bike Ride"/>
    <n v="1097"/>
    <x v="798"/>
    <n v="2821"/>
    <n v="1.97262984172433"/>
    <n v="0"/>
    <s v="30.416279731199996"/>
    <n v="0"/>
    <n v="0"/>
    <n v="0"/>
    <m/>
    <s v="Map My Fitness MapMyRide Android App"/>
    <s v="http://www.mapmyride.com/workout/690912241"/>
  </r>
  <r>
    <s v="Aug. 14, 2014"/>
    <x v="724"/>
    <s v="Bike Ride"/>
    <n v="1188"/>
    <x v="799"/>
    <n v="2718"/>
    <s v="0.8870260180545613"/>
    <n v="0"/>
    <n v="67.641532991999995"/>
    <n v="0"/>
    <n v="0"/>
    <n v="0"/>
    <m/>
    <s v="Map My Fitness MapMyRide Android App"/>
    <s v="http://www.mapmyride.com/workout/689524085"/>
  </r>
  <r>
    <s v="Aug. 13, 2014"/>
    <x v="725"/>
    <s v="Bike Ride"/>
    <n v="638"/>
    <x v="800"/>
    <n v="2690"/>
    <s v="2.7252967668814123"/>
    <n v="0"/>
    <s v="22.015986854399998"/>
    <n v="0"/>
    <n v="0"/>
    <n v="0"/>
    <m/>
    <s v="Map My Fitness MapMyRide Android App"/>
    <s v="http://www.mapmyride.com/workout/688034515"/>
  </r>
  <r>
    <s v="Aug. 10, 2014"/>
    <x v="726"/>
    <s v="Bike Ride"/>
    <n v="2021"/>
    <x v="801"/>
    <n v="8858"/>
    <s v="2.7925601984411035"/>
    <n v="0"/>
    <n v="21.485708006399999"/>
    <n v="0"/>
    <n v="0"/>
    <n v="0"/>
    <m/>
    <s v="Map My Fitness MapMyRide Android App"/>
    <s v="http://www.mapmyride.com/workout/683854325"/>
  </r>
  <r>
    <s v="Aug. 9, 2014"/>
    <x v="727"/>
    <s v="Bike Ride"/>
    <n v="1649"/>
    <x v="802"/>
    <n v="7098"/>
    <s v="2.7605036586335796"/>
    <n v="0"/>
    <n v="21.735156326399999"/>
    <n v="0"/>
    <n v="0"/>
    <n v="0"/>
    <m/>
    <s v="Map My Fitness MapMyRide Android App"/>
    <s v="http://www.mapmyride.com/workout/682420719"/>
  </r>
  <r>
    <s v="Aug. 6, 2014"/>
    <x v="728"/>
    <s v="Bike Ride"/>
    <n v="62"/>
    <x v="803"/>
    <n v="566"/>
    <s v="4.0806564662371745"/>
    <n v="0"/>
    <n v="14.7035300544"/>
    <n v="0"/>
    <n v="0"/>
    <n v="0"/>
    <m/>
    <s v="Map My Fitness MapMyRide Android App"/>
    <s v="http://www.mapmyride.com/workout/678368077"/>
  </r>
  <r>
    <s v="Aug. 5, 2014"/>
    <x v="729"/>
    <s v="Bike Ride"/>
    <n v="610"/>
    <x v="804"/>
    <n v="2785"/>
    <s v="2.863918466157639"/>
    <n v="0"/>
    <n v="20.950279257599998"/>
    <n v="0"/>
    <n v="0"/>
    <n v="0"/>
    <m/>
    <s v="Map My Fitness MapMyRide Android App"/>
    <s v="http://www.mapmyride.com/workout/676783321"/>
  </r>
  <r>
    <s v="Aug. 3, 2014"/>
    <x v="730"/>
    <s v="Bike Ride"/>
    <n v="1498"/>
    <x v="805"/>
    <n v="7218"/>
    <s v="2.959764972560248"/>
    <n v="0"/>
    <s v="20.271940761599996"/>
    <n v="0"/>
    <n v="0"/>
    <n v="0"/>
    <m/>
    <s v="Map My Fitness MapMyRide Android App"/>
    <s v="http://www.mapmyride.com/workout/673565227"/>
  </r>
  <r>
    <s v="Aug. 2, 2014"/>
    <x v="731"/>
    <s v="Bike Ride"/>
    <n v="1614"/>
    <x v="806"/>
    <n v="7353"/>
    <s v="2.8605319931599458"/>
    <n v="0"/>
    <n v="20.975063155200001"/>
    <n v="0"/>
    <n v="0"/>
    <n v="0"/>
    <m/>
    <s v="Map My Fitness MapMyRide Android App"/>
    <s v="http://www.mapmyride.com/workout/672359405"/>
  </r>
  <r>
    <s v="Aug. 1, 2014"/>
    <x v="731"/>
    <s v="Bike Ride"/>
    <n v="606"/>
    <x v="807"/>
    <n v="2874"/>
    <s v="2.932238228744134"/>
    <n v="0"/>
    <n v="20.462165222399999"/>
    <n v="0"/>
    <n v="0"/>
    <n v="0"/>
    <m/>
    <s v="Map My Fitness MapMyRide Android App"/>
    <s v="http://www.mapmyride.com/workout/671423433"/>
  </r>
  <r>
    <s v="July 31, 2014"/>
    <x v="732"/>
    <s v="Bike Ride"/>
    <n v="613"/>
    <x v="808"/>
    <n v="3106"/>
    <s v="3.0489503797820725"/>
    <n v="0"/>
    <s v="19.678897497599998"/>
    <n v="0"/>
    <n v="0"/>
    <n v="0"/>
    <m/>
    <s v="Map My Fitness MapMyRide Android App"/>
    <s v="http://www.mapmyride.com/workout/669987753"/>
  </r>
  <r>
    <s v="July 30, 2014"/>
    <x v="733"/>
    <s v="Bike Ride"/>
    <n v="531"/>
    <x v="809"/>
    <n v="2621"/>
    <s v="3.0025090968742543"/>
    <n v="0"/>
    <s v="19.983224447999998"/>
    <n v="0"/>
    <n v="0"/>
    <n v="0"/>
    <m/>
    <s v="Map My Fitness MapMyRide Android App"/>
    <s v="http://www.mapmyride.com/workout/668454321"/>
  </r>
  <r>
    <s v="July 30, 2014"/>
    <x v="733"/>
    <s v="Bike Ride"/>
    <n v="58"/>
    <x v="810"/>
    <n v="532"/>
    <s v="4.792027061958164"/>
    <n v="0"/>
    <n v="12.520808974079999"/>
    <n v="0"/>
    <n v="0"/>
    <n v="0"/>
    <m/>
    <s v="Map My Fitness MapMyRide Android App"/>
    <s v="http://www.mapmyride.com/workout/668412945"/>
  </r>
  <r>
    <s v="July 20, 2014"/>
    <x v="734"/>
    <s v="Walk"/>
    <n v="534"/>
    <x v="811"/>
    <n v="6364"/>
    <s v="14.23642179670723"/>
    <n v="0"/>
    <n v="4.2145339737600001"/>
    <n v="0"/>
    <n v="0"/>
    <n v="0"/>
    <m/>
    <s v="Map My Fitness MapMyRide Android App"/>
    <s v="http://www.mapmyride.com/workout/653996329"/>
  </r>
  <r>
    <s v="July 19, 2014"/>
    <x v="735"/>
    <s v="Bike Ride"/>
    <n v="75"/>
    <x v="812"/>
    <n v="687"/>
    <s v="12.927130557543943"/>
    <n v="0"/>
    <s v="4.6413963763199995"/>
    <n v="0"/>
    <n v="0"/>
    <n v="0"/>
    <m/>
    <s v="Map My Fitness MapMyRide Android App"/>
    <s v="http://www.mapmyride.com/workout/652751605"/>
  </r>
  <r>
    <s v="July 19, 2014"/>
    <x v="735"/>
    <s v="Bike Ride"/>
    <n v="1690"/>
    <x v="813"/>
    <n v="6894"/>
    <s v="2.6682735325697924"/>
    <n v="0"/>
    <n v="22.486398105599999"/>
    <n v="0"/>
    <n v="0"/>
    <n v="0"/>
    <m/>
    <s v="Map My Fitness MapMyRide Android App"/>
    <s v="http://www.mapmyride.com/workout/652745381"/>
  </r>
  <r>
    <s v="July 18, 2014"/>
    <x v="735"/>
    <s v="Bike Ride"/>
    <n v="1235"/>
    <x v="814"/>
    <n v="2826"/>
    <n v="1.6617019108406901"/>
    <n v="0"/>
    <n v="36.107563852799998"/>
    <n v="0"/>
    <n v="0"/>
    <n v="0"/>
    <m/>
    <s v="Map My Fitness MapMyRide Android App"/>
    <s v="http://www.mapmyride.com/workout/651972521"/>
  </r>
  <r>
    <s v="July 17, 2014"/>
    <x v="736"/>
    <s v="Bike Ride"/>
    <n v="643"/>
    <x v="815"/>
    <n v="2688"/>
    <s v="2.711322128767995"/>
    <n v="0"/>
    <s v="22.129445606399997"/>
    <n v="0"/>
    <n v="0"/>
    <n v="0"/>
    <m/>
    <s v="Map My Fitness MapMyRide Android App"/>
    <s v="http://www.mapmyride.com/workout/650385767"/>
  </r>
  <r>
    <s v="July 16, 2014"/>
    <x v="737"/>
    <s v="Bike Ride"/>
    <n v="611"/>
    <x v="816"/>
    <n v="2772"/>
    <s v="2.8530693251411754"/>
    <n v="0"/>
    <n v="21.029941785599998"/>
    <n v="0"/>
    <n v="0"/>
    <n v="0"/>
    <m/>
    <s v="Map My Fitness MapMyRide Android App"/>
    <s v="http://www.mapmyride.com/workout/648817889"/>
  </r>
  <r>
    <s v="July 15, 2014"/>
    <x v="738"/>
    <s v="Bike Ride"/>
    <n v="569"/>
    <x v="817"/>
    <n v="3132"/>
    <s v="3.199813091545375"/>
    <n v="0"/>
    <n v="18.7511106816"/>
    <n v="0"/>
    <n v="0"/>
    <n v="0"/>
    <m/>
    <s v="Map My Fitness MapMyRide Android App"/>
    <s v="http://www.mapmyride.com/workout/647447149"/>
  </r>
  <r>
    <s v="July 13, 2014"/>
    <x v="739"/>
    <s v="Bike Ride"/>
    <n v="958"/>
    <x v="818"/>
    <n v="4002"/>
    <s v="2.707979151753758"/>
    <n v="0"/>
    <n v="22.1568044544"/>
    <n v="0"/>
    <n v="0"/>
    <n v="0"/>
    <m/>
    <s v="Map My Fitness MapMyRide Android App"/>
    <s v="http://www.mapmyride.com/workout/644578331"/>
  </r>
  <r>
    <s v="July 12, 2014"/>
    <x v="740"/>
    <s v="Bike Ride"/>
    <n v="2071"/>
    <x v="819"/>
    <n v="8248"/>
    <s v="2.6273562395609638"/>
    <n v="0"/>
    <s v="22.836591359999996"/>
    <n v="0"/>
    <n v="0"/>
    <n v="0"/>
    <m/>
    <s v="Map My Fitness MapMyRide Android App"/>
    <s v="http://www.mapmyride.com/workout/643322803"/>
  </r>
  <r>
    <s v="July 10, 2014"/>
    <x v="741"/>
    <s v="Bike Ride"/>
    <n v="595"/>
    <x v="820"/>
    <n v="3008"/>
    <s v="3.044700200827169"/>
    <n v="0"/>
    <s v="19.706417279999997"/>
    <n v="0"/>
    <n v="0"/>
    <n v="0"/>
    <m/>
    <s v="Map My Fitness MapMyRide Android App"/>
    <s v="http://www.mapmyride.com/workout/640826563"/>
  </r>
  <r>
    <s v="July 5, 2014"/>
    <x v="742"/>
    <s v="Bike Ride"/>
    <n v="1716"/>
    <x v="821"/>
    <n v="7023"/>
    <s v="2.6734309134653618"/>
    <n v="0"/>
    <n v="22.443106751999998"/>
    <n v="0"/>
    <n v="0"/>
    <n v="0"/>
    <m/>
    <s v="Map My Fitness MapMyRide Android App"/>
    <s v="http://www.mapmyride.com/workout/633752417"/>
  </r>
  <r>
    <s v="July 4, 2014"/>
    <x v="742"/>
    <s v="Bike Ride"/>
    <n v="602"/>
    <x v="822"/>
    <n v="2965"/>
    <s v="2.996525292293009"/>
    <n v="0"/>
    <s v="20.023136179199998"/>
    <n v="0"/>
    <n v="0"/>
    <n v="0"/>
    <m/>
    <s v="Map My Fitness MapMyRide Android App"/>
    <s v="http://www.mapmyride.com/workout/632772683"/>
  </r>
  <r>
    <s v="June 30, 2014"/>
    <x v="743"/>
    <s v="Bike Ride"/>
    <n v="861"/>
    <x v="823"/>
    <n v="7930"/>
    <s v="47.27926409766961"/>
    <n v="0"/>
    <n v="1.2690546485759999"/>
    <n v="0"/>
    <n v="0"/>
    <n v="0"/>
    <m/>
    <s v="Map My Fitness MapMyRide Android App"/>
    <s v="http://www.mapmyride.com/workout/627181857"/>
  </r>
  <r>
    <s v="June 29, 2014"/>
    <x v="743"/>
    <s v="Bike Ride"/>
    <n v="194"/>
    <x v="824"/>
    <n v="1066"/>
    <s v="3.197830917442138"/>
    <n v="0"/>
    <s v="18.762697958399997"/>
    <n v="0"/>
    <n v="0"/>
    <n v="0"/>
    <m/>
    <s v="Map My Fitness MapMyRide Android App"/>
    <s v="http://www.mapmyride.com/workout/626137171"/>
  </r>
  <r>
    <s v="June 29, 2014"/>
    <x v="744"/>
    <s v="Walk"/>
    <n v="404"/>
    <x v="825"/>
    <n v="4209"/>
    <s v="11.608021653543307"/>
    <n v="0"/>
    <s v="5.168842778879999"/>
    <n v="0"/>
    <n v="0"/>
    <n v="0"/>
    <m/>
    <s v="Map My Fitness MapMyRide Android App"/>
    <s v="http://www.mapmyride.com/workout/625947875"/>
  </r>
  <r>
    <s v="June 28, 2014"/>
    <x v="745"/>
    <s v="Bike Ride"/>
    <n v="1676"/>
    <x v="826"/>
    <n v="7288"/>
    <s v="2.7782375924600333"/>
    <n v="0"/>
    <n v="21.596430873599999"/>
    <n v="0"/>
    <n v="0"/>
    <n v="0"/>
    <m/>
    <s v="Map My Fitness MapMyRide Android App"/>
    <s v="http://www.mapmyride.com/workout/624744249"/>
  </r>
  <r>
    <s v="June 27, 2014"/>
    <x v="745"/>
    <s v="Bike Ride"/>
    <n v="618"/>
    <x v="827"/>
    <n v="2806"/>
    <s v="2.8543493497971846"/>
    <n v="0"/>
    <s v="21.020607590399997"/>
    <n v="0"/>
    <n v="0"/>
    <n v="0"/>
    <m/>
    <s v="Map My Fitness MapMyRide Android App"/>
    <s v="http://www.mapmyride.com/workout/623887517"/>
  </r>
  <r>
    <s v="June 22, 2014"/>
    <x v="746"/>
    <s v="Bike Ride"/>
    <n v="1159"/>
    <x v="828"/>
    <n v="4498"/>
    <s v="2.5829219856040724"/>
    <n v="0"/>
    <n v="23.229593164800001"/>
    <n v="0"/>
    <n v="0"/>
    <n v="0"/>
    <m/>
    <s v="Map My Fitness MapMyRide Android App"/>
    <s v="http://www.mapmyride.com/workout/616905397"/>
  </r>
  <r>
    <s v="June 21, 2014"/>
    <x v="747"/>
    <s v="Bike Ride"/>
    <n v="942"/>
    <x v="829"/>
    <n v="4138"/>
    <s v="2.797251550942496"/>
    <n v="0"/>
    <n v="21.449658700800001"/>
    <n v="0"/>
    <n v="0"/>
    <n v="0"/>
    <m/>
    <s v="Map My Fitness MapMyRide Android App"/>
    <s v="http://www.mapmyride.com/workout/615679491"/>
  </r>
  <r>
    <s v="June 20, 2014"/>
    <x v="747"/>
    <s v="Bike Ride"/>
    <n v="513"/>
    <x v="830"/>
    <n v="2253"/>
    <s v="2.7968165911079295"/>
    <n v="0"/>
    <s v="21.453038323199998"/>
    <n v="0"/>
    <n v="0"/>
    <n v="0"/>
    <m/>
    <s v="Map My Fitness MapMyRide Android App"/>
    <s v="http://www.mapmyride.com/workout/615071605"/>
  </r>
  <r>
    <s v="June 20, 2014"/>
    <x v="747"/>
    <s v="Bike Ride"/>
    <n v="513"/>
    <x v="831"/>
    <n v="2123"/>
    <s v="2.694097719319176"/>
    <n v="0"/>
    <s v="22.270906943999996"/>
    <n v="0"/>
    <n v="0"/>
    <n v="0"/>
    <m/>
    <s v="Map My Fitness MapMyRide Android App"/>
    <s v="http://www.mapmyride.com/workout/614826131"/>
  </r>
  <r>
    <s v="June 16, 2014"/>
    <x v="748"/>
    <s v="Bike Ride"/>
    <n v="5097"/>
    <x v="832"/>
    <n v="46648"/>
    <s v="20.16821760916249"/>
    <n v="0"/>
    <n v="2.9749850380799998"/>
    <n v="0"/>
    <n v="0"/>
    <n v="0"/>
    <m/>
    <s v="Map My Fitness MapMyRide Android App"/>
    <s v="http://www.mapmyride.com/workout/608873359"/>
  </r>
  <r>
    <s v="June 15, 2014"/>
    <x v="749"/>
    <s v="Bike Ride"/>
    <n v="0"/>
    <x v="833"/>
    <n v="0"/>
    <n v="0"/>
    <n v="0"/>
    <n v="0"/>
    <n v="0"/>
    <m/>
    <m/>
    <m/>
    <m/>
    <s v="http://www.mapmyride.com/workout/608079945"/>
  </r>
  <r>
    <s v="June 14, 2014"/>
    <x v="750"/>
    <s v="Bike Ride"/>
    <n v="1720"/>
    <x v="834"/>
    <n v="8744"/>
    <s v="3.0554374950290306"/>
    <n v="0"/>
    <n v="19.637054553599999"/>
    <n v="0"/>
    <n v="0"/>
    <n v="0"/>
    <m/>
    <s v="Map My Fitness MapMyRide Android App"/>
    <s v="http://www.mapmyride.com/workout/607018089"/>
  </r>
  <r>
    <s v="June 13, 2014"/>
    <x v="750"/>
    <s v="Bike Ride"/>
    <n v="588"/>
    <x v="835"/>
    <n v="3047"/>
    <s v="3.0937139604708506"/>
    <n v="0"/>
    <s v="19.394204543999997"/>
    <n v="0"/>
    <n v="0"/>
    <n v="0"/>
    <m/>
    <s v="Map My Fitness MapMyRide Android App"/>
    <s v="http://www.mapmyride.com/workout/606220239"/>
  </r>
  <r>
    <s v="June 10, 2014"/>
    <x v="751"/>
    <s v="Bike Ride"/>
    <n v="336"/>
    <x v="836"/>
    <n v="2219"/>
    <s v="3.462249214586813"/>
    <n v="0"/>
    <n v="17.3297380608"/>
    <n v="0"/>
    <n v="0"/>
    <n v="0"/>
    <m/>
    <s v="Map My Fitness MapMyRide Android App"/>
    <s v="http://www.mapmyride.com/workout/602451385"/>
  </r>
  <r>
    <s v="June 8, 2014"/>
    <x v="752"/>
    <s v="Bike Ride"/>
    <n v="1315"/>
    <x v="837"/>
    <n v="6662"/>
    <s v="3.0514669331106337"/>
    <n v="0"/>
    <n v="19.662643123199999"/>
    <n v="0"/>
    <n v="0"/>
    <n v="0"/>
    <m/>
    <s v="Map My Fitness MapMyRide Android App"/>
    <s v="http://www.mapmyride.com/workout/5995621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AAEAB1-732B-456A-AD2C-8F7E43E03103}"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42" firstHeaderRow="1" firstDataRow="1" firstDataCol="1"/>
  <pivotFields count="15">
    <pivotField showAll="0"/>
    <pivotField showAll="0" sortType="descending">
      <items count="754">
        <item x="670"/>
        <item x="443"/>
        <item x="438"/>
        <item x="164"/>
        <item x="13"/>
        <item x="12"/>
        <item x="63"/>
        <item x="437"/>
        <item x="62"/>
        <item x="436"/>
        <item x="269"/>
        <item x="11"/>
        <item x="630"/>
        <item x="435"/>
        <item x="10"/>
        <item x="629"/>
        <item x="434"/>
        <item x="268"/>
        <item x="163"/>
        <item x="9"/>
        <item x="668"/>
        <item x="267"/>
        <item x="433"/>
        <item x="61"/>
        <item x="669"/>
        <item x="273"/>
        <item x="572"/>
        <item x="525"/>
        <item x="432"/>
        <item x="266"/>
        <item x="571"/>
        <item x="431"/>
        <item x="162"/>
        <item x="650"/>
        <item x="99"/>
        <item x="628"/>
        <item x="430"/>
        <item x="524"/>
        <item x="8"/>
        <item x="429"/>
        <item x="265"/>
        <item x="60"/>
        <item x="523"/>
        <item x="428"/>
        <item x="570"/>
        <item x="427"/>
        <item x="264"/>
        <item x="161"/>
        <item x="627"/>
        <item x="426"/>
        <item x="263"/>
        <item x="160"/>
        <item x="272"/>
        <item x="167"/>
        <item x="522"/>
        <item x="425"/>
        <item x="442"/>
        <item x="526"/>
        <item x="441"/>
        <item x="440"/>
        <item x="271"/>
        <item x="64"/>
        <item x="16"/>
        <item x="439"/>
        <item x="166"/>
        <item x="15"/>
        <item x="165"/>
        <item x="100"/>
        <item x="270"/>
        <item x="14"/>
        <item x="731"/>
        <item x="237"/>
        <item x="45"/>
        <item x="557"/>
        <item x="480"/>
        <item x="355"/>
        <item x="234"/>
        <item x="125"/>
        <item x="44"/>
        <item x="593"/>
        <item x="354"/>
        <item x="725"/>
        <item x="353"/>
        <item x="233"/>
        <item x="124"/>
        <item x="724"/>
        <item x="723"/>
        <item x="352"/>
        <item x="232"/>
        <item x="722"/>
        <item x="479"/>
        <item x="351"/>
        <item x="350"/>
        <item x="231"/>
        <item x="43"/>
        <item x="123"/>
        <item x="730"/>
        <item x="481"/>
        <item x="361"/>
        <item x="643"/>
        <item x="349"/>
        <item x="122"/>
        <item x="230"/>
        <item x="121"/>
        <item x="721"/>
        <item x="229"/>
        <item x="348"/>
        <item x="720"/>
        <item x="228"/>
        <item x="42"/>
        <item x="719"/>
        <item x="642"/>
        <item x="120"/>
        <item x="718"/>
        <item x="556"/>
        <item x="347"/>
        <item x="88"/>
        <item x="555"/>
        <item x="119"/>
        <item x="554"/>
        <item x="346"/>
        <item x="227"/>
        <item x="87"/>
        <item x="558"/>
        <item x="717"/>
        <item x="553"/>
        <item x="345"/>
        <item x="226"/>
        <item x="86"/>
        <item x="716"/>
        <item x="552"/>
        <item x="85"/>
        <item x="41"/>
        <item x="360"/>
        <item x="128"/>
        <item x="729"/>
        <item x="359"/>
        <item x="236"/>
        <item x="89"/>
        <item x="728"/>
        <item x="644"/>
        <item x="358"/>
        <item x="127"/>
        <item x="357"/>
        <item x="126"/>
        <item x="727"/>
        <item x="235"/>
        <item x="726"/>
        <item x="356"/>
        <item x="305"/>
        <item x="692"/>
        <item x="691"/>
        <item x="302"/>
        <item x="690"/>
        <item x="689"/>
        <item x="688"/>
        <item x="194"/>
        <item x="697"/>
        <item x="458"/>
        <item x="587"/>
        <item x="665"/>
        <item x="586"/>
        <item x="664"/>
        <item x="301"/>
        <item x="687"/>
        <item x="663"/>
        <item x="635"/>
        <item x="585"/>
        <item x="538"/>
        <item x="662"/>
        <item x="537"/>
        <item x="300"/>
        <item x="661"/>
        <item x="536"/>
        <item x="696"/>
        <item x="686"/>
        <item x="660"/>
        <item x="584"/>
        <item x="457"/>
        <item x="23"/>
        <item x="659"/>
        <item x="695"/>
        <item x="694"/>
        <item x="459"/>
        <item x="304"/>
        <item x="693"/>
        <item x="303"/>
        <item x="678"/>
        <item x="454"/>
        <item x="289"/>
        <item x="578"/>
        <item x="533"/>
        <item x="179"/>
        <item x="284"/>
        <item x="651"/>
        <item x="178"/>
        <item x="453"/>
        <item x="532"/>
        <item x="288"/>
        <item x="183"/>
        <item x="177"/>
        <item x="452"/>
        <item x="283"/>
        <item x="282"/>
        <item x="176"/>
        <item x="175"/>
        <item x="19"/>
        <item x="580"/>
        <item x="535"/>
        <item x="287"/>
        <item x="286"/>
        <item x="652"/>
        <item x="182"/>
        <item x="181"/>
        <item x="180"/>
        <item x="285"/>
        <item x="579"/>
        <item x="534"/>
        <item x="658"/>
        <item x="456"/>
        <item x="684"/>
        <item x="683"/>
        <item x="682"/>
        <item x="299"/>
        <item x="656"/>
        <item x="102"/>
        <item x="655"/>
        <item x="298"/>
        <item x="654"/>
        <item x="191"/>
        <item x="297"/>
        <item x="190"/>
        <item x="681"/>
        <item x="189"/>
        <item x="680"/>
        <item x="296"/>
        <item x="188"/>
        <item x="657"/>
        <item x="679"/>
        <item x="295"/>
        <item x="187"/>
        <item x="582"/>
        <item x="186"/>
        <item x="455"/>
        <item x="294"/>
        <item x="293"/>
        <item x="292"/>
        <item x="20"/>
        <item x="291"/>
        <item x="185"/>
        <item x="581"/>
        <item x="22"/>
        <item x="653"/>
        <item x="184"/>
        <item x="290"/>
        <item x="69"/>
        <item x="634"/>
        <item x="583"/>
        <item x="21"/>
        <item x="685"/>
        <item x="633"/>
        <item x="193"/>
        <item x="192"/>
        <item x="68"/>
        <item x="603"/>
        <item x="378"/>
        <item x="243"/>
        <item x="138"/>
        <item x="92"/>
        <item x="741"/>
        <item x="371"/>
        <item x="135"/>
        <item x="740"/>
        <item x="0"/>
        <item x="370"/>
        <item x="739"/>
        <item x="560"/>
        <item x="369"/>
        <item x="48"/>
        <item x="368"/>
        <item x="134"/>
        <item x="738"/>
        <item x="367"/>
        <item x="91"/>
        <item x="737"/>
        <item x="133"/>
        <item x="736"/>
        <item x="735"/>
        <item x="734"/>
        <item x="647"/>
        <item x="602"/>
        <item x="242"/>
        <item x="559"/>
        <item x="132"/>
        <item x="47"/>
        <item x="484"/>
        <item x="483"/>
        <item x="366"/>
        <item x="238"/>
        <item x="131"/>
        <item x="365"/>
        <item x="364"/>
        <item x="482"/>
        <item x="645"/>
        <item x="130"/>
        <item x="46"/>
        <item x="363"/>
        <item x="90"/>
        <item x="601"/>
        <item x="377"/>
        <item x="137"/>
        <item x="733"/>
        <item x="594"/>
        <item x="129"/>
        <item x="732"/>
        <item x="362"/>
        <item x="742"/>
        <item x="600"/>
        <item x="599"/>
        <item x="376"/>
        <item x="1"/>
        <item x="598"/>
        <item x="561"/>
        <item x="485"/>
        <item x="375"/>
        <item x="241"/>
        <item x="597"/>
        <item x="374"/>
        <item x="136"/>
        <item x="596"/>
        <item x="373"/>
        <item x="240"/>
        <item x="646"/>
        <item x="595"/>
        <item x="372"/>
        <item x="239"/>
        <item x="568"/>
        <item x="490"/>
        <item x="403"/>
        <item x="249"/>
        <item x="52"/>
        <item x="751"/>
        <item x="617"/>
        <item x="396"/>
        <item x="146"/>
        <item x="395"/>
        <item x="394"/>
        <item x="145"/>
        <item x="750"/>
        <item x="616"/>
        <item x="749"/>
        <item x="615"/>
        <item x="488"/>
        <item x="393"/>
        <item x="4"/>
        <item x="748"/>
        <item x="614"/>
        <item x="392"/>
        <item x="613"/>
        <item x="391"/>
        <item x="144"/>
        <item x="94"/>
        <item x="390"/>
        <item x="143"/>
        <item x="649"/>
        <item x="612"/>
        <item x="389"/>
        <item x="667"/>
        <item x="611"/>
        <item x="388"/>
        <item x="142"/>
        <item x="623"/>
        <item x="567"/>
        <item x="402"/>
        <item x="150"/>
        <item x="747"/>
        <item x="610"/>
        <item x="50"/>
        <item x="746"/>
        <item x="387"/>
        <item x="3"/>
        <item x="487"/>
        <item x="386"/>
        <item x="385"/>
        <item x="609"/>
        <item x="384"/>
        <item x="141"/>
        <item x="93"/>
        <item x="648"/>
        <item x="608"/>
        <item x="564"/>
        <item x="383"/>
        <item x="607"/>
        <item x="382"/>
        <item x="140"/>
        <item x="745"/>
        <item x="606"/>
        <item x="563"/>
        <item x="744"/>
        <item x="605"/>
        <item x="486"/>
        <item x="381"/>
        <item x="2"/>
        <item x="743"/>
        <item x="604"/>
        <item x="562"/>
        <item x="380"/>
        <item x="245"/>
        <item x="49"/>
        <item x="622"/>
        <item x="566"/>
        <item x="489"/>
        <item x="401"/>
        <item x="379"/>
        <item x="244"/>
        <item x="139"/>
        <item x="621"/>
        <item x="400"/>
        <item x="248"/>
        <item x="149"/>
        <item x="247"/>
        <item x="148"/>
        <item x="246"/>
        <item x="752"/>
        <item x="620"/>
        <item x="399"/>
        <item x="5"/>
        <item x="619"/>
        <item x="398"/>
        <item x="51"/>
        <item x="618"/>
        <item x="565"/>
        <item x="397"/>
        <item x="147"/>
        <item x="95"/>
        <item x="173"/>
        <item x="675"/>
        <item x="278"/>
        <item x="172"/>
        <item x="277"/>
        <item x="674"/>
        <item x="530"/>
        <item x="575"/>
        <item x="276"/>
        <item x="171"/>
        <item x="632"/>
        <item x="281"/>
        <item x="673"/>
        <item x="450"/>
        <item x="170"/>
        <item x="275"/>
        <item x="672"/>
        <item x="574"/>
        <item x="529"/>
        <item x="66"/>
        <item x="449"/>
        <item x="671"/>
        <item x="631"/>
        <item x="448"/>
        <item x="447"/>
        <item x="274"/>
        <item x="169"/>
        <item x="528"/>
        <item x="446"/>
        <item x="18"/>
        <item x="677"/>
        <item x="577"/>
        <item x="280"/>
        <item x="174"/>
        <item x="527"/>
        <item x="445"/>
        <item x="573"/>
        <item x="444"/>
        <item x="168"/>
        <item x="65"/>
        <item x="17"/>
        <item x="576"/>
        <item x="101"/>
        <item x="676"/>
        <item x="451"/>
        <item x="531"/>
        <item x="279"/>
        <item x="67"/>
        <item x="521"/>
        <item x="159"/>
        <item x="512"/>
        <item x="419"/>
        <item x="511"/>
        <item x="418"/>
        <item x="57"/>
        <item x="625"/>
        <item x="510"/>
        <item x="417"/>
        <item x="256"/>
        <item x="156"/>
        <item x="509"/>
        <item x="416"/>
        <item x="155"/>
        <item x="98"/>
        <item x="508"/>
        <item x="415"/>
        <item x="255"/>
        <item x="507"/>
        <item x="414"/>
        <item x="154"/>
        <item x="506"/>
        <item x="505"/>
        <item x="413"/>
        <item x="56"/>
        <item x="504"/>
        <item x="412"/>
        <item x="254"/>
        <item x="55"/>
        <item x="503"/>
        <item x="411"/>
        <item x="253"/>
        <item x="153"/>
        <item x="97"/>
        <item x="520"/>
        <item x="424"/>
        <item x="502"/>
        <item x="410"/>
        <item x="152"/>
        <item x="501"/>
        <item x="409"/>
        <item x="500"/>
        <item x="252"/>
        <item x="499"/>
        <item x="498"/>
        <item x="408"/>
        <item x="54"/>
        <item x="497"/>
        <item x="407"/>
        <item x="251"/>
        <item x="496"/>
        <item x="406"/>
        <item x="250"/>
        <item x="495"/>
        <item x="405"/>
        <item x="96"/>
        <item x="494"/>
        <item x="151"/>
        <item x="493"/>
        <item x="519"/>
        <item x="262"/>
        <item x="59"/>
        <item x="7"/>
        <item x="492"/>
        <item x="624"/>
        <item x="491"/>
        <item x="404"/>
        <item x="53"/>
        <item x="6"/>
        <item x="518"/>
        <item x="423"/>
        <item x="261"/>
        <item x="58"/>
        <item x="569"/>
        <item x="517"/>
        <item x="422"/>
        <item x="260"/>
        <item x="158"/>
        <item x="516"/>
        <item x="421"/>
        <item x="259"/>
        <item x="626"/>
        <item x="515"/>
        <item x="420"/>
        <item x="258"/>
        <item x="514"/>
        <item x="157"/>
        <item x="513"/>
        <item x="257"/>
        <item x="316"/>
        <item x="313"/>
        <item x="312"/>
        <item x="200"/>
        <item x="33"/>
        <item x="32"/>
        <item x="31"/>
        <item x="704"/>
        <item x="199"/>
        <item x="703"/>
        <item x="311"/>
        <item x="30"/>
        <item x="462"/>
        <item x="29"/>
        <item x="702"/>
        <item x="310"/>
        <item x="28"/>
        <item x="588"/>
        <item x="198"/>
        <item x="104"/>
        <item x="27"/>
        <item x="706"/>
        <item x="701"/>
        <item x="26"/>
        <item x="700"/>
        <item x="197"/>
        <item x="25"/>
        <item x="309"/>
        <item x="24"/>
        <item x="461"/>
        <item x="308"/>
        <item x="307"/>
        <item x="196"/>
        <item x="103"/>
        <item x="699"/>
        <item x="698"/>
        <item x="195"/>
        <item x="306"/>
        <item x="465"/>
        <item x="460"/>
        <item x="202"/>
        <item x="315"/>
        <item x="201"/>
        <item x="464"/>
        <item x="314"/>
        <item x="705"/>
        <item x="463"/>
        <item x="34"/>
        <item x="209"/>
        <item x="208"/>
        <item x="469"/>
        <item x="325"/>
        <item x="468"/>
        <item x="712"/>
        <item x="207"/>
        <item x="711"/>
        <item x="637"/>
        <item x="324"/>
        <item x="710"/>
        <item x="323"/>
        <item x="206"/>
        <item x="467"/>
        <item x="322"/>
        <item x="321"/>
        <item x="36"/>
        <item x="320"/>
        <item x="205"/>
        <item x="105"/>
        <item x="319"/>
        <item x="709"/>
        <item x="204"/>
        <item x="35"/>
        <item x="318"/>
        <item x="708"/>
        <item x="466"/>
        <item x="707"/>
        <item x="317"/>
        <item x="203"/>
        <item x="636"/>
        <item x="328"/>
        <item x="539"/>
        <item x="37"/>
        <item x="470"/>
        <item x="327"/>
        <item x="589"/>
        <item x="638"/>
        <item x="326"/>
        <item x="551"/>
        <item x="344"/>
        <item x="118"/>
        <item x="84"/>
        <item x="640"/>
        <item x="543"/>
        <item x="221"/>
        <item x="76"/>
        <item x="220"/>
        <item x="113"/>
        <item x="75"/>
        <item x="713"/>
        <item x="338"/>
        <item x="219"/>
        <item x="74"/>
        <item x="478"/>
        <item x="218"/>
        <item x="73"/>
        <item x="217"/>
        <item x="542"/>
        <item x="477"/>
        <item x="337"/>
        <item x="112"/>
        <item x="72"/>
        <item x="216"/>
        <item x="111"/>
        <item x="336"/>
        <item x="215"/>
        <item x="476"/>
        <item x="110"/>
        <item x="335"/>
        <item x="214"/>
        <item x="592"/>
        <item x="550"/>
        <item x="343"/>
        <item x="225"/>
        <item x="83"/>
        <item x="475"/>
        <item x="334"/>
        <item x="474"/>
        <item x="39"/>
        <item x="591"/>
        <item x="333"/>
        <item x="541"/>
        <item x="332"/>
        <item x="213"/>
        <item x="473"/>
        <item x="331"/>
        <item x="71"/>
        <item x="639"/>
        <item x="109"/>
        <item x="472"/>
        <item x="212"/>
        <item x="108"/>
        <item x="211"/>
        <item x="107"/>
        <item x="666"/>
        <item x="210"/>
        <item x="38"/>
        <item x="590"/>
        <item x="540"/>
        <item x="330"/>
        <item x="715"/>
        <item x="641"/>
        <item x="549"/>
        <item x="117"/>
        <item x="82"/>
        <item x="471"/>
        <item x="329"/>
        <item x="106"/>
        <item x="70"/>
        <item x="714"/>
        <item x="548"/>
        <item x="342"/>
        <item x="116"/>
        <item x="81"/>
        <item x="224"/>
        <item x="547"/>
        <item x="341"/>
        <item x="223"/>
        <item x="80"/>
        <item x="546"/>
        <item x="79"/>
        <item x="40"/>
        <item x="545"/>
        <item x="340"/>
        <item x="115"/>
        <item x="78"/>
        <item x="544"/>
        <item x="339"/>
        <item x="222"/>
        <item x="114"/>
        <item x="77"/>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ascending">
      <items count="839">
        <item x="231"/>
        <item x="812"/>
        <item x="17"/>
        <item x="15"/>
        <item x="287"/>
        <item x="649"/>
        <item x="279"/>
        <item x="204"/>
        <item x="255"/>
        <item x="33"/>
        <item x="185"/>
        <item x="131"/>
        <item x="127"/>
        <item x="217"/>
        <item x="126"/>
        <item x="200"/>
        <item x="197"/>
        <item x="196"/>
        <item x="259"/>
        <item x="133"/>
        <item x="206"/>
        <item x="210"/>
        <item x="520"/>
        <item x="216"/>
        <item x="186"/>
        <item x="124"/>
        <item x="253"/>
        <item x="191"/>
        <item x="208"/>
        <item x="184"/>
        <item x="212"/>
        <item x="221"/>
        <item x="215"/>
        <item x="173"/>
        <item x="519"/>
        <item x="237"/>
        <item x="209"/>
        <item x="163"/>
        <item x="189"/>
        <item x="183"/>
        <item x="211"/>
        <item x="170"/>
        <item x="179"/>
        <item x="190"/>
        <item x="246"/>
        <item x="194"/>
        <item x="118"/>
        <item x="260"/>
        <item x="177"/>
        <item x="238"/>
        <item x="234"/>
        <item x="250"/>
        <item x="261"/>
        <item x="166"/>
        <item x="168"/>
        <item x="198"/>
        <item x="241"/>
        <item x="235"/>
        <item x="587"/>
        <item x="180"/>
        <item x="181"/>
        <item x="324"/>
        <item x="803"/>
        <item x="823"/>
        <item x="84"/>
        <item x="657"/>
        <item x="503"/>
        <item x="94"/>
        <item x="718"/>
        <item x="80"/>
        <item x="257"/>
        <item x="21"/>
        <item x="325"/>
        <item x="655"/>
        <item x="588"/>
        <item x="679"/>
        <item x="652"/>
        <item x="82"/>
        <item x="374"/>
        <item x="145"/>
        <item x="144"/>
        <item x="143"/>
        <item x="378"/>
        <item x="386"/>
        <item x="232"/>
        <item x="152"/>
        <item x="91"/>
        <item x="383"/>
        <item x="139"/>
        <item x="612"/>
        <item x="142"/>
        <item x="148"/>
        <item x="591"/>
        <item x="387"/>
        <item x="628"/>
        <item x="254"/>
        <item x="668"/>
        <item x="707"/>
        <item x="560"/>
        <item x="488"/>
        <item x="675"/>
        <item x="561"/>
        <item x="557"/>
        <item x="684"/>
        <item x="492"/>
        <item x="651"/>
        <item x="384"/>
        <item x="522"/>
        <item x="677"/>
        <item x="676"/>
        <item x="150"/>
        <item x="544"/>
        <item x="673"/>
        <item x="550"/>
        <item x="681"/>
        <item x="559"/>
        <item x="674"/>
        <item x="553"/>
        <item x="546"/>
        <item x="521"/>
        <item x="541"/>
        <item x="548"/>
        <item x="534"/>
        <item x="529"/>
        <item x="509"/>
        <item x="524"/>
        <item x="525"/>
        <item x="403"/>
        <item x="538"/>
        <item x="319"/>
        <item x="513"/>
        <item x="508"/>
        <item x="514"/>
        <item x="667"/>
        <item x="551"/>
        <item x="552"/>
        <item x="83"/>
        <item x="511"/>
        <item x="400"/>
        <item x="25"/>
        <item x="540"/>
        <item x="270"/>
        <item x="106"/>
        <item x="408"/>
        <item x="361"/>
        <item x="670"/>
        <item x="362"/>
        <item x="339"/>
        <item x="388"/>
        <item x="648"/>
        <item x="358"/>
        <item x="147"/>
        <item x="368"/>
        <item x="345"/>
        <item x="347"/>
        <item x="369"/>
        <item x="515"/>
        <item x="365"/>
        <item x="342"/>
        <item x="354"/>
        <item x="348"/>
        <item x="351"/>
        <item x="344"/>
        <item x="245"/>
        <item x="375"/>
        <item x="271"/>
        <item x="343"/>
        <item x="338"/>
        <item x="389"/>
        <item x="353"/>
        <item x="225"/>
        <item x="497"/>
        <item x="367"/>
        <item x="687"/>
        <item x="554"/>
        <item x="688"/>
        <item x="395"/>
        <item x="761"/>
        <item x="518"/>
        <item x="613"/>
        <item x="12"/>
        <item x="579"/>
        <item x="742"/>
        <item x="486"/>
        <item x="683"/>
        <item x="409"/>
        <item x="41"/>
        <item x="114"/>
        <item x="66"/>
        <item x="470"/>
        <item x="504"/>
        <item x="35"/>
        <item x="55"/>
        <item x="32"/>
        <item x="72"/>
        <item x="771"/>
        <item x="116"/>
        <item x="157"/>
        <item x="284"/>
        <item x="160"/>
        <item x="598"/>
        <item x="664"/>
        <item x="81"/>
        <item x="43"/>
        <item x="50"/>
        <item x="584"/>
        <item x="461"/>
        <item x="609"/>
        <item x="580"/>
        <item x="469"/>
        <item x="283"/>
        <item x="697"/>
        <item x="721"/>
        <item x="103"/>
        <item x="542"/>
        <item x="468"/>
        <item x="620"/>
        <item x="693"/>
        <item x="672"/>
        <item x="631"/>
        <item x="146"/>
        <item x="222"/>
        <item x="680"/>
        <item x="107"/>
        <item x="105"/>
        <item x="57"/>
        <item x="174"/>
        <item x="0"/>
        <item x="380"/>
        <item x="39"/>
        <item x="517"/>
        <item x="531"/>
        <item x="156"/>
        <item x="71"/>
        <item x="371"/>
        <item x="122"/>
        <item x="487"/>
        <item x="65"/>
        <item x="662"/>
        <item x="289"/>
        <item x="89"/>
        <item x="132"/>
        <item x="229"/>
        <item x="49"/>
        <item x="161"/>
        <item x="44"/>
        <item x="600"/>
        <item x="614"/>
        <item x="59"/>
        <item x="630"/>
        <item x="48"/>
        <item x="483"/>
        <item x="158"/>
        <item x="356"/>
        <item x="115"/>
        <item x="564"/>
        <item x="192"/>
        <item x="366"/>
        <item x="590"/>
        <item x="268"/>
        <item x="104"/>
        <item x="34"/>
        <item x="685"/>
        <item x="706"/>
        <item x="154"/>
        <item x="763"/>
        <item x="119"/>
        <item x="594"/>
        <item x="635"/>
        <item x="226"/>
        <item x="640"/>
        <item x="831"/>
        <item x="265"/>
        <item x="97"/>
        <item x="4"/>
        <item x="86"/>
        <item x="830"/>
        <item x="53"/>
        <item x="42"/>
        <item x="589"/>
        <item x="642"/>
        <item x="100"/>
        <item x="426"/>
        <item x="76"/>
        <item x="581"/>
        <item x="699"/>
        <item x="125"/>
        <item x="54"/>
        <item x="151"/>
        <item x="360"/>
        <item x="140"/>
        <item x="96"/>
        <item x="704"/>
        <item x="705"/>
        <item x="256"/>
        <item x="137"/>
        <item x="402"/>
        <item x="708"/>
        <item x="596"/>
        <item x="130"/>
        <item x="262"/>
        <item x="700"/>
        <item x="281"/>
        <item x="340"/>
        <item x="816"/>
        <item x="804"/>
        <item x="817"/>
        <item x="337"/>
        <item x="827"/>
        <item x="835"/>
        <item x="597"/>
        <item x="800"/>
        <item x="820"/>
        <item x="822"/>
        <item x="90"/>
        <item x="578"/>
        <item x="169"/>
        <item x="756"/>
        <item x="793"/>
        <item x="602"/>
        <item x="750"/>
        <item x="85"/>
        <item x="493"/>
        <item x="1"/>
        <item x="64"/>
        <item x="499"/>
        <item x="249"/>
        <item x="586"/>
        <item x="323"/>
        <item x="739"/>
        <item x="38"/>
        <item x="723"/>
        <item x="110"/>
        <item x="776"/>
        <item x="40"/>
        <item x="443"/>
        <item x="530"/>
        <item x="394"/>
        <item x="298"/>
        <item x="218"/>
        <item x="436"/>
        <item x="299"/>
        <item x="455"/>
        <item x="448"/>
        <item x="310"/>
        <item x="300"/>
        <item x="266"/>
        <item x="302"/>
        <item x="308"/>
        <item x="327"/>
        <item x="459"/>
        <item x="320"/>
        <item x="401"/>
        <item x="414"/>
        <item x="330"/>
        <item x="318"/>
        <item x="332"/>
        <item x="381"/>
        <item x="410"/>
        <item x="317"/>
        <item x="432"/>
        <item x="457"/>
        <item x="301"/>
        <item x="429"/>
        <item x="28"/>
        <item x="297"/>
        <item x="424"/>
        <item x="434"/>
        <item x="315"/>
        <item x="316"/>
        <item x="413"/>
        <item x="420"/>
        <item x="405"/>
        <item x="305"/>
        <item x="382"/>
        <item x="264"/>
        <item x="458"/>
        <item x="431"/>
        <item x="296"/>
        <item x="288"/>
        <item x="313"/>
        <item x="412"/>
        <item x="453"/>
        <item x="304"/>
        <item x="423"/>
        <item x="275"/>
        <item x="27"/>
        <item x="404"/>
        <item x="751"/>
        <item x="451"/>
        <item x="272"/>
        <item x="406"/>
        <item x="267"/>
        <item x="307"/>
        <item x="331"/>
        <item x="441"/>
        <item x="227"/>
        <item x="786"/>
        <item x="437"/>
        <item x="274"/>
        <item x="571"/>
        <item x="276"/>
        <item x="433"/>
        <item x="419"/>
        <item x="484"/>
        <item x="725"/>
        <item x="69"/>
        <item x="61"/>
        <item x="720"/>
        <item x="745"/>
        <item x="629"/>
        <item x="592"/>
        <item x="92"/>
        <item x="755"/>
        <item x="710"/>
        <item x="442"/>
        <item x="593"/>
        <item x="766"/>
        <item x="772"/>
        <item x="449"/>
        <item x="109"/>
        <item x="758"/>
        <item x="735"/>
        <item x="734"/>
        <item x="818"/>
        <item x="730"/>
        <item x="787"/>
        <item x="757"/>
        <item x="759"/>
        <item x="765"/>
        <item x="785"/>
        <item x="764"/>
        <item x="694"/>
        <item x="778"/>
        <item x="741"/>
        <item x="716"/>
        <item x="762"/>
        <item x="724"/>
        <item x="715"/>
        <item x="566"/>
        <item x="837"/>
        <item x="726"/>
        <item x="832"/>
        <item x="781"/>
        <item x="576"/>
        <item x="577"/>
        <item x="753"/>
        <item x="474"/>
        <item x="791"/>
        <item x="466"/>
        <item x="494"/>
        <item x="797"/>
        <item x="465"/>
        <item x="732"/>
        <item x="636"/>
        <item x="113"/>
        <item x="333"/>
        <item x="731"/>
        <item x="777"/>
        <item x="746"/>
        <item x="784"/>
        <item x="806"/>
        <item x="644"/>
        <item x="802"/>
        <item x="306"/>
        <item x="450"/>
        <item x="473"/>
        <item x="826"/>
        <item x="329"/>
        <item x="481"/>
        <item x="747"/>
        <item x="472"/>
        <item x="619"/>
        <item x="621"/>
        <item x="623"/>
        <item x="569"/>
        <item x="733"/>
        <item x="627"/>
        <item x="562"/>
        <item x="567"/>
        <item x="795"/>
        <item x="780"/>
        <item x="711"/>
        <item x="819"/>
        <item x="782"/>
        <item x="729"/>
        <item x="712"/>
        <item x="282"/>
        <item x="291"/>
        <item x="686"/>
        <item x="810"/>
        <item x="295"/>
        <item x="136"/>
        <item x="13"/>
        <item x="167"/>
        <item x="263"/>
        <item x="134"/>
        <item x="121"/>
        <item x="120"/>
        <item x="129"/>
        <item x="195"/>
        <item x="171"/>
        <item x="123"/>
        <item x="51"/>
        <item x="702"/>
        <item x="647"/>
        <item x="230"/>
        <item x="258"/>
        <item x="836"/>
        <item x="228"/>
        <item x="689"/>
        <item x="7"/>
        <item x="714"/>
        <item x="252"/>
        <item x="709"/>
        <item x="379"/>
        <item x="52"/>
        <item x="87"/>
        <item x="278"/>
        <item x="555"/>
        <item x="101"/>
        <item x="391"/>
        <item x="385"/>
        <item x="112"/>
        <item x="617"/>
        <item x="159"/>
        <item x="634"/>
        <item x="93"/>
        <item x="496"/>
        <item x="47"/>
        <item x="396"/>
        <item x="582"/>
        <item x="164"/>
        <item x="5"/>
        <item x="135"/>
        <item x="95"/>
        <item x="376"/>
        <item x="616"/>
        <item x="111"/>
        <item x="46"/>
        <item x="618"/>
        <item x="407"/>
        <item x="603"/>
        <item x="243"/>
        <item x="500"/>
        <item x="20"/>
        <item x="172"/>
        <item x="809"/>
        <item x="641"/>
        <item x="248"/>
        <item x="99"/>
        <item x="60"/>
        <item x="606"/>
        <item x="285"/>
        <item x="219"/>
        <item x="788"/>
        <item x="2"/>
        <item x="19"/>
        <item x="595"/>
        <item x="56"/>
        <item x="45"/>
        <item x="502"/>
        <item x="807"/>
        <item x="695"/>
        <item x="815"/>
        <item x="794"/>
        <item x="808"/>
        <item x="722"/>
        <item x="501"/>
        <item x="352"/>
        <item x="290"/>
        <item x="416"/>
        <item x="744"/>
        <item x="149"/>
        <item x="770"/>
        <item x="456"/>
        <item x="774"/>
        <item x="213"/>
        <item x="205"/>
        <item x="199"/>
        <item x="128"/>
        <item x="162"/>
        <item x="188"/>
        <item x="176"/>
        <item x="251"/>
        <item x="193"/>
        <item x="214"/>
        <item x="165"/>
        <item x="175"/>
        <item x="207"/>
        <item x="242"/>
        <item x="224"/>
        <item x="201"/>
        <item x="247"/>
        <item x="182"/>
        <item x="236"/>
        <item x="239"/>
        <item x="269"/>
        <item x="244"/>
        <item x="645"/>
        <item x="658"/>
        <item x="138"/>
        <item x="16"/>
        <item x="70"/>
        <item x="690"/>
        <item x="719"/>
        <item x="743"/>
        <item x="286"/>
        <item x="18"/>
        <item x="444"/>
        <item x="418"/>
        <item x="460"/>
        <item x="438"/>
        <item x="397"/>
        <item x="411"/>
        <item x="439"/>
        <item x="328"/>
        <item x="430"/>
        <item x="428"/>
        <item x="425"/>
        <item x="421"/>
        <item x="273"/>
        <item x="334"/>
        <item x="277"/>
        <item x="447"/>
        <item x="393"/>
        <item x="422"/>
        <item x="415"/>
        <item x="427"/>
        <item x="399"/>
        <item x="446"/>
        <item x="417"/>
        <item x="280"/>
        <item x="322"/>
        <item x="717"/>
        <item x="326"/>
        <item x="74"/>
        <item x="26"/>
        <item x="398"/>
        <item x="452"/>
        <item x="485"/>
        <item x="573"/>
        <item x="445"/>
        <item x="335"/>
        <item x="570"/>
        <item x="740"/>
        <item x="454"/>
        <item x="575"/>
        <item x="37"/>
        <item x="24"/>
        <item x="767"/>
        <item x="67"/>
        <item x="798"/>
        <item x="754"/>
        <item x="727"/>
        <item x="601"/>
        <item x="321"/>
        <item x="769"/>
        <item x="752"/>
        <item x="738"/>
        <item x="829"/>
        <item x="638"/>
        <item x="790"/>
        <item x="696"/>
        <item x="632"/>
        <item x="749"/>
        <item x="565"/>
        <item x="36"/>
        <item x="610"/>
        <item x="814"/>
        <item x="713"/>
        <item x="828"/>
        <item x="471"/>
        <item x="656"/>
        <item x="490"/>
        <item x="293"/>
        <item x="294"/>
        <item x="661"/>
        <item x="292"/>
        <item x="155"/>
        <item x="653"/>
        <item x="357"/>
        <item x="574"/>
        <item x="31"/>
        <item x="477"/>
        <item x="728"/>
        <item x="108"/>
        <item x="62"/>
        <item x="615"/>
        <item x="233"/>
        <item x="373"/>
        <item x="223"/>
        <item x="178"/>
        <item x="491"/>
        <item x="372"/>
        <item x="556"/>
        <item x="789"/>
        <item x="599"/>
        <item x="558"/>
        <item x="660"/>
        <item x="671"/>
        <item x="669"/>
        <item x="692"/>
        <item x="549"/>
        <item x="512"/>
        <item x="153"/>
        <item x="526"/>
        <item x="507"/>
        <item x="545"/>
        <item x="539"/>
        <item x="478"/>
        <item x="537"/>
        <item x="547"/>
        <item x="666"/>
        <item x="187"/>
        <item x="536"/>
        <item x="527"/>
        <item x="303"/>
        <item x="220"/>
        <item x="678"/>
        <item x="77"/>
        <item x="535"/>
        <item x="516"/>
        <item x="682"/>
        <item x="510"/>
        <item x="532"/>
        <item x="370"/>
        <item x="346"/>
        <item x="359"/>
        <item x="350"/>
        <item x="805"/>
        <item x="833"/>
        <item x="783"/>
        <item x="748"/>
        <item x="464"/>
        <item x="737"/>
        <item x="760"/>
        <item x="463"/>
        <item x="440"/>
        <item x="736"/>
        <item x="63"/>
        <item x="796"/>
        <item x="314"/>
        <item x="813"/>
        <item x="779"/>
        <item x="479"/>
        <item x="482"/>
        <item x="462"/>
        <item x="821"/>
        <item x="476"/>
        <item x="480"/>
        <item x="475"/>
        <item x="467"/>
        <item x="625"/>
        <item x="568"/>
        <item x="626"/>
        <item x="624"/>
        <item x="622"/>
        <item x="435"/>
        <item x="8"/>
        <item x="633"/>
        <item x="563"/>
        <item x="834"/>
        <item x="355"/>
        <item x="336"/>
        <item x="363"/>
        <item x="364"/>
        <item x="341"/>
        <item x="377"/>
        <item x="392"/>
        <item x="533"/>
        <item x="390"/>
        <item x="506"/>
        <item x="583"/>
        <item x="489"/>
        <item x="637"/>
        <item x="73"/>
        <item x="659"/>
        <item x="203"/>
        <item x="824"/>
        <item x="528"/>
        <item x="572"/>
        <item x="654"/>
        <item x="523"/>
        <item x="799"/>
        <item x="801"/>
        <item x="768"/>
        <item x="775"/>
        <item x="773"/>
        <item x="643"/>
        <item x="825"/>
        <item x="141"/>
        <item x="75"/>
        <item x="78"/>
        <item x="117"/>
        <item x="698"/>
        <item x="665"/>
        <item x="792"/>
        <item x="202"/>
        <item x="9"/>
        <item x="663"/>
        <item x="22"/>
        <item x="691"/>
        <item x="58"/>
        <item x="811"/>
        <item x="349"/>
        <item x="6"/>
        <item x="639"/>
        <item x="605"/>
        <item x="11"/>
        <item x="14"/>
        <item x="608"/>
        <item x="30"/>
        <item x="607"/>
        <item x="585"/>
        <item x="102"/>
        <item x="79"/>
        <item x="29"/>
        <item x="68"/>
        <item x="650"/>
        <item x="646"/>
        <item x="98"/>
        <item x="701"/>
        <item x="703"/>
        <item x="505"/>
        <item x="3"/>
        <item x="23"/>
        <item x="10"/>
        <item x="498"/>
        <item x="611"/>
        <item x="311"/>
        <item x="240"/>
        <item x="495"/>
        <item x="88"/>
        <item x="309"/>
        <item x="543"/>
        <item x="312"/>
        <item x="604"/>
        <item t="default"/>
      </items>
    </pivotField>
    <pivotField showAll="0"/>
    <pivotField showAll="0"/>
    <pivotField showAll="0"/>
    <pivotField showAll="0"/>
    <pivotField showAll="0"/>
    <pivotField showAll="0"/>
    <pivotField showAll="0"/>
    <pivotField showAll="0"/>
    <pivotField showAll="0"/>
    <pivotField dataField="1" showAll="0"/>
  </pivotFields>
  <rowFields count="1">
    <field x="4"/>
  </rowFields>
  <rowItems count="8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t="grand">
      <x/>
    </i>
  </rowItems>
  <colItems count="1">
    <i/>
  </colItems>
  <dataFields count="1">
    <dataField name="Count of Link"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13</v>
    <v>3</v>
  </rv>
  <rv s="1">
    <v xml:space="preserve">
					21918.7824768
				</v>
    <v>2</v>
    <v>6</v>
    <v>5</v>
  </rv>
  <rv s="2">
    <v>2</v>
    <v>651</v>
    <v>1</v>
    <v>11</v>
  </rv>
  <rv s="1">
    <v xml:space="preserve">
					26096.4785664
				</v>
    <v>2</v>
    <v>6</v>
    <v>5</v>
  </rv>
  <rv s="1">
    <v xml:space="preserve">
					28381.9079808
				</v>
    <v>2</v>
    <v>6</v>
    <v>5</v>
  </rv>
</rvData>
</file>

<file path=xl/richData/rdrichvaluestructure.xml><?xml version="1.0" encoding="utf-8"?>
<rvStructures xmlns="http://schemas.microsoft.com/office/spreadsheetml/2017/richdata" count="3">
  <s t="_error">
    <k n="errorType" t="i"/>
    <k n="subType" t="i"/>
  </s>
  <s t="_error">
    <k n="argument" t="s"/>
    <k n="errorType" t="i"/>
    <k n="ptg" t="i"/>
    <k n="subType" t="i"/>
  </s>
  <s t="_error">
    <k n="errorType" t="i"/>
    <k n="iftab" t="i"/>
    <k n="propagated" t="b"/>
    <k n="ptg"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64F8A2-9CCF-4B51-B459-DEAABEBED993}" name="Table1" displayName="Table1" ref="A3:O6" totalsRowShown="0">
  <autoFilter ref="A3:O6" xr:uid="{8864F8A2-9CCF-4B51-B459-DEAABEBED993}"/>
  <tableColumns count="15">
    <tableColumn id="1" xr3:uid="{7DCC29D2-F3A4-43CF-9667-944299E3B763}" name="Date Submitted"/>
    <tableColumn id="2" xr3:uid="{F319E3A6-5915-49AB-875E-2A55A6D8439E}" name="Workout Date"/>
    <tableColumn id="3" xr3:uid="{D61B9BC2-BC70-4200-858F-2284D205868E}" name="Activity Type"/>
    <tableColumn id="4" xr3:uid="{BD3441C3-789B-4A91-A41E-A733E690EB68}" name="Calories Burned (kCal)"/>
    <tableColumn id="5" xr3:uid="{4A54BA7A-4BE2-4CF8-AB8E-B11758241DA6}" name="Distance (km)"/>
    <tableColumn id="6" xr3:uid="{88B369DF-7220-4870-B9B9-3E3F4FE6293C}" name="Workout Time (seconds)"/>
    <tableColumn id="7" xr3:uid="{ACFF6BBF-85F0-4A8C-97A6-ADDA3AA1B4A0}" name="Avg Pace (min/km)"/>
    <tableColumn id="8" xr3:uid="{B8961052-B357-458A-B9A2-4A24EB90B137}" name="Max Pace (min/km)"/>
    <tableColumn id="9" xr3:uid="{9DD70B0A-9ED2-4107-BC59-B44AD92FAF86}" name="Avg Speed (km/h)"/>
    <tableColumn id="10" xr3:uid="{5D61ADA2-A673-4AB0-A5BB-5CC4F19A72C7}" name="Max Speed (km/h)"/>
    <tableColumn id="11" xr3:uid="{49A572A2-DF4B-4496-BD83-BC1942CDB2F5}" name="Avg Heart Rate"/>
    <tableColumn id="12" xr3:uid="{54698C47-DEE3-42EC-B1E6-4A5532A9E3AD}" name="Steps"/>
    <tableColumn id="13" xr3:uid="{8CDE0AD9-5DF3-482E-A367-20EBE0670400}" name="Notes"/>
    <tableColumn id="14" xr3:uid="{305BE738-EBD7-4078-99AA-8B9B79483C0B}" name="Source"/>
    <tableColumn id="15" xr3:uid="{C85A5847-8DAE-4980-9CB8-0323F1F18C11}" name="Li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A703CF-E8E6-4679-B3A0-27370AF2949F}" name="Table2" displayName="Table2" ref="A3:O5" totalsRowShown="0">
  <autoFilter ref="A3:O5" xr:uid="{E4A703CF-E8E6-4679-B3A0-27370AF2949F}"/>
  <tableColumns count="15">
    <tableColumn id="1" xr3:uid="{B0A44045-611C-48A1-BE2F-47F837277AA0}" name="Date Submitted"/>
    <tableColumn id="2" xr3:uid="{18D4520B-A4D8-493D-963A-0B343CD40003}" name="Workout Date"/>
    <tableColumn id="3" xr3:uid="{5B9A00F5-7717-49AD-B5C8-117E25F6B644}" name="Activity Type"/>
    <tableColumn id="4" xr3:uid="{F194A16A-736E-4619-A88D-6AB757F2B455}" name="Calories Burned (kCal)"/>
    <tableColumn id="5" xr3:uid="{818EFC6B-8515-47EE-A3B3-2B157BE2B082}" name="Distance (km)"/>
    <tableColumn id="6" xr3:uid="{A6720037-E5C1-4A6F-B240-C3C2E7B2B6B5}" name="Workout Time (seconds)"/>
    <tableColumn id="7" xr3:uid="{CB29ACFB-71F3-417F-8913-4750257C42B8}" name="Avg Pace (min/km)"/>
    <tableColumn id="8" xr3:uid="{448E2FA2-599C-4B3B-B67A-E2402B95F4E9}" name="Max Pace (min/km)"/>
    <tableColumn id="9" xr3:uid="{78360E45-B1C8-41A2-9791-4F7C8D4E690D}" name="Avg Speed (km/h)"/>
    <tableColumn id="10" xr3:uid="{ADD489A9-895D-420F-8DDD-3DEB69D7796C}" name="Max Speed (km/h)"/>
    <tableColumn id="11" xr3:uid="{232D2E21-2286-4BBD-A083-287E6203F159}" name="Avg Heart Rate"/>
    <tableColumn id="12" xr3:uid="{6B2BF594-A481-4E3B-ABC1-CF0923D41CB3}" name="Steps"/>
    <tableColumn id="13" xr3:uid="{76DCB48D-2987-417C-BA1D-0E0C59605653}" name="Notes"/>
    <tableColumn id="14" xr3:uid="{450546C9-074F-4E97-86EC-AEB3876B8241}" name="Source"/>
    <tableColumn id="15" xr3:uid="{87555A86-210B-45E8-B6C5-CBDC06D65D0D}" name="Link"/>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8B3384-7C6A-49C6-AFB8-7687C79A1373}" name="Table3" displayName="Table3" ref="A3:O5" totalsRowShown="0">
  <autoFilter ref="A3:O5" xr:uid="{458B3384-7C6A-49C6-AFB8-7687C79A1373}"/>
  <tableColumns count="15">
    <tableColumn id="1" xr3:uid="{3162A4C0-95E4-473D-BE58-2C81562B96D7}" name="Date Submitted"/>
    <tableColumn id="2" xr3:uid="{E943EC34-9139-4DFD-8F83-D4CF62C56452}" name="Workout Date"/>
    <tableColumn id="3" xr3:uid="{E3D16583-781E-4F59-96DD-1DF386448A60}" name="Activity Type"/>
    <tableColumn id="4" xr3:uid="{E155B3C1-B410-40B9-B878-BC30B8FD2DDA}" name="Calories Burned (kCal)"/>
    <tableColumn id="5" xr3:uid="{42434A2D-3F36-4A88-B450-93565261414F}" name="Distance (km)"/>
    <tableColumn id="6" xr3:uid="{630B8424-BD7E-4F07-A649-5F5E20776040}" name="Workout Time (seconds)"/>
    <tableColumn id="7" xr3:uid="{EDEEE52E-E64F-42F0-B78B-FF3FACA75ADC}" name="Avg Pace (min/km)"/>
    <tableColumn id="8" xr3:uid="{25E7E3AB-4FDF-4AEF-89BB-8D7D1DC35BCE}" name="Max Pace (min/km)"/>
    <tableColumn id="9" xr3:uid="{C6338D50-BC2A-463D-AF19-9F1AC1932E6A}" name="Avg Speed (km/h)"/>
    <tableColumn id="10" xr3:uid="{CE146D60-9A7F-4B09-ABA4-B771937A7896}" name="Max Speed (km/h)"/>
    <tableColumn id="11" xr3:uid="{54E62DAC-A05E-44D7-8AAF-332D25D4BC49}" name="Avg Heart Rate"/>
    <tableColumn id="12" xr3:uid="{9369326D-7F6D-47F1-A904-EFDCC479B84D}" name="Steps"/>
    <tableColumn id="13" xr3:uid="{AC55D35B-572A-40CF-89E6-C0FFD8BE9F62}" name="Notes"/>
    <tableColumn id="14" xr3:uid="{307EF8D6-9B42-4D13-95F1-08EFC96ED0B9}" name="Source"/>
    <tableColumn id="15" xr3:uid="{C7603C73-2797-4710-995B-7F10959AAA3B}" name="Link"/>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F571EF-0C25-40C0-804F-318DE7F4C16C}" name="Table4" displayName="Table4" ref="A3:O5" totalsRowShown="0">
  <autoFilter ref="A3:O5" xr:uid="{19F571EF-0C25-40C0-804F-318DE7F4C16C}"/>
  <tableColumns count="15">
    <tableColumn id="1" xr3:uid="{92BFA295-A9AA-4A2F-9584-4500C5E64E82}" name="Date Submitted"/>
    <tableColumn id="2" xr3:uid="{CBDE1C24-9895-425A-84DC-D6EBF374AC36}" name="Workout Date"/>
    <tableColumn id="3" xr3:uid="{5703054C-AF41-4384-8DDE-BCB9BE331607}" name="Activity Type"/>
    <tableColumn id="4" xr3:uid="{813DF933-9987-4D7D-BBBA-563FB13F1B23}" name="Calories Burned (kCal)"/>
    <tableColumn id="5" xr3:uid="{38EA816F-2FB4-4729-B5E0-843A3A9679FC}" name="Distance (km)"/>
    <tableColumn id="6" xr3:uid="{959F07EA-4E0F-492B-9025-793DC06F11E5}" name="Workout Time (seconds)"/>
    <tableColumn id="7" xr3:uid="{4137EF61-1C41-4E18-974A-C99D8E539FC4}" name="Avg Pace (min/km)"/>
    <tableColumn id="8" xr3:uid="{093F538A-86D0-4D2B-946A-B3974F0101EF}" name="Max Pace (min/km)"/>
    <tableColumn id="9" xr3:uid="{05D867FE-89E6-4AAF-9FAD-AEEF16598C64}" name="Avg Speed (km/h)"/>
    <tableColumn id="10" xr3:uid="{33994E6D-1104-4581-A4DC-F38D11DA20BE}" name="Max Speed (km/h)"/>
    <tableColumn id="11" xr3:uid="{D2D1CC31-F95D-48E0-A477-0E8E376AA135}" name="Avg Heart Rate"/>
    <tableColumn id="12" xr3:uid="{59BF9E2A-7910-4F3A-8A6E-C42A9DE274FA}" name="Steps"/>
    <tableColumn id="13" xr3:uid="{3164711E-5D9A-4227-BDCF-37E0432E7C0A}" name="Notes"/>
    <tableColumn id="14" xr3:uid="{6DE4972E-0EEC-422B-BABC-4C2CA17763AC}" name="Source"/>
    <tableColumn id="15" xr3:uid="{7AF6B1B3-E448-4B29-9D15-33B094FA63CD}" name="Link"/>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87FBB1-4655-4E94-84F1-86907F25D596}" name="Table5" displayName="Table5" ref="A3:O5" totalsRowShown="0">
  <autoFilter ref="A3:O5" xr:uid="{2987FBB1-4655-4E94-84F1-86907F25D596}"/>
  <tableColumns count="15">
    <tableColumn id="1" xr3:uid="{FA3CA45D-3CAE-4058-B10C-573453181D88}" name="Date Submitted"/>
    <tableColumn id="2" xr3:uid="{53965E8C-D9EE-4C67-9DD7-8C31EA5FE437}" name="Workout Date"/>
    <tableColumn id="3" xr3:uid="{5B3EE114-FBA4-4467-8C09-DC2DA41C8F33}" name="Activity Type"/>
    <tableColumn id="4" xr3:uid="{EC749E63-48A3-4A13-AD2E-AFE9A2E4AAFB}" name="Calories Burned (kCal)"/>
    <tableColumn id="5" xr3:uid="{F839FAA8-F703-4AD6-BCB9-50995E731A26}" name="Distance (km)"/>
    <tableColumn id="6" xr3:uid="{9293A31E-CB43-46A1-AC8F-B932BDBF8B8D}" name="Workout Time (seconds)"/>
    <tableColumn id="7" xr3:uid="{AC528846-53DB-4A72-B90F-D1742EC3110F}" name="Avg Pace (min/km)"/>
    <tableColumn id="8" xr3:uid="{A743C566-27EA-4322-AF28-868051B01016}" name="Max Pace (min/km)"/>
    <tableColumn id="9" xr3:uid="{9D88F00A-A799-4EF1-A6AC-9DA02C0D993D}" name="Avg Speed (km/h)"/>
    <tableColumn id="10" xr3:uid="{568823C2-A5C2-4C0A-9C22-BB1C62FFB1FB}" name="Max Speed (km/h)"/>
    <tableColumn id="11" xr3:uid="{619CE378-FCB5-461D-B59C-AC001146C737}" name="Avg Heart Rate"/>
    <tableColumn id="12" xr3:uid="{E1E6CB46-6A96-4F82-96F2-0F9969E95ABF}" name="Steps"/>
    <tableColumn id="13" xr3:uid="{E037ED3C-D245-480A-A837-73802C1DF20D}" name="Notes"/>
    <tableColumn id="14" xr3:uid="{2E9CBFA3-71AE-4076-BB2A-1B0CB96C2100}" name="Source"/>
    <tableColumn id="15" xr3:uid="{416AB687-E035-4F40-8004-E1E423ABA132}" name="Link"/>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3F5B4AA-8A52-4FA9-9B59-60D532766673}" name="Table6" displayName="Table6" ref="A3:O5" totalsRowShown="0">
  <autoFilter ref="A3:O5" xr:uid="{93F5B4AA-8A52-4FA9-9B59-60D532766673}"/>
  <tableColumns count="15">
    <tableColumn id="1" xr3:uid="{B3BE0C19-B6F5-4BB0-9195-A9535E615C18}" name="Date Submitted"/>
    <tableColumn id="2" xr3:uid="{87E113FF-5A9B-4A9A-A3BC-7B353F3E3E14}" name="Workout Date"/>
    <tableColumn id="3" xr3:uid="{234790C7-68AB-4376-8574-64EC7DC4064E}" name="Activity Type"/>
    <tableColumn id="4" xr3:uid="{9AD415C2-4D58-47C2-B7EC-4EBF2713DD14}" name="Calories Burned (kCal)"/>
    <tableColumn id="5" xr3:uid="{FDA0E4F7-EB83-4FCD-BA63-C49BF1E2E088}" name="Distance (km)"/>
    <tableColumn id="6" xr3:uid="{EB8E7CE1-47CA-437B-AAA6-92AA0ECA5D69}" name="Workout Time (seconds)"/>
    <tableColumn id="7" xr3:uid="{731E2F21-4F06-4239-93F8-BF6CDD5F917A}" name="Avg Pace (min/km)"/>
    <tableColumn id="8" xr3:uid="{52622319-7D2F-4E36-AE06-96CBFB6F55F0}" name="Max Pace (min/km)"/>
    <tableColumn id="9" xr3:uid="{C09CB9A9-9960-4BBC-8C42-4D19942C4C85}" name="Avg Speed (km/h)"/>
    <tableColumn id="10" xr3:uid="{E5581ACC-3F48-40BA-B8D1-2B7E1657A004}" name="Max Speed (km/h)"/>
    <tableColumn id="11" xr3:uid="{B5268D18-9580-4474-A9A2-DE71268AB92E}" name="Avg Heart Rate"/>
    <tableColumn id="12" xr3:uid="{6C252518-2B28-42EA-8016-6C955DACB5C2}" name="Steps"/>
    <tableColumn id="13" xr3:uid="{0763CD46-BB01-4E6B-9F7C-F7E7138FDA4E}" name="Notes"/>
    <tableColumn id="14" xr3:uid="{D566C1E1-B184-4DBA-B18E-43A46506CF28}" name="Source"/>
    <tableColumn id="15" xr3:uid="{507F58F3-47EB-46CD-84A5-0EA0B04E2056}" name="Link"/>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4A2FAA2-88BA-4210-82FF-2D68A9D323D0}" name="Table7" displayName="Table7" ref="A3:O5" totalsRowShown="0">
  <autoFilter ref="A3:O5" xr:uid="{44A2FAA2-88BA-4210-82FF-2D68A9D323D0}"/>
  <tableColumns count="15">
    <tableColumn id="1" xr3:uid="{E6646B8A-DD9E-493D-A88E-E37917348A92}" name="Date Submitted"/>
    <tableColumn id="2" xr3:uid="{80FE3311-6F13-4BDB-A141-BC0A7B985A23}" name="Workout Date"/>
    <tableColumn id="3" xr3:uid="{47BDB43C-1C9D-45ED-98FA-FD7667B6312E}" name="Activity Type"/>
    <tableColumn id="4" xr3:uid="{6142888C-F912-4442-991E-2056F6B3ED75}" name="Calories Burned (kCal)"/>
    <tableColumn id="5" xr3:uid="{194DBDA4-6E85-4F92-BBEB-5015DC2DC87A}" name="Distance (km)"/>
    <tableColumn id="6" xr3:uid="{561D69F7-B51D-479A-8C86-EECB5C464BA7}" name="Workout Time (seconds)"/>
    <tableColumn id="7" xr3:uid="{F7BE6E72-A25F-4A12-8DB0-80D4648FC377}" name="Avg Pace (min/km)"/>
    <tableColumn id="8" xr3:uid="{31B6F0E6-450A-4E1E-92F4-176A07EDD5C0}" name="Max Pace (min/km)"/>
    <tableColumn id="9" xr3:uid="{D6152279-4124-44F0-BD0F-E7263E01101D}" name="Avg Speed (km/h)"/>
    <tableColumn id="10" xr3:uid="{88C82E96-E9F7-4B28-811F-1629697411BD}" name="Max Speed (km/h)"/>
    <tableColumn id="11" xr3:uid="{207B4FAC-97B1-4941-9D1F-213A72136F62}" name="Avg Heart Rate"/>
    <tableColumn id="12" xr3:uid="{AAEFB645-1B15-474C-BDCB-D5577879514C}" name="Steps"/>
    <tableColumn id="13" xr3:uid="{5E3DA36A-8168-4CDE-B945-EA741DF35E41}" name="Notes"/>
    <tableColumn id="14" xr3:uid="{BE672357-B6E0-4C6F-814D-A380CDC35D6A}" name="Source"/>
    <tableColumn id="15" xr3:uid="{E54A815D-E506-420A-B4B1-E85F8610BB3A}" name="Link"/>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AD1030B-9D24-47DA-AE8E-636CD7721B8E}" name="Table8" displayName="Table8" ref="A3:O5" totalsRowShown="0">
  <autoFilter ref="A3:O5" xr:uid="{AAD1030B-9D24-47DA-AE8E-636CD7721B8E}"/>
  <tableColumns count="15">
    <tableColumn id="1" xr3:uid="{2C8431BF-B2CE-4DF7-A5DD-329059B7AE91}" name="Date Submitted"/>
    <tableColumn id="2" xr3:uid="{3890577E-9AF2-4DC1-B43C-2A4D668755EC}" name="Workout Date"/>
    <tableColumn id="3" xr3:uid="{B047EECE-B5EB-411A-88CB-A539575253E8}" name="Activity Type"/>
    <tableColumn id="4" xr3:uid="{4B32E670-668B-44F4-8341-5ED100DA51EF}" name="Calories Burned (kCal)"/>
    <tableColumn id="5" xr3:uid="{848D0A79-AC15-450A-9082-E4BB014851BD}" name="Distance (km)"/>
    <tableColumn id="6" xr3:uid="{46746081-CE25-4567-99B0-6C3E8A0E40BD}" name="Workout Time (seconds)"/>
    <tableColumn id="7" xr3:uid="{BCD974D5-979F-498D-A500-DF02E0575B2F}" name="Avg Pace (min/km)"/>
    <tableColumn id="8" xr3:uid="{80872873-13AC-4925-9D4B-2BC084366A4F}" name="Max Pace (min/km)"/>
    <tableColumn id="9" xr3:uid="{64E28B5B-0FA6-4191-9D81-16C988CCC2ED}" name="Avg Speed (km/h)"/>
    <tableColumn id="10" xr3:uid="{C240E285-787C-4901-98D4-9A46AD3F2BBF}" name="Max Speed (km/h)"/>
    <tableColumn id="11" xr3:uid="{910F0AE7-B71F-4726-A9ED-9E67C4BB5B69}" name="Avg Heart Rate"/>
    <tableColumn id="12" xr3:uid="{E82E2DBC-3F2C-4469-A031-C9A2F9FD75A9}" name="Steps"/>
    <tableColumn id="13" xr3:uid="{76BA3049-0DF4-42C2-A6B6-45C1B9C19FB6}" name="Notes"/>
    <tableColumn id="14" xr3:uid="{116EC168-081F-4C3A-9BBB-646A0785CC78}" name="Source"/>
    <tableColumn id="15" xr3:uid="{71BA6FDD-7B6A-445A-8945-43ACEED0B192}" name="Link"/>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249C5AB-67A0-4C66-B769-D9FF7F364E88}" name="Table9" displayName="Table9" ref="A3:P5" totalsRowShown="0">
  <autoFilter ref="A3:P5" xr:uid="{F249C5AB-67A0-4C66-B769-D9FF7F364E88}"/>
  <tableColumns count="16">
    <tableColumn id="1" xr3:uid="{3410C5B7-C296-4444-B872-2216A52929F0}" name="Date Submitted"/>
    <tableColumn id="2" xr3:uid="{D0AD9362-6CF6-4B12-97FB-DD3DFAFF7BDF}" name="Workout Date"/>
    <tableColumn id="3" xr3:uid="{36D1A9DE-6145-4B8A-8436-977A7831E65E}" name="Activity Type"/>
    <tableColumn id="4" xr3:uid="{4D2ACB8A-0E90-457C-B17B-C9B98ED71735}" name="Calories Burned (kCal)"/>
    <tableColumn id="5" xr3:uid="{7A921269-EF52-464B-A9CF-8CD6E39B2430}" name="Distance (km)"/>
    <tableColumn id="6" xr3:uid="{5F10F8B3-0168-439B-AB05-CA2467FE1F86}" name="Workout Time (seconds)"/>
    <tableColumn id="7" xr3:uid="{4A4BA99C-74A8-464D-BAA6-A0EA58997155}" name="Avg Pace (min/km)"/>
    <tableColumn id="8" xr3:uid="{2B74F50E-F223-43B3-9CA4-D7A3909A43BF}" name="Max Pace (min/km)"/>
    <tableColumn id="9" xr3:uid="{C43FFF69-8BD3-4FE8-B854-2296B486B5BE}" name="Avg Speed (km/h)"/>
    <tableColumn id="10" xr3:uid="{D63B485D-E704-4B70-AA8D-D9916535D39D}" name="Max Speed (km/h)"/>
    <tableColumn id="11" xr3:uid="{CC703E65-1489-4E2D-A082-2EFB508E8ADF}" name="Avg Heart Rate"/>
    <tableColumn id="12" xr3:uid="{8BB4F5DE-16EF-4070-BFD3-8185358E4300}" name="Steps"/>
    <tableColumn id="13" xr3:uid="{0C1CC710-CC8B-4B39-A641-912474CEDDB5}" name="Notes"/>
    <tableColumn id="14" xr3:uid="{6D637EDA-709E-4E60-A015-7A39ECAB8854}" name="Source"/>
    <tableColumn id="15" xr3:uid="{0134ACC2-FF97-498D-89CD-0B8C09E1C58D}" name="Link"/>
    <tableColumn id="16" xr3:uid="{451D85BD-4412-4730-9CAB-7AFF6F3636C5}" name="Column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5697374-5E45-4605-A4C5-AD438DD1DB88}" name="Table10" displayName="Table10" ref="A3:O5" totalsRowShown="0">
  <autoFilter ref="A3:O5" xr:uid="{35697374-5E45-4605-A4C5-AD438DD1DB88}"/>
  <tableColumns count="15">
    <tableColumn id="1" xr3:uid="{6A3FBE69-0EB2-4346-A6B7-906B97FD611A}" name="Date Submitted"/>
    <tableColumn id="2" xr3:uid="{57485C4B-F322-4AB7-B4D2-D490F7BE51B2}" name="Workout Date"/>
    <tableColumn id="3" xr3:uid="{FAB959C1-6F45-47E2-8EE2-F06A3A9BD937}" name="Activity Type"/>
    <tableColumn id="4" xr3:uid="{9A7B32FD-8B88-4F5E-B4CD-A0479C61EEE6}" name="Calories Burned (kCal)"/>
    <tableColumn id="5" xr3:uid="{A9DEA787-9A35-4830-B0E4-4D5E704CDBEA}" name="Distance (km)"/>
    <tableColumn id="6" xr3:uid="{2DF4E7E7-0C0C-4E8C-9355-9CDB141F05F8}" name="Workout Time (seconds)"/>
    <tableColumn id="7" xr3:uid="{E694B76A-35C4-461F-9F23-1D3AC209D44E}" name="Avg Pace (min/km)"/>
    <tableColumn id="8" xr3:uid="{A6ECA5C1-551C-4CB1-9EF9-8A5224895270}" name="Max Pace (min/km)"/>
    <tableColumn id="9" xr3:uid="{947FF3F6-A441-459F-9010-928F5665108B}" name="Avg Speed (km/h)"/>
    <tableColumn id="10" xr3:uid="{37F0C3AD-2773-4CEA-89C1-64E71BADBB02}" name="Max Speed (km/h)"/>
    <tableColumn id="11" xr3:uid="{3ED1665D-3664-46ED-B4CA-F373B63831E2}" name="Avg Heart Rate"/>
    <tableColumn id="12" xr3:uid="{83C927FF-AA16-4659-AFF2-B246C0AB31AB}" name="Steps"/>
    <tableColumn id="13" xr3:uid="{FD96D862-3BF0-446B-B131-272B0035803E}" name="Notes"/>
    <tableColumn id="14" xr3:uid="{5D163952-0B26-4B68-9CBA-8BEDE26244CB}" name="Source"/>
    <tableColumn id="15" xr3:uid="{342B1996-4191-4845-926B-B41431ADEE9D}" name="Link"/>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D173DD1-7FA4-4C83-9579-44F5AB7E470A}" name="Table11" displayName="Table11" ref="A3:O5" totalsRowShown="0">
  <autoFilter ref="A3:O5" xr:uid="{5D173DD1-7FA4-4C83-9579-44F5AB7E470A}"/>
  <tableColumns count="15">
    <tableColumn id="1" xr3:uid="{4DF11C96-0C0D-4AA5-9837-EF6F0ED408AA}" name="Date Submitted"/>
    <tableColumn id="2" xr3:uid="{AB9DAA76-4A28-40C5-B3CD-FA42AAEC59CB}" name="Workout Date"/>
    <tableColumn id="3" xr3:uid="{E7822D9B-3119-47B4-9339-9E3A05BB7ED9}" name="Activity Type"/>
    <tableColumn id="4" xr3:uid="{3E3B95D5-1634-40FF-9AD4-A9FFB410D8F6}" name="Calories Burned (kCal)"/>
    <tableColumn id="5" xr3:uid="{CF680394-FEA6-4357-8198-DB3A156DA366}" name="Distance (km)"/>
    <tableColumn id="6" xr3:uid="{9F6D3940-6ECE-4958-B1A1-6B8EEFB11478}" name="Workout Time (seconds)"/>
    <tableColumn id="7" xr3:uid="{E81196C3-4E69-49CC-BFFB-A56B51170714}" name="Avg Pace (min/km)"/>
    <tableColumn id="8" xr3:uid="{1C16572E-B5D4-4DB7-8674-598576D2A818}" name="Max Pace (min/km)"/>
    <tableColumn id="9" xr3:uid="{8207AD4C-AD14-4355-9B6C-1CF31382A852}" name="Avg Speed (km/h)"/>
    <tableColumn id="10" xr3:uid="{B3DD85F3-E3D5-41F8-ABF0-0877EC95FDCB}" name="Max Speed (km/h)"/>
    <tableColumn id="11" xr3:uid="{14F5EE55-46CF-416F-9DD6-A90796EAFF36}" name="Avg Heart Rate"/>
    <tableColumn id="12" xr3:uid="{8E9B5D46-099B-4967-8CC5-B6723F1CF47B}" name="Steps"/>
    <tableColumn id="13" xr3:uid="{48707A59-C8CD-4C4A-B1E8-94ADBAD195DF}" name="Notes"/>
    <tableColumn id="14" xr3:uid="{C1ED9CA2-237B-44FE-B7C3-E2BEDF4A7819}" name="Source"/>
    <tableColumn id="15" xr3:uid="{4603FD85-5787-4636-BB5C-3EA5165CCACB}" name="Link"/>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0E893BA-6646-4B5C-80CD-E7ECA0322375}" name="Table12" displayName="Table12" ref="A3:O5" totalsRowShown="0">
  <autoFilter ref="A3:O5" xr:uid="{80E893BA-6646-4B5C-80CD-E7ECA0322375}"/>
  <tableColumns count="15">
    <tableColumn id="1" xr3:uid="{C4BCBFC0-0757-4B42-96C1-8C45E52CABFD}" name="Date Submitted"/>
    <tableColumn id="2" xr3:uid="{F7F28247-90D2-4B24-856A-D6EBB397D435}" name="Workout Date"/>
    <tableColumn id="3" xr3:uid="{410A93CE-7F3E-421C-A9E8-C9FAE18DA0ED}" name="Activity Type"/>
    <tableColumn id="4" xr3:uid="{B626B98E-3CBF-4837-B5A1-6D97D0397411}" name="Calories Burned (kCal)"/>
    <tableColumn id="5" xr3:uid="{5A68D38A-D79F-4D74-B5EE-404BB13219CE}" name="Distance (km)"/>
    <tableColumn id="6" xr3:uid="{A2330243-926D-49A2-828E-AB591966C357}" name="Workout Time (seconds)"/>
    <tableColumn id="7" xr3:uid="{B8F3B337-88D4-469B-8E1F-C871EBF2A0E6}" name="Avg Pace (min/km)"/>
    <tableColumn id="8" xr3:uid="{EB9F5D52-FE4B-47E2-B325-CC63C5D142AA}" name="Max Pace (min/km)"/>
    <tableColumn id="9" xr3:uid="{9B5227F8-3804-465E-8C1E-10BF2C81C53A}" name="Avg Speed (km/h)"/>
    <tableColumn id="10" xr3:uid="{1113D822-616A-4F39-84C5-809544340523}" name="Max Speed (km/h)"/>
    <tableColumn id="11" xr3:uid="{690C97FD-F6D3-44B9-AFFF-F546ABC2C7EC}" name="Avg Heart Rate"/>
    <tableColumn id="12" xr3:uid="{6E6969C8-8A61-49DB-B56E-E80E7B4A6F79}" name="Steps"/>
    <tableColumn id="13" xr3:uid="{8812D418-3100-4ED2-84FC-679F0B203F9C}" name="Notes"/>
    <tableColumn id="14" xr3:uid="{B407A88E-17C0-4448-9ADE-C3A6C49D7AA3}" name="Source"/>
    <tableColumn id="15" xr3:uid="{E7B04CAD-2A09-452C-8EEB-35EBAF7171C1}" name="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28078-8487-415B-86ED-E4EC252AD6E2}">
  <dimension ref="A1:O6"/>
  <sheetViews>
    <sheetView workbookViewId="0">
      <selection activeCell="B5" sqref="B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6"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3" width="9.28515625" bestFit="1" customWidth="1"/>
    <col min="14" max="14" width="37.140625" bestFit="1" customWidth="1"/>
    <col min="15" max="15" width="45.42578125" bestFit="1" customWidth="1"/>
  </cols>
  <sheetData>
    <row r="1" spans="1:15" x14ac:dyDescent="0.25">
      <c r="A1" s="2" t="s">
        <v>8917</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4527</v>
      </c>
      <c r="B4" t="s">
        <v>4528</v>
      </c>
      <c r="C4" t="s">
        <v>70</v>
      </c>
      <c r="D4">
        <v>1543</v>
      </c>
      <c r="E4">
        <v>0</v>
      </c>
      <c r="F4">
        <v>7104</v>
      </c>
      <c r="G4">
        <v>0</v>
      </c>
      <c r="H4">
        <v>0</v>
      </c>
      <c r="I4">
        <v>0</v>
      </c>
      <c r="J4">
        <v>0</v>
      </c>
      <c r="K4">
        <v>0</v>
      </c>
      <c r="L4">
        <v>0</v>
      </c>
      <c r="N4" t="s">
        <v>4511</v>
      </c>
      <c r="O4" t="s">
        <v>4529</v>
      </c>
    </row>
    <row r="5" spans="1:15" x14ac:dyDescent="0.25">
      <c r="A5" t="s">
        <v>4127</v>
      </c>
      <c r="B5" t="s">
        <v>4128</v>
      </c>
      <c r="C5" t="s">
        <v>17</v>
      </c>
      <c r="D5">
        <v>0</v>
      </c>
      <c r="E5">
        <v>0</v>
      </c>
      <c r="F5">
        <v>0</v>
      </c>
      <c r="G5">
        <v>0</v>
      </c>
      <c r="H5">
        <v>0</v>
      </c>
      <c r="I5">
        <v>0</v>
      </c>
      <c r="J5">
        <v>0</v>
      </c>
      <c r="N5" t="s">
        <v>20</v>
      </c>
      <c r="O5" t="s">
        <v>4133</v>
      </c>
    </row>
    <row r="6" spans="1:15" x14ac:dyDescent="0.25">
      <c r="A6" t="s">
        <v>1406</v>
      </c>
      <c r="B6" t="s">
        <v>1412</v>
      </c>
      <c r="C6" t="s">
        <v>17</v>
      </c>
      <c r="D6">
        <v>2104</v>
      </c>
      <c r="E6">
        <v>0</v>
      </c>
      <c r="F6">
        <v>28623</v>
      </c>
      <c r="G6">
        <v>0</v>
      </c>
      <c r="H6" t="s">
        <v>1413</v>
      </c>
      <c r="I6">
        <v>0</v>
      </c>
      <c r="J6" t="s">
        <v>1414</v>
      </c>
      <c r="N6" t="s">
        <v>20</v>
      </c>
      <c r="O6" t="s">
        <v>1415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920C-B9DE-4E91-87C4-33F712433FC4}">
  <dimension ref="A1:O5"/>
  <sheetViews>
    <sheetView topLeftCell="B1" workbookViewId="0">
      <selection activeCell="F5" sqref="F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6"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2" width="9.28515625" bestFit="1" customWidth="1"/>
    <col min="13" max="13" width="77.5703125" bestFit="1" customWidth="1"/>
    <col min="14" max="14" width="33.140625" bestFit="1" customWidth="1"/>
    <col min="15" max="15" width="45.42578125" bestFit="1" customWidth="1"/>
  </cols>
  <sheetData>
    <row r="1" spans="1:15" x14ac:dyDescent="0.25">
      <c r="A1" s="2" t="s">
        <v>8918</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518</v>
      </c>
      <c r="B4" t="s">
        <v>523</v>
      </c>
      <c r="C4" t="s">
        <v>17</v>
      </c>
      <c r="D4">
        <v>451</v>
      </c>
      <c r="E4">
        <v>4.9051517644800002</v>
      </c>
      <c r="F4">
        <v>8030</v>
      </c>
      <c r="G4" t="s">
        <v>528</v>
      </c>
      <c r="H4">
        <v>6.5352715143561602</v>
      </c>
      <c r="I4">
        <v>2.1990720153600001</v>
      </c>
      <c r="J4">
        <v>9.1809534643199999</v>
      </c>
      <c r="L4">
        <v>6833</v>
      </c>
      <c r="M4" t="s">
        <v>529</v>
      </c>
      <c r="N4" t="s">
        <v>20</v>
      </c>
      <c r="O4" t="s">
        <v>531</v>
      </c>
    </row>
    <row r="5" spans="1:15" x14ac:dyDescent="0.25">
      <c r="A5" t="s">
        <v>518</v>
      </c>
      <c r="B5" t="s">
        <v>523</v>
      </c>
      <c r="C5" t="s">
        <v>17</v>
      </c>
      <c r="D5">
        <v>451</v>
      </c>
      <c r="E5">
        <v>4.9051517644800002</v>
      </c>
      <c r="F5">
        <v>8030</v>
      </c>
      <c r="G5" t="s">
        <v>528</v>
      </c>
      <c r="H5">
        <v>6.5352715143561602</v>
      </c>
      <c r="I5">
        <v>2.1990720153600001</v>
      </c>
      <c r="J5">
        <v>9.1809534643199999</v>
      </c>
      <c r="L5">
        <v>6833</v>
      </c>
      <c r="M5" t="s">
        <v>529</v>
      </c>
      <c r="N5" t="s">
        <v>20</v>
      </c>
      <c r="O5" t="s">
        <v>530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87F5E-F69F-47E6-8DA8-79CC2B5B87BC}">
  <dimension ref="A1:O5"/>
  <sheetViews>
    <sheetView topLeftCell="F1" workbookViewId="0">
      <selection activeCell="O4" sqref="O4"/>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6"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2" width="9.28515625" bestFit="1" customWidth="1"/>
    <col min="13" max="13" width="160" bestFit="1" customWidth="1"/>
    <col min="14" max="14" width="33.140625" bestFit="1" customWidth="1"/>
    <col min="15" max="15" width="45.42578125" bestFit="1" customWidth="1"/>
  </cols>
  <sheetData>
    <row r="1" spans="1:15" x14ac:dyDescent="0.25">
      <c r="A1" s="2" t="s">
        <v>8919</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665</v>
      </c>
      <c r="B4" t="s">
        <v>666</v>
      </c>
      <c r="C4" t="s">
        <v>17</v>
      </c>
      <c r="D4">
        <v>886</v>
      </c>
      <c r="E4">
        <v>11.985492879360001</v>
      </c>
      <c r="F4">
        <v>12718</v>
      </c>
      <c r="G4" t="s">
        <v>667</v>
      </c>
      <c r="H4" t="s">
        <v>668</v>
      </c>
      <c r="I4" t="s">
        <v>669</v>
      </c>
      <c r="J4" t="s">
        <v>670</v>
      </c>
      <c r="L4">
        <v>14254</v>
      </c>
      <c r="M4" t="s">
        <v>671</v>
      </c>
      <c r="O4" t="s">
        <v>673</v>
      </c>
    </row>
    <row r="5" spans="1:15" x14ac:dyDescent="0.25">
      <c r="A5" t="s">
        <v>665</v>
      </c>
      <c r="B5" t="s">
        <v>666</v>
      </c>
      <c r="C5" t="s">
        <v>17</v>
      </c>
      <c r="D5">
        <v>886</v>
      </c>
      <c r="E5">
        <v>11.985492879360001</v>
      </c>
      <c r="F5">
        <v>12718</v>
      </c>
      <c r="G5" t="s">
        <v>667</v>
      </c>
      <c r="H5" t="s">
        <v>668</v>
      </c>
      <c r="I5" t="s">
        <v>669</v>
      </c>
      <c r="J5" t="s">
        <v>670</v>
      </c>
      <c r="L5">
        <v>14254</v>
      </c>
      <c r="M5" t="s">
        <v>671</v>
      </c>
      <c r="N5" t="s">
        <v>20</v>
      </c>
      <c r="O5" t="s">
        <v>672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61673-C22B-407E-9E4E-F191DD828380}">
  <dimension ref="A1:O5"/>
  <sheetViews>
    <sheetView topLeftCell="K1" workbookViewId="0">
      <selection activeCell="A3" sqref="A3:O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6"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2" width="9.28515625" bestFit="1" customWidth="1"/>
    <col min="13" max="13" width="255.7109375" bestFit="1" customWidth="1"/>
    <col min="14" max="14" width="33.140625" bestFit="1" customWidth="1"/>
    <col min="15" max="15" width="45.42578125" bestFit="1" customWidth="1"/>
  </cols>
  <sheetData>
    <row r="1" spans="1:15" x14ac:dyDescent="0.25">
      <c r="A1" s="2" t="s">
        <v>8920</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505</v>
      </c>
      <c r="B4" t="s">
        <v>512</v>
      </c>
      <c r="C4" t="s">
        <v>17</v>
      </c>
      <c r="D4">
        <v>653</v>
      </c>
      <c r="E4">
        <v>3.4256979187200001</v>
      </c>
      <c r="F4">
        <v>13328</v>
      </c>
      <c r="G4" t="s">
        <v>513</v>
      </c>
      <c r="H4" t="s">
        <v>514</v>
      </c>
      <c r="I4">
        <v>0.92531003558400005</v>
      </c>
      <c r="J4">
        <v>9.7351471641600007</v>
      </c>
      <c r="L4">
        <v>8802</v>
      </c>
      <c r="M4" t="s">
        <v>515</v>
      </c>
      <c r="N4" t="s">
        <v>20</v>
      </c>
      <c r="O4" t="s">
        <v>517</v>
      </c>
    </row>
    <row r="5" spans="1:15" x14ac:dyDescent="0.25">
      <c r="A5" t="s">
        <v>505</v>
      </c>
      <c r="B5" t="s">
        <v>512</v>
      </c>
      <c r="C5" t="s">
        <v>17</v>
      </c>
      <c r="D5">
        <v>653</v>
      </c>
      <c r="E5">
        <v>3.4256979187200001</v>
      </c>
      <c r="F5">
        <v>13328</v>
      </c>
      <c r="G5" t="s">
        <v>513</v>
      </c>
      <c r="H5" t="s">
        <v>514</v>
      </c>
      <c r="I5">
        <v>0.92531003558400005</v>
      </c>
      <c r="J5">
        <v>9.7351471641600007</v>
      </c>
      <c r="L5">
        <v>8802</v>
      </c>
      <c r="M5" t="s">
        <v>515</v>
      </c>
      <c r="N5" t="s">
        <v>20</v>
      </c>
      <c r="O5" t="s">
        <v>516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07B4B-201C-4072-AFBE-629C5EA7C902}">
  <dimension ref="A1:O5"/>
  <sheetViews>
    <sheetView workbookViewId="0">
      <selection activeCell="A3" sqref="A3:O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6"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3" width="9.28515625" bestFit="1" customWidth="1"/>
    <col min="14" max="14" width="33.140625" bestFit="1" customWidth="1"/>
    <col min="15" max="15" width="45.42578125" bestFit="1" customWidth="1"/>
  </cols>
  <sheetData>
    <row r="1" spans="1:15" x14ac:dyDescent="0.25">
      <c r="A1" s="2" t="s">
        <v>8921</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2576</v>
      </c>
      <c r="B4" t="s">
        <v>2580</v>
      </c>
      <c r="C4" t="s">
        <v>70</v>
      </c>
      <c r="D4">
        <v>593</v>
      </c>
      <c r="E4">
        <v>20.662528550400001</v>
      </c>
      <c r="F4">
        <v>4385</v>
      </c>
      <c r="G4" t="s">
        <v>2581</v>
      </c>
      <c r="H4" t="s">
        <v>2582</v>
      </c>
      <c r="I4" t="s">
        <v>2583</v>
      </c>
      <c r="J4">
        <v>48.317013043199999</v>
      </c>
      <c r="N4" t="s">
        <v>20</v>
      </c>
      <c r="O4" t="s">
        <v>2584</v>
      </c>
    </row>
    <row r="5" spans="1:15" x14ac:dyDescent="0.25">
      <c r="A5" t="s">
        <v>185</v>
      </c>
      <c r="B5" t="s">
        <v>185</v>
      </c>
      <c r="C5" t="s">
        <v>70</v>
      </c>
      <c r="D5">
        <v>699</v>
      </c>
      <c r="E5">
        <v>20.662528550400001</v>
      </c>
      <c r="F5">
        <v>4007</v>
      </c>
      <c r="G5" t="s">
        <v>186</v>
      </c>
      <c r="H5" t="s">
        <v>187</v>
      </c>
      <c r="I5">
        <v>18.563783040000001</v>
      </c>
      <c r="J5" t="s">
        <v>188</v>
      </c>
      <c r="N5" t="s">
        <v>20</v>
      </c>
      <c r="O5" t="s">
        <v>189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45DB4-AE74-4BE2-A879-C780F83DF358}">
  <dimension ref="A1:O5"/>
  <sheetViews>
    <sheetView workbookViewId="0">
      <selection activeCell="A3" sqref="A3:O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6"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3" width="9.28515625" bestFit="1" customWidth="1"/>
    <col min="14" max="14" width="33.140625" bestFit="1" customWidth="1"/>
    <col min="15" max="15" width="45.42578125" bestFit="1" customWidth="1"/>
  </cols>
  <sheetData>
    <row r="1" spans="1:15" x14ac:dyDescent="0.25">
      <c r="A1" s="2" t="s">
        <v>8922</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2472</v>
      </c>
      <c r="B4" t="s">
        <v>2473</v>
      </c>
      <c r="C4" t="s">
        <v>70</v>
      </c>
      <c r="D4">
        <v>697</v>
      </c>
      <c r="E4">
        <v>20.580934809599999</v>
      </c>
      <c r="F4">
        <v>4109</v>
      </c>
      <c r="G4" t="s">
        <v>2474</v>
      </c>
      <c r="H4" t="s">
        <v>2475</v>
      </c>
      <c r="I4">
        <v>18.0315729792</v>
      </c>
      <c r="J4">
        <v>47.838716006399999</v>
      </c>
      <c r="N4" t="s">
        <v>20</v>
      </c>
      <c r="O4" t="s">
        <v>2476</v>
      </c>
    </row>
    <row r="5" spans="1:15" x14ac:dyDescent="0.25">
      <c r="A5" t="s">
        <v>1808</v>
      </c>
      <c r="B5" t="s">
        <v>1813</v>
      </c>
      <c r="C5" t="s">
        <v>70</v>
      </c>
      <c r="D5">
        <v>696</v>
      </c>
      <c r="E5">
        <v>20.580934809599999</v>
      </c>
      <c r="F5">
        <v>3980</v>
      </c>
      <c r="G5" t="s">
        <v>1814</v>
      </c>
      <c r="H5" t="s">
        <v>1815</v>
      </c>
      <c r="I5" t="s">
        <v>1816</v>
      </c>
      <c r="J5" t="s">
        <v>1817</v>
      </c>
      <c r="N5" t="s">
        <v>20</v>
      </c>
      <c r="O5" t="s">
        <v>1818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C23D-61A4-4313-AEEB-C5211A3C590F}">
  <dimension ref="A1:O5"/>
  <sheetViews>
    <sheetView workbookViewId="0">
      <selection activeCell="O5" sqref="O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6"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3" width="9.28515625" bestFit="1" customWidth="1"/>
    <col min="14" max="14" width="33.140625" bestFit="1" customWidth="1"/>
    <col min="15" max="15" width="44.42578125" bestFit="1" customWidth="1"/>
  </cols>
  <sheetData>
    <row r="1" spans="1:15" x14ac:dyDescent="0.25">
      <c r="A1" s="2" t="s">
        <v>8923</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4440</v>
      </c>
      <c r="B4" t="s">
        <v>4441</v>
      </c>
      <c r="C4" t="s">
        <v>70</v>
      </c>
      <c r="D4">
        <v>1706</v>
      </c>
      <c r="E4">
        <v>42.666928128000002</v>
      </c>
      <c r="F4">
        <v>6625</v>
      </c>
      <c r="G4" t="s">
        <v>4430</v>
      </c>
      <c r="H4" t="s">
        <v>4431</v>
      </c>
      <c r="I4" t="s">
        <v>4432</v>
      </c>
      <c r="J4">
        <v>42.109612300800002</v>
      </c>
      <c r="N4" t="s">
        <v>20</v>
      </c>
      <c r="O4" t="s">
        <v>4442</v>
      </c>
    </row>
    <row r="5" spans="1:15" x14ac:dyDescent="0.25">
      <c r="A5" t="s">
        <v>4429</v>
      </c>
      <c r="B5" t="s">
        <v>4429</v>
      </c>
      <c r="C5" t="s">
        <v>70</v>
      </c>
      <c r="D5">
        <v>1706</v>
      </c>
      <c r="E5">
        <v>42.666928128000002</v>
      </c>
      <c r="F5">
        <v>6625</v>
      </c>
      <c r="G5" t="s">
        <v>4430</v>
      </c>
      <c r="H5" t="s">
        <v>4431</v>
      </c>
      <c r="I5" t="s">
        <v>4432</v>
      </c>
      <c r="J5">
        <v>42.109612300800002</v>
      </c>
      <c r="O5" t="s">
        <v>4433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85D2F-99ED-4D4B-B33C-3CB0ADF75C3F}">
  <dimension ref="A1:O5"/>
  <sheetViews>
    <sheetView workbookViewId="0">
      <selection activeCell="E3" sqref="E3"/>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8.85546875"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2" width="9.28515625" bestFit="1" customWidth="1"/>
    <col min="13" max="13" width="28.42578125" bestFit="1" customWidth="1"/>
    <col min="14" max="14" width="33.140625" bestFit="1" customWidth="1"/>
    <col min="15" max="15" width="45.42578125" bestFit="1" customWidth="1"/>
  </cols>
  <sheetData>
    <row r="1" spans="1:15" x14ac:dyDescent="0.25">
      <c r="A1" s="2" t="s">
        <v>8924</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543</v>
      </c>
      <c r="B4" t="s">
        <v>548</v>
      </c>
      <c r="C4" t="s">
        <v>17</v>
      </c>
      <c r="D4">
        <v>1143</v>
      </c>
      <c r="E4" t="s">
        <v>549</v>
      </c>
      <c r="F4">
        <v>21361</v>
      </c>
      <c r="G4" t="s">
        <v>550</v>
      </c>
      <c r="H4" t="s">
        <v>551</v>
      </c>
      <c r="I4" t="s">
        <v>552</v>
      </c>
      <c r="J4" t="s">
        <v>553</v>
      </c>
      <c r="L4">
        <v>19185</v>
      </c>
      <c r="M4" t="s">
        <v>554</v>
      </c>
      <c r="N4" t="s">
        <v>20</v>
      </c>
      <c r="O4" t="s">
        <v>556</v>
      </c>
    </row>
    <row r="5" spans="1:15" x14ac:dyDescent="0.25">
      <c r="A5" t="s">
        <v>543</v>
      </c>
      <c r="B5" t="s">
        <v>548</v>
      </c>
      <c r="C5" t="s">
        <v>17</v>
      </c>
      <c r="D5">
        <v>1143</v>
      </c>
      <c r="E5" t="s">
        <v>549</v>
      </c>
      <c r="F5">
        <v>21361</v>
      </c>
      <c r="G5" t="s">
        <v>550</v>
      </c>
      <c r="H5" t="s">
        <v>551</v>
      </c>
      <c r="I5" t="s">
        <v>552</v>
      </c>
      <c r="J5" t="s">
        <v>553</v>
      </c>
      <c r="L5">
        <v>19185</v>
      </c>
      <c r="M5" t="s">
        <v>554</v>
      </c>
      <c r="N5" t="s">
        <v>20</v>
      </c>
      <c r="O5" t="s">
        <v>555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9A229-082C-46B1-9849-13070EA751DB}">
  <dimension ref="A1:P5"/>
  <sheetViews>
    <sheetView workbookViewId="0">
      <selection activeCell="P6" sqref="P6"/>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6"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3" width="9.28515625" bestFit="1" customWidth="1"/>
    <col min="14" max="14" width="33.140625" bestFit="1" customWidth="1"/>
    <col min="15" max="15" width="45.42578125" bestFit="1" customWidth="1"/>
  </cols>
  <sheetData>
    <row r="1" spans="1:16" x14ac:dyDescent="0.25">
      <c r="A1" s="2" t="s">
        <v>8925</v>
      </c>
    </row>
    <row r="3" spans="1:16" x14ac:dyDescent="0.25">
      <c r="A3" t="s">
        <v>0</v>
      </c>
      <c r="B3" t="s">
        <v>1</v>
      </c>
      <c r="C3" t="s">
        <v>2</v>
      </c>
      <c r="D3" t="s">
        <v>3</v>
      </c>
      <c r="E3" t="s">
        <v>4</v>
      </c>
      <c r="F3" t="s">
        <v>5</v>
      </c>
      <c r="G3" t="s">
        <v>6</v>
      </c>
      <c r="H3" t="s">
        <v>7</v>
      </c>
      <c r="I3" t="s">
        <v>8</v>
      </c>
      <c r="J3" t="s">
        <v>9</v>
      </c>
      <c r="K3" t="s">
        <v>10</v>
      </c>
      <c r="L3" t="s">
        <v>11</v>
      </c>
      <c r="M3" t="s">
        <v>12</v>
      </c>
      <c r="N3" t="s">
        <v>13</v>
      </c>
      <c r="O3" t="s">
        <v>14</v>
      </c>
      <c r="P3" t="s">
        <v>8927</v>
      </c>
    </row>
    <row r="4" spans="1:16" x14ac:dyDescent="0.25">
      <c r="A4" t="s">
        <v>4091</v>
      </c>
      <c r="B4" t="s">
        <v>4075</v>
      </c>
      <c r="C4" t="s">
        <v>17</v>
      </c>
      <c r="D4">
        <v>2035</v>
      </c>
      <c r="E4">
        <v>28.381907980800001</v>
      </c>
      <c r="F4">
        <v>24186</v>
      </c>
      <c r="G4" t="s">
        <v>4092</v>
      </c>
      <c r="H4" t="s">
        <v>4093</v>
      </c>
      <c r="I4">
        <v>4.2245440934399996</v>
      </c>
      <c r="J4" t="s">
        <v>4088</v>
      </c>
      <c r="L4">
        <v>41272</v>
      </c>
      <c r="N4" t="s">
        <v>20</v>
      </c>
      <c r="O4" t="s">
        <v>4094</v>
      </c>
    </row>
    <row r="5" spans="1:16" x14ac:dyDescent="0.25">
      <c r="A5" t="s">
        <v>4069</v>
      </c>
      <c r="B5" t="s">
        <v>4075</v>
      </c>
      <c r="C5" t="s">
        <v>17</v>
      </c>
      <c r="D5">
        <v>2035</v>
      </c>
      <c r="E5">
        <v>28.381907980800001</v>
      </c>
      <c r="F5">
        <v>24186</v>
      </c>
      <c r="G5" t="s">
        <v>4086</v>
      </c>
      <c r="H5" t="s">
        <v>4087</v>
      </c>
      <c r="I5">
        <v>4.7719946419200001</v>
      </c>
      <c r="J5" t="s">
        <v>4088</v>
      </c>
      <c r="N5" t="s">
        <v>4089</v>
      </c>
      <c r="O5" t="s">
        <v>4090</v>
      </c>
      <c r="P5" t="s">
        <v>8926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CC2A9-6DD8-4D62-BE85-99C66FDA3EBC}">
  <dimension ref="A1:O5"/>
  <sheetViews>
    <sheetView workbookViewId="0">
      <selection activeCell="A3" sqref="A3:O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8.85546875"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3" width="9.28515625" bestFit="1" customWidth="1"/>
    <col min="14" max="14" width="33.140625" bestFit="1" customWidth="1"/>
    <col min="15" max="15" width="45.42578125" bestFit="1" customWidth="1"/>
  </cols>
  <sheetData>
    <row r="1" spans="1:15" x14ac:dyDescent="0.25">
      <c r="A1" s="2" t="s">
        <v>8928</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2681</v>
      </c>
      <c r="B4" t="s">
        <v>2686</v>
      </c>
      <c r="C4" t="s">
        <v>70</v>
      </c>
      <c r="D4">
        <v>537</v>
      </c>
      <c r="E4" t="s">
        <v>2687</v>
      </c>
      <c r="F4">
        <v>5485</v>
      </c>
      <c r="G4" t="s">
        <v>2688</v>
      </c>
      <c r="H4" t="s">
        <v>2689</v>
      </c>
      <c r="I4">
        <v>13.6433746944</v>
      </c>
      <c r="J4" t="s">
        <v>2690</v>
      </c>
      <c r="N4" t="s">
        <v>20</v>
      </c>
      <c r="O4" t="s">
        <v>2692</v>
      </c>
    </row>
    <row r="5" spans="1:15" x14ac:dyDescent="0.25">
      <c r="A5" t="s">
        <v>2681</v>
      </c>
      <c r="B5" t="s">
        <v>2686</v>
      </c>
      <c r="C5" t="s">
        <v>70</v>
      </c>
      <c r="D5">
        <v>537</v>
      </c>
      <c r="E5" t="s">
        <v>2687</v>
      </c>
      <c r="F5">
        <v>5485</v>
      </c>
      <c r="G5" t="s">
        <v>2688</v>
      </c>
      <c r="H5" t="s">
        <v>2689</v>
      </c>
      <c r="I5">
        <v>13.6433746944</v>
      </c>
      <c r="J5" t="s">
        <v>2690</v>
      </c>
      <c r="N5" t="s">
        <v>20</v>
      </c>
      <c r="O5" t="s">
        <v>2691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9752D-9017-4662-9A2D-031A5A559AAC}">
  <dimension ref="A1:O5"/>
  <sheetViews>
    <sheetView workbookViewId="0">
      <selection activeCell="A3" sqref="A3:O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8.85546875"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3" width="9.28515625" bestFit="1" customWidth="1"/>
    <col min="14" max="14" width="33.140625" bestFit="1" customWidth="1"/>
    <col min="15" max="15" width="45.42578125" bestFit="1" customWidth="1"/>
  </cols>
  <sheetData>
    <row r="1" spans="1:15" x14ac:dyDescent="0.25">
      <c r="A1" s="2" t="s">
        <v>8929</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2408</v>
      </c>
      <c r="B4" t="s">
        <v>2414</v>
      </c>
      <c r="C4" t="s">
        <v>17</v>
      </c>
      <c r="D4">
        <v>1770</v>
      </c>
      <c r="E4" t="s">
        <v>1972</v>
      </c>
      <c r="F4">
        <v>3873</v>
      </c>
      <c r="G4" t="s">
        <v>2415</v>
      </c>
      <c r="H4" t="s">
        <v>2416</v>
      </c>
      <c r="I4">
        <v>19.1095115904</v>
      </c>
      <c r="J4">
        <v>48.2210961408</v>
      </c>
      <c r="L4">
        <v>15454</v>
      </c>
      <c r="N4" t="s">
        <v>20</v>
      </c>
      <c r="O4" t="s">
        <v>2417</v>
      </c>
    </row>
    <row r="5" spans="1:15" x14ac:dyDescent="0.25">
      <c r="A5" t="s">
        <v>1970</v>
      </c>
      <c r="B5" t="s">
        <v>1971</v>
      </c>
      <c r="C5" t="s">
        <v>70</v>
      </c>
      <c r="D5">
        <v>695</v>
      </c>
      <c r="E5" t="s">
        <v>1972</v>
      </c>
      <c r="F5">
        <v>3791</v>
      </c>
      <c r="G5" t="s">
        <v>1973</v>
      </c>
      <c r="H5" t="s">
        <v>1974</v>
      </c>
      <c r="I5" t="s">
        <v>1975</v>
      </c>
      <c r="J5" t="s">
        <v>1976</v>
      </c>
      <c r="N5" t="s">
        <v>20</v>
      </c>
      <c r="O5" t="s">
        <v>1977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128CF-0434-479E-A8EA-9A26B2AA89A4}">
  <dimension ref="A1:O5"/>
  <sheetViews>
    <sheetView workbookViewId="0">
      <selection activeCell="A3" sqref="A3:O5"/>
    </sheetView>
  </sheetViews>
  <sheetFormatPr defaultRowHeight="15" x14ac:dyDescent="0.25"/>
  <cols>
    <col min="1" max="1" width="17.5703125" bestFit="1" customWidth="1"/>
    <col min="2" max="2" width="15.85546875" bestFit="1" customWidth="1"/>
    <col min="3" max="3" width="14.7109375" bestFit="1" customWidth="1"/>
    <col min="4" max="4" width="24" bestFit="1" customWidth="1"/>
    <col min="5" max="5" width="18.85546875" bestFit="1" customWidth="1"/>
    <col min="6" max="6" width="25.7109375" bestFit="1" customWidth="1"/>
    <col min="7" max="7" width="20.140625" bestFit="1" customWidth="1"/>
    <col min="8" max="8" width="20.5703125" bestFit="1" customWidth="1"/>
    <col min="9" max="9" width="19.140625" bestFit="1" customWidth="1"/>
    <col min="10" max="10" width="19.7109375" bestFit="1" customWidth="1"/>
    <col min="11" max="11" width="16.5703125" bestFit="1" customWidth="1"/>
    <col min="12" max="13" width="9.28515625" bestFit="1" customWidth="1"/>
    <col min="14" max="14" width="33.140625" bestFit="1" customWidth="1"/>
    <col min="15" max="15" width="45.42578125" bestFit="1" customWidth="1"/>
  </cols>
  <sheetData>
    <row r="1" spans="1:15" x14ac:dyDescent="0.25">
      <c r="A1" s="2" t="s">
        <v>8930</v>
      </c>
    </row>
    <row r="3" spans="1:15" x14ac:dyDescent="0.25">
      <c r="A3" t="s">
        <v>0</v>
      </c>
      <c r="B3" t="s">
        <v>1</v>
      </c>
      <c r="C3" t="s">
        <v>2</v>
      </c>
      <c r="D3" t="s">
        <v>3</v>
      </c>
      <c r="E3" t="s">
        <v>4</v>
      </c>
      <c r="F3" t="s">
        <v>5</v>
      </c>
      <c r="G3" t="s">
        <v>6</v>
      </c>
      <c r="H3" t="s">
        <v>7</v>
      </c>
      <c r="I3" t="s">
        <v>8</v>
      </c>
      <c r="J3" t="s">
        <v>9</v>
      </c>
      <c r="K3" t="s">
        <v>10</v>
      </c>
      <c r="L3" t="s">
        <v>11</v>
      </c>
      <c r="M3" t="s">
        <v>12</v>
      </c>
      <c r="N3" t="s">
        <v>13</v>
      </c>
      <c r="O3" t="s">
        <v>14</v>
      </c>
    </row>
    <row r="4" spans="1:15" x14ac:dyDescent="0.25">
      <c r="A4" t="s">
        <v>2638</v>
      </c>
      <c r="B4" t="s">
        <v>2643</v>
      </c>
      <c r="C4" t="s">
        <v>70</v>
      </c>
      <c r="D4">
        <v>690</v>
      </c>
      <c r="E4" t="s">
        <v>2644</v>
      </c>
      <c r="F4">
        <v>3664</v>
      </c>
      <c r="G4" t="s">
        <v>2645</v>
      </c>
      <c r="H4" t="s">
        <v>2646</v>
      </c>
      <c r="I4">
        <v>20.0931426432</v>
      </c>
      <c r="J4">
        <v>47.145088742399999</v>
      </c>
      <c r="N4" t="s">
        <v>20</v>
      </c>
      <c r="O4" t="s">
        <v>2648</v>
      </c>
    </row>
    <row r="5" spans="1:15" x14ac:dyDescent="0.25">
      <c r="A5" t="s">
        <v>2638</v>
      </c>
      <c r="B5" t="s">
        <v>2643</v>
      </c>
      <c r="C5" t="s">
        <v>70</v>
      </c>
      <c r="D5">
        <v>690</v>
      </c>
      <c r="E5" t="s">
        <v>2644</v>
      </c>
      <c r="F5">
        <v>3664</v>
      </c>
      <c r="G5" t="s">
        <v>2645</v>
      </c>
      <c r="H5" t="s">
        <v>2646</v>
      </c>
      <c r="I5">
        <v>20.0931426432</v>
      </c>
      <c r="J5">
        <v>47.145088742399999</v>
      </c>
      <c r="N5" t="s">
        <v>20</v>
      </c>
      <c r="O5" t="s">
        <v>2647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90832-33CA-4104-8999-B12E879DF351}">
  <dimension ref="A3:B842"/>
  <sheetViews>
    <sheetView topLeftCell="A586" workbookViewId="0">
      <selection activeCell="A677" sqref="A677"/>
    </sheetView>
  </sheetViews>
  <sheetFormatPr defaultRowHeight="15" x14ac:dyDescent="0.25"/>
  <cols>
    <col min="1" max="1" width="18.85546875" bestFit="1" customWidth="1"/>
    <col min="2" max="2" width="13.140625" bestFit="1" customWidth="1"/>
  </cols>
  <sheetData>
    <row r="3" spans="1:2" x14ac:dyDescent="0.25">
      <c r="A3" s="4" t="s">
        <v>8913</v>
      </c>
      <c r="B3" t="s">
        <v>8915</v>
      </c>
    </row>
    <row r="4" spans="1:2" x14ac:dyDescent="0.25">
      <c r="A4" s="5">
        <v>0</v>
      </c>
      <c r="B4" s="6">
        <v>3</v>
      </c>
    </row>
    <row r="5" spans="1:2" x14ac:dyDescent="0.25">
      <c r="A5" s="5">
        <v>0.88573143859199999</v>
      </c>
      <c r="B5" s="6">
        <v>1</v>
      </c>
    </row>
    <row r="6" spans="1:2" x14ac:dyDescent="0.25">
      <c r="A6" s="5">
        <v>1.1729060006400001</v>
      </c>
      <c r="B6" s="6">
        <v>1</v>
      </c>
    </row>
    <row r="7" spans="1:2" x14ac:dyDescent="0.25">
      <c r="A7" s="5">
        <v>1.195263007488</v>
      </c>
      <c r="B7" s="6">
        <v>1</v>
      </c>
    </row>
    <row r="8" spans="1:2" x14ac:dyDescent="0.25">
      <c r="A8" s="5">
        <v>1.61471920896</v>
      </c>
      <c r="B8" s="6">
        <v>1</v>
      </c>
    </row>
    <row r="9" spans="1:2" x14ac:dyDescent="0.25">
      <c r="A9" s="5">
        <v>1.62426261888</v>
      </c>
      <c r="B9" s="6">
        <v>1</v>
      </c>
    </row>
    <row r="10" spans="1:2" x14ac:dyDescent="0.25">
      <c r="A10" s="5">
        <v>1.66163158656</v>
      </c>
      <c r="B10" s="6">
        <v>1</v>
      </c>
    </row>
    <row r="11" spans="1:2" x14ac:dyDescent="0.25">
      <c r="A11" s="5">
        <v>1.9150549862399999</v>
      </c>
      <c r="B11" s="6">
        <v>1</v>
      </c>
    </row>
    <row r="12" spans="1:2" x14ac:dyDescent="0.25">
      <c r="A12" s="5">
        <v>1.92352013568</v>
      </c>
      <c r="B12" s="6">
        <v>1</v>
      </c>
    </row>
    <row r="13" spans="1:2" x14ac:dyDescent="0.25">
      <c r="A13" s="5">
        <v>1.9447956633600001</v>
      </c>
      <c r="B13" s="6">
        <v>1</v>
      </c>
    </row>
    <row r="14" spans="1:2" x14ac:dyDescent="0.25">
      <c r="A14" s="5">
        <v>1.95826587264</v>
      </c>
      <c r="B14" s="6">
        <v>1</v>
      </c>
    </row>
    <row r="15" spans="1:2" x14ac:dyDescent="0.25">
      <c r="A15" s="5">
        <v>1.9682920857599999</v>
      </c>
      <c r="B15" s="6">
        <v>1</v>
      </c>
    </row>
    <row r="16" spans="1:2" x14ac:dyDescent="0.25">
      <c r="A16" s="5">
        <v>1.9701589248</v>
      </c>
      <c r="B16" s="6">
        <v>1</v>
      </c>
    </row>
    <row r="17" spans="1:2" x14ac:dyDescent="0.25">
      <c r="A17" s="5">
        <v>1.980297792</v>
      </c>
      <c r="B17" s="6">
        <v>1</v>
      </c>
    </row>
    <row r="18" spans="1:2" x14ac:dyDescent="0.25">
      <c r="A18" s="5">
        <v>1.9808449689600001</v>
      </c>
      <c r="B18" s="6">
        <v>1</v>
      </c>
    </row>
    <row r="19" spans="1:2" x14ac:dyDescent="0.25">
      <c r="A19" s="5">
        <v>1.9827279014400001</v>
      </c>
      <c r="B19" s="6">
        <v>1</v>
      </c>
    </row>
    <row r="20" spans="1:2" x14ac:dyDescent="0.25">
      <c r="A20" s="5">
        <v>1.9881513907199999</v>
      </c>
      <c r="B20" s="6">
        <v>1</v>
      </c>
    </row>
    <row r="21" spans="1:2" x14ac:dyDescent="0.25">
      <c r="A21" s="5">
        <v>1.9898090150400001</v>
      </c>
      <c r="B21" s="6">
        <v>1</v>
      </c>
    </row>
    <row r="22" spans="1:2" x14ac:dyDescent="0.25">
      <c r="A22" s="5">
        <v>1.9899538560000001</v>
      </c>
      <c r="B22" s="6">
        <v>1</v>
      </c>
    </row>
    <row r="23" spans="1:2" x14ac:dyDescent="0.25">
      <c r="A23" s="5">
        <v>1.9956992140800001</v>
      </c>
      <c r="B23" s="6">
        <v>1</v>
      </c>
    </row>
    <row r="24" spans="1:2" x14ac:dyDescent="0.25">
      <c r="A24" s="5">
        <v>1.9971637171200001</v>
      </c>
      <c r="B24" s="6">
        <v>1</v>
      </c>
    </row>
    <row r="25" spans="1:2" x14ac:dyDescent="0.25">
      <c r="A25" s="5">
        <v>1.9980810432</v>
      </c>
      <c r="B25" s="6">
        <v>1</v>
      </c>
    </row>
    <row r="26" spans="1:2" x14ac:dyDescent="0.25">
      <c r="A26" s="5">
        <v>2.0005433395200001</v>
      </c>
      <c r="B26" s="6">
        <v>1</v>
      </c>
    </row>
    <row r="27" spans="1:2" x14ac:dyDescent="0.25">
      <c r="A27" s="5">
        <v>2.0015089459199999</v>
      </c>
      <c r="B27" s="6">
        <v>1</v>
      </c>
    </row>
    <row r="28" spans="1:2" x14ac:dyDescent="0.25">
      <c r="A28" s="5">
        <v>2.0022492441600002</v>
      </c>
      <c r="B28" s="6">
        <v>1</v>
      </c>
    </row>
    <row r="29" spans="1:2" x14ac:dyDescent="0.25">
      <c r="A29" s="5">
        <v>2.0039229619199999</v>
      </c>
      <c r="B29" s="6">
        <v>1</v>
      </c>
    </row>
    <row r="30" spans="1:2" x14ac:dyDescent="0.25">
      <c r="A30" s="5">
        <v>2.00397124224</v>
      </c>
      <c r="B30" s="6">
        <v>1</v>
      </c>
    </row>
    <row r="31" spans="1:2" x14ac:dyDescent="0.25">
      <c r="A31" s="5">
        <v>2.0057576140800002</v>
      </c>
      <c r="B31" s="6">
        <v>1</v>
      </c>
    </row>
    <row r="32" spans="1:2" x14ac:dyDescent="0.25">
      <c r="A32" s="5">
        <v>2.0078980415999998</v>
      </c>
      <c r="B32" s="6">
        <v>1</v>
      </c>
    </row>
    <row r="33" spans="1:2" x14ac:dyDescent="0.25">
      <c r="A33" s="5">
        <v>2.0081394432000002</v>
      </c>
      <c r="B33" s="6">
        <v>1</v>
      </c>
    </row>
    <row r="34" spans="1:2" x14ac:dyDescent="0.25">
      <c r="A34" s="5">
        <v>2.00841303168</v>
      </c>
      <c r="B34" s="6">
        <v>1</v>
      </c>
    </row>
    <row r="35" spans="1:2" x14ac:dyDescent="0.25">
      <c r="A35" s="5">
        <v>2.01061783296</v>
      </c>
      <c r="B35" s="6">
        <v>1</v>
      </c>
    </row>
    <row r="36" spans="1:2" x14ac:dyDescent="0.25">
      <c r="A36" s="5">
        <v>2.0125490457600002</v>
      </c>
      <c r="B36" s="6">
        <v>1</v>
      </c>
    </row>
    <row r="37" spans="1:2" x14ac:dyDescent="0.25">
      <c r="A37" s="5">
        <v>2.0139169881600001</v>
      </c>
      <c r="B37" s="6">
        <v>1</v>
      </c>
    </row>
    <row r="38" spans="1:2" x14ac:dyDescent="0.25">
      <c r="A38" s="5">
        <v>2.01398136192</v>
      </c>
      <c r="B38" s="6">
        <v>1</v>
      </c>
    </row>
    <row r="39" spans="1:2" x14ac:dyDescent="0.25">
      <c r="A39" s="5">
        <v>2.0147699404799999</v>
      </c>
      <c r="B39" s="6">
        <v>1</v>
      </c>
    </row>
    <row r="40" spans="1:2" x14ac:dyDescent="0.25">
      <c r="A40" s="5">
        <v>2.0158160140799999</v>
      </c>
      <c r="B40" s="6">
        <v>1</v>
      </c>
    </row>
    <row r="41" spans="1:2" x14ac:dyDescent="0.25">
      <c r="A41" s="5">
        <v>2.0181656563199999</v>
      </c>
      <c r="B41" s="6">
        <v>1</v>
      </c>
    </row>
    <row r="42" spans="1:2" x14ac:dyDescent="0.25">
      <c r="A42" s="5">
        <v>2.0188737676800002</v>
      </c>
      <c r="B42" s="6">
        <v>1</v>
      </c>
    </row>
    <row r="43" spans="1:2" x14ac:dyDescent="0.25">
      <c r="A43" s="5">
        <v>2.01897032832</v>
      </c>
      <c r="B43" s="6">
        <v>1</v>
      </c>
    </row>
    <row r="44" spans="1:2" x14ac:dyDescent="0.25">
      <c r="A44" s="5">
        <v>2.0209659148800001</v>
      </c>
      <c r="B44" s="6">
        <v>1</v>
      </c>
    </row>
    <row r="45" spans="1:2" x14ac:dyDescent="0.25">
      <c r="A45" s="5">
        <v>2.0215452787200001</v>
      </c>
      <c r="B45" s="6">
        <v>1</v>
      </c>
    </row>
    <row r="46" spans="1:2" x14ac:dyDescent="0.25">
      <c r="A46" s="5">
        <v>2.0216901196800001</v>
      </c>
      <c r="B46" s="6">
        <v>1</v>
      </c>
    </row>
    <row r="47" spans="1:2" x14ac:dyDescent="0.25">
      <c r="A47" s="5">
        <v>2.0238949209600001</v>
      </c>
      <c r="B47" s="6">
        <v>1</v>
      </c>
    </row>
    <row r="48" spans="1:2" x14ac:dyDescent="0.25">
      <c r="A48" s="5">
        <v>2.0239271078400001</v>
      </c>
      <c r="B48" s="6">
        <v>1</v>
      </c>
    </row>
    <row r="49" spans="1:2" x14ac:dyDescent="0.25">
      <c r="A49" s="5">
        <v>2.0252628633600001</v>
      </c>
      <c r="B49" s="6">
        <v>1</v>
      </c>
    </row>
    <row r="50" spans="1:2" x14ac:dyDescent="0.25">
      <c r="A50" s="5">
        <v>2.0255525452800001</v>
      </c>
      <c r="B50" s="6">
        <v>1</v>
      </c>
    </row>
    <row r="51" spans="1:2" x14ac:dyDescent="0.25">
      <c r="A51" s="5">
        <v>2.0262445632000001</v>
      </c>
      <c r="B51" s="6">
        <v>1</v>
      </c>
    </row>
    <row r="52" spans="1:2" x14ac:dyDescent="0.25">
      <c r="A52" s="5">
        <v>2.0300426150400002</v>
      </c>
      <c r="B52" s="6">
        <v>1</v>
      </c>
    </row>
    <row r="53" spans="1:2" x14ac:dyDescent="0.25">
      <c r="A53" s="5">
        <v>2.0302035494399999</v>
      </c>
      <c r="B53" s="6">
        <v>1</v>
      </c>
    </row>
    <row r="54" spans="1:2" x14ac:dyDescent="0.25">
      <c r="A54" s="5">
        <v>2.0307507264</v>
      </c>
      <c r="B54" s="6">
        <v>1</v>
      </c>
    </row>
    <row r="55" spans="1:2" x14ac:dyDescent="0.25">
      <c r="A55" s="5">
        <v>2.0398113331199998</v>
      </c>
      <c r="B55" s="6">
        <v>1</v>
      </c>
    </row>
    <row r="56" spans="1:2" x14ac:dyDescent="0.25">
      <c r="A56" s="5">
        <v>2.0404067904000001</v>
      </c>
      <c r="B56" s="6">
        <v>1</v>
      </c>
    </row>
    <row r="57" spans="1:2" x14ac:dyDescent="0.25">
      <c r="A57" s="5">
        <v>2.041452864</v>
      </c>
      <c r="B57" s="6">
        <v>1</v>
      </c>
    </row>
    <row r="58" spans="1:2" x14ac:dyDescent="0.25">
      <c r="A58" s="5">
        <v>2.0423701900800002</v>
      </c>
      <c r="B58" s="6">
        <v>1</v>
      </c>
    </row>
    <row r="59" spans="1:2" x14ac:dyDescent="0.25">
      <c r="A59" s="5">
        <v>2.0499823872</v>
      </c>
      <c r="B59" s="6">
        <v>1</v>
      </c>
    </row>
    <row r="60" spans="1:2" x14ac:dyDescent="0.25">
      <c r="A60" s="5">
        <v>2.0624548032000001</v>
      </c>
      <c r="B60" s="6">
        <v>1</v>
      </c>
    </row>
    <row r="61" spans="1:2" x14ac:dyDescent="0.25">
      <c r="A61" s="5">
        <v>2.0695841971200002</v>
      </c>
      <c r="B61" s="6">
        <v>1</v>
      </c>
    </row>
    <row r="62" spans="1:2" x14ac:dyDescent="0.25">
      <c r="A62" s="5">
        <v>2.0884618022399999</v>
      </c>
      <c r="B62" s="6">
        <v>1</v>
      </c>
    </row>
    <row r="63" spans="1:2" x14ac:dyDescent="0.25">
      <c r="A63" s="5">
        <v>2.1001134528000001</v>
      </c>
      <c r="B63" s="6">
        <v>1</v>
      </c>
    </row>
    <row r="64" spans="1:2" x14ac:dyDescent="0.25">
      <c r="A64" s="5">
        <v>2.10910968576</v>
      </c>
      <c r="B64" s="6">
        <v>1</v>
      </c>
    </row>
    <row r="65" spans="1:2" x14ac:dyDescent="0.25">
      <c r="A65" s="5">
        <v>2.278831104</v>
      </c>
      <c r="B65" s="6">
        <v>1</v>
      </c>
    </row>
    <row r="66" spans="1:2" x14ac:dyDescent="0.25">
      <c r="A66" s="5">
        <v>2.3117260953600001</v>
      </c>
      <c r="B66" s="6">
        <v>1</v>
      </c>
    </row>
    <row r="67" spans="1:2" x14ac:dyDescent="0.25">
      <c r="A67" s="5">
        <v>2.79544662144</v>
      </c>
      <c r="B67" s="6">
        <v>1</v>
      </c>
    </row>
    <row r="68" spans="1:2" x14ac:dyDescent="0.25">
      <c r="A68" s="5">
        <v>2.9697224832</v>
      </c>
      <c r="B68" s="6">
        <v>1</v>
      </c>
    </row>
    <row r="69" spans="1:2" x14ac:dyDescent="0.25">
      <c r="A69" s="5">
        <v>3.3540338304000001</v>
      </c>
      <c r="B69" s="6">
        <v>1</v>
      </c>
    </row>
    <row r="70" spans="1:2" x14ac:dyDescent="0.25">
      <c r="A70" s="5">
        <v>3.3856735334399999</v>
      </c>
      <c r="B70" s="6">
        <v>1</v>
      </c>
    </row>
    <row r="71" spans="1:2" x14ac:dyDescent="0.25">
      <c r="A71" s="5">
        <v>3.40632141696</v>
      </c>
      <c r="B71" s="6">
        <v>1</v>
      </c>
    </row>
    <row r="72" spans="1:2" x14ac:dyDescent="0.25">
      <c r="A72" s="5">
        <v>3.4140301747200001</v>
      </c>
      <c r="B72" s="6">
        <v>1</v>
      </c>
    </row>
    <row r="73" spans="1:2" x14ac:dyDescent="0.25">
      <c r="A73" s="5">
        <v>3.4256979187200001</v>
      </c>
      <c r="B73" s="6">
        <v>2</v>
      </c>
    </row>
    <row r="74" spans="1:2" x14ac:dyDescent="0.25">
      <c r="A74" s="5">
        <v>4.0054962816000002</v>
      </c>
      <c r="B74" s="6">
        <v>1</v>
      </c>
    </row>
    <row r="75" spans="1:2" x14ac:dyDescent="0.25">
      <c r="A75" s="5">
        <v>4.0124486476800003</v>
      </c>
      <c r="B75" s="6">
        <v>1</v>
      </c>
    </row>
    <row r="76" spans="1:2" x14ac:dyDescent="0.25">
      <c r="A76" s="5">
        <v>4.0205114611199999</v>
      </c>
      <c r="B76" s="6">
        <v>1</v>
      </c>
    </row>
    <row r="77" spans="1:2" x14ac:dyDescent="0.25">
      <c r="A77" s="5">
        <v>4.0227162624000004</v>
      </c>
      <c r="B77" s="6">
        <v>1</v>
      </c>
    </row>
    <row r="78" spans="1:2" x14ac:dyDescent="0.25">
      <c r="A78" s="5">
        <v>4.0230381311999999</v>
      </c>
      <c r="B78" s="6">
        <v>1</v>
      </c>
    </row>
    <row r="79" spans="1:2" x14ac:dyDescent="0.25">
      <c r="A79" s="5">
        <v>4.0728795148800003</v>
      </c>
      <c r="B79" s="6">
        <v>1</v>
      </c>
    </row>
    <row r="80" spans="1:2" x14ac:dyDescent="0.25">
      <c r="A80" s="5">
        <v>4.1319263462400002</v>
      </c>
      <c r="B80" s="6">
        <v>1</v>
      </c>
    </row>
    <row r="81" spans="1:2" x14ac:dyDescent="0.25">
      <c r="A81" s="5">
        <v>4.1836184755200003</v>
      </c>
      <c r="B81" s="6">
        <v>1</v>
      </c>
    </row>
    <row r="82" spans="1:2" x14ac:dyDescent="0.25">
      <c r="A82" s="5">
        <v>4.1923733068800004</v>
      </c>
      <c r="B82" s="6">
        <v>1</v>
      </c>
    </row>
    <row r="83" spans="1:2" x14ac:dyDescent="0.25">
      <c r="A83" s="5">
        <v>4.1958333964800003</v>
      </c>
      <c r="B83" s="6">
        <v>1</v>
      </c>
    </row>
    <row r="84" spans="1:2" x14ac:dyDescent="0.25">
      <c r="A84" s="5">
        <v>4.1985210009599996</v>
      </c>
      <c r="B84" s="6">
        <v>1</v>
      </c>
    </row>
    <row r="85" spans="1:2" x14ac:dyDescent="0.25">
      <c r="A85" s="5">
        <v>4.2105749875200003</v>
      </c>
      <c r="B85" s="6">
        <v>1</v>
      </c>
    </row>
    <row r="86" spans="1:2" x14ac:dyDescent="0.25">
      <c r="A86" s="5">
        <v>4.21250620032</v>
      </c>
      <c r="B86" s="6">
        <v>1</v>
      </c>
    </row>
    <row r="87" spans="1:2" x14ac:dyDescent="0.25">
      <c r="A87" s="5">
        <v>4.2298388351999998</v>
      </c>
      <c r="B87" s="6">
        <v>1</v>
      </c>
    </row>
    <row r="88" spans="1:2" x14ac:dyDescent="0.25">
      <c r="A88" s="5">
        <v>4.2365980800000003</v>
      </c>
      <c r="B88" s="6">
        <v>1</v>
      </c>
    </row>
    <row r="89" spans="1:2" x14ac:dyDescent="0.25">
      <c r="A89" s="5">
        <v>4.24763817984</v>
      </c>
      <c r="B89" s="6">
        <v>1</v>
      </c>
    </row>
    <row r="90" spans="1:2" x14ac:dyDescent="0.25">
      <c r="A90" s="5">
        <v>4.2583403174400001</v>
      </c>
      <c r="B90" s="6">
        <v>1</v>
      </c>
    </row>
    <row r="91" spans="1:2" x14ac:dyDescent="0.25">
      <c r="A91" s="5">
        <v>4.25956341888</v>
      </c>
      <c r="B91" s="6">
        <v>1</v>
      </c>
    </row>
    <row r="92" spans="1:2" x14ac:dyDescent="0.25">
      <c r="A92" s="5">
        <v>4.2603198105600004</v>
      </c>
      <c r="B92" s="6">
        <v>1</v>
      </c>
    </row>
    <row r="93" spans="1:2" x14ac:dyDescent="0.25">
      <c r="A93" s="5">
        <v>4.2700885286399997</v>
      </c>
      <c r="B93" s="6">
        <v>1</v>
      </c>
    </row>
    <row r="94" spans="1:2" x14ac:dyDescent="0.25">
      <c r="A94" s="5">
        <v>4.2752545228800001</v>
      </c>
      <c r="B94" s="6">
        <v>1</v>
      </c>
    </row>
    <row r="95" spans="1:2" x14ac:dyDescent="0.25">
      <c r="A95" s="5">
        <v>4.2790203878400002</v>
      </c>
      <c r="B95" s="6">
        <v>1</v>
      </c>
    </row>
    <row r="96" spans="1:2" x14ac:dyDescent="0.25">
      <c r="A96" s="5">
        <v>4.2800020876799998</v>
      </c>
      <c r="B96" s="6">
        <v>1</v>
      </c>
    </row>
    <row r="97" spans="1:2" x14ac:dyDescent="0.25">
      <c r="A97" s="5">
        <v>4.3127683315200001</v>
      </c>
      <c r="B97" s="6">
        <v>1</v>
      </c>
    </row>
    <row r="98" spans="1:2" x14ac:dyDescent="0.25">
      <c r="A98" s="5">
        <v>4.3217001907199997</v>
      </c>
      <c r="B98" s="6">
        <v>1</v>
      </c>
    </row>
    <row r="99" spans="1:2" x14ac:dyDescent="0.25">
      <c r="A99" s="5">
        <v>4.3930906905600002</v>
      </c>
      <c r="B99" s="6">
        <v>1</v>
      </c>
    </row>
    <row r="100" spans="1:2" x14ac:dyDescent="0.25">
      <c r="A100" s="5">
        <v>4.4305401254400003</v>
      </c>
      <c r="B100" s="6">
        <v>1</v>
      </c>
    </row>
    <row r="101" spans="1:2" x14ac:dyDescent="0.25">
      <c r="A101" s="5">
        <v>4.4818299187199999</v>
      </c>
      <c r="B101" s="6">
        <v>1</v>
      </c>
    </row>
    <row r="102" spans="1:2" x14ac:dyDescent="0.25">
      <c r="A102" s="5">
        <v>4.5640834905599998</v>
      </c>
      <c r="B102" s="6">
        <v>1</v>
      </c>
    </row>
    <row r="103" spans="1:2" x14ac:dyDescent="0.25">
      <c r="A103" s="5">
        <v>4.5789377356800003</v>
      </c>
      <c r="B103" s="6">
        <v>1</v>
      </c>
    </row>
    <row r="104" spans="1:2" x14ac:dyDescent="0.25">
      <c r="A104" s="5">
        <v>4.6210703616000002</v>
      </c>
      <c r="B104" s="6">
        <v>1</v>
      </c>
    </row>
    <row r="105" spans="1:2" x14ac:dyDescent="0.25">
      <c r="A105" s="5">
        <v>4.6368580262399997</v>
      </c>
      <c r="B105" s="6">
        <v>1</v>
      </c>
    </row>
    <row r="106" spans="1:2" x14ac:dyDescent="0.25">
      <c r="A106" s="5">
        <v>4.6451461478400002</v>
      </c>
      <c r="B106" s="6">
        <v>1</v>
      </c>
    </row>
    <row r="107" spans="1:2" x14ac:dyDescent="0.25">
      <c r="A107" s="5">
        <v>4.65061791744</v>
      </c>
      <c r="B107" s="6">
        <v>1</v>
      </c>
    </row>
    <row r="108" spans="1:2" x14ac:dyDescent="0.25">
      <c r="A108" s="5">
        <v>4.6657779379199997</v>
      </c>
      <c r="B108" s="6">
        <v>1</v>
      </c>
    </row>
    <row r="109" spans="1:2" x14ac:dyDescent="0.25">
      <c r="A109" s="5">
        <v>4.6815173222400004</v>
      </c>
      <c r="B109" s="6">
        <v>1</v>
      </c>
    </row>
    <row r="110" spans="1:2" x14ac:dyDescent="0.25">
      <c r="A110" s="5">
        <v>4.68813172608</v>
      </c>
      <c r="B110" s="6">
        <v>1</v>
      </c>
    </row>
    <row r="111" spans="1:2" x14ac:dyDescent="0.25">
      <c r="A111" s="5">
        <v>4.7129478105600002</v>
      </c>
      <c r="B111" s="6">
        <v>1</v>
      </c>
    </row>
    <row r="112" spans="1:2" x14ac:dyDescent="0.25">
      <c r="A112" s="5">
        <v>4.7183069260800004</v>
      </c>
      <c r="B112" s="6">
        <v>1</v>
      </c>
    </row>
    <row r="113" spans="1:2" x14ac:dyDescent="0.25">
      <c r="A113" s="5">
        <v>4.7334508531199999</v>
      </c>
      <c r="B113" s="6">
        <v>1</v>
      </c>
    </row>
    <row r="114" spans="1:2" x14ac:dyDescent="0.25">
      <c r="A114" s="5">
        <v>4.73794092288</v>
      </c>
      <c r="B114" s="6">
        <v>1</v>
      </c>
    </row>
    <row r="115" spans="1:2" x14ac:dyDescent="0.25">
      <c r="A115" s="5">
        <v>4.7380213900800001</v>
      </c>
      <c r="B115" s="6">
        <v>1</v>
      </c>
    </row>
    <row r="116" spans="1:2" x14ac:dyDescent="0.25">
      <c r="A116" s="5">
        <v>4.7459232691200004</v>
      </c>
      <c r="B116" s="6">
        <v>1</v>
      </c>
    </row>
    <row r="117" spans="1:2" x14ac:dyDescent="0.25">
      <c r="A117" s="5">
        <v>4.7484982195200001</v>
      </c>
      <c r="B117" s="6">
        <v>1</v>
      </c>
    </row>
    <row r="118" spans="1:2" x14ac:dyDescent="0.25">
      <c r="A118" s="5">
        <v>4.7649296217600003</v>
      </c>
      <c r="B118" s="6">
        <v>1</v>
      </c>
    </row>
    <row r="119" spans="1:2" x14ac:dyDescent="0.25">
      <c r="A119" s="5">
        <v>4.76678036736</v>
      </c>
      <c r="B119" s="6">
        <v>1</v>
      </c>
    </row>
    <row r="120" spans="1:2" x14ac:dyDescent="0.25">
      <c r="A120" s="5">
        <v>4.7701278028800003</v>
      </c>
      <c r="B120" s="6">
        <v>1</v>
      </c>
    </row>
    <row r="121" spans="1:2" x14ac:dyDescent="0.25">
      <c r="A121" s="5">
        <v>4.7910170880000003</v>
      </c>
      <c r="B121" s="6">
        <v>1</v>
      </c>
    </row>
    <row r="122" spans="1:2" x14ac:dyDescent="0.25">
      <c r="A122" s="5">
        <v>4.7918217600000004</v>
      </c>
      <c r="B122" s="6">
        <v>1</v>
      </c>
    </row>
    <row r="123" spans="1:2" x14ac:dyDescent="0.25">
      <c r="A123" s="5">
        <v>4.7988384998400004</v>
      </c>
      <c r="B123" s="6">
        <v>1</v>
      </c>
    </row>
    <row r="124" spans="1:2" x14ac:dyDescent="0.25">
      <c r="A124" s="5">
        <v>4.8056782118400001</v>
      </c>
      <c r="B124" s="6">
        <v>1</v>
      </c>
    </row>
    <row r="125" spans="1:2" x14ac:dyDescent="0.25">
      <c r="A125" s="5">
        <v>4.80661163136</v>
      </c>
      <c r="B125" s="6">
        <v>1</v>
      </c>
    </row>
    <row r="126" spans="1:2" x14ac:dyDescent="0.25">
      <c r="A126" s="5">
        <v>4.8125501107200002</v>
      </c>
      <c r="B126" s="6">
        <v>1</v>
      </c>
    </row>
    <row r="127" spans="1:2" x14ac:dyDescent="0.25">
      <c r="A127" s="5">
        <v>4.8165251904000002</v>
      </c>
      <c r="B127" s="6">
        <v>1</v>
      </c>
    </row>
    <row r="128" spans="1:2" x14ac:dyDescent="0.25">
      <c r="A128" s="5">
        <v>4.8175068902399998</v>
      </c>
      <c r="B128" s="6">
        <v>1</v>
      </c>
    </row>
    <row r="129" spans="1:2" x14ac:dyDescent="0.25">
      <c r="A129" s="5">
        <v>4.8219808665599997</v>
      </c>
      <c r="B129" s="6">
        <v>1</v>
      </c>
    </row>
    <row r="130" spans="1:2" x14ac:dyDescent="0.25">
      <c r="A130" s="5">
        <v>4.8292872883199998</v>
      </c>
      <c r="B130" s="6">
        <v>1</v>
      </c>
    </row>
    <row r="131" spans="1:2" x14ac:dyDescent="0.25">
      <c r="A131" s="5">
        <v>4.8342279744000001</v>
      </c>
      <c r="B131" s="6">
        <v>1</v>
      </c>
    </row>
    <row r="132" spans="1:2" x14ac:dyDescent="0.25">
      <c r="A132" s="5">
        <v>4.8346785907200003</v>
      </c>
      <c r="B132" s="6">
        <v>1</v>
      </c>
    </row>
    <row r="133" spans="1:2" x14ac:dyDescent="0.25">
      <c r="A133" s="5">
        <v>4.8456060364800004</v>
      </c>
      <c r="B133" s="6">
        <v>1</v>
      </c>
    </row>
    <row r="134" spans="1:2" x14ac:dyDescent="0.25">
      <c r="A134" s="5">
        <v>4.8471188198400004</v>
      </c>
      <c r="B134" s="6">
        <v>1</v>
      </c>
    </row>
    <row r="135" spans="1:2" x14ac:dyDescent="0.25">
      <c r="A135" s="5">
        <v>4.8477464640000001</v>
      </c>
      <c r="B135" s="6">
        <v>1</v>
      </c>
    </row>
    <row r="136" spans="1:2" x14ac:dyDescent="0.25">
      <c r="A136" s="5">
        <v>4.8521077862400004</v>
      </c>
      <c r="B136" s="6">
        <v>1</v>
      </c>
    </row>
    <row r="137" spans="1:2" x14ac:dyDescent="0.25">
      <c r="A137" s="5">
        <v>4.85453789568</v>
      </c>
      <c r="B137" s="6">
        <v>1</v>
      </c>
    </row>
    <row r="138" spans="1:2" x14ac:dyDescent="0.25">
      <c r="A138" s="5">
        <v>4.8618121305599997</v>
      </c>
      <c r="B138" s="6">
        <v>1</v>
      </c>
    </row>
    <row r="139" spans="1:2" x14ac:dyDescent="0.25">
      <c r="A139" s="5">
        <v>4.8834578073600001</v>
      </c>
      <c r="B139" s="6">
        <v>1</v>
      </c>
    </row>
    <row r="140" spans="1:2" x14ac:dyDescent="0.25">
      <c r="A140" s="5">
        <v>4.9051517644800002</v>
      </c>
      <c r="B140" s="6">
        <v>2</v>
      </c>
    </row>
    <row r="141" spans="1:2" x14ac:dyDescent="0.25">
      <c r="A141" s="5">
        <v>4.9059886233599999</v>
      </c>
      <c r="B141" s="6">
        <v>1</v>
      </c>
    </row>
    <row r="142" spans="1:2" x14ac:dyDescent="0.25">
      <c r="A142" s="5">
        <v>4.9186702540800002</v>
      </c>
      <c r="B142" s="6">
        <v>1</v>
      </c>
    </row>
    <row r="143" spans="1:2" x14ac:dyDescent="0.25">
      <c r="A143" s="5">
        <v>4.9200703833599997</v>
      </c>
      <c r="B143" s="6">
        <v>1</v>
      </c>
    </row>
    <row r="144" spans="1:2" x14ac:dyDescent="0.25">
      <c r="A144" s="5">
        <v>4.9458037939199997</v>
      </c>
      <c r="B144" s="6">
        <v>1</v>
      </c>
    </row>
    <row r="145" spans="1:2" x14ac:dyDescent="0.25">
      <c r="A145" s="5">
        <v>4.9485557721599998</v>
      </c>
      <c r="B145" s="6">
        <v>1</v>
      </c>
    </row>
    <row r="146" spans="1:2" x14ac:dyDescent="0.25">
      <c r="A146" s="5">
        <v>4.9486040524800003</v>
      </c>
      <c r="B146" s="6">
        <v>1</v>
      </c>
    </row>
    <row r="147" spans="1:2" x14ac:dyDescent="0.25">
      <c r="A147" s="5">
        <v>4.9599177407999999</v>
      </c>
      <c r="B147" s="6">
        <v>1</v>
      </c>
    </row>
    <row r="148" spans="1:2" x14ac:dyDescent="0.25">
      <c r="A148" s="5">
        <v>4.9633778303999998</v>
      </c>
      <c r="B148" s="6">
        <v>1</v>
      </c>
    </row>
    <row r="149" spans="1:2" x14ac:dyDescent="0.25">
      <c r="A149" s="5">
        <v>4.96339392384</v>
      </c>
      <c r="B149" s="6">
        <v>1</v>
      </c>
    </row>
    <row r="150" spans="1:2" x14ac:dyDescent="0.25">
      <c r="A150" s="5">
        <v>4.9752065088000004</v>
      </c>
      <c r="B150" s="6">
        <v>1</v>
      </c>
    </row>
    <row r="151" spans="1:2" x14ac:dyDescent="0.25">
      <c r="A151" s="5">
        <v>4.9783769164800002</v>
      </c>
      <c r="B151" s="6">
        <v>1</v>
      </c>
    </row>
    <row r="152" spans="1:2" x14ac:dyDescent="0.25">
      <c r="A152" s="5">
        <v>4.9800828211199999</v>
      </c>
      <c r="B152" s="6">
        <v>1</v>
      </c>
    </row>
    <row r="153" spans="1:2" x14ac:dyDescent="0.25">
      <c r="A153" s="5">
        <v>4.99513018752</v>
      </c>
      <c r="B153" s="6">
        <v>1</v>
      </c>
    </row>
    <row r="154" spans="1:2" x14ac:dyDescent="0.25">
      <c r="A154" s="5">
        <v>4.9967717183999998</v>
      </c>
      <c r="B154" s="6">
        <v>1</v>
      </c>
    </row>
    <row r="155" spans="1:2" x14ac:dyDescent="0.25">
      <c r="A155" s="5">
        <v>4.9994915097600003</v>
      </c>
      <c r="B155" s="6">
        <v>1</v>
      </c>
    </row>
    <row r="156" spans="1:2" x14ac:dyDescent="0.25">
      <c r="A156" s="5">
        <v>5.0032090943999998</v>
      </c>
      <c r="B156" s="6">
        <v>1</v>
      </c>
    </row>
    <row r="157" spans="1:2" x14ac:dyDescent="0.25">
      <c r="A157" s="5">
        <v>5.0046092236800002</v>
      </c>
      <c r="B157" s="6">
        <v>1</v>
      </c>
    </row>
    <row r="158" spans="1:2" x14ac:dyDescent="0.25">
      <c r="A158" s="5">
        <v>5.0071358937600001</v>
      </c>
      <c r="B158" s="6">
        <v>1</v>
      </c>
    </row>
    <row r="159" spans="1:2" x14ac:dyDescent="0.25">
      <c r="A159" s="5">
        <v>5.00856820992</v>
      </c>
      <c r="B159" s="6">
        <v>1</v>
      </c>
    </row>
    <row r="160" spans="1:2" x14ac:dyDescent="0.25">
      <c r="A160" s="5">
        <v>5.0094533491200002</v>
      </c>
      <c r="B160" s="6">
        <v>1</v>
      </c>
    </row>
    <row r="161" spans="1:2" x14ac:dyDescent="0.25">
      <c r="A161" s="5">
        <v>5.0119961126400003</v>
      </c>
      <c r="B161" s="6">
        <v>1</v>
      </c>
    </row>
    <row r="162" spans="1:2" x14ac:dyDescent="0.25">
      <c r="A162" s="5">
        <v>5.01268813056</v>
      </c>
      <c r="B162" s="6">
        <v>1</v>
      </c>
    </row>
    <row r="163" spans="1:2" x14ac:dyDescent="0.25">
      <c r="A163" s="5">
        <v>5.0136537369600003</v>
      </c>
      <c r="B163" s="6">
        <v>1</v>
      </c>
    </row>
    <row r="164" spans="1:2" x14ac:dyDescent="0.25">
      <c r="A164" s="5">
        <v>5.0141204467199998</v>
      </c>
      <c r="B164" s="6">
        <v>1</v>
      </c>
    </row>
    <row r="165" spans="1:2" x14ac:dyDescent="0.25">
      <c r="A165" s="5">
        <v>5.0173230412800001</v>
      </c>
      <c r="B165" s="6">
        <v>1</v>
      </c>
    </row>
    <row r="166" spans="1:2" x14ac:dyDescent="0.25">
      <c r="A166" s="5">
        <v>5.0177736576000003</v>
      </c>
      <c r="B166" s="6">
        <v>1</v>
      </c>
    </row>
    <row r="167" spans="1:2" x14ac:dyDescent="0.25">
      <c r="A167" s="5">
        <v>5.026785984</v>
      </c>
      <c r="B167" s="6">
        <v>1</v>
      </c>
    </row>
    <row r="168" spans="1:2" x14ac:dyDescent="0.25">
      <c r="A168" s="5">
        <v>5.0289907852800004</v>
      </c>
      <c r="B168" s="6">
        <v>1</v>
      </c>
    </row>
    <row r="169" spans="1:2" x14ac:dyDescent="0.25">
      <c r="A169" s="5">
        <v>5.0313565209600002</v>
      </c>
      <c r="B169" s="6">
        <v>1</v>
      </c>
    </row>
    <row r="170" spans="1:2" x14ac:dyDescent="0.25">
      <c r="A170" s="5">
        <v>5.0343338073600004</v>
      </c>
      <c r="B170" s="6">
        <v>1</v>
      </c>
    </row>
    <row r="171" spans="1:2" x14ac:dyDescent="0.25">
      <c r="A171" s="5">
        <v>5.0346717696000001</v>
      </c>
      <c r="B171" s="6">
        <v>1</v>
      </c>
    </row>
    <row r="172" spans="1:2" x14ac:dyDescent="0.25">
      <c r="A172" s="5">
        <v>5.0461946726400004</v>
      </c>
      <c r="B172" s="6">
        <v>1</v>
      </c>
    </row>
    <row r="173" spans="1:2" x14ac:dyDescent="0.25">
      <c r="A173" s="5">
        <v>5.0514411340800001</v>
      </c>
      <c r="B173" s="6">
        <v>1</v>
      </c>
    </row>
    <row r="174" spans="1:2" x14ac:dyDescent="0.25">
      <c r="A174" s="5">
        <v>5.0713648127999997</v>
      </c>
      <c r="B174" s="6">
        <v>1</v>
      </c>
    </row>
    <row r="175" spans="1:2" x14ac:dyDescent="0.25">
      <c r="A175" s="5">
        <v>5.1355937318400002</v>
      </c>
      <c r="B175" s="6">
        <v>1</v>
      </c>
    </row>
    <row r="176" spans="1:2" x14ac:dyDescent="0.25">
      <c r="A176" s="5">
        <v>5.1409850342399999</v>
      </c>
      <c r="B176" s="6">
        <v>1</v>
      </c>
    </row>
    <row r="177" spans="1:2" x14ac:dyDescent="0.25">
      <c r="A177" s="5">
        <v>5.2592718182400002</v>
      </c>
      <c r="B177" s="6">
        <v>1</v>
      </c>
    </row>
    <row r="178" spans="1:2" x14ac:dyDescent="0.25">
      <c r="A178" s="5">
        <v>5.2952406566399999</v>
      </c>
      <c r="B178" s="6">
        <v>1</v>
      </c>
    </row>
    <row r="179" spans="1:2" x14ac:dyDescent="0.25">
      <c r="A179" s="5">
        <v>5.3659713254400003</v>
      </c>
      <c r="B179" s="6">
        <v>1</v>
      </c>
    </row>
    <row r="180" spans="1:2" x14ac:dyDescent="0.25">
      <c r="A180" s="5">
        <v>5.4344167257600002</v>
      </c>
      <c r="B180" s="6">
        <v>1</v>
      </c>
    </row>
    <row r="181" spans="1:2" x14ac:dyDescent="0.25">
      <c r="A181" s="5">
        <v>5.4382469644800002</v>
      </c>
      <c r="B181" s="6">
        <v>1</v>
      </c>
    </row>
    <row r="182" spans="1:2" x14ac:dyDescent="0.25">
      <c r="A182" s="5">
        <v>5.4905184576000003</v>
      </c>
      <c r="B182" s="6">
        <v>1</v>
      </c>
    </row>
    <row r="183" spans="1:2" x14ac:dyDescent="0.25">
      <c r="A183" s="5">
        <v>5.5234134489600004</v>
      </c>
      <c r="B183" s="6">
        <v>1</v>
      </c>
    </row>
    <row r="184" spans="1:2" x14ac:dyDescent="0.25">
      <c r="A184" s="5">
        <v>5.5282575744000004</v>
      </c>
      <c r="B184" s="6">
        <v>1</v>
      </c>
    </row>
    <row r="185" spans="1:2" x14ac:dyDescent="0.25">
      <c r="A185" s="5">
        <v>5.5938383423999998</v>
      </c>
      <c r="B185" s="6">
        <v>1</v>
      </c>
    </row>
    <row r="186" spans="1:2" x14ac:dyDescent="0.25">
      <c r="A186" s="5">
        <v>5.6201189299200003</v>
      </c>
      <c r="B186" s="6">
        <v>1</v>
      </c>
    </row>
    <row r="187" spans="1:2" x14ac:dyDescent="0.25">
      <c r="A187" s="5">
        <v>5.65175863296</v>
      </c>
      <c r="B187" s="6">
        <v>1</v>
      </c>
    </row>
    <row r="188" spans="1:2" x14ac:dyDescent="0.25">
      <c r="A188" s="5">
        <v>5.6759953536000003</v>
      </c>
      <c r="B188" s="6">
        <v>1</v>
      </c>
    </row>
    <row r="189" spans="1:2" x14ac:dyDescent="0.25">
      <c r="A189" s="5">
        <v>5.7014390822400003</v>
      </c>
      <c r="B189" s="6">
        <v>1</v>
      </c>
    </row>
    <row r="190" spans="1:2" x14ac:dyDescent="0.25">
      <c r="A190" s="5">
        <v>5.7033220147200003</v>
      </c>
      <c r="B190" s="6">
        <v>1</v>
      </c>
    </row>
    <row r="191" spans="1:2" x14ac:dyDescent="0.25">
      <c r="A191" s="5">
        <v>5.7942338572800001</v>
      </c>
      <c r="B191" s="6">
        <v>1</v>
      </c>
    </row>
    <row r="192" spans="1:2" x14ac:dyDescent="0.25">
      <c r="A192" s="5">
        <v>5.8846789900800003</v>
      </c>
      <c r="B192" s="6">
        <v>1</v>
      </c>
    </row>
    <row r="193" spans="1:2" x14ac:dyDescent="0.25">
      <c r="A193" s="5">
        <v>5.9130839116800002</v>
      </c>
      <c r="B193" s="6">
        <v>1</v>
      </c>
    </row>
    <row r="194" spans="1:2" x14ac:dyDescent="0.25">
      <c r="A194" s="5">
        <v>6.0212318284800004</v>
      </c>
      <c r="B194" s="6">
        <v>1</v>
      </c>
    </row>
    <row r="195" spans="1:2" x14ac:dyDescent="0.25">
      <c r="A195" s="5">
        <v>6.1918061990400002</v>
      </c>
      <c r="B195" s="6">
        <v>1</v>
      </c>
    </row>
    <row r="196" spans="1:2" x14ac:dyDescent="0.25">
      <c r="A196" s="5">
        <v>6.2488574438400004</v>
      </c>
      <c r="B196" s="6">
        <v>1</v>
      </c>
    </row>
    <row r="197" spans="1:2" x14ac:dyDescent="0.25">
      <c r="A197" s="5">
        <v>6.2580950784000002</v>
      </c>
      <c r="B197" s="6">
        <v>1</v>
      </c>
    </row>
    <row r="198" spans="1:2" x14ac:dyDescent="0.25">
      <c r="A198" s="5">
        <v>6.5212067289600002</v>
      </c>
      <c r="B198" s="6">
        <v>1</v>
      </c>
    </row>
    <row r="199" spans="1:2" x14ac:dyDescent="0.25">
      <c r="A199" s="5">
        <v>6.6753175104000002</v>
      </c>
      <c r="B199" s="6">
        <v>1</v>
      </c>
    </row>
    <row r="200" spans="1:2" x14ac:dyDescent="0.25">
      <c r="A200" s="5">
        <v>6.9448343500799998</v>
      </c>
      <c r="B200" s="6">
        <v>1</v>
      </c>
    </row>
    <row r="201" spans="1:2" x14ac:dyDescent="0.25">
      <c r="A201" s="5">
        <v>7.4689011302399999</v>
      </c>
      <c r="B201" s="6">
        <v>1</v>
      </c>
    </row>
    <row r="202" spans="1:2" x14ac:dyDescent="0.25">
      <c r="A202" s="5">
        <v>7.4709610905600004</v>
      </c>
      <c r="B202" s="6">
        <v>1</v>
      </c>
    </row>
    <row r="203" spans="1:2" x14ac:dyDescent="0.25">
      <c r="A203" s="5">
        <v>7.7070679487999998</v>
      </c>
      <c r="B203" s="6">
        <v>1</v>
      </c>
    </row>
    <row r="204" spans="1:2" x14ac:dyDescent="0.25">
      <c r="A204" s="5">
        <v>7.8100015910399998</v>
      </c>
      <c r="B204" s="6">
        <v>1</v>
      </c>
    </row>
    <row r="205" spans="1:2" x14ac:dyDescent="0.25">
      <c r="A205" s="5">
        <v>8.0689128537600006</v>
      </c>
      <c r="B205" s="6">
        <v>1</v>
      </c>
    </row>
    <row r="206" spans="1:2" x14ac:dyDescent="0.25">
      <c r="A206" s="5">
        <v>8.0865190771200002</v>
      </c>
      <c r="B206" s="6">
        <v>1</v>
      </c>
    </row>
    <row r="207" spans="1:2" x14ac:dyDescent="0.25">
      <c r="A207" s="5">
        <v>8.2017802944000007</v>
      </c>
      <c r="B207" s="6">
        <v>1</v>
      </c>
    </row>
    <row r="208" spans="1:2" x14ac:dyDescent="0.25">
      <c r="A208" s="5">
        <v>8.2509618470399992</v>
      </c>
      <c r="B208" s="6">
        <v>1</v>
      </c>
    </row>
    <row r="209" spans="1:2" x14ac:dyDescent="0.25">
      <c r="A209" s="5">
        <v>8.2758262118400001</v>
      </c>
      <c r="B209" s="6">
        <v>1</v>
      </c>
    </row>
    <row r="210" spans="1:2" x14ac:dyDescent="0.25">
      <c r="A210" s="5">
        <v>8.3276953689600006</v>
      </c>
      <c r="B210" s="6">
        <v>1</v>
      </c>
    </row>
    <row r="211" spans="1:2" x14ac:dyDescent="0.25">
      <c r="A211" s="5">
        <v>8.4388688524800006</v>
      </c>
      <c r="B211" s="6">
        <v>1</v>
      </c>
    </row>
    <row r="212" spans="1:2" x14ac:dyDescent="0.25">
      <c r="A212" s="5">
        <v>8.4581648870400006</v>
      </c>
      <c r="B212" s="6">
        <v>1</v>
      </c>
    </row>
    <row r="213" spans="1:2" x14ac:dyDescent="0.25">
      <c r="A213" s="5">
        <v>8.5005711014400003</v>
      </c>
      <c r="B213" s="6">
        <v>1</v>
      </c>
    </row>
    <row r="214" spans="1:2" x14ac:dyDescent="0.25">
      <c r="A214" s="5">
        <v>8.6366250432000005</v>
      </c>
      <c r="B214" s="6">
        <v>1</v>
      </c>
    </row>
    <row r="215" spans="1:2" x14ac:dyDescent="0.25">
      <c r="A215" s="5">
        <v>8.6627929766400005</v>
      </c>
      <c r="B215" s="6">
        <v>1</v>
      </c>
    </row>
    <row r="216" spans="1:2" x14ac:dyDescent="0.25">
      <c r="A216" s="5">
        <v>8.6962834252800008</v>
      </c>
      <c r="B216" s="6">
        <v>1</v>
      </c>
    </row>
    <row r="217" spans="1:2" x14ac:dyDescent="0.25">
      <c r="A217" s="5">
        <v>8.7763643827200006</v>
      </c>
      <c r="B217" s="6">
        <v>1</v>
      </c>
    </row>
    <row r="218" spans="1:2" x14ac:dyDescent="0.25">
      <c r="A218" s="5">
        <v>8.7884666496000001</v>
      </c>
      <c r="B218" s="6">
        <v>1</v>
      </c>
    </row>
    <row r="219" spans="1:2" x14ac:dyDescent="0.25">
      <c r="A219" s="5">
        <v>9.0077397696000006</v>
      </c>
      <c r="B219" s="6">
        <v>1</v>
      </c>
    </row>
    <row r="220" spans="1:2" x14ac:dyDescent="0.25">
      <c r="A220" s="5">
        <v>9.0296912217600003</v>
      </c>
      <c r="B220" s="6">
        <v>1</v>
      </c>
    </row>
    <row r="221" spans="1:2" x14ac:dyDescent="0.25">
      <c r="A221" s="5">
        <v>9.0688948416000006</v>
      </c>
      <c r="B221" s="6">
        <v>1</v>
      </c>
    </row>
    <row r="222" spans="1:2" x14ac:dyDescent="0.25">
      <c r="A222" s="5">
        <v>9.1998632563200005</v>
      </c>
      <c r="B222" s="6">
        <v>1</v>
      </c>
    </row>
    <row r="223" spans="1:2" x14ac:dyDescent="0.25">
      <c r="A223" s="5">
        <v>9.2452467571200003</v>
      </c>
      <c r="B223" s="6">
        <v>1</v>
      </c>
    </row>
    <row r="224" spans="1:2" x14ac:dyDescent="0.25">
      <c r="A224" s="5">
        <v>9.2644301375999998</v>
      </c>
      <c r="B224" s="6">
        <v>1</v>
      </c>
    </row>
    <row r="225" spans="1:2" x14ac:dyDescent="0.25">
      <c r="A225" s="5">
        <v>9.2817627724800005</v>
      </c>
      <c r="B225" s="6">
        <v>1</v>
      </c>
    </row>
    <row r="226" spans="1:2" x14ac:dyDescent="0.25">
      <c r="A226" s="5">
        <v>9.3289487385599994</v>
      </c>
      <c r="B226" s="6">
        <v>1</v>
      </c>
    </row>
    <row r="227" spans="1:2" x14ac:dyDescent="0.25">
      <c r="A227" s="5">
        <v>9.3882691584</v>
      </c>
      <c r="B227" s="6">
        <v>1</v>
      </c>
    </row>
    <row r="228" spans="1:2" x14ac:dyDescent="0.25">
      <c r="A228" s="5">
        <v>9.40648693248</v>
      </c>
      <c r="B228" s="6">
        <v>1</v>
      </c>
    </row>
    <row r="229" spans="1:2" x14ac:dyDescent="0.25">
      <c r="A229" s="5">
        <v>9.41725344384</v>
      </c>
      <c r="B229" s="6">
        <v>1</v>
      </c>
    </row>
    <row r="230" spans="1:2" x14ac:dyDescent="0.25">
      <c r="A230" s="5">
        <v>9.4199249548800008</v>
      </c>
      <c r="B230" s="6">
        <v>1</v>
      </c>
    </row>
    <row r="231" spans="1:2" x14ac:dyDescent="0.25">
      <c r="A231" s="5">
        <v>9.4206813465600003</v>
      </c>
      <c r="B231" s="6">
        <v>1</v>
      </c>
    </row>
    <row r="232" spans="1:2" x14ac:dyDescent="0.25">
      <c r="A232" s="5">
        <v>9.4545097574400003</v>
      </c>
      <c r="B232" s="6">
        <v>1</v>
      </c>
    </row>
    <row r="233" spans="1:2" x14ac:dyDescent="0.25">
      <c r="A233" s="5">
        <v>9.5320801382399996</v>
      </c>
      <c r="B233" s="6">
        <v>1</v>
      </c>
    </row>
    <row r="234" spans="1:2" x14ac:dyDescent="0.25">
      <c r="A234" s="5">
        <v>9.5771095833600004</v>
      </c>
      <c r="B234" s="6">
        <v>1</v>
      </c>
    </row>
    <row r="235" spans="1:2" x14ac:dyDescent="0.25">
      <c r="A235" s="5">
        <v>9.6045006182399995</v>
      </c>
      <c r="B235" s="6">
        <v>1</v>
      </c>
    </row>
    <row r="236" spans="1:2" x14ac:dyDescent="0.25">
      <c r="A236" s="5">
        <v>9.6284154700800002</v>
      </c>
      <c r="B236" s="6">
        <v>1</v>
      </c>
    </row>
    <row r="237" spans="1:2" x14ac:dyDescent="0.25">
      <c r="A237" s="5">
        <v>9.6562732147200006</v>
      </c>
      <c r="B237" s="6">
        <v>1</v>
      </c>
    </row>
    <row r="238" spans="1:2" x14ac:dyDescent="0.25">
      <c r="A238" s="5">
        <v>9.6593309683200008</v>
      </c>
      <c r="B238" s="6">
        <v>1</v>
      </c>
    </row>
    <row r="239" spans="1:2" x14ac:dyDescent="0.25">
      <c r="A239" s="5">
        <v>9.7133244595200008</v>
      </c>
      <c r="B239" s="6">
        <v>1</v>
      </c>
    </row>
    <row r="240" spans="1:2" x14ac:dyDescent="0.25">
      <c r="A240" s="5">
        <v>9.7919248204800002</v>
      </c>
      <c r="B240" s="6">
        <v>1</v>
      </c>
    </row>
    <row r="241" spans="1:2" x14ac:dyDescent="0.25">
      <c r="A241" s="5">
        <v>9.8643292070400008</v>
      </c>
      <c r="B241" s="6">
        <v>1</v>
      </c>
    </row>
    <row r="242" spans="1:2" x14ac:dyDescent="0.25">
      <c r="A242" s="5">
        <v>9.9416581862399998</v>
      </c>
      <c r="B242" s="6">
        <v>1</v>
      </c>
    </row>
    <row r="243" spans="1:2" x14ac:dyDescent="0.25">
      <c r="A243" s="5">
        <v>9.9891821145600002</v>
      </c>
      <c r="B243" s="6">
        <v>1</v>
      </c>
    </row>
    <row r="244" spans="1:2" x14ac:dyDescent="0.25">
      <c r="A244" s="5">
        <v>10.276562672640001</v>
      </c>
      <c r="B244" s="6">
        <v>1</v>
      </c>
    </row>
    <row r="245" spans="1:2" x14ac:dyDescent="0.25">
      <c r="A245" s="5">
        <v>10.319998867200001</v>
      </c>
      <c r="B245" s="6">
        <v>1</v>
      </c>
    </row>
    <row r="246" spans="1:2" x14ac:dyDescent="0.25">
      <c r="A246" s="5">
        <v>10.333501263360001</v>
      </c>
      <c r="B246" s="6">
        <v>1</v>
      </c>
    </row>
    <row r="247" spans="1:2" x14ac:dyDescent="0.25">
      <c r="A247" s="5">
        <v>10.39711863168</v>
      </c>
      <c r="B247" s="6">
        <v>1</v>
      </c>
    </row>
    <row r="248" spans="1:2" x14ac:dyDescent="0.25">
      <c r="A248" s="5">
        <v>10.43677286784</v>
      </c>
      <c r="B248" s="6">
        <v>1</v>
      </c>
    </row>
    <row r="249" spans="1:2" x14ac:dyDescent="0.25">
      <c r="A249" s="5">
        <v>10.5284893824</v>
      </c>
      <c r="B249" s="6">
        <v>1</v>
      </c>
    </row>
    <row r="250" spans="1:2" x14ac:dyDescent="0.25">
      <c r="A250" s="5">
        <v>10.573760229119999</v>
      </c>
      <c r="B250" s="6">
        <v>1</v>
      </c>
    </row>
    <row r="251" spans="1:2" x14ac:dyDescent="0.25">
      <c r="A251" s="5">
        <v>10.67659731072</v>
      </c>
      <c r="B251" s="6">
        <v>1</v>
      </c>
    </row>
    <row r="252" spans="1:2" x14ac:dyDescent="0.25">
      <c r="A252" s="5">
        <v>10.75786918272</v>
      </c>
      <c r="B252" s="6">
        <v>1</v>
      </c>
    </row>
    <row r="253" spans="1:2" x14ac:dyDescent="0.25">
      <c r="A253" s="5">
        <v>10.871472775679999</v>
      </c>
      <c r="B253" s="6">
        <v>1</v>
      </c>
    </row>
    <row r="254" spans="1:2" x14ac:dyDescent="0.25">
      <c r="A254" s="5">
        <v>10.94395762944</v>
      </c>
      <c r="B254" s="6">
        <v>1</v>
      </c>
    </row>
    <row r="255" spans="1:2" x14ac:dyDescent="0.25">
      <c r="A255" s="5">
        <v>10.95881187456</v>
      </c>
      <c r="B255" s="6">
        <v>1</v>
      </c>
    </row>
    <row r="256" spans="1:2" x14ac:dyDescent="0.25">
      <c r="A256" s="5">
        <v>11.028947086080001</v>
      </c>
      <c r="B256" s="6">
        <v>1</v>
      </c>
    </row>
    <row r="257" spans="1:2" x14ac:dyDescent="0.25">
      <c r="A257" s="5">
        <v>11.104924216320001</v>
      </c>
      <c r="B257" s="6">
        <v>1</v>
      </c>
    </row>
    <row r="258" spans="1:2" x14ac:dyDescent="0.25">
      <c r="A258" s="5">
        <v>11.209595950080001</v>
      </c>
      <c r="B258" s="6">
        <v>1</v>
      </c>
    </row>
    <row r="259" spans="1:2" x14ac:dyDescent="0.25">
      <c r="A259" s="5">
        <v>11.247399440640001</v>
      </c>
      <c r="B259" s="6">
        <v>1</v>
      </c>
    </row>
    <row r="260" spans="1:2" x14ac:dyDescent="0.25">
      <c r="A260" s="5">
        <v>11.351507904</v>
      </c>
      <c r="B260" s="6">
        <v>1</v>
      </c>
    </row>
    <row r="261" spans="1:2" x14ac:dyDescent="0.25">
      <c r="A261" s="5">
        <v>11.58676180992</v>
      </c>
      <c r="B261" s="6">
        <v>1</v>
      </c>
    </row>
    <row r="262" spans="1:2" x14ac:dyDescent="0.25">
      <c r="A262" s="5">
        <v>11.81342181888</v>
      </c>
      <c r="B262" s="6">
        <v>1</v>
      </c>
    </row>
    <row r="263" spans="1:2" x14ac:dyDescent="0.25">
      <c r="A263" s="5">
        <v>11.88666306432</v>
      </c>
      <c r="B263" s="6">
        <v>1</v>
      </c>
    </row>
    <row r="264" spans="1:2" x14ac:dyDescent="0.25">
      <c r="A264" s="5">
        <v>11.985492879360001</v>
      </c>
      <c r="B264" s="6">
        <v>2</v>
      </c>
    </row>
    <row r="265" spans="1:2" x14ac:dyDescent="0.25">
      <c r="A265" s="5">
        <v>12.013897800960001</v>
      </c>
      <c r="B265" s="6">
        <v>1</v>
      </c>
    </row>
    <row r="266" spans="1:2" x14ac:dyDescent="0.25">
      <c r="A266" s="5">
        <v>12.169167310080001</v>
      </c>
      <c r="B266" s="6">
        <v>1</v>
      </c>
    </row>
    <row r="267" spans="1:2" x14ac:dyDescent="0.25">
      <c r="A267" s="5">
        <v>12.348206830080001</v>
      </c>
      <c r="B267" s="6">
        <v>1</v>
      </c>
    </row>
    <row r="268" spans="1:2" x14ac:dyDescent="0.25">
      <c r="A268" s="5">
        <v>12.3567846336</v>
      </c>
      <c r="B268" s="6">
        <v>1</v>
      </c>
    </row>
    <row r="269" spans="1:2" x14ac:dyDescent="0.25">
      <c r="A269" s="5">
        <v>12.35844225792</v>
      </c>
      <c r="B269" s="6">
        <v>1</v>
      </c>
    </row>
    <row r="270" spans="1:2" x14ac:dyDescent="0.25">
      <c r="A270" s="5">
        <v>12.651535987200001</v>
      </c>
      <c r="B270" s="6">
        <v>1</v>
      </c>
    </row>
    <row r="271" spans="1:2" x14ac:dyDescent="0.25">
      <c r="A271" s="5">
        <v>12.66161048064</v>
      </c>
      <c r="B271" s="6">
        <v>1</v>
      </c>
    </row>
    <row r="272" spans="1:2" x14ac:dyDescent="0.25">
      <c r="A272" s="5">
        <v>12.68135713152</v>
      </c>
      <c r="B272" s="6">
        <v>1</v>
      </c>
    </row>
    <row r="273" spans="1:2" x14ac:dyDescent="0.25">
      <c r="A273" s="5">
        <v>12.763626796800001</v>
      </c>
      <c r="B273" s="6">
        <v>1</v>
      </c>
    </row>
    <row r="274" spans="1:2" x14ac:dyDescent="0.25">
      <c r="A274" s="5">
        <v>12.83957174016</v>
      </c>
      <c r="B274" s="6">
        <v>1</v>
      </c>
    </row>
    <row r="275" spans="1:2" x14ac:dyDescent="0.25">
      <c r="A275" s="5">
        <v>13.13364716928</v>
      </c>
      <c r="B275" s="6">
        <v>1</v>
      </c>
    </row>
    <row r="276" spans="1:2" x14ac:dyDescent="0.25">
      <c r="A276" s="5">
        <v>13.197715153920001</v>
      </c>
      <c r="B276" s="6">
        <v>1</v>
      </c>
    </row>
    <row r="277" spans="1:2" x14ac:dyDescent="0.25">
      <c r="A277" s="5">
        <v>13.248151994880001</v>
      </c>
      <c r="B277" s="6">
        <v>1</v>
      </c>
    </row>
    <row r="278" spans="1:2" x14ac:dyDescent="0.25">
      <c r="A278" s="5">
        <v>13.27015172736</v>
      </c>
      <c r="B278" s="6">
        <v>1</v>
      </c>
    </row>
    <row r="279" spans="1:2" x14ac:dyDescent="0.25">
      <c r="A279" s="5">
        <v>13.334348459519999</v>
      </c>
      <c r="B279" s="6">
        <v>1</v>
      </c>
    </row>
    <row r="280" spans="1:2" x14ac:dyDescent="0.25">
      <c r="A280" s="5">
        <v>13.425984506880001</v>
      </c>
      <c r="B280" s="6">
        <v>1</v>
      </c>
    </row>
    <row r="281" spans="1:2" x14ac:dyDescent="0.25">
      <c r="A281" s="5">
        <v>13.45125120768</v>
      </c>
      <c r="B281" s="6">
        <v>1</v>
      </c>
    </row>
    <row r="282" spans="1:2" x14ac:dyDescent="0.25">
      <c r="A282" s="5">
        <v>13.6989775296</v>
      </c>
      <c r="B282" s="6">
        <v>1</v>
      </c>
    </row>
    <row r="283" spans="1:2" x14ac:dyDescent="0.25">
      <c r="A283" s="5">
        <v>13.753872253440001</v>
      </c>
      <c r="B283" s="6">
        <v>1</v>
      </c>
    </row>
    <row r="284" spans="1:2" x14ac:dyDescent="0.25">
      <c r="A284" s="5">
        <v>13.89623482368</v>
      </c>
      <c r="B284" s="6">
        <v>1</v>
      </c>
    </row>
    <row r="285" spans="1:2" x14ac:dyDescent="0.25">
      <c r="A285" s="5">
        <v>13.930465570559999</v>
      </c>
      <c r="B285" s="6">
        <v>1</v>
      </c>
    </row>
    <row r="286" spans="1:2" x14ac:dyDescent="0.25">
      <c r="A286" s="5">
        <v>13.971133693440001</v>
      </c>
      <c r="B286" s="6">
        <v>1</v>
      </c>
    </row>
    <row r="287" spans="1:2" x14ac:dyDescent="0.25">
      <c r="A287" s="5">
        <v>14.018416220160001</v>
      </c>
      <c r="B287" s="6">
        <v>1</v>
      </c>
    </row>
    <row r="288" spans="1:2" x14ac:dyDescent="0.25">
      <c r="A288" s="5">
        <v>14.080569085440001</v>
      </c>
      <c r="B288" s="6">
        <v>1</v>
      </c>
    </row>
    <row r="289" spans="1:2" x14ac:dyDescent="0.25">
      <c r="A289" s="5">
        <v>14.122927019520001</v>
      </c>
      <c r="B289" s="6">
        <v>1</v>
      </c>
    </row>
    <row r="290" spans="1:2" x14ac:dyDescent="0.25">
      <c r="A290" s="5">
        <v>14.259994848</v>
      </c>
      <c r="B290" s="6">
        <v>1</v>
      </c>
    </row>
    <row r="291" spans="1:2" x14ac:dyDescent="0.25">
      <c r="A291" s="5">
        <v>14.454580631040001</v>
      </c>
      <c r="B291" s="6">
        <v>1</v>
      </c>
    </row>
    <row r="292" spans="1:2" x14ac:dyDescent="0.25">
      <c r="A292" s="5">
        <v>14.60000095488</v>
      </c>
      <c r="B292" s="6">
        <v>1</v>
      </c>
    </row>
    <row r="293" spans="1:2" x14ac:dyDescent="0.25">
      <c r="A293" s="5">
        <v>14.60091828096</v>
      </c>
      <c r="B293" s="6">
        <v>1</v>
      </c>
    </row>
    <row r="294" spans="1:2" x14ac:dyDescent="0.25">
      <c r="A294" s="5">
        <v>14.63922066816</v>
      </c>
      <c r="B294" s="6">
        <v>1</v>
      </c>
    </row>
    <row r="295" spans="1:2" x14ac:dyDescent="0.25">
      <c r="A295" s="5">
        <v>14.7196234944</v>
      </c>
      <c r="B295" s="6">
        <v>1</v>
      </c>
    </row>
    <row r="296" spans="1:2" x14ac:dyDescent="0.25">
      <c r="A296" s="5">
        <v>14.72641492608</v>
      </c>
      <c r="B296" s="6">
        <v>1</v>
      </c>
    </row>
    <row r="297" spans="1:2" x14ac:dyDescent="0.25">
      <c r="A297" s="5">
        <v>14.754642819840001</v>
      </c>
      <c r="B297" s="6">
        <v>1</v>
      </c>
    </row>
    <row r="298" spans="1:2" x14ac:dyDescent="0.25">
      <c r="A298" s="5">
        <v>14.824697564159999</v>
      </c>
      <c r="B298" s="6">
        <v>1</v>
      </c>
    </row>
    <row r="299" spans="1:2" x14ac:dyDescent="0.25">
      <c r="A299" s="5">
        <v>14.9185384128</v>
      </c>
      <c r="B299" s="6">
        <v>1</v>
      </c>
    </row>
    <row r="300" spans="1:2" x14ac:dyDescent="0.25">
      <c r="A300" s="5">
        <v>14.959769806080001</v>
      </c>
      <c r="B300" s="6">
        <v>1</v>
      </c>
    </row>
    <row r="301" spans="1:2" x14ac:dyDescent="0.25">
      <c r="A301" s="5">
        <v>15.0166279296</v>
      </c>
      <c r="B301" s="6">
        <v>1</v>
      </c>
    </row>
    <row r="302" spans="1:2" x14ac:dyDescent="0.25">
      <c r="A302" s="5">
        <v>15.11368746624</v>
      </c>
      <c r="B302" s="6">
        <v>1</v>
      </c>
    </row>
    <row r="303" spans="1:2" x14ac:dyDescent="0.25">
      <c r="A303" s="5">
        <v>15.151474863360001</v>
      </c>
      <c r="B303" s="6">
        <v>1</v>
      </c>
    </row>
    <row r="304" spans="1:2" x14ac:dyDescent="0.25">
      <c r="A304" s="5">
        <v>15.1715272896</v>
      </c>
      <c r="B304" s="6">
        <v>1</v>
      </c>
    </row>
    <row r="305" spans="1:2" x14ac:dyDescent="0.25">
      <c r="A305" s="5">
        <v>15.26461174656</v>
      </c>
      <c r="B305" s="6">
        <v>1</v>
      </c>
    </row>
    <row r="306" spans="1:2" x14ac:dyDescent="0.25">
      <c r="A306" s="5">
        <v>15.31976396544</v>
      </c>
      <c r="B306" s="6">
        <v>1</v>
      </c>
    </row>
    <row r="307" spans="1:2" x14ac:dyDescent="0.25">
      <c r="A307" s="5">
        <v>15.460356257280001</v>
      </c>
      <c r="B307" s="6">
        <v>1</v>
      </c>
    </row>
    <row r="308" spans="1:2" x14ac:dyDescent="0.25">
      <c r="A308" s="5">
        <v>16.193058393600001</v>
      </c>
      <c r="B308" s="6">
        <v>1</v>
      </c>
    </row>
    <row r="309" spans="1:2" x14ac:dyDescent="0.25">
      <c r="A309" s="5">
        <v>16.207381555200001</v>
      </c>
      <c r="B309" s="6">
        <v>1</v>
      </c>
    </row>
    <row r="310" spans="1:2" x14ac:dyDescent="0.25">
      <c r="A310" s="5">
        <v>16.313437324799999</v>
      </c>
      <c r="B310" s="6">
        <v>1</v>
      </c>
    </row>
    <row r="311" spans="1:2" x14ac:dyDescent="0.25">
      <c r="A311" s="5">
        <v>16.349647564800001</v>
      </c>
      <c r="B311" s="6">
        <v>1</v>
      </c>
    </row>
    <row r="312" spans="1:2" x14ac:dyDescent="0.25">
      <c r="A312" s="5">
        <v>16.384409395199999</v>
      </c>
      <c r="B312" s="6">
        <v>1</v>
      </c>
    </row>
    <row r="313" spans="1:2" x14ac:dyDescent="0.25">
      <c r="A313" s="5">
        <v>16.414986931200001</v>
      </c>
      <c r="B313" s="6">
        <v>1</v>
      </c>
    </row>
    <row r="314" spans="1:2" x14ac:dyDescent="0.25">
      <c r="A314" s="5">
        <v>16.439931763200001</v>
      </c>
      <c r="B314" s="6">
        <v>1</v>
      </c>
    </row>
    <row r="315" spans="1:2" x14ac:dyDescent="0.25">
      <c r="A315" s="5">
        <v>16.4508753024</v>
      </c>
      <c r="B315" s="6">
        <v>1</v>
      </c>
    </row>
    <row r="316" spans="1:2" x14ac:dyDescent="0.25">
      <c r="A316" s="5">
        <v>16.465842201600001</v>
      </c>
      <c r="B316" s="6">
        <v>1</v>
      </c>
    </row>
    <row r="317" spans="1:2" x14ac:dyDescent="0.25">
      <c r="A317" s="5">
        <v>16.491269836800001</v>
      </c>
      <c r="B317" s="6">
        <v>1</v>
      </c>
    </row>
    <row r="318" spans="1:2" x14ac:dyDescent="0.25">
      <c r="A318" s="5">
        <v>16.520398963200002</v>
      </c>
      <c r="B318" s="6">
        <v>1</v>
      </c>
    </row>
    <row r="319" spans="1:2" x14ac:dyDescent="0.25">
      <c r="A319" s="5">
        <v>16.552585843199999</v>
      </c>
      <c r="B319" s="6">
        <v>1</v>
      </c>
    </row>
    <row r="320" spans="1:2" x14ac:dyDescent="0.25">
      <c r="A320" s="5">
        <v>16.560954431999999</v>
      </c>
      <c r="B320" s="6">
        <v>1</v>
      </c>
    </row>
    <row r="321" spans="1:2" x14ac:dyDescent="0.25">
      <c r="A321" s="5">
        <v>16.661699366400001</v>
      </c>
      <c r="B321" s="6">
        <v>1</v>
      </c>
    </row>
    <row r="322" spans="1:2" x14ac:dyDescent="0.25">
      <c r="A322" s="5">
        <v>16.671033561600002</v>
      </c>
      <c r="B322" s="6">
        <v>1</v>
      </c>
    </row>
    <row r="323" spans="1:2" x14ac:dyDescent="0.25">
      <c r="A323" s="5">
        <v>16.846452057600001</v>
      </c>
      <c r="B323" s="6">
        <v>1</v>
      </c>
    </row>
    <row r="324" spans="1:2" x14ac:dyDescent="0.25">
      <c r="A324" s="5">
        <v>17.071599283200001</v>
      </c>
      <c r="B324" s="6">
        <v>1</v>
      </c>
    </row>
    <row r="325" spans="1:2" x14ac:dyDescent="0.25">
      <c r="A325" s="5">
        <v>17.2700313984</v>
      </c>
      <c r="B325" s="6">
        <v>1</v>
      </c>
    </row>
    <row r="326" spans="1:2" x14ac:dyDescent="0.25">
      <c r="A326" s="5">
        <v>17.330059929600001</v>
      </c>
      <c r="B326" s="6">
        <v>1</v>
      </c>
    </row>
    <row r="327" spans="1:2" x14ac:dyDescent="0.25">
      <c r="A327" s="5">
        <v>17.800149311999999</v>
      </c>
      <c r="B327" s="6">
        <v>1</v>
      </c>
    </row>
    <row r="328" spans="1:2" x14ac:dyDescent="0.25">
      <c r="A328" s="5">
        <v>17.881421184000001</v>
      </c>
      <c r="B328" s="6">
        <v>1</v>
      </c>
    </row>
    <row r="329" spans="1:2" x14ac:dyDescent="0.25">
      <c r="A329" s="5">
        <v>17.930023372800001</v>
      </c>
      <c r="B329" s="6">
        <v>1</v>
      </c>
    </row>
    <row r="330" spans="1:2" x14ac:dyDescent="0.25">
      <c r="A330" s="5">
        <v>18.0145139328</v>
      </c>
      <c r="B330" s="6">
        <v>1</v>
      </c>
    </row>
    <row r="331" spans="1:2" x14ac:dyDescent="0.25">
      <c r="A331" s="5">
        <v>18.1591939584</v>
      </c>
      <c r="B331" s="6">
        <v>1</v>
      </c>
    </row>
    <row r="332" spans="1:2" x14ac:dyDescent="0.25">
      <c r="A332" s="5">
        <v>18.203129049600001</v>
      </c>
      <c r="B332" s="6">
        <v>1</v>
      </c>
    </row>
    <row r="333" spans="1:2" x14ac:dyDescent="0.25">
      <c r="A333" s="5">
        <v>18.3357389952</v>
      </c>
      <c r="B333" s="6">
        <v>1</v>
      </c>
    </row>
    <row r="334" spans="1:2" x14ac:dyDescent="0.25">
      <c r="A334" s="5">
        <v>18.822082752</v>
      </c>
      <c r="B334" s="6">
        <v>1</v>
      </c>
    </row>
    <row r="335" spans="1:2" x14ac:dyDescent="0.25">
      <c r="A335" s="5">
        <v>18.8475103872</v>
      </c>
      <c r="B335" s="6">
        <v>1</v>
      </c>
    </row>
    <row r="336" spans="1:2" x14ac:dyDescent="0.25">
      <c r="A336" s="5">
        <v>19.91965536</v>
      </c>
      <c r="B336" s="6">
        <v>1</v>
      </c>
    </row>
    <row r="337" spans="1:2" x14ac:dyDescent="0.25">
      <c r="A337" s="5">
        <v>19.949106355200001</v>
      </c>
      <c r="B337" s="6">
        <v>1</v>
      </c>
    </row>
    <row r="338" spans="1:2" x14ac:dyDescent="0.25">
      <c r="A338" s="5">
        <v>20.125651392000002</v>
      </c>
      <c r="B338" s="6">
        <v>1</v>
      </c>
    </row>
    <row r="339" spans="1:2" x14ac:dyDescent="0.25">
      <c r="A339" s="5">
        <v>20.2434553728</v>
      </c>
      <c r="B339" s="6">
        <v>1</v>
      </c>
    </row>
    <row r="340" spans="1:2" x14ac:dyDescent="0.25">
      <c r="A340" s="5">
        <v>20.316036787200002</v>
      </c>
      <c r="B340" s="6">
        <v>1</v>
      </c>
    </row>
    <row r="341" spans="1:2" x14ac:dyDescent="0.25">
      <c r="A341" s="5">
        <v>20.389101004800001</v>
      </c>
      <c r="B341" s="6">
        <v>1</v>
      </c>
    </row>
    <row r="342" spans="1:2" x14ac:dyDescent="0.25">
      <c r="A342" s="5">
        <v>20.421609753599999</v>
      </c>
      <c r="B342" s="6">
        <v>1</v>
      </c>
    </row>
    <row r="343" spans="1:2" x14ac:dyDescent="0.25">
      <c r="A343" s="5">
        <v>20.432231424000001</v>
      </c>
      <c r="B343" s="6">
        <v>1</v>
      </c>
    </row>
    <row r="344" spans="1:2" x14ac:dyDescent="0.25">
      <c r="A344" s="5">
        <v>20.437059456</v>
      </c>
      <c r="B344" s="6">
        <v>1</v>
      </c>
    </row>
    <row r="345" spans="1:2" x14ac:dyDescent="0.25">
      <c r="A345" s="5">
        <v>20.4544403712</v>
      </c>
      <c r="B345" s="6">
        <v>1</v>
      </c>
    </row>
    <row r="346" spans="1:2" x14ac:dyDescent="0.25">
      <c r="A346" s="5">
        <v>20.494673971200001</v>
      </c>
      <c r="B346" s="6">
        <v>1</v>
      </c>
    </row>
    <row r="347" spans="1:2" x14ac:dyDescent="0.25">
      <c r="A347" s="5">
        <v>20.500306675200001</v>
      </c>
      <c r="B347" s="6">
        <v>1</v>
      </c>
    </row>
    <row r="348" spans="1:2" x14ac:dyDescent="0.25">
      <c r="A348" s="5">
        <v>20.522998425600001</v>
      </c>
      <c r="B348" s="6">
        <v>1</v>
      </c>
    </row>
    <row r="349" spans="1:2" x14ac:dyDescent="0.25">
      <c r="A349" s="5">
        <v>20.529274867200002</v>
      </c>
      <c r="B349" s="6">
        <v>1</v>
      </c>
    </row>
    <row r="350" spans="1:2" x14ac:dyDescent="0.25">
      <c r="A350" s="5">
        <v>20.531849817600001</v>
      </c>
      <c r="B350" s="6">
        <v>1</v>
      </c>
    </row>
    <row r="351" spans="1:2" x14ac:dyDescent="0.25">
      <c r="A351" s="5">
        <v>20.5503572736</v>
      </c>
      <c r="B351" s="6">
        <v>1</v>
      </c>
    </row>
    <row r="352" spans="1:2" x14ac:dyDescent="0.25">
      <c r="A352" s="5">
        <v>20.551644748800001</v>
      </c>
      <c r="B352" s="6">
        <v>1</v>
      </c>
    </row>
    <row r="353" spans="1:2" x14ac:dyDescent="0.25">
      <c r="A353" s="5">
        <v>20.552771289599999</v>
      </c>
      <c r="B353" s="6">
        <v>1</v>
      </c>
    </row>
    <row r="354" spans="1:2" x14ac:dyDescent="0.25">
      <c r="A354" s="5">
        <v>20.5563118464</v>
      </c>
      <c r="B354" s="6">
        <v>1</v>
      </c>
    </row>
    <row r="355" spans="1:2" x14ac:dyDescent="0.25">
      <c r="A355" s="5">
        <v>20.560496140800002</v>
      </c>
      <c r="B355" s="6">
        <v>1</v>
      </c>
    </row>
    <row r="356" spans="1:2" x14ac:dyDescent="0.25">
      <c r="A356" s="5">
        <v>20.563071091200001</v>
      </c>
      <c r="B356" s="6">
        <v>1</v>
      </c>
    </row>
    <row r="357" spans="1:2" x14ac:dyDescent="0.25">
      <c r="A357" s="5">
        <v>20.5646804352</v>
      </c>
      <c r="B357" s="6">
        <v>1</v>
      </c>
    </row>
    <row r="358" spans="1:2" x14ac:dyDescent="0.25">
      <c r="A358" s="5">
        <v>20.566128844800001</v>
      </c>
      <c r="B358" s="6">
        <v>1</v>
      </c>
    </row>
    <row r="359" spans="1:2" x14ac:dyDescent="0.25">
      <c r="A359" s="5">
        <v>20.568381926400001</v>
      </c>
      <c r="B359" s="6">
        <v>1</v>
      </c>
    </row>
    <row r="360" spans="1:2" x14ac:dyDescent="0.25">
      <c r="A360" s="5">
        <v>20.568864729600001</v>
      </c>
      <c r="B360" s="6">
        <v>1</v>
      </c>
    </row>
    <row r="361" spans="1:2" x14ac:dyDescent="0.25">
      <c r="A361" s="5">
        <v>20.569186598400002</v>
      </c>
      <c r="B361" s="6">
        <v>1</v>
      </c>
    </row>
    <row r="362" spans="1:2" x14ac:dyDescent="0.25">
      <c r="A362" s="5">
        <v>20.574497433600001</v>
      </c>
      <c r="B362" s="6">
        <v>1</v>
      </c>
    </row>
    <row r="363" spans="1:2" x14ac:dyDescent="0.25">
      <c r="A363" s="5">
        <v>20.577233318400001</v>
      </c>
      <c r="B363" s="6">
        <v>1</v>
      </c>
    </row>
    <row r="364" spans="1:2" x14ac:dyDescent="0.25">
      <c r="A364" s="5">
        <v>20.577394252800001</v>
      </c>
      <c r="B364" s="6">
        <v>1</v>
      </c>
    </row>
    <row r="365" spans="1:2" x14ac:dyDescent="0.25">
      <c r="A365" s="5">
        <v>20.577555187200002</v>
      </c>
      <c r="B365" s="6">
        <v>1</v>
      </c>
    </row>
    <row r="366" spans="1:2" x14ac:dyDescent="0.25">
      <c r="A366" s="5">
        <v>20.580934809599999</v>
      </c>
      <c r="B366" s="6">
        <v>2</v>
      </c>
    </row>
    <row r="367" spans="1:2" x14ac:dyDescent="0.25">
      <c r="A367" s="5">
        <v>20.5820613504</v>
      </c>
      <c r="B367" s="6">
        <v>1</v>
      </c>
    </row>
    <row r="368" spans="1:2" x14ac:dyDescent="0.25">
      <c r="A368" s="5">
        <v>20.583026956800001</v>
      </c>
      <c r="B368" s="6">
        <v>1</v>
      </c>
    </row>
    <row r="369" spans="1:2" x14ac:dyDescent="0.25">
      <c r="A369" s="5">
        <v>20.583509759999998</v>
      </c>
      <c r="B369" s="6">
        <v>1</v>
      </c>
    </row>
    <row r="370" spans="1:2" x14ac:dyDescent="0.25">
      <c r="A370" s="5">
        <v>20.585601907200001</v>
      </c>
      <c r="B370" s="6">
        <v>1</v>
      </c>
    </row>
    <row r="371" spans="1:2" x14ac:dyDescent="0.25">
      <c r="A371" s="5">
        <v>20.5878549888</v>
      </c>
      <c r="B371" s="6">
        <v>1</v>
      </c>
    </row>
    <row r="372" spans="1:2" x14ac:dyDescent="0.25">
      <c r="A372" s="5">
        <v>20.5902690048</v>
      </c>
      <c r="B372" s="6">
        <v>1</v>
      </c>
    </row>
    <row r="373" spans="1:2" x14ac:dyDescent="0.25">
      <c r="A373" s="5">
        <v>20.5905908736</v>
      </c>
      <c r="B373" s="6">
        <v>1</v>
      </c>
    </row>
    <row r="374" spans="1:2" x14ac:dyDescent="0.25">
      <c r="A374" s="5">
        <v>20.594614233600002</v>
      </c>
      <c r="B374" s="6">
        <v>1</v>
      </c>
    </row>
    <row r="375" spans="1:2" x14ac:dyDescent="0.25">
      <c r="A375" s="5">
        <v>20.596384512</v>
      </c>
      <c r="B375" s="6">
        <v>1</v>
      </c>
    </row>
    <row r="376" spans="1:2" x14ac:dyDescent="0.25">
      <c r="A376" s="5">
        <v>20.5991203968</v>
      </c>
      <c r="B376" s="6">
        <v>1</v>
      </c>
    </row>
    <row r="377" spans="1:2" x14ac:dyDescent="0.25">
      <c r="A377" s="5">
        <v>20.600246937600001</v>
      </c>
      <c r="B377" s="6">
        <v>1</v>
      </c>
    </row>
    <row r="378" spans="1:2" x14ac:dyDescent="0.25">
      <c r="A378" s="5">
        <v>20.602982822400001</v>
      </c>
      <c r="B378" s="6">
        <v>1</v>
      </c>
    </row>
    <row r="379" spans="1:2" x14ac:dyDescent="0.25">
      <c r="A379" s="5">
        <v>20.605879641600001</v>
      </c>
      <c r="B379" s="6">
        <v>1</v>
      </c>
    </row>
    <row r="380" spans="1:2" x14ac:dyDescent="0.25">
      <c r="A380" s="5">
        <v>20.606040576000002</v>
      </c>
      <c r="B380" s="6">
        <v>1</v>
      </c>
    </row>
    <row r="381" spans="1:2" x14ac:dyDescent="0.25">
      <c r="A381" s="5">
        <v>20.609259263999999</v>
      </c>
      <c r="B381" s="6">
        <v>1</v>
      </c>
    </row>
    <row r="382" spans="1:2" x14ac:dyDescent="0.25">
      <c r="A382" s="5">
        <v>20.612799820799999</v>
      </c>
      <c r="B382" s="6">
        <v>1</v>
      </c>
    </row>
    <row r="383" spans="1:2" x14ac:dyDescent="0.25">
      <c r="A383" s="5">
        <v>20.613926361600001</v>
      </c>
      <c r="B383" s="6">
        <v>1</v>
      </c>
    </row>
    <row r="384" spans="1:2" x14ac:dyDescent="0.25">
      <c r="A384" s="5">
        <v>20.614087296000001</v>
      </c>
      <c r="B384" s="6">
        <v>1</v>
      </c>
    </row>
    <row r="385" spans="1:2" x14ac:dyDescent="0.25">
      <c r="A385" s="5">
        <v>20.6185934592</v>
      </c>
      <c r="B385" s="6">
        <v>1</v>
      </c>
    </row>
    <row r="386" spans="1:2" x14ac:dyDescent="0.25">
      <c r="A386" s="5">
        <v>20.6190762624</v>
      </c>
      <c r="B386" s="6">
        <v>1</v>
      </c>
    </row>
    <row r="387" spans="1:2" x14ac:dyDescent="0.25">
      <c r="A387" s="5">
        <v>20.6335603584</v>
      </c>
      <c r="B387" s="6">
        <v>1</v>
      </c>
    </row>
    <row r="388" spans="1:2" x14ac:dyDescent="0.25">
      <c r="A388" s="5">
        <v>20.634043161600001</v>
      </c>
      <c r="B388" s="6">
        <v>1</v>
      </c>
    </row>
    <row r="389" spans="1:2" x14ac:dyDescent="0.25">
      <c r="A389" s="5">
        <v>20.6530334208</v>
      </c>
      <c r="B389" s="6">
        <v>1</v>
      </c>
    </row>
    <row r="390" spans="1:2" x14ac:dyDescent="0.25">
      <c r="A390" s="5">
        <v>20.662528550400001</v>
      </c>
      <c r="B390" s="6">
        <v>2</v>
      </c>
    </row>
    <row r="391" spans="1:2" x14ac:dyDescent="0.25">
      <c r="A391" s="5">
        <v>20.679587596800001</v>
      </c>
      <c r="B391" s="6">
        <v>1</v>
      </c>
    </row>
    <row r="392" spans="1:2" x14ac:dyDescent="0.25">
      <c r="A392" s="5">
        <v>20.682484416000001</v>
      </c>
      <c r="B392" s="6">
        <v>1</v>
      </c>
    </row>
    <row r="393" spans="1:2" x14ac:dyDescent="0.25">
      <c r="A393" s="5">
        <v>20.697451315199999</v>
      </c>
      <c r="B393" s="6">
        <v>1</v>
      </c>
    </row>
    <row r="394" spans="1:2" x14ac:dyDescent="0.25">
      <c r="A394" s="5">
        <v>20.726741376</v>
      </c>
      <c r="B394" s="6">
        <v>1</v>
      </c>
    </row>
    <row r="395" spans="1:2" x14ac:dyDescent="0.25">
      <c r="A395" s="5">
        <v>20.742995750399999</v>
      </c>
      <c r="B395" s="6">
        <v>1</v>
      </c>
    </row>
    <row r="396" spans="1:2" x14ac:dyDescent="0.25">
      <c r="A396" s="5">
        <v>20.762468812800002</v>
      </c>
      <c r="B396" s="6">
        <v>1</v>
      </c>
    </row>
    <row r="397" spans="1:2" x14ac:dyDescent="0.25">
      <c r="A397" s="5">
        <v>20.771963942399999</v>
      </c>
      <c r="B397" s="6">
        <v>1</v>
      </c>
    </row>
    <row r="398" spans="1:2" x14ac:dyDescent="0.25">
      <c r="A398" s="5">
        <v>20.7784013184</v>
      </c>
      <c r="B398" s="6">
        <v>1</v>
      </c>
    </row>
    <row r="399" spans="1:2" x14ac:dyDescent="0.25">
      <c r="A399" s="5">
        <v>20.7785622528</v>
      </c>
      <c r="B399" s="6">
        <v>1</v>
      </c>
    </row>
    <row r="400" spans="1:2" x14ac:dyDescent="0.25">
      <c r="A400" s="5">
        <v>20.793368217600001</v>
      </c>
      <c r="B400" s="6">
        <v>1</v>
      </c>
    </row>
    <row r="401" spans="1:2" x14ac:dyDescent="0.25">
      <c r="A401" s="5">
        <v>20.801897740800001</v>
      </c>
      <c r="B401" s="6">
        <v>1</v>
      </c>
    </row>
    <row r="402" spans="1:2" x14ac:dyDescent="0.25">
      <c r="A402" s="5">
        <v>20.861443468800001</v>
      </c>
      <c r="B402" s="6">
        <v>1</v>
      </c>
    </row>
    <row r="403" spans="1:2" x14ac:dyDescent="0.25">
      <c r="A403" s="5">
        <v>20.9177705088</v>
      </c>
      <c r="B403" s="6">
        <v>1</v>
      </c>
    </row>
    <row r="404" spans="1:2" x14ac:dyDescent="0.25">
      <c r="A404" s="5">
        <v>20.956394764799999</v>
      </c>
      <c r="B404" s="6">
        <v>1</v>
      </c>
    </row>
    <row r="405" spans="1:2" x14ac:dyDescent="0.25">
      <c r="A405" s="5">
        <v>21.0138483456</v>
      </c>
      <c r="B405" s="6">
        <v>1</v>
      </c>
    </row>
    <row r="406" spans="1:2" x14ac:dyDescent="0.25">
      <c r="A406" s="5">
        <v>21.018837311999999</v>
      </c>
      <c r="B406" s="6">
        <v>1</v>
      </c>
    </row>
    <row r="407" spans="1:2" x14ac:dyDescent="0.25">
      <c r="A407" s="5">
        <v>21.020607590400001</v>
      </c>
      <c r="B407" s="6">
        <v>1</v>
      </c>
    </row>
    <row r="408" spans="1:2" x14ac:dyDescent="0.25">
      <c r="A408" s="5">
        <v>21.183312268800002</v>
      </c>
      <c r="B408" s="6">
        <v>1</v>
      </c>
    </row>
    <row r="409" spans="1:2" x14ac:dyDescent="0.25">
      <c r="A409" s="5">
        <v>21.521435443200001</v>
      </c>
      <c r="B409" s="6">
        <v>1</v>
      </c>
    </row>
    <row r="410" spans="1:2" x14ac:dyDescent="0.25">
      <c r="A410" s="5">
        <v>21.6712653696</v>
      </c>
      <c r="B410" s="6">
        <v>1</v>
      </c>
    </row>
    <row r="411" spans="1:2" x14ac:dyDescent="0.25">
      <c r="A411" s="5">
        <v>21.857788339199999</v>
      </c>
      <c r="B411" s="6">
        <v>1</v>
      </c>
    </row>
    <row r="412" spans="1:2" x14ac:dyDescent="0.25">
      <c r="A412" s="5">
        <v>21.918782476800001</v>
      </c>
      <c r="B412" s="6">
        <v>1</v>
      </c>
    </row>
    <row r="413" spans="1:2" x14ac:dyDescent="0.25">
      <c r="A413" s="5">
        <v>22.164207436800002</v>
      </c>
      <c r="B413" s="6">
        <v>1</v>
      </c>
    </row>
    <row r="414" spans="1:2" x14ac:dyDescent="0.25">
      <c r="A414" s="5">
        <v>22.348799193600001</v>
      </c>
      <c r="B414" s="6">
        <v>1</v>
      </c>
    </row>
    <row r="415" spans="1:2" x14ac:dyDescent="0.25">
      <c r="A415" s="5">
        <v>22.5209990016</v>
      </c>
      <c r="B415" s="6">
        <v>1</v>
      </c>
    </row>
    <row r="416" spans="1:2" x14ac:dyDescent="0.25">
      <c r="A416" s="5">
        <v>22.849305177600002</v>
      </c>
      <c r="B416" s="6">
        <v>1</v>
      </c>
    </row>
    <row r="417" spans="1:2" x14ac:dyDescent="0.25">
      <c r="A417" s="5">
        <v>22.928806771200001</v>
      </c>
      <c r="B417" s="6">
        <v>1</v>
      </c>
    </row>
    <row r="418" spans="1:2" x14ac:dyDescent="0.25">
      <c r="A418" s="5">
        <v>23.0242408704</v>
      </c>
      <c r="B418" s="6">
        <v>1</v>
      </c>
    </row>
    <row r="419" spans="1:2" x14ac:dyDescent="0.25">
      <c r="A419" s="5">
        <v>23.0926379904</v>
      </c>
      <c r="B419" s="6">
        <v>1</v>
      </c>
    </row>
    <row r="420" spans="1:2" x14ac:dyDescent="0.25">
      <c r="A420" s="5">
        <v>23.129974771200001</v>
      </c>
      <c r="B420" s="6">
        <v>1</v>
      </c>
    </row>
    <row r="421" spans="1:2" x14ac:dyDescent="0.25">
      <c r="A421" s="5">
        <v>23.554197849600001</v>
      </c>
      <c r="B421" s="6">
        <v>1</v>
      </c>
    </row>
    <row r="422" spans="1:2" x14ac:dyDescent="0.25">
      <c r="A422" s="5">
        <v>23.8176474624</v>
      </c>
      <c r="B422" s="6">
        <v>1</v>
      </c>
    </row>
    <row r="423" spans="1:2" x14ac:dyDescent="0.25">
      <c r="A423" s="5">
        <v>24.022838822400001</v>
      </c>
      <c r="B423" s="6">
        <v>1</v>
      </c>
    </row>
    <row r="424" spans="1:2" x14ac:dyDescent="0.25">
      <c r="A424" s="5">
        <v>24.276471436800001</v>
      </c>
      <c r="B424" s="6">
        <v>1</v>
      </c>
    </row>
    <row r="425" spans="1:2" x14ac:dyDescent="0.25">
      <c r="A425" s="5">
        <v>24.452855539200002</v>
      </c>
      <c r="B425" s="6">
        <v>1</v>
      </c>
    </row>
    <row r="426" spans="1:2" x14ac:dyDescent="0.25">
      <c r="A426" s="5">
        <v>24.517873036800001</v>
      </c>
      <c r="B426" s="6">
        <v>1</v>
      </c>
    </row>
    <row r="427" spans="1:2" x14ac:dyDescent="0.25">
      <c r="A427" s="5">
        <v>24.518194905600001</v>
      </c>
      <c r="B427" s="6">
        <v>1</v>
      </c>
    </row>
    <row r="428" spans="1:2" x14ac:dyDescent="0.25">
      <c r="A428" s="5">
        <v>24.6308489856</v>
      </c>
      <c r="B428" s="6">
        <v>1</v>
      </c>
    </row>
    <row r="429" spans="1:2" x14ac:dyDescent="0.25">
      <c r="A429" s="5">
        <v>24.648712704000001</v>
      </c>
      <c r="B429" s="6">
        <v>1</v>
      </c>
    </row>
    <row r="430" spans="1:2" x14ac:dyDescent="0.25">
      <c r="A430" s="5">
        <v>24.6565984896</v>
      </c>
      <c r="B430" s="6">
        <v>1</v>
      </c>
    </row>
    <row r="431" spans="1:2" x14ac:dyDescent="0.25">
      <c r="A431" s="5">
        <v>24.685244812800001</v>
      </c>
      <c r="B431" s="6">
        <v>1</v>
      </c>
    </row>
    <row r="432" spans="1:2" x14ac:dyDescent="0.25">
      <c r="A432" s="5">
        <v>24.722742528000001</v>
      </c>
      <c r="B432" s="6">
        <v>1</v>
      </c>
    </row>
    <row r="433" spans="1:2" x14ac:dyDescent="0.25">
      <c r="A433" s="5">
        <v>24.7389969024</v>
      </c>
      <c r="B433" s="6">
        <v>1</v>
      </c>
    </row>
    <row r="434" spans="1:2" x14ac:dyDescent="0.25">
      <c r="A434" s="5">
        <v>24.7732759296</v>
      </c>
      <c r="B434" s="6">
        <v>1</v>
      </c>
    </row>
    <row r="435" spans="1:2" x14ac:dyDescent="0.25">
      <c r="A435" s="5">
        <v>24.8101299072</v>
      </c>
      <c r="B435" s="6">
        <v>1</v>
      </c>
    </row>
    <row r="436" spans="1:2" x14ac:dyDescent="0.25">
      <c r="A436" s="5">
        <v>24.863238259199999</v>
      </c>
      <c r="B436" s="6">
        <v>1</v>
      </c>
    </row>
    <row r="437" spans="1:2" x14ac:dyDescent="0.25">
      <c r="A437" s="5">
        <v>25.348294540800001</v>
      </c>
      <c r="B437" s="6">
        <v>1</v>
      </c>
    </row>
    <row r="438" spans="1:2" x14ac:dyDescent="0.25">
      <c r="A438" s="5">
        <v>25.4323022976</v>
      </c>
      <c r="B438" s="6">
        <v>1</v>
      </c>
    </row>
    <row r="439" spans="1:2" x14ac:dyDescent="0.25">
      <c r="A439" s="5">
        <v>26.096478566399998</v>
      </c>
      <c r="B439" s="6">
        <v>1</v>
      </c>
    </row>
    <row r="440" spans="1:2" x14ac:dyDescent="0.25">
      <c r="A440" s="5">
        <v>27.2859447168</v>
      </c>
      <c r="B440" s="6">
        <v>1</v>
      </c>
    </row>
    <row r="441" spans="1:2" x14ac:dyDescent="0.25">
      <c r="A441" s="5">
        <v>28.296290880000001</v>
      </c>
      <c r="B441" s="6">
        <v>1</v>
      </c>
    </row>
    <row r="442" spans="1:2" x14ac:dyDescent="0.25">
      <c r="A442" s="5">
        <v>28.381907980800001</v>
      </c>
      <c r="B442" s="6">
        <v>2</v>
      </c>
    </row>
    <row r="443" spans="1:2" x14ac:dyDescent="0.25">
      <c r="A443" s="5">
        <v>32.642002483200002</v>
      </c>
      <c r="B443" s="6">
        <v>1</v>
      </c>
    </row>
    <row r="444" spans="1:2" x14ac:dyDescent="0.25">
      <c r="A444" s="5">
        <v>36.386945971199999</v>
      </c>
      <c r="B444" s="6">
        <v>1</v>
      </c>
    </row>
    <row r="445" spans="1:2" x14ac:dyDescent="0.25">
      <c r="A445" s="5">
        <v>37.557582796799998</v>
      </c>
      <c r="B445" s="6">
        <v>1</v>
      </c>
    </row>
    <row r="446" spans="1:2" x14ac:dyDescent="0.25">
      <c r="A446" s="5">
        <v>38.549099635200001</v>
      </c>
      <c r="B446" s="6">
        <v>1</v>
      </c>
    </row>
    <row r="447" spans="1:2" x14ac:dyDescent="0.25">
      <c r="A447" s="5">
        <v>39.272499763200003</v>
      </c>
      <c r="B447" s="6">
        <v>1</v>
      </c>
    </row>
    <row r="448" spans="1:2" x14ac:dyDescent="0.25">
      <c r="A448" s="5">
        <v>39.708953856000001</v>
      </c>
      <c r="B448" s="6">
        <v>1</v>
      </c>
    </row>
    <row r="449" spans="1:2" x14ac:dyDescent="0.25">
      <c r="A449" s="5">
        <v>39.905937561599998</v>
      </c>
      <c r="B449" s="6">
        <v>1</v>
      </c>
    </row>
    <row r="450" spans="1:2" x14ac:dyDescent="0.25">
      <c r="A450" s="5">
        <v>40.7490728832</v>
      </c>
      <c r="B450" s="6">
        <v>1</v>
      </c>
    </row>
    <row r="451" spans="1:2" x14ac:dyDescent="0.25">
      <c r="A451" s="5">
        <v>41.000130547200001</v>
      </c>
      <c r="B451" s="6">
        <v>1</v>
      </c>
    </row>
    <row r="452" spans="1:2" x14ac:dyDescent="0.25">
      <c r="A452" s="5">
        <v>41.642258803200001</v>
      </c>
      <c r="B452" s="6">
        <v>1</v>
      </c>
    </row>
    <row r="453" spans="1:2" x14ac:dyDescent="0.25">
      <c r="A453" s="5">
        <v>41.882533862400003</v>
      </c>
      <c r="B453" s="6">
        <v>1</v>
      </c>
    </row>
    <row r="454" spans="1:2" x14ac:dyDescent="0.25">
      <c r="A454" s="5">
        <v>41.959460505599999</v>
      </c>
      <c r="B454" s="6">
        <v>1</v>
      </c>
    </row>
    <row r="455" spans="1:2" x14ac:dyDescent="0.25">
      <c r="A455" s="5">
        <v>42.507603072000002</v>
      </c>
      <c r="B455" s="6">
        <v>1</v>
      </c>
    </row>
    <row r="456" spans="1:2" x14ac:dyDescent="0.25">
      <c r="A456" s="5">
        <v>42.520155955200003</v>
      </c>
      <c r="B456" s="6">
        <v>1</v>
      </c>
    </row>
    <row r="457" spans="1:2" x14ac:dyDescent="0.25">
      <c r="A457" s="5">
        <v>42.5232137088</v>
      </c>
      <c r="B457" s="6">
        <v>1</v>
      </c>
    </row>
    <row r="458" spans="1:2" x14ac:dyDescent="0.25">
      <c r="A458" s="5">
        <v>42.553791244800003</v>
      </c>
      <c r="B458" s="6">
        <v>1</v>
      </c>
    </row>
    <row r="459" spans="1:2" x14ac:dyDescent="0.25">
      <c r="A459" s="5">
        <v>42.5689190784</v>
      </c>
      <c r="B459" s="6">
        <v>1</v>
      </c>
    </row>
    <row r="460" spans="1:2" x14ac:dyDescent="0.25">
      <c r="A460" s="5">
        <v>42.5967607296</v>
      </c>
      <c r="B460" s="6">
        <v>1</v>
      </c>
    </row>
    <row r="461" spans="1:2" x14ac:dyDescent="0.25">
      <c r="A461" s="5">
        <v>42.605451187200003</v>
      </c>
      <c r="B461" s="6">
        <v>1</v>
      </c>
    </row>
    <row r="462" spans="1:2" x14ac:dyDescent="0.25">
      <c r="A462" s="5">
        <v>42.666928128000002</v>
      </c>
      <c r="B462" s="6">
        <v>2</v>
      </c>
    </row>
    <row r="463" spans="1:2" x14ac:dyDescent="0.25">
      <c r="A463" s="5">
        <v>42.712311628800002</v>
      </c>
      <c r="B463" s="6">
        <v>1</v>
      </c>
    </row>
    <row r="464" spans="1:2" x14ac:dyDescent="0.25">
      <c r="A464" s="5">
        <v>42.7218067584</v>
      </c>
      <c r="B464" s="6">
        <v>1</v>
      </c>
    </row>
    <row r="465" spans="1:2" x14ac:dyDescent="0.25">
      <c r="A465" s="5">
        <v>42.8417028864</v>
      </c>
      <c r="B465" s="6">
        <v>1</v>
      </c>
    </row>
    <row r="466" spans="1:2" x14ac:dyDescent="0.25">
      <c r="A466" s="5">
        <v>42.842990361600002</v>
      </c>
      <c r="B466" s="6">
        <v>1</v>
      </c>
    </row>
    <row r="467" spans="1:2" x14ac:dyDescent="0.25">
      <c r="A467" s="5">
        <v>42.854416704000002</v>
      </c>
      <c r="B467" s="6">
        <v>1</v>
      </c>
    </row>
    <row r="468" spans="1:2" x14ac:dyDescent="0.25">
      <c r="A468" s="5">
        <v>43.460656588799999</v>
      </c>
      <c r="B468" s="6">
        <v>1</v>
      </c>
    </row>
    <row r="469" spans="1:2" x14ac:dyDescent="0.25">
      <c r="A469" s="5">
        <v>43.482543667199998</v>
      </c>
      <c r="B469" s="6">
        <v>1</v>
      </c>
    </row>
    <row r="470" spans="1:2" x14ac:dyDescent="0.25">
      <c r="A470" s="5">
        <v>43.697230156800003</v>
      </c>
      <c r="B470" s="6">
        <v>1</v>
      </c>
    </row>
    <row r="471" spans="1:2" x14ac:dyDescent="0.25">
      <c r="A471" s="5">
        <v>43.720726579199997</v>
      </c>
      <c r="B471" s="6">
        <v>1</v>
      </c>
    </row>
    <row r="472" spans="1:2" x14ac:dyDescent="0.25">
      <c r="A472" s="5">
        <v>43.8308057088</v>
      </c>
      <c r="B472" s="6">
        <v>1</v>
      </c>
    </row>
    <row r="473" spans="1:2" x14ac:dyDescent="0.25">
      <c r="A473" s="5">
        <v>43.958748556800003</v>
      </c>
      <c r="B473" s="6">
        <v>1</v>
      </c>
    </row>
    <row r="474" spans="1:2" x14ac:dyDescent="0.25">
      <c r="A474" s="5">
        <v>44.351106624000003</v>
      </c>
      <c r="B474" s="6">
        <v>1</v>
      </c>
    </row>
    <row r="475" spans="1:2" x14ac:dyDescent="0.25">
      <c r="A475" s="5">
        <v>44.5303875456</v>
      </c>
      <c r="B475" s="6">
        <v>1</v>
      </c>
    </row>
    <row r="476" spans="1:2" x14ac:dyDescent="0.25">
      <c r="A476" s="5">
        <v>44.532318758400002</v>
      </c>
      <c r="B476" s="6">
        <v>1</v>
      </c>
    </row>
    <row r="477" spans="1:2" x14ac:dyDescent="0.25">
      <c r="A477" s="5">
        <v>44.548251264000001</v>
      </c>
      <c r="B477" s="6">
        <v>1</v>
      </c>
    </row>
    <row r="478" spans="1:2" x14ac:dyDescent="0.25">
      <c r="A478" s="5">
        <v>44.605543910400002</v>
      </c>
      <c r="B478" s="6">
        <v>1</v>
      </c>
    </row>
    <row r="479" spans="1:2" x14ac:dyDescent="0.25">
      <c r="A479" s="5">
        <v>44.6330636928</v>
      </c>
      <c r="B479" s="6">
        <v>1</v>
      </c>
    </row>
    <row r="480" spans="1:2" x14ac:dyDescent="0.25">
      <c r="A480" s="5">
        <v>44.725440038400002</v>
      </c>
      <c r="B480" s="6">
        <v>1</v>
      </c>
    </row>
    <row r="481" spans="1:2" x14ac:dyDescent="0.25">
      <c r="A481" s="5">
        <v>44.775490636800001</v>
      </c>
      <c r="B481" s="6">
        <v>1</v>
      </c>
    </row>
    <row r="482" spans="1:2" x14ac:dyDescent="0.25">
      <c r="A482" s="5">
        <v>47.040803251200003</v>
      </c>
      <c r="B482" s="6">
        <v>1</v>
      </c>
    </row>
    <row r="483" spans="1:2" x14ac:dyDescent="0.25">
      <c r="A483" s="5">
        <v>47.280434572799997</v>
      </c>
      <c r="B483" s="6">
        <v>1</v>
      </c>
    </row>
    <row r="484" spans="1:2" x14ac:dyDescent="0.25">
      <c r="A484" s="5">
        <v>47.9991676032</v>
      </c>
      <c r="B484" s="6">
        <v>1</v>
      </c>
    </row>
    <row r="485" spans="1:2" x14ac:dyDescent="0.25">
      <c r="A485" s="5">
        <v>50.548529433600002</v>
      </c>
      <c r="B485" s="6">
        <v>1</v>
      </c>
    </row>
    <row r="486" spans="1:2" x14ac:dyDescent="0.25">
      <c r="A486" s="5">
        <v>50.6487915648</v>
      </c>
      <c r="B486" s="6">
        <v>1</v>
      </c>
    </row>
    <row r="487" spans="1:2" x14ac:dyDescent="0.25">
      <c r="A487" s="5">
        <v>52.321221849600001</v>
      </c>
      <c r="B487" s="6">
        <v>1</v>
      </c>
    </row>
    <row r="488" spans="1:2" x14ac:dyDescent="0.25">
      <c r="A488" s="5">
        <v>55.774874073600003</v>
      </c>
      <c r="B488" s="6">
        <v>1</v>
      </c>
    </row>
    <row r="489" spans="1:2" x14ac:dyDescent="0.25">
      <c r="A489" s="5">
        <v>61.5273132672</v>
      </c>
      <c r="B489" s="6">
        <v>1</v>
      </c>
    </row>
    <row r="490" spans="1:2" x14ac:dyDescent="0.25">
      <c r="A490" s="5">
        <v>113.7424793472</v>
      </c>
      <c r="B490" s="6">
        <v>1</v>
      </c>
    </row>
    <row r="491" spans="1:2" x14ac:dyDescent="0.25">
      <c r="A491" s="5" t="s">
        <v>1705</v>
      </c>
      <c r="B491" s="6">
        <v>1</v>
      </c>
    </row>
    <row r="492" spans="1:2" x14ac:dyDescent="0.25">
      <c r="A492" s="5" t="s">
        <v>1760</v>
      </c>
      <c r="B492" s="6">
        <v>1</v>
      </c>
    </row>
    <row r="493" spans="1:2" x14ac:dyDescent="0.25">
      <c r="A493" s="5" t="s">
        <v>3927</v>
      </c>
      <c r="B493" s="6">
        <v>1</v>
      </c>
    </row>
    <row r="494" spans="1:2" x14ac:dyDescent="0.25">
      <c r="A494" s="5" t="s">
        <v>4580</v>
      </c>
      <c r="B494" s="6">
        <v>1</v>
      </c>
    </row>
    <row r="495" spans="1:2" x14ac:dyDescent="0.25">
      <c r="A495" s="5" t="s">
        <v>1783</v>
      </c>
      <c r="B495" s="6">
        <v>1</v>
      </c>
    </row>
    <row r="496" spans="1:2" x14ac:dyDescent="0.25">
      <c r="A496" s="5" t="s">
        <v>854</v>
      </c>
      <c r="B496" s="6">
        <v>1</v>
      </c>
    </row>
    <row r="497" spans="1:2" x14ac:dyDescent="0.25">
      <c r="A497" s="5" t="s">
        <v>100</v>
      </c>
      <c r="B497" s="6">
        <v>1</v>
      </c>
    </row>
    <row r="498" spans="1:2" x14ac:dyDescent="0.25">
      <c r="A498" s="5" t="s">
        <v>1033</v>
      </c>
      <c r="B498" s="6">
        <v>1</v>
      </c>
    </row>
    <row r="499" spans="1:2" x14ac:dyDescent="0.25">
      <c r="A499" s="5" t="s">
        <v>1596</v>
      </c>
      <c r="B499" s="6">
        <v>1</v>
      </c>
    </row>
    <row r="500" spans="1:2" x14ac:dyDescent="0.25">
      <c r="A500" s="5" t="s">
        <v>844</v>
      </c>
      <c r="B500" s="6">
        <v>1</v>
      </c>
    </row>
    <row r="501" spans="1:2" x14ac:dyDescent="0.25">
      <c r="A501" s="5" t="s">
        <v>772</v>
      </c>
      <c r="B501" s="6">
        <v>1</v>
      </c>
    </row>
    <row r="502" spans="1:2" x14ac:dyDescent="0.25">
      <c r="A502" s="5" t="s">
        <v>765</v>
      </c>
      <c r="B502" s="6">
        <v>1</v>
      </c>
    </row>
    <row r="503" spans="1:2" x14ac:dyDescent="0.25">
      <c r="A503" s="5" t="s">
        <v>816</v>
      </c>
      <c r="B503" s="6">
        <v>1</v>
      </c>
    </row>
    <row r="504" spans="1:2" x14ac:dyDescent="0.25">
      <c r="A504" s="5" t="s">
        <v>1200</v>
      </c>
      <c r="B504" s="6">
        <v>1</v>
      </c>
    </row>
    <row r="505" spans="1:2" x14ac:dyDescent="0.25">
      <c r="A505" s="5" t="s">
        <v>1057</v>
      </c>
      <c r="B505" s="6">
        <v>1</v>
      </c>
    </row>
    <row r="506" spans="1:2" x14ac:dyDescent="0.25">
      <c r="A506" s="5" t="s">
        <v>784</v>
      </c>
      <c r="B506" s="6">
        <v>1</v>
      </c>
    </row>
    <row r="507" spans="1:2" x14ac:dyDescent="0.25">
      <c r="A507" s="5" t="s">
        <v>333</v>
      </c>
      <c r="B507" s="6">
        <v>1</v>
      </c>
    </row>
    <row r="508" spans="1:2" x14ac:dyDescent="0.25">
      <c r="A508" s="5" t="s">
        <v>4016</v>
      </c>
      <c r="B508" s="6">
        <v>1</v>
      </c>
    </row>
    <row r="509" spans="1:2" x14ac:dyDescent="0.25">
      <c r="A509" s="5" t="s">
        <v>3733</v>
      </c>
      <c r="B509" s="6">
        <v>1</v>
      </c>
    </row>
    <row r="510" spans="1:2" x14ac:dyDescent="0.25">
      <c r="A510" s="5" t="s">
        <v>1407</v>
      </c>
      <c r="B510" s="6">
        <v>1</v>
      </c>
    </row>
    <row r="511" spans="1:2" x14ac:dyDescent="0.25">
      <c r="A511" s="5" t="s">
        <v>1565</v>
      </c>
      <c r="B511" s="6">
        <v>1</v>
      </c>
    </row>
    <row r="512" spans="1:2" x14ac:dyDescent="0.25">
      <c r="A512" s="5" t="s">
        <v>4677</v>
      </c>
      <c r="B512" s="6">
        <v>1</v>
      </c>
    </row>
    <row r="513" spans="1:2" x14ac:dyDescent="0.25">
      <c r="A513" s="5" t="s">
        <v>1397</v>
      </c>
      <c r="B513" s="6">
        <v>1</v>
      </c>
    </row>
    <row r="514" spans="1:2" x14ac:dyDescent="0.25">
      <c r="A514" s="5" t="s">
        <v>3941</v>
      </c>
      <c r="B514" s="6">
        <v>1</v>
      </c>
    </row>
    <row r="515" spans="1:2" x14ac:dyDescent="0.25">
      <c r="A515" s="5" t="s">
        <v>62</v>
      </c>
      <c r="B515" s="6">
        <v>1</v>
      </c>
    </row>
    <row r="516" spans="1:2" x14ac:dyDescent="0.25">
      <c r="A516" s="5" t="s">
        <v>4083</v>
      </c>
      <c r="B516" s="6">
        <v>1</v>
      </c>
    </row>
    <row r="517" spans="1:2" x14ac:dyDescent="0.25">
      <c r="A517" s="5" t="s">
        <v>1533</v>
      </c>
      <c r="B517" s="6">
        <v>1</v>
      </c>
    </row>
    <row r="518" spans="1:2" x14ac:dyDescent="0.25">
      <c r="A518" s="5" t="s">
        <v>4058</v>
      </c>
      <c r="B518" s="6">
        <v>1</v>
      </c>
    </row>
    <row r="519" spans="1:2" x14ac:dyDescent="0.25">
      <c r="A519" s="5" t="s">
        <v>2276</v>
      </c>
      <c r="B519" s="6">
        <v>1</v>
      </c>
    </row>
    <row r="520" spans="1:2" x14ac:dyDescent="0.25">
      <c r="A520" s="5" t="s">
        <v>338</v>
      </c>
      <c r="B520" s="6">
        <v>1</v>
      </c>
    </row>
    <row r="521" spans="1:2" x14ac:dyDescent="0.25">
      <c r="A521" s="5" t="s">
        <v>549</v>
      </c>
      <c r="B521" s="6">
        <v>2</v>
      </c>
    </row>
    <row r="522" spans="1:2" x14ac:dyDescent="0.25">
      <c r="A522" s="5" t="s">
        <v>1684</v>
      </c>
      <c r="B522" s="6">
        <v>1</v>
      </c>
    </row>
    <row r="523" spans="1:2" x14ac:dyDescent="0.25">
      <c r="A523" s="5" t="s">
        <v>3224</v>
      </c>
      <c r="B523" s="6">
        <v>1</v>
      </c>
    </row>
    <row r="524" spans="1:2" x14ac:dyDescent="0.25">
      <c r="A524" s="5" t="s">
        <v>646</v>
      </c>
      <c r="B524" s="6">
        <v>1</v>
      </c>
    </row>
    <row r="525" spans="1:2" x14ac:dyDescent="0.25">
      <c r="A525" s="5" t="s">
        <v>2344</v>
      </c>
      <c r="B525" s="6">
        <v>1</v>
      </c>
    </row>
    <row r="526" spans="1:2" x14ac:dyDescent="0.25">
      <c r="A526" s="5" t="s">
        <v>2308</v>
      </c>
      <c r="B526" s="6">
        <v>1</v>
      </c>
    </row>
    <row r="527" spans="1:2" x14ac:dyDescent="0.25">
      <c r="A527" s="5" t="s">
        <v>717</v>
      </c>
      <c r="B527" s="6">
        <v>1</v>
      </c>
    </row>
    <row r="528" spans="1:2" x14ac:dyDescent="0.25">
      <c r="A528" s="5" t="s">
        <v>3562</v>
      </c>
      <c r="B528" s="6">
        <v>1</v>
      </c>
    </row>
    <row r="529" spans="1:2" x14ac:dyDescent="0.25">
      <c r="A529" s="5" t="s">
        <v>988</v>
      </c>
      <c r="B529" s="6">
        <v>1</v>
      </c>
    </row>
    <row r="530" spans="1:2" x14ac:dyDescent="0.25">
      <c r="A530" s="5" t="s">
        <v>3661</v>
      </c>
      <c r="B530" s="6">
        <v>1</v>
      </c>
    </row>
    <row r="531" spans="1:2" x14ac:dyDescent="0.25">
      <c r="A531" s="5" t="s">
        <v>591</v>
      </c>
      <c r="B531" s="6">
        <v>1</v>
      </c>
    </row>
    <row r="532" spans="1:2" x14ac:dyDescent="0.25">
      <c r="A532" s="5" t="s">
        <v>2944</v>
      </c>
      <c r="B532" s="6">
        <v>1</v>
      </c>
    </row>
    <row r="533" spans="1:2" x14ac:dyDescent="0.25">
      <c r="A533" s="5" t="s">
        <v>306</v>
      </c>
      <c r="B533" s="6">
        <v>1</v>
      </c>
    </row>
    <row r="534" spans="1:2" x14ac:dyDescent="0.25">
      <c r="A534" s="5" t="s">
        <v>2372</v>
      </c>
      <c r="B534" s="6">
        <v>1</v>
      </c>
    </row>
    <row r="535" spans="1:2" x14ac:dyDescent="0.25">
      <c r="A535" s="5" t="s">
        <v>3369</v>
      </c>
      <c r="B535" s="6">
        <v>1</v>
      </c>
    </row>
    <row r="536" spans="1:2" x14ac:dyDescent="0.25">
      <c r="A536" s="5" t="s">
        <v>1015</v>
      </c>
      <c r="B536" s="6">
        <v>1</v>
      </c>
    </row>
    <row r="537" spans="1:2" x14ac:dyDescent="0.25">
      <c r="A537" s="5" t="s">
        <v>50</v>
      </c>
      <c r="B537" s="6">
        <v>1</v>
      </c>
    </row>
    <row r="538" spans="1:2" x14ac:dyDescent="0.25">
      <c r="A538" s="5" t="s">
        <v>849</v>
      </c>
      <c r="B538" s="6">
        <v>1</v>
      </c>
    </row>
    <row r="539" spans="1:2" x14ac:dyDescent="0.25">
      <c r="A539" s="5" t="s">
        <v>601</v>
      </c>
      <c r="B539" s="6">
        <v>1</v>
      </c>
    </row>
    <row r="540" spans="1:2" x14ac:dyDescent="0.25">
      <c r="A540" s="5" t="s">
        <v>2256</v>
      </c>
      <c r="B540" s="6">
        <v>1</v>
      </c>
    </row>
    <row r="541" spans="1:2" x14ac:dyDescent="0.25">
      <c r="A541" s="5" t="s">
        <v>3554</v>
      </c>
      <c r="B541" s="6">
        <v>1</v>
      </c>
    </row>
    <row r="542" spans="1:2" x14ac:dyDescent="0.25">
      <c r="A542" s="5" t="s">
        <v>710</v>
      </c>
      <c r="B542" s="6">
        <v>1</v>
      </c>
    </row>
    <row r="543" spans="1:2" x14ac:dyDescent="0.25">
      <c r="A543" s="5" t="s">
        <v>298</v>
      </c>
      <c r="B543" s="6">
        <v>1</v>
      </c>
    </row>
    <row r="544" spans="1:2" x14ac:dyDescent="0.25">
      <c r="A544" s="5" t="s">
        <v>3569</v>
      </c>
      <c r="B544" s="6">
        <v>1</v>
      </c>
    </row>
    <row r="545" spans="1:2" x14ac:dyDescent="0.25">
      <c r="A545" s="5" t="s">
        <v>2442</v>
      </c>
      <c r="B545" s="6">
        <v>1</v>
      </c>
    </row>
    <row r="546" spans="1:2" x14ac:dyDescent="0.25">
      <c r="A546" s="5" t="s">
        <v>3480</v>
      </c>
      <c r="B546" s="6">
        <v>1</v>
      </c>
    </row>
    <row r="547" spans="1:2" x14ac:dyDescent="0.25">
      <c r="A547" s="5" t="s">
        <v>1481</v>
      </c>
      <c r="B547" s="6">
        <v>1</v>
      </c>
    </row>
    <row r="548" spans="1:2" x14ac:dyDescent="0.25">
      <c r="A548" s="5" t="s">
        <v>2969</v>
      </c>
      <c r="B548" s="6">
        <v>1</v>
      </c>
    </row>
    <row r="549" spans="1:2" x14ac:dyDescent="0.25">
      <c r="A549" s="5" t="s">
        <v>141</v>
      </c>
      <c r="B549" s="6">
        <v>1</v>
      </c>
    </row>
    <row r="550" spans="1:2" x14ac:dyDescent="0.25">
      <c r="A550" s="5" t="s">
        <v>1064</v>
      </c>
      <c r="B550" s="6">
        <v>1</v>
      </c>
    </row>
    <row r="551" spans="1:2" x14ac:dyDescent="0.25">
      <c r="A551" s="5" t="s">
        <v>4576</v>
      </c>
      <c r="B551" s="6">
        <v>1</v>
      </c>
    </row>
    <row r="552" spans="1:2" x14ac:dyDescent="0.25">
      <c r="A552" s="5" t="s">
        <v>3699</v>
      </c>
      <c r="B552" s="6">
        <v>1</v>
      </c>
    </row>
    <row r="553" spans="1:2" x14ac:dyDescent="0.25">
      <c r="A553" s="5" t="s">
        <v>1511</v>
      </c>
      <c r="B553" s="6">
        <v>1</v>
      </c>
    </row>
    <row r="554" spans="1:2" x14ac:dyDescent="0.25">
      <c r="A554" s="5" t="s">
        <v>630</v>
      </c>
      <c r="B554" s="6">
        <v>1</v>
      </c>
    </row>
    <row r="555" spans="1:2" x14ac:dyDescent="0.25">
      <c r="A555" s="5" t="s">
        <v>389</v>
      </c>
      <c r="B555" s="6">
        <v>1</v>
      </c>
    </row>
    <row r="556" spans="1:2" x14ac:dyDescent="0.25">
      <c r="A556" s="5" t="s">
        <v>3499</v>
      </c>
      <c r="B556" s="6">
        <v>1</v>
      </c>
    </row>
    <row r="557" spans="1:2" x14ac:dyDescent="0.25">
      <c r="A557" s="5" t="s">
        <v>1723</v>
      </c>
      <c r="B557" s="6">
        <v>1</v>
      </c>
    </row>
    <row r="558" spans="1:2" x14ac:dyDescent="0.25">
      <c r="A558" s="5" t="s">
        <v>1347</v>
      </c>
      <c r="B558" s="6">
        <v>1</v>
      </c>
    </row>
    <row r="559" spans="1:2" x14ac:dyDescent="0.25">
      <c r="A559" s="5" t="s">
        <v>4488</v>
      </c>
      <c r="B559" s="6">
        <v>1</v>
      </c>
    </row>
    <row r="560" spans="1:2" x14ac:dyDescent="0.25">
      <c r="A560" s="5" t="s">
        <v>30</v>
      </c>
      <c r="B560" s="6">
        <v>1</v>
      </c>
    </row>
    <row r="561" spans="1:2" x14ac:dyDescent="0.25">
      <c r="A561" s="5" t="s">
        <v>135</v>
      </c>
      <c r="B561" s="6">
        <v>1</v>
      </c>
    </row>
    <row r="562" spans="1:2" x14ac:dyDescent="0.25">
      <c r="A562" s="5" t="s">
        <v>3436</v>
      </c>
      <c r="B562" s="6">
        <v>1</v>
      </c>
    </row>
    <row r="563" spans="1:2" x14ac:dyDescent="0.25">
      <c r="A563" s="5" t="s">
        <v>364</v>
      </c>
      <c r="B563" s="6">
        <v>1</v>
      </c>
    </row>
    <row r="564" spans="1:2" x14ac:dyDescent="0.25">
      <c r="A564" s="5" t="s">
        <v>291</v>
      </c>
      <c r="B564" s="6">
        <v>1</v>
      </c>
    </row>
    <row r="565" spans="1:2" x14ac:dyDescent="0.25">
      <c r="A565" s="5" t="s">
        <v>2981</v>
      </c>
      <c r="B565" s="6">
        <v>1</v>
      </c>
    </row>
    <row r="566" spans="1:2" x14ac:dyDescent="0.25">
      <c r="A566" s="5" t="s">
        <v>4567</v>
      </c>
      <c r="B566" s="6">
        <v>1</v>
      </c>
    </row>
    <row r="567" spans="1:2" x14ac:dyDescent="0.25">
      <c r="A567" s="5" t="s">
        <v>3975</v>
      </c>
      <c r="B567" s="6">
        <v>1</v>
      </c>
    </row>
    <row r="568" spans="1:2" x14ac:dyDescent="0.25">
      <c r="A568" s="5" t="s">
        <v>4598</v>
      </c>
      <c r="B568" s="6">
        <v>1</v>
      </c>
    </row>
    <row r="569" spans="1:2" x14ac:dyDescent="0.25">
      <c r="A569" s="5" t="s">
        <v>4514</v>
      </c>
      <c r="B569" s="6">
        <v>1</v>
      </c>
    </row>
    <row r="570" spans="1:2" x14ac:dyDescent="0.25">
      <c r="A570" s="5" t="s">
        <v>4571</v>
      </c>
      <c r="B570" s="6">
        <v>1</v>
      </c>
    </row>
    <row r="571" spans="1:2" x14ac:dyDescent="0.25">
      <c r="A571" s="5" t="s">
        <v>4129</v>
      </c>
      <c r="B571" s="6">
        <v>1</v>
      </c>
    </row>
    <row r="572" spans="1:2" x14ac:dyDescent="0.25">
      <c r="A572" s="5" t="s">
        <v>2975</v>
      </c>
      <c r="B572" s="6">
        <v>1</v>
      </c>
    </row>
    <row r="573" spans="1:2" x14ac:dyDescent="0.25">
      <c r="A573" s="5" t="s">
        <v>2116</v>
      </c>
      <c r="B573" s="6">
        <v>1</v>
      </c>
    </row>
    <row r="574" spans="1:2" x14ac:dyDescent="0.25">
      <c r="A574" s="5" t="s">
        <v>1755</v>
      </c>
      <c r="B574" s="6">
        <v>1</v>
      </c>
    </row>
    <row r="575" spans="1:2" x14ac:dyDescent="0.25">
      <c r="A575" s="5" t="s">
        <v>2493</v>
      </c>
      <c r="B575" s="6">
        <v>1</v>
      </c>
    </row>
    <row r="576" spans="1:2" x14ac:dyDescent="0.25">
      <c r="A576" s="5" t="s">
        <v>4242</v>
      </c>
      <c r="B576" s="6">
        <v>1</v>
      </c>
    </row>
    <row r="577" spans="1:2" x14ac:dyDescent="0.25">
      <c r="A577" s="5" t="s">
        <v>930</v>
      </c>
      <c r="B577" s="6">
        <v>1</v>
      </c>
    </row>
    <row r="578" spans="1:2" x14ac:dyDescent="0.25">
      <c r="A578" s="5" t="s">
        <v>4392</v>
      </c>
      <c r="B578" s="6">
        <v>1</v>
      </c>
    </row>
    <row r="579" spans="1:2" x14ac:dyDescent="0.25">
      <c r="A579" s="5" t="s">
        <v>2709</v>
      </c>
      <c r="B579" s="6">
        <v>1</v>
      </c>
    </row>
    <row r="580" spans="1:2" x14ac:dyDescent="0.25">
      <c r="A580" s="5" t="s">
        <v>4414</v>
      </c>
      <c r="B580" s="6">
        <v>1</v>
      </c>
    </row>
    <row r="581" spans="1:2" x14ac:dyDescent="0.25">
      <c r="A581" s="5" t="s">
        <v>1309</v>
      </c>
      <c r="B581" s="6">
        <v>1</v>
      </c>
    </row>
    <row r="582" spans="1:2" x14ac:dyDescent="0.25">
      <c r="A582" s="5" t="s">
        <v>1261</v>
      </c>
      <c r="B582" s="6">
        <v>1</v>
      </c>
    </row>
    <row r="583" spans="1:2" x14ac:dyDescent="0.25">
      <c r="A583" s="5" t="s">
        <v>1221</v>
      </c>
      <c r="B583" s="6">
        <v>1</v>
      </c>
    </row>
    <row r="584" spans="1:2" x14ac:dyDescent="0.25">
      <c r="A584" s="5" t="s">
        <v>810</v>
      </c>
      <c r="B584" s="6">
        <v>1</v>
      </c>
    </row>
    <row r="585" spans="1:2" x14ac:dyDescent="0.25">
      <c r="A585" s="5" t="s">
        <v>1003</v>
      </c>
      <c r="B585" s="6">
        <v>1</v>
      </c>
    </row>
    <row r="586" spans="1:2" x14ac:dyDescent="0.25">
      <c r="A586" s="5" t="s">
        <v>1160</v>
      </c>
      <c r="B586" s="6">
        <v>1</v>
      </c>
    </row>
    <row r="587" spans="1:2" x14ac:dyDescent="0.25">
      <c r="A587" s="5" t="s">
        <v>1087</v>
      </c>
      <c r="B587" s="6">
        <v>1</v>
      </c>
    </row>
    <row r="588" spans="1:2" x14ac:dyDescent="0.25">
      <c r="A588" s="5" t="s">
        <v>1527</v>
      </c>
      <c r="B588" s="6">
        <v>1</v>
      </c>
    </row>
    <row r="589" spans="1:2" x14ac:dyDescent="0.25">
      <c r="A589" s="5" t="s">
        <v>1187</v>
      </c>
      <c r="B589" s="6">
        <v>1</v>
      </c>
    </row>
    <row r="590" spans="1:2" x14ac:dyDescent="0.25">
      <c r="A590" s="5" t="s">
        <v>1317</v>
      </c>
      <c r="B590" s="6">
        <v>1</v>
      </c>
    </row>
    <row r="591" spans="1:2" x14ac:dyDescent="0.25">
      <c r="A591" s="5" t="s">
        <v>1021</v>
      </c>
      <c r="B591" s="6">
        <v>1</v>
      </c>
    </row>
    <row r="592" spans="1:2" x14ac:dyDescent="0.25">
      <c r="A592" s="5" t="s">
        <v>1081</v>
      </c>
      <c r="B592" s="6">
        <v>1</v>
      </c>
    </row>
    <row r="593" spans="1:2" x14ac:dyDescent="0.25">
      <c r="A593" s="5" t="s">
        <v>1273</v>
      </c>
      <c r="B593" s="6">
        <v>1</v>
      </c>
    </row>
    <row r="594" spans="1:2" x14ac:dyDescent="0.25">
      <c r="A594" s="5" t="s">
        <v>1474</v>
      </c>
      <c r="B594" s="6">
        <v>1</v>
      </c>
    </row>
    <row r="595" spans="1:2" x14ac:dyDescent="0.25">
      <c r="A595" s="5" t="s">
        <v>1376</v>
      </c>
      <c r="B595" s="6">
        <v>1</v>
      </c>
    </row>
    <row r="596" spans="1:2" x14ac:dyDescent="0.25">
      <c r="A596" s="5" t="s">
        <v>1232</v>
      </c>
      <c r="B596" s="6">
        <v>1</v>
      </c>
    </row>
    <row r="597" spans="1:2" x14ac:dyDescent="0.25">
      <c r="A597" s="5" t="s">
        <v>1504</v>
      </c>
      <c r="B597" s="6">
        <v>1</v>
      </c>
    </row>
    <row r="598" spans="1:2" x14ac:dyDescent="0.25">
      <c r="A598" s="5" t="s">
        <v>1125</v>
      </c>
      <c r="B598" s="6">
        <v>1</v>
      </c>
    </row>
    <row r="599" spans="1:2" x14ac:dyDescent="0.25">
      <c r="A599" s="5" t="s">
        <v>1437</v>
      </c>
      <c r="B599" s="6">
        <v>1</v>
      </c>
    </row>
    <row r="600" spans="1:2" x14ac:dyDescent="0.25">
      <c r="A600" s="5" t="s">
        <v>1455</v>
      </c>
      <c r="B600" s="6">
        <v>1</v>
      </c>
    </row>
    <row r="601" spans="1:2" x14ac:dyDescent="0.25">
      <c r="A601" s="5" t="s">
        <v>1630</v>
      </c>
      <c r="B601" s="6">
        <v>1</v>
      </c>
    </row>
    <row r="602" spans="1:2" x14ac:dyDescent="0.25">
      <c r="A602" s="5" t="s">
        <v>1487</v>
      </c>
      <c r="B602" s="6">
        <v>1</v>
      </c>
    </row>
    <row r="603" spans="1:2" x14ac:dyDescent="0.25">
      <c r="A603" s="5" t="s">
        <v>3721</v>
      </c>
      <c r="B603" s="6">
        <v>1</v>
      </c>
    </row>
    <row r="604" spans="1:2" x14ac:dyDescent="0.25">
      <c r="A604" s="5" t="s">
        <v>3794</v>
      </c>
      <c r="B604" s="6">
        <v>1</v>
      </c>
    </row>
    <row r="605" spans="1:2" x14ac:dyDescent="0.25">
      <c r="A605" s="5" t="s">
        <v>867</v>
      </c>
      <c r="B605" s="6">
        <v>1</v>
      </c>
    </row>
    <row r="606" spans="1:2" x14ac:dyDescent="0.25">
      <c r="A606" s="5" t="s">
        <v>117</v>
      </c>
      <c r="B606" s="6">
        <v>1</v>
      </c>
    </row>
    <row r="607" spans="1:2" x14ac:dyDescent="0.25">
      <c r="A607" s="5" t="s">
        <v>448</v>
      </c>
      <c r="B607" s="6">
        <v>1</v>
      </c>
    </row>
    <row r="608" spans="1:2" x14ac:dyDescent="0.25">
      <c r="A608" s="5" t="s">
        <v>3946</v>
      </c>
      <c r="B608" s="6">
        <v>1</v>
      </c>
    </row>
    <row r="609" spans="1:2" x14ac:dyDescent="0.25">
      <c r="A609" s="5" t="s">
        <v>4112</v>
      </c>
      <c r="B609" s="6">
        <v>1</v>
      </c>
    </row>
    <row r="610" spans="1:2" x14ac:dyDescent="0.25">
      <c r="A610" s="5" t="s">
        <v>4237</v>
      </c>
      <c r="B610" s="6">
        <v>1</v>
      </c>
    </row>
    <row r="611" spans="1:2" x14ac:dyDescent="0.25">
      <c r="A611" s="5" t="s">
        <v>1730</v>
      </c>
      <c r="B611" s="6">
        <v>1</v>
      </c>
    </row>
    <row r="612" spans="1:2" x14ac:dyDescent="0.25">
      <c r="A612" s="5" t="s">
        <v>127</v>
      </c>
      <c r="B612" s="6">
        <v>1</v>
      </c>
    </row>
    <row r="613" spans="1:2" x14ac:dyDescent="0.25">
      <c r="A613" s="5" t="s">
        <v>2644</v>
      </c>
      <c r="B613" s="6">
        <v>2</v>
      </c>
    </row>
    <row r="614" spans="1:2" x14ac:dyDescent="0.25">
      <c r="A614" s="5" t="s">
        <v>2505</v>
      </c>
      <c r="B614" s="6">
        <v>1</v>
      </c>
    </row>
    <row r="615" spans="1:2" x14ac:dyDescent="0.25">
      <c r="A615" s="5" t="s">
        <v>2730</v>
      </c>
      <c r="B615" s="6">
        <v>1</v>
      </c>
    </row>
    <row r="616" spans="1:2" x14ac:dyDescent="0.25">
      <c r="A616" s="5" t="s">
        <v>2607</v>
      </c>
      <c r="B616" s="6">
        <v>1</v>
      </c>
    </row>
    <row r="617" spans="1:2" x14ac:dyDescent="0.25">
      <c r="A617" s="5" t="s">
        <v>2378</v>
      </c>
      <c r="B617" s="6">
        <v>1</v>
      </c>
    </row>
    <row r="618" spans="1:2" x14ac:dyDescent="0.25">
      <c r="A618" s="5" t="s">
        <v>2462</v>
      </c>
      <c r="B618" s="6">
        <v>1</v>
      </c>
    </row>
    <row r="619" spans="1:2" x14ac:dyDescent="0.25">
      <c r="A619" s="5" t="s">
        <v>2614</v>
      </c>
      <c r="B619" s="6">
        <v>1</v>
      </c>
    </row>
    <row r="620" spans="1:2" x14ac:dyDescent="0.25">
      <c r="A620" s="5" t="s">
        <v>1972</v>
      </c>
      <c r="B620" s="6">
        <v>2</v>
      </c>
    </row>
    <row r="621" spans="1:2" x14ac:dyDescent="0.25">
      <c r="A621" s="5" t="s">
        <v>2565</v>
      </c>
      <c r="B621" s="6">
        <v>1</v>
      </c>
    </row>
    <row r="622" spans="1:2" x14ac:dyDescent="0.25">
      <c r="A622" s="5" t="s">
        <v>2554</v>
      </c>
      <c r="B622" s="6">
        <v>1</v>
      </c>
    </row>
    <row r="623" spans="1:2" x14ac:dyDescent="0.25">
      <c r="A623" s="5" t="s">
        <v>2540</v>
      </c>
      <c r="B623" s="6">
        <v>1</v>
      </c>
    </row>
    <row r="624" spans="1:2" x14ac:dyDescent="0.25">
      <c r="A624" s="5" t="s">
        <v>2521</v>
      </c>
      <c r="B624" s="6">
        <v>1</v>
      </c>
    </row>
    <row r="625" spans="1:2" x14ac:dyDescent="0.25">
      <c r="A625" s="5" t="s">
        <v>1654</v>
      </c>
      <c r="B625" s="6">
        <v>1</v>
      </c>
    </row>
    <row r="626" spans="1:2" x14ac:dyDescent="0.25">
      <c r="A626" s="5" t="s">
        <v>2011</v>
      </c>
      <c r="B626" s="6">
        <v>1</v>
      </c>
    </row>
    <row r="627" spans="1:2" x14ac:dyDescent="0.25">
      <c r="A627" s="5" t="s">
        <v>1678</v>
      </c>
      <c r="B627" s="6">
        <v>1</v>
      </c>
    </row>
    <row r="628" spans="1:2" x14ac:dyDescent="0.25">
      <c r="A628" s="5" t="s">
        <v>2662</v>
      </c>
      <c r="B628" s="6">
        <v>1</v>
      </c>
    </row>
    <row r="629" spans="1:2" x14ac:dyDescent="0.25">
      <c r="A629" s="5" t="s">
        <v>2357</v>
      </c>
      <c r="B629" s="6">
        <v>1</v>
      </c>
    </row>
    <row r="630" spans="1:2" x14ac:dyDescent="0.25">
      <c r="A630" s="5" t="s">
        <v>2527</v>
      </c>
      <c r="B630" s="6">
        <v>1</v>
      </c>
    </row>
    <row r="631" spans="1:2" x14ac:dyDescent="0.25">
      <c r="A631" s="5" t="s">
        <v>2488</v>
      </c>
      <c r="B631" s="6">
        <v>1</v>
      </c>
    </row>
    <row r="632" spans="1:2" x14ac:dyDescent="0.25">
      <c r="A632" s="5" t="s">
        <v>2550</v>
      </c>
      <c r="B632" s="6">
        <v>1</v>
      </c>
    </row>
    <row r="633" spans="1:2" x14ac:dyDescent="0.25">
      <c r="A633" s="5" t="s">
        <v>2391</v>
      </c>
      <c r="B633" s="6">
        <v>1</v>
      </c>
    </row>
    <row r="634" spans="1:2" x14ac:dyDescent="0.25">
      <c r="A634" s="5" t="s">
        <v>2656</v>
      </c>
      <c r="B634" s="6">
        <v>1</v>
      </c>
    </row>
    <row r="635" spans="1:2" x14ac:dyDescent="0.25">
      <c r="A635" s="5" t="s">
        <v>2500</v>
      </c>
      <c r="B635" s="6">
        <v>1</v>
      </c>
    </row>
    <row r="636" spans="1:2" x14ac:dyDescent="0.25">
      <c r="A636" s="5" t="s">
        <v>1693</v>
      </c>
      <c r="B636" s="6">
        <v>1</v>
      </c>
    </row>
    <row r="637" spans="1:2" x14ac:dyDescent="0.25">
      <c r="A637" s="5" t="s">
        <v>1940</v>
      </c>
      <c r="B637" s="6">
        <v>1</v>
      </c>
    </row>
    <row r="638" spans="1:2" x14ac:dyDescent="0.25">
      <c r="A638" s="5" t="s">
        <v>4103</v>
      </c>
      <c r="B638" s="6">
        <v>1</v>
      </c>
    </row>
    <row r="639" spans="1:2" x14ac:dyDescent="0.25">
      <c r="A639" s="5" t="s">
        <v>1961</v>
      </c>
      <c r="B639" s="6">
        <v>1</v>
      </c>
    </row>
    <row r="640" spans="1:2" x14ac:dyDescent="0.25">
      <c r="A640" s="5" t="s">
        <v>471</v>
      </c>
      <c r="B640" s="6">
        <v>1</v>
      </c>
    </row>
    <row r="641" spans="1:2" x14ac:dyDescent="0.25">
      <c r="A641" s="5" t="s">
        <v>181</v>
      </c>
      <c r="B641" s="6">
        <v>1</v>
      </c>
    </row>
    <row r="642" spans="1:2" x14ac:dyDescent="0.25">
      <c r="A642" s="5" t="s">
        <v>2384</v>
      </c>
      <c r="B642" s="6">
        <v>1</v>
      </c>
    </row>
    <row r="643" spans="1:2" x14ac:dyDescent="0.25">
      <c r="A643" s="5" t="s">
        <v>2687</v>
      </c>
      <c r="B643" s="6">
        <v>2</v>
      </c>
    </row>
    <row r="644" spans="1:2" x14ac:dyDescent="0.25">
      <c r="A644" s="5" t="s">
        <v>2878</v>
      </c>
      <c r="B644" s="6">
        <v>1</v>
      </c>
    </row>
    <row r="645" spans="1:2" x14ac:dyDescent="0.25">
      <c r="A645" s="5" t="s">
        <v>3324</v>
      </c>
      <c r="B645" s="6">
        <v>1</v>
      </c>
    </row>
    <row r="646" spans="1:2" x14ac:dyDescent="0.25">
      <c r="A646" s="5" t="s">
        <v>2651</v>
      </c>
      <c r="B646" s="6">
        <v>1</v>
      </c>
    </row>
    <row r="647" spans="1:2" x14ac:dyDescent="0.25">
      <c r="A647" s="5" t="s">
        <v>2018</v>
      </c>
      <c r="B647" s="6">
        <v>1</v>
      </c>
    </row>
    <row r="648" spans="1:2" x14ac:dyDescent="0.25">
      <c r="A648" s="5" t="s">
        <v>3306</v>
      </c>
      <c r="B648" s="6">
        <v>1</v>
      </c>
    </row>
    <row r="649" spans="1:2" x14ac:dyDescent="0.25">
      <c r="A649" s="5" t="s">
        <v>4222</v>
      </c>
      <c r="B649" s="6">
        <v>1</v>
      </c>
    </row>
    <row r="650" spans="1:2" x14ac:dyDescent="0.25">
      <c r="A650" s="5" t="s">
        <v>2698</v>
      </c>
      <c r="B650" s="6">
        <v>1</v>
      </c>
    </row>
    <row r="651" spans="1:2" x14ac:dyDescent="0.25">
      <c r="A651" s="5" t="s">
        <v>3335</v>
      </c>
      <c r="B651" s="6">
        <v>1</v>
      </c>
    </row>
    <row r="652" spans="1:2" x14ac:dyDescent="0.25">
      <c r="A652" s="5" t="s">
        <v>241</v>
      </c>
      <c r="B652" s="6">
        <v>1</v>
      </c>
    </row>
    <row r="653" spans="1:2" x14ac:dyDescent="0.25">
      <c r="A653" s="5" t="s">
        <v>170</v>
      </c>
      <c r="B653" s="6">
        <v>1</v>
      </c>
    </row>
    <row r="654" spans="1:2" x14ac:dyDescent="0.25">
      <c r="A654" s="5" t="s">
        <v>4375</v>
      </c>
      <c r="B654" s="6">
        <v>1</v>
      </c>
    </row>
    <row r="655" spans="1:2" x14ac:dyDescent="0.25">
      <c r="A655" s="5" t="s">
        <v>429</v>
      </c>
      <c r="B655" s="6">
        <v>1</v>
      </c>
    </row>
    <row r="656" spans="1:2" x14ac:dyDescent="0.25">
      <c r="A656" s="5" t="s">
        <v>4533</v>
      </c>
      <c r="B656" s="6">
        <v>1</v>
      </c>
    </row>
    <row r="657" spans="1:2" x14ac:dyDescent="0.25">
      <c r="A657" s="5" t="s">
        <v>4302</v>
      </c>
      <c r="B657" s="6">
        <v>1</v>
      </c>
    </row>
    <row r="658" spans="1:2" x14ac:dyDescent="0.25">
      <c r="A658" s="5" t="s">
        <v>4154</v>
      </c>
      <c r="B658" s="6">
        <v>1</v>
      </c>
    </row>
    <row r="659" spans="1:2" x14ac:dyDescent="0.25">
      <c r="A659" s="5" t="s">
        <v>3467</v>
      </c>
      <c r="B659" s="6">
        <v>1</v>
      </c>
    </row>
    <row r="660" spans="1:2" x14ac:dyDescent="0.25">
      <c r="A660" s="5" t="s">
        <v>1933</v>
      </c>
      <c r="B660" s="6">
        <v>1</v>
      </c>
    </row>
    <row r="661" spans="1:2" x14ac:dyDescent="0.25">
      <c r="A661" s="5" t="s">
        <v>4386</v>
      </c>
      <c r="B661" s="6">
        <v>1</v>
      </c>
    </row>
    <row r="662" spans="1:2" x14ac:dyDescent="0.25">
      <c r="A662" s="5" t="s">
        <v>4293</v>
      </c>
      <c r="B662" s="6">
        <v>1</v>
      </c>
    </row>
    <row r="663" spans="1:2" x14ac:dyDescent="0.25">
      <c r="A663" s="5" t="s">
        <v>4212</v>
      </c>
      <c r="B663" s="6">
        <v>1</v>
      </c>
    </row>
    <row r="664" spans="1:2" x14ac:dyDescent="0.25">
      <c r="A664" s="5" t="s">
        <v>4653</v>
      </c>
      <c r="B664" s="6">
        <v>1</v>
      </c>
    </row>
    <row r="665" spans="1:2" x14ac:dyDescent="0.25">
      <c r="A665" s="5" t="s">
        <v>3681</v>
      </c>
      <c r="B665" s="6">
        <v>1</v>
      </c>
    </row>
    <row r="666" spans="1:2" x14ac:dyDescent="0.25">
      <c r="A666" s="5" t="s">
        <v>4496</v>
      </c>
      <c r="B666" s="6">
        <v>1</v>
      </c>
    </row>
    <row r="667" spans="1:2" x14ac:dyDescent="0.25">
      <c r="A667" s="5" t="s">
        <v>3980</v>
      </c>
      <c r="B667" s="6">
        <v>1</v>
      </c>
    </row>
    <row r="668" spans="1:2" x14ac:dyDescent="0.25">
      <c r="A668" s="5" t="s">
        <v>3649</v>
      </c>
      <c r="B668" s="6">
        <v>1</v>
      </c>
    </row>
    <row r="669" spans="1:2" x14ac:dyDescent="0.25">
      <c r="A669" s="5" t="s">
        <v>4271</v>
      </c>
      <c r="B669" s="6">
        <v>1</v>
      </c>
    </row>
    <row r="670" spans="1:2" x14ac:dyDescent="0.25">
      <c r="A670" s="5" t="s">
        <v>3278</v>
      </c>
      <c r="B670" s="6">
        <v>1</v>
      </c>
    </row>
    <row r="671" spans="1:2" x14ac:dyDescent="0.25">
      <c r="A671" s="5" t="s">
        <v>235</v>
      </c>
      <c r="B671" s="6">
        <v>1</v>
      </c>
    </row>
    <row r="672" spans="1:2" x14ac:dyDescent="0.25">
      <c r="A672" s="5" t="s">
        <v>3523</v>
      </c>
      <c r="B672" s="6">
        <v>1</v>
      </c>
    </row>
    <row r="673" spans="1:2" x14ac:dyDescent="0.25">
      <c r="A673" s="5" t="s">
        <v>4595</v>
      </c>
      <c r="B673" s="6">
        <v>1</v>
      </c>
    </row>
    <row r="674" spans="1:2" x14ac:dyDescent="0.25">
      <c r="A674" s="5" t="s">
        <v>4078</v>
      </c>
      <c r="B674" s="6">
        <v>1</v>
      </c>
    </row>
    <row r="675" spans="1:2" x14ac:dyDescent="0.25">
      <c r="A675" s="5" t="s">
        <v>4649</v>
      </c>
      <c r="B675" s="6">
        <v>1</v>
      </c>
    </row>
    <row r="676" spans="1:2" x14ac:dyDescent="0.25">
      <c r="A676" s="5" t="s">
        <v>2789</v>
      </c>
      <c r="B676" s="6">
        <v>1</v>
      </c>
    </row>
    <row r="677" spans="1:2" x14ac:dyDescent="0.25">
      <c r="A677" s="5" t="s">
        <v>3785</v>
      </c>
      <c r="B677" s="6">
        <v>1</v>
      </c>
    </row>
    <row r="678" spans="1:2" x14ac:dyDescent="0.25">
      <c r="A678" s="5" t="s">
        <v>2908</v>
      </c>
      <c r="B678" s="6">
        <v>1</v>
      </c>
    </row>
    <row r="679" spans="1:2" x14ac:dyDescent="0.25">
      <c r="A679" s="5" t="s">
        <v>1771</v>
      </c>
      <c r="B679" s="6">
        <v>1</v>
      </c>
    </row>
    <row r="680" spans="1:2" x14ac:dyDescent="0.25">
      <c r="A680" s="5" t="s">
        <v>1775</v>
      </c>
      <c r="B680" s="6">
        <v>1</v>
      </c>
    </row>
    <row r="681" spans="1:2" x14ac:dyDescent="0.25">
      <c r="A681" s="5" t="s">
        <v>3810</v>
      </c>
      <c r="B681" s="6">
        <v>1</v>
      </c>
    </row>
    <row r="682" spans="1:2" x14ac:dyDescent="0.25">
      <c r="A682" s="5" t="s">
        <v>1767</v>
      </c>
      <c r="B682" s="6">
        <v>1</v>
      </c>
    </row>
    <row r="683" spans="1:2" x14ac:dyDescent="0.25">
      <c r="A683" s="5" t="s">
        <v>966</v>
      </c>
      <c r="B683" s="6">
        <v>1</v>
      </c>
    </row>
    <row r="684" spans="1:2" x14ac:dyDescent="0.25">
      <c r="A684" s="5" t="s">
        <v>3764</v>
      </c>
      <c r="B684" s="6">
        <v>1</v>
      </c>
    </row>
    <row r="685" spans="1:2" x14ac:dyDescent="0.25">
      <c r="A685" s="5" t="s">
        <v>2147</v>
      </c>
      <c r="B685" s="6">
        <v>1</v>
      </c>
    </row>
    <row r="686" spans="1:2" x14ac:dyDescent="0.25">
      <c r="A686" s="5" t="s">
        <v>3329</v>
      </c>
      <c r="B686" s="6">
        <v>1</v>
      </c>
    </row>
    <row r="687" spans="1:2" x14ac:dyDescent="0.25">
      <c r="A687" s="5" t="s">
        <v>209</v>
      </c>
      <c r="B687" s="6">
        <v>1</v>
      </c>
    </row>
    <row r="688" spans="1:2" x14ac:dyDescent="0.25">
      <c r="A688" s="5" t="s">
        <v>2828</v>
      </c>
      <c r="B688" s="6">
        <v>1</v>
      </c>
    </row>
    <row r="689" spans="1:2" x14ac:dyDescent="0.25">
      <c r="A689" s="5" t="s">
        <v>4160</v>
      </c>
      <c r="B689" s="6">
        <v>1</v>
      </c>
    </row>
    <row r="690" spans="1:2" x14ac:dyDescent="0.25">
      <c r="A690" s="5" t="s">
        <v>692</v>
      </c>
      <c r="B690" s="6">
        <v>1</v>
      </c>
    </row>
    <row r="691" spans="1:2" x14ac:dyDescent="0.25">
      <c r="A691" s="5" t="s">
        <v>401</v>
      </c>
      <c r="B691" s="6">
        <v>1</v>
      </c>
    </row>
    <row r="692" spans="1:2" x14ac:dyDescent="0.25">
      <c r="A692" s="5" t="s">
        <v>3546</v>
      </c>
      <c r="B692" s="6">
        <v>1</v>
      </c>
    </row>
    <row r="693" spans="1:2" x14ac:dyDescent="0.25">
      <c r="A693" s="5" t="s">
        <v>1421</v>
      </c>
      <c r="B693" s="6">
        <v>1</v>
      </c>
    </row>
    <row r="694" spans="1:2" x14ac:dyDescent="0.25">
      <c r="A694" s="5" t="s">
        <v>2240</v>
      </c>
      <c r="B694" s="6">
        <v>1</v>
      </c>
    </row>
    <row r="695" spans="1:2" x14ac:dyDescent="0.25">
      <c r="A695" s="5" t="s">
        <v>1370</v>
      </c>
      <c r="B695" s="6">
        <v>1</v>
      </c>
    </row>
    <row r="696" spans="1:2" x14ac:dyDescent="0.25">
      <c r="A696" s="5" t="s">
        <v>1100</v>
      </c>
      <c r="B696" s="6">
        <v>1</v>
      </c>
    </row>
    <row r="697" spans="1:2" x14ac:dyDescent="0.25">
      <c r="A697" s="5" t="s">
        <v>2914</v>
      </c>
      <c r="B697" s="6">
        <v>1</v>
      </c>
    </row>
    <row r="698" spans="1:2" x14ac:dyDescent="0.25">
      <c r="A698" s="5" t="s">
        <v>2235</v>
      </c>
      <c r="B698" s="6">
        <v>1</v>
      </c>
    </row>
    <row r="699" spans="1:2" x14ac:dyDescent="0.25">
      <c r="A699" s="5" t="s">
        <v>3228</v>
      </c>
      <c r="B699" s="6">
        <v>1</v>
      </c>
    </row>
    <row r="700" spans="1:2" x14ac:dyDescent="0.25">
      <c r="A700" s="5" t="s">
        <v>4492</v>
      </c>
      <c r="B700" s="6">
        <v>1</v>
      </c>
    </row>
    <row r="701" spans="1:2" x14ac:dyDescent="0.25">
      <c r="A701" s="5" t="s">
        <v>3455</v>
      </c>
      <c r="B701" s="6">
        <v>1</v>
      </c>
    </row>
    <row r="702" spans="1:2" x14ac:dyDescent="0.25">
      <c r="A702" s="5" t="s">
        <v>3238</v>
      </c>
      <c r="B702" s="6">
        <v>1</v>
      </c>
    </row>
    <row r="703" spans="1:2" x14ac:dyDescent="0.25">
      <c r="A703" s="5" t="s">
        <v>3805</v>
      </c>
      <c r="B703" s="6">
        <v>1</v>
      </c>
    </row>
    <row r="704" spans="1:2" x14ac:dyDescent="0.25">
      <c r="A704" s="5" t="s">
        <v>3859</v>
      </c>
      <c r="B704" s="6">
        <v>1</v>
      </c>
    </row>
    <row r="705" spans="1:2" x14ac:dyDescent="0.25">
      <c r="A705" s="5" t="s">
        <v>3849</v>
      </c>
      <c r="B705" s="6">
        <v>1</v>
      </c>
    </row>
    <row r="706" spans="1:2" x14ac:dyDescent="0.25">
      <c r="A706" s="5" t="s">
        <v>3958</v>
      </c>
      <c r="B706" s="6">
        <v>1</v>
      </c>
    </row>
    <row r="707" spans="1:2" x14ac:dyDescent="0.25">
      <c r="A707" s="5" t="s">
        <v>3197</v>
      </c>
      <c r="B707" s="6">
        <v>1</v>
      </c>
    </row>
    <row r="708" spans="1:2" x14ac:dyDescent="0.25">
      <c r="A708" s="5" t="s">
        <v>3029</v>
      </c>
      <c r="B708" s="6">
        <v>1</v>
      </c>
    </row>
    <row r="709" spans="1:2" x14ac:dyDescent="0.25">
      <c r="A709" s="5" t="s">
        <v>954</v>
      </c>
      <c r="B709" s="6">
        <v>1</v>
      </c>
    </row>
    <row r="710" spans="1:2" x14ac:dyDescent="0.25">
      <c r="A710" s="5" t="s">
        <v>3089</v>
      </c>
      <c r="B710" s="6">
        <v>1</v>
      </c>
    </row>
    <row r="711" spans="1:2" x14ac:dyDescent="0.25">
      <c r="A711" s="5" t="s">
        <v>3006</v>
      </c>
      <c r="B711" s="6">
        <v>1</v>
      </c>
    </row>
    <row r="712" spans="1:2" x14ac:dyDescent="0.25">
      <c r="A712" s="5" t="s">
        <v>3178</v>
      </c>
      <c r="B712" s="6">
        <v>1</v>
      </c>
    </row>
    <row r="713" spans="1:2" x14ac:dyDescent="0.25">
      <c r="A713" s="5" t="s">
        <v>3150</v>
      </c>
      <c r="B713" s="6">
        <v>1</v>
      </c>
    </row>
    <row r="714" spans="1:2" x14ac:dyDescent="0.25">
      <c r="A714" s="5" t="s">
        <v>2835</v>
      </c>
      <c r="B714" s="6">
        <v>1</v>
      </c>
    </row>
    <row r="715" spans="1:2" x14ac:dyDescent="0.25">
      <c r="A715" s="5" t="s">
        <v>3141</v>
      </c>
      <c r="B715" s="6">
        <v>1</v>
      </c>
    </row>
    <row r="716" spans="1:2" x14ac:dyDescent="0.25">
      <c r="A716" s="5" t="s">
        <v>3186</v>
      </c>
      <c r="B716" s="6">
        <v>1</v>
      </c>
    </row>
    <row r="717" spans="1:2" x14ac:dyDescent="0.25">
      <c r="A717" s="5" t="s">
        <v>3838</v>
      </c>
      <c r="B717" s="6">
        <v>1</v>
      </c>
    </row>
    <row r="718" spans="1:2" x14ac:dyDescent="0.25">
      <c r="A718" s="5" t="s">
        <v>1153</v>
      </c>
      <c r="B718" s="6">
        <v>1</v>
      </c>
    </row>
    <row r="719" spans="1:2" x14ac:dyDescent="0.25">
      <c r="A719" s="5" t="s">
        <v>3137</v>
      </c>
      <c r="B719" s="6">
        <v>1</v>
      </c>
    </row>
    <row r="720" spans="1:2" x14ac:dyDescent="0.25">
      <c r="A720" s="5" t="s">
        <v>3095</v>
      </c>
      <c r="B720" s="6">
        <v>1</v>
      </c>
    </row>
    <row r="721" spans="1:2" x14ac:dyDescent="0.25">
      <c r="A721" s="5" t="s">
        <v>1825</v>
      </c>
      <c r="B721" s="6">
        <v>1</v>
      </c>
    </row>
    <row r="722" spans="1:2" x14ac:dyDescent="0.25">
      <c r="A722" s="5" t="s">
        <v>1353</v>
      </c>
      <c r="B722" s="6">
        <v>1</v>
      </c>
    </row>
    <row r="723" spans="1:2" x14ac:dyDescent="0.25">
      <c r="A723" s="5" t="s">
        <v>3888</v>
      </c>
      <c r="B723" s="6">
        <v>1</v>
      </c>
    </row>
    <row r="724" spans="1:2" x14ac:dyDescent="0.25">
      <c r="A724" s="5" t="s">
        <v>493</v>
      </c>
      <c r="B724" s="6">
        <v>1</v>
      </c>
    </row>
    <row r="725" spans="1:2" x14ac:dyDescent="0.25">
      <c r="A725" s="5" t="s">
        <v>3132</v>
      </c>
      <c r="B725" s="6">
        <v>1</v>
      </c>
    </row>
    <row r="726" spans="1:2" x14ac:dyDescent="0.25">
      <c r="A726" s="5" t="s">
        <v>3046</v>
      </c>
      <c r="B726" s="6">
        <v>1</v>
      </c>
    </row>
    <row r="727" spans="1:2" x14ac:dyDescent="0.25">
      <c r="A727" s="5" t="s">
        <v>3907</v>
      </c>
      <c r="B727" s="6">
        <v>1</v>
      </c>
    </row>
    <row r="728" spans="1:2" x14ac:dyDescent="0.25">
      <c r="A728" s="5" t="s">
        <v>3020</v>
      </c>
      <c r="B728" s="6">
        <v>1</v>
      </c>
    </row>
    <row r="729" spans="1:2" x14ac:dyDescent="0.25">
      <c r="A729" s="5" t="s">
        <v>3117</v>
      </c>
      <c r="B729" s="6">
        <v>1</v>
      </c>
    </row>
    <row r="730" spans="1:2" x14ac:dyDescent="0.25">
      <c r="A730" s="5" t="s">
        <v>2225</v>
      </c>
      <c r="B730" s="6">
        <v>1</v>
      </c>
    </row>
    <row r="731" spans="1:2" x14ac:dyDescent="0.25">
      <c r="A731" s="5" t="s">
        <v>2079</v>
      </c>
      <c r="B731" s="6">
        <v>1</v>
      </c>
    </row>
    <row r="732" spans="1:2" x14ac:dyDescent="0.25">
      <c r="A732" s="5" t="s">
        <v>2159</v>
      </c>
      <c r="B732" s="6">
        <v>1</v>
      </c>
    </row>
    <row r="733" spans="1:2" x14ac:dyDescent="0.25">
      <c r="A733" s="5" t="s">
        <v>2102</v>
      </c>
      <c r="B733" s="6">
        <v>1</v>
      </c>
    </row>
    <row r="734" spans="1:2" x14ac:dyDescent="0.25">
      <c r="A734" s="5" t="s">
        <v>4560</v>
      </c>
      <c r="B734" s="6">
        <v>1</v>
      </c>
    </row>
    <row r="735" spans="1:2" x14ac:dyDescent="0.25">
      <c r="A735" s="5" t="s">
        <v>4667</v>
      </c>
      <c r="B735" s="6">
        <v>1</v>
      </c>
    </row>
    <row r="736" spans="1:2" x14ac:dyDescent="0.25">
      <c r="A736" s="5" t="s">
        <v>4467</v>
      </c>
      <c r="B736" s="6">
        <v>1</v>
      </c>
    </row>
    <row r="737" spans="1:2" x14ac:dyDescent="0.25">
      <c r="A737" s="5" t="s">
        <v>4264</v>
      </c>
      <c r="B737" s="6">
        <v>1</v>
      </c>
    </row>
    <row r="738" spans="1:2" x14ac:dyDescent="0.25">
      <c r="A738" s="5" t="s">
        <v>2754</v>
      </c>
      <c r="B738" s="6">
        <v>1</v>
      </c>
    </row>
    <row r="739" spans="1:2" x14ac:dyDescent="0.25">
      <c r="A739" s="5" t="s">
        <v>4207</v>
      </c>
      <c r="B739" s="6">
        <v>1</v>
      </c>
    </row>
    <row r="740" spans="1:2" x14ac:dyDescent="0.25">
      <c r="A740" s="5" t="s">
        <v>4338</v>
      </c>
      <c r="B740" s="6">
        <v>1</v>
      </c>
    </row>
    <row r="741" spans="1:2" x14ac:dyDescent="0.25">
      <c r="A741" s="5" t="s">
        <v>2747</v>
      </c>
      <c r="B741" s="6">
        <v>1</v>
      </c>
    </row>
    <row r="742" spans="1:2" x14ac:dyDescent="0.25">
      <c r="A742" s="5" t="s">
        <v>2622</v>
      </c>
      <c r="B742" s="6">
        <v>1</v>
      </c>
    </row>
    <row r="743" spans="1:2" x14ac:dyDescent="0.25">
      <c r="A743" s="5" t="s">
        <v>4201</v>
      </c>
      <c r="B743" s="6">
        <v>1</v>
      </c>
    </row>
    <row r="744" spans="1:2" x14ac:dyDescent="0.25">
      <c r="A744" s="5" t="s">
        <v>408</v>
      </c>
      <c r="B744" s="6">
        <v>1</v>
      </c>
    </row>
    <row r="745" spans="1:2" x14ac:dyDescent="0.25">
      <c r="A745" s="5" t="s">
        <v>4523</v>
      </c>
      <c r="B745" s="6">
        <v>1</v>
      </c>
    </row>
    <row r="746" spans="1:2" x14ac:dyDescent="0.25">
      <c r="A746" s="5" t="s">
        <v>1888</v>
      </c>
      <c r="B746" s="6">
        <v>1</v>
      </c>
    </row>
    <row r="747" spans="1:2" x14ac:dyDescent="0.25">
      <c r="A747" s="5" t="s">
        <v>4592</v>
      </c>
      <c r="B747" s="6">
        <v>1</v>
      </c>
    </row>
    <row r="748" spans="1:2" x14ac:dyDescent="0.25">
      <c r="A748" s="5" t="s">
        <v>4444</v>
      </c>
      <c r="B748" s="6">
        <v>1</v>
      </c>
    </row>
    <row r="749" spans="1:2" x14ac:dyDescent="0.25">
      <c r="A749" s="5" t="s">
        <v>2841</v>
      </c>
      <c r="B749" s="6">
        <v>1</v>
      </c>
    </row>
    <row r="750" spans="1:2" x14ac:dyDescent="0.25">
      <c r="A750" s="5" t="s">
        <v>2862</v>
      </c>
      <c r="B750" s="6">
        <v>1</v>
      </c>
    </row>
    <row r="751" spans="1:2" x14ac:dyDescent="0.25">
      <c r="A751" s="5" t="s">
        <v>2741</v>
      </c>
      <c r="B751" s="6">
        <v>1</v>
      </c>
    </row>
    <row r="752" spans="1:2" x14ac:dyDescent="0.25">
      <c r="A752" s="5" t="s">
        <v>4622</v>
      </c>
      <c r="B752" s="6">
        <v>1</v>
      </c>
    </row>
    <row r="753" spans="1:2" x14ac:dyDescent="0.25">
      <c r="A753" s="5" t="s">
        <v>2821</v>
      </c>
      <c r="B753" s="6">
        <v>1</v>
      </c>
    </row>
    <row r="754" spans="1:2" x14ac:dyDescent="0.25">
      <c r="A754" s="5" t="s">
        <v>2849</v>
      </c>
      <c r="B754" s="6">
        <v>1</v>
      </c>
    </row>
    <row r="755" spans="1:2" x14ac:dyDescent="0.25">
      <c r="A755" s="5" t="s">
        <v>2813</v>
      </c>
      <c r="B755" s="6">
        <v>1</v>
      </c>
    </row>
    <row r="756" spans="1:2" x14ac:dyDescent="0.25">
      <c r="A756" s="5" t="s">
        <v>2769</v>
      </c>
      <c r="B756" s="6">
        <v>1</v>
      </c>
    </row>
    <row r="757" spans="1:2" x14ac:dyDescent="0.25">
      <c r="A757" s="5" t="s">
        <v>3610</v>
      </c>
      <c r="B757" s="6">
        <v>1</v>
      </c>
    </row>
    <row r="758" spans="1:2" x14ac:dyDescent="0.25">
      <c r="A758" s="5" t="s">
        <v>3295</v>
      </c>
      <c r="B758" s="6">
        <v>1</v>
      </c>
    </row>
    <row r="759" spans="1:2" x14ac:dyDescent="0.25">
      <c r="A759" s="5" t="s">
        <v>3616</v>
      </c>
      <c r="B759" s="6">
        <v>1</v>
      </c>
    </row>
    <row r="760" spans="1:2" x14ac:dyDescent="0.25">
      <c r="A760" s="5" t="s">
        <v>3603</v>
      </c>
      <c r="B760" s="6">
        <v>1</v>
      </c>
    </row>
    <row r="761" spans="1:2" x14ac:dyDescent="0.25">
      <c r="A761" s="5" t="s">
        <v>3590</v>
      </c>
      <c r="B761" s="6">
        <v>1</v>
      </c>
    </row>
    <row r="762" spans="1:2" x14ac:dyDescent="0.25">
      <c r="A762" s="5" t="s">
        <v>2591</v>
      </c>
      <c r="B762" s="6">
        <v>1</v>
      </c>
    </row>
    <row r="763" spans="1:2" x14ac:dyDescent="0.25">
      <c r="A763" s="5" t="s">
        <v>71</v>
      </c>
      <c r="B763" s="6">
        <v>1</v>
      </c>
    </row>
    <row r="764" spans="1:2" x14ac:dyDescent="0.25">
      <c r="A764" s="5" t="s">
        <v>3655</v>
      </c>
      <c r="B764" s="6">
        <v>1</v>
      </c>
    </row>
    <row r="765" spans="1:2" x14ac:dyDescent="0.25">
      <c r="A765" s="5" t="s">
        <v>3265</v>
      </c>
      <c r="B765" s="6">
        <v>1</v>
      </c>
    </row>
    <row r="766" spans="1:2" x14ac:dyDescent="0.25">
      <c r="A766" s="5" t="s">
        <v>4670</v>
      </c>
      <c r="B766" s="6">
        <v>1</v>
      </c>
    </row>
    <row r="767" spans="1:2" x14ac:dyDescent="0.25">
      <c r="A767" s="5" t="s">
        <v>2135</v>
      </c>
      <c r="B767" s="6">
        <v>1</v>
      </c>
    </row>
    <row r="768" spans="1:2" x14ac:dyDescent="0.25">
      <c r="A768" s="5" t="s">
        <v>2024</v>
      </c>
      <c r="B768" s="6">
        <v>1</v>
      </c>
    </row>
    <row r="769" spans="1:2" x14ac:dyDescent="0.25">
      <c r="A769" s="5" t="s">
        <v>2183</v>
      </c>
      <c r="B769" s="6">
        <v>1</v>
      </c>
    </row>
    <row r="770" spans="1:2" x14ac:dyDescent="0.25">
      <c r="A770" s="5" t="s">
        <v>2188</v>
      </c>
      <c r="B770" s="6">
        <v>1</v>
      </c>
    </row>
    <row r="771" spans="1:2" x14ac:dyDescent="0.25">
      <c r="A771" s="5" t="s">
        <v>2051</v>
      </c>
      <c r="B771" s="6">
        <v>1</v>
      </c>
    </row>
    <row r="772" spans="1:2" x14ac:dyDescent="0.25">
      <c r="A772" s="5" t="s">
        <v>2264</v>
      </c>
      <c r="B772" s="6">
        <v>1</v>
      </c>
    </row>
    <row r="773" spans="1:2" x14ac:dyDescent="0.25">
      <c r="A773" s="5" t="s">
        <v>2351</v>
      </c>
      <c r="B773" s="6">
        <v>1</v>
      </c>
    </row>
    <row r="774" spans="1:2" x14ac:dyDescent="0.25">
      <c r="A774" s="5" t="s">
        <v>3123</v>
      </c>
      <c r="B774" s="6">
        <v>1</v>
      </c>
    </row>
    <row r="775" spans="1:2" x14ac:dyDescent="0.25">
      <c r="A775" s="5" t="s">
        <v>2337</v>
      </c>
      <c r="B775" s="6">
        <v>1</v>
      </c>
    </row>
    <row r="776" spans="1:2" x14ac:dyDescent="0.25">
      <c r="A776" s="5" t="s">
        <v>3002</v>
      </c>
      <c r="B776" s="6">
        <v>1</v>
      </c>
    </row>
    <row r="777" spans="1:2" x14ac:dyDescent="0.25">
      <c r="A777" s="5" t="s">
        <v>3375</v>
      </c>
      <c r="B777" s="6">
        <v>1</v>
      </c>
    </row>
    <row r="778" spans="1:2" x14ac:dyDescent="0.25">
      <c r="A778" s="5" t="s">
        <v>2901</v>
      </c>
      <c r="B778" s="6">
        <v>1</v>
      </c>
    </row>
    <row r="779" spans="1:2" x14ac:dyDescent="0.25">
      <c r="A779" s="5" t="s">
        <v>3676</v>
      </c>
      <c r="B779" s="6">
        <v>1</v>
      </c>
    </row>
    <row r="780" spans="1:2" x14ac:dyDescent="0.25">
      <c r="A780" s="5" t="s">
        <v>467</v>
      </c>
      <c r="B780" s="6">
        <v>1</v>
      </c>
    </row>
    <row r="781" spans="1:2" x14ac:dyDescent="0.25">
      <c r="A781" s="5" t="s">
        <v>3800</v>
      </c>
      <c r="B781" s="6">
        <v>1</v>
      </c>
    </row>
    <row r="782" spans="1:2" x14ac:dyDescent="0.25">
      <c r="A782" s="5" t="s">
        <v>1247</v>
      </c>
      <c r="B782" s="6">
        <v>1</v>
      </c>
    </row>
    <row r="783" spans="1:2" x14ac:dyDescent="0.25">
      <c r="A783" s="5" t="s">
        <v>4632</v>
      </c>
      <c r="B783" s="6">
        <v>1</v>
      </c>
    </row>
    <row r="784" spans="1:2" x14ac:dyDescent="0.25">
      <c r="A784" s="5" t="s">
        <v>3099</v>
      </c>
      <c r="B784" s="6">
        <v>1</v>
      </c>
    </row>
    <row r="785" spans="1:2" x14ac:dyDescent="0.25">
      <c r="A785" s="5" t="s">
        <v>3318</v>
      </c>
      <c r="B785" s="6">
        <v>1</v>
      </c>
    </row>
    <row r="786" spans="1:2" x14ac:dyDescent="0.25">
      <c r="A786" s="5" t="s">
        <v>3771</v>
      </c>
      <c r="B786" s="6">
        <v>1</v>
      </c>
    </row>
    <row r="787" spans="1:2" x14ac:dyDescent="0.25">
      <c r="A787" s="5" t="s">
        <v>3076</v>
      </c>
      <c r="B787" s="6">
        <v>1</v>
      </c>
    </row>
    <row r="788" spans="1:2" x14ac:dyDescent="0.25">
      <c r="A788" s="5" t="s">
        <v>4537</v>
      </c>
      <c r="B788" s="6">
        <v>1</v>
      </c>
    </row>
    <row r="789" spans="1:2" x14ac:dyDescent="0.25">
      <c r="A789" s="5" t="s">
        <v>4546</v>
      </c>
      <c r="B789" s="6">
        <v>1</v>
      </c>
    </row>
    <row r="790" spans="1:2" x14ac:dyDescent="0.25">
      <c r="A790" s="5" t="s">
        <v>4381</v>
      </c>
      <c r="B790" s="6">
        <v>1</v>
      </c>
    </row>
    <row r="791" spans="1:2" x14ac:dyDescent="0.25">
      <c r="A791" s="5" t="s">
        <v>4421</v>
      </c>
      <c r="B791" s="6">
        <v>1</v>
      </c>
    </row>
    <row r="792" spans="1:2" x14ac:dyDescent="0.25">
      <c r="A792" s="5" t="s">
        <v>4408</v>
      </c>
      <c r="B792" s="6">
        <v>1</v>
      </c>
    </row>
    <row r="793" spans="1:2" x14ac:dyDescent="0.25">
      <c r="A793" s="5" t="s">
        <v>3711</v>
      </c>
      <c r="B793" s="6">
        <v>1</v>
      </c>
    </row>
    <row r="794" spans="1:2" x14ac:dyDescent="0.25">
      <c r="A794" s="5" t="s">
        <v>4637</v>
      </c>
      <c r="B794" s="6">
        <v>1</v>
      </c>
    </row>
    <row r="795" spans="1:2" x14ac:dyDescent="0.25">
      <c r="A795" s="5" t="s">
        <v>884</v>
      </c>
      <c r="B795" s="6">
        <v>1</v>
      </c>
    </row>
    <row r="796" spans="1:2" x14ac:dyDescent="0.25">
      <c r="A796" s="5" t="s">
        <v>478</v>
      </c>
      <c r="B796" s="6">
        <v>1</v>
      </c>
    </row>
    <row r="797" spans="1:2" x14ac:dyDescent="0.25">
      <c r="A797" s="5" t="s">
        <v>500</v>
      </c>
      <c r="B797" s="6">
        <v>1</v>
      </c>
    </row>
    <row r="798" spans="1:2" x14ac:dyDescent="0.25">
      <c r="A798" s="5" t="s">
        <v>745</v>
      </c>
      <c r="B798" s="6">
        <v>1</v>
      </c>
    </row>
    <row r="799" spans="1:2" x14ac:dyDescent="0.25">
      <c r="A799" s="5" t="s">
        <v>3991</v>
      </c>
      <c r="B799" s="6">
        <v>1</v>
      </c>
    </row>
    <row r="800" spans="1:2" x14ac:dyDescent="0.25">
      <c r="A800" s="5" t="s">
        <v>3830</v>
      </c>
      <c r="B800" s="6">
        <v>1</v>
      </c>
    </row>
    <row r="801" spans="1:2" x14ac:dyDescent="0.25">
      <c r="A801" s="5" t="s">
        <v>4504</v>
      </c>
      <c r="B801" s="6">
        <v>1</v>
      </c>
    </row>
    <row r="802" spans="1:2" x14ac:dyDescent="0.25">
      <c r="A802" s="5" t="s">
        <v>1240</v>
      </c>
      <c r="B802" s="6">
        <v>1</v>
      </c>
    </row>
    <row r="803" spans="1:2" x14ac:dyDescent="0.25">
      <c r="A803" s="5" t="s">
        <v>78</v>
      </c>
      <c r="B803" s="6">
        <v>1</v>
      </c>
    </row>
    <row r="804" spans="1:2" x14ac:dyDescent="0.25">
      <c r="A804" s="5" t="s">
        <v>3820</v>
      </c>
      <c r="B804" s="6">
        <v>1</v>
      </c>
    </row>
    <row r="805" spans="1:2" x14ac:dyDescent="0.25">
      <c r="A805" s="5" t="s">
        <v>156</v>
      </c>
      <c r="B805" s="6">
        <v>1</v>
      </c>
    </row>
    <row r="806" spans="1:2" x14ac:dyDescent="0.25">
      <c r="A806" s="5" t="s">
        <v>3953</v>
      </c>
      <c r="B806" s="6">
        <v>1</v>
      </c>
    </row>
    <row r="807" spans="1:2" x14ac:dyDescent="0.25">
      <c r="A807" s="5" t="s">
        <v>376</v>
      </c>
      <c r="B807" s="6">
        <v>1</v>
      </c>
    </row>
    <row r="808" spans="1:2" x14ac:dyDescent="0.25">
      <c r="A808" s="5" t="s">
        <v>4585</v>
      </c>
      <c r="B808" s="6">
        <v>1</v>
      </c>
    </row>
    <row r="809" spans="1:2" x14ac:dyDescent="0.25">
      <c r="A809" s="5" t="s">
        <v>2095</v>
      </c>
      <c r="B809" s="6">
        <v>1</v>
      </c>
    </row>
    <row r="810" spans="1:2" x14ac:dyDescent="0.25">
      <c r="A810" s="5" t="s">
        <v>57</v>
      </c>
      <c r="B810" s="6">
        <v>1</v>
      </c>
    </row>
    <row r="811" spans="1:2" x14ac:dyDescent="0.25">
      <c r="A811" s="5" t="s">
        <v>3687</v>
      </c>
      <c r="B811" s="6">
        <v>1</v>
      </c>
    </row>
    <row r="812" spans="1:2" x14ac:dyDescent="0.25">
      <c r="A812" s="5" t="s">
        <v>3493</v>
      </c>
      <c r="B812" s="6">
        <v>1</v>
      </c>
    </row>
    <row r="813" spans="1:2" x14ac:dyDescent="0.25">
      <c r="A813" s="5" t="s">
        <v>89</v>
      </c>
      <c r="B813" s="6">
        <v>1</v>
      </c>
    </row>
    <row r="814" spans="1:2" x14ac:dyDescent="0.25">
      <c r="A814" s="5" t="s">
        <v>107</v>
      </c>
      <c r="B814" s="6">
        <v>1</v>
      </c>
    </row>
    <row r="815" spans="1:2" x14ac:dyDescent="0.25">
      <c r="A815" s="5" t="s">
        <v>3511</v>
      </c>
      <c r="B815" s="6">
        <v>1</v>
      </c>
    </row>
    <row r="816" spans="1:2" x14ac:dyDescent="0.25">
      <c r="A816" s="5" t="s">
        <v>203</v>
      </c>
      <c r="B816" s="6">
        <v>1</v>
      </c>
    </row>
    <row r="817" spans="1:2" x14ac:dyDescent="0.25">
      <c r="A817" s="5" t="s">
        <v>3504</v>
      </c>
      <c r="B817" s="6">
        <v>1</v>
      </c>
    </row>
    <row r="818" spans="1:2" x14ac:dyDescent="0.25">
      <c r="A818" s="5" t="s">
        <v>3387</v>
      </c>
      <c r="B818" s="6">
        <v>1</v>
      </c>
    </row>
    <row r="819" spans="1:2" x14ac:dyDescent="0.25">
      <c r="A819" s="5" t="s">
        <v>653</v>
      </c>
      <c r="B819" s="6">
        <v>1</v>
      </c>
    </row>
    <row r="820" spans="1:2" x14ac:dyDescent="0.25">
      <c r="A820" s="5" t="s">
        <v>506</v>
      </c>
      <c r="B820" s="6">
        <v>1</v>
      </c>
    </row>
    <row r="821" spans="1:2" x14ac:dyDescent="0.25">
      <c r="A821" s="5" t="s">
        <v>198</v>
      </c>
      <c r="B821" s="6">
        <v>1</v>
      </c>
    </row>
    <row r="822" spans="1:2" x14ac:dyDescent="0.25">
      <c r="A822" s="5" t="s">
        <v>436</v>
      </c>
      <c r="B822" s="6">
        <v>1</v>
      </c>
    </row>
    <row r="823" spans="1:2" x14ac:dyDescent="0.25">
      <c r="A823" s="5" t="s">
        <v>3750</v>
      </c>
      <c r="B823" s="6">
        <v>1</v>
      </c>
    </row>
    <row r="824" spans="1:2" x14ac:dyDescent="0.25">
      <c r="A824" s="5" t="s">
        <v>3728</v>
      </c>
      <c r="B824" s="6">
        <v>1</v>
      </c>
    </row>
    <row r="825" spans="1:2" x14ac:dyDescent="0.25">
      <c r="A825" s="5" t="s">
        <v>623</v>
      </c>
      <c r="B825" s="6">
        <v>1</v>
      </c>
    </row>
    <row r="826" spans="1:2" x14ac:dyDescent="0.25">
      <c r="A826" s="5" t="s">
        <v>4011</v>
      </c>
      <c r="B826" s="6">
        <v>1</v>
      </c>
    </row>
    <row r="827" spans="1:2" x14ac:dyDescent="0.25">
      <c r="A827" s="5" t="s">
        <v>4022</v>
      </c>
      <c r="B827" s="6">
        <v>1</v>
      </c>
    </row>
    <row r="828" spans="1:2" x14ac:dyDescent="0.25">
      <c r="A828" s="5" t="s">
        <v>2996</v>
      </c>
      <c r="B828" s="6">
        <v>1</v>
      </c>
    </row>
    <row r="829" spans="1:2" x14ac:dyDescent="0.25">
      <c r="A829" s="5" t="s">
        <v>37</v>
      </c>
      <c r="B829" s="6">
        <v>1</v>
      </c>
    </row>
    <row r="830" spans="1:2" x14ac:dyDescent="0.25">
      <c r="A830" s="5" t="s">
        <v>163</v>
      </c>
      <c r="B830" s="6">
        <v>1</v>
      </c>
    </row>
    <row r="831" spans="1:2" x14ac:dyDescent="0.25">
      <c r="A831" s="5" t="s">
        <v>83</v>
      </c>
      <c r="B831" s="6">
        <v>1</v>
      </c>
    </row>
    <row r="832" spans="1:2" x14ac:dyDescent="0.25">
      <c r="A832" s="5" t="s">
        <v>2954</v>
      </c>
      <c r="B832" s="6">
        <v>1</v>
      </c>
    </row>
    <row r="833" spans="1:2" x14ac:dyDescent="0.25">
      <c r="A833" s="5" t="s">
        <v>3529</v>
      </c>
      <c r="B833" s="6">
        <v>1</v>
      </c>
    </row>
    <row r="834" spans="1:2" x14ac:dyDescent="0.25">
      <c r="A834" s="5" t="s">
        <v>1869</v>
      </c>
      <c r="B834" s="6">
        <v>1</v>
      </c>
    </row>
    <row r="835" spans="1:2" x14ac:dyDescent="0.25">
      <c r="A835" s="5" t="s">
        <v>1462</v>
      </c>
      <c r="B835" s="6">
        <v>1</v>
      </c>
    </row>
    <row r="836" spans="1:2" x14ac:dyDescent="0.25">
      <c r="A836" s="5" t="s">
        <v>2937</v>
      </c>
      <c r="B836" s="6">
        <v>1</v>
      </c>
    </row>
    <row r="837" spans="1:2" x14ac:dyDescent="0.25">
      <c r="A837" s="5" t="s">
        <v>559</v>
      </c>
      <c r="B837" s="6">
        <v>1</v>
      </c>
    </row>
    <row r="838" spans="1:2" x14ac:dyDescent="0.25">
      <c r="A838" s="5" t="s">
        <v>1857</v>
      </c>
      <c r="B838" s="6">
        <v>1</v>
      </c>
    </row>
    <row r="839" spans="1:2" x14ac:dyDescent="0.25">
      <c r="A839" s="5" t="s">
        <v>3168</v>
      </c>
      <c r="B839" s="6">
        <v>1</v>
      </c>
    </row>
    <row r="840" spans="1:2" x14ac:dyDescent="0.25">
      <c r="A840" s="5" t="s">
        <v>1877</v>
      </c>
      <c r="B840" s="6">
        <v>1</v>
      </c>
    </row>
    <row r="841" spans="1:2" x14ac:dyDescent="0.25">
      <c r="A841" s="5" t="s">
        <v>3487</v>
      </c>
      <c r="B841" s="6">
        <v>1</v>
      </c>
    </row>
    <row r="842" spans="1:2" x14ac:dyDescent="0.25">
      <c r="A842" s="5" t="s">
        <v>8914</v>
      </c>
      <c r="B842" s="6">
        <v>851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61A22-B943-4933-9846-C1B9C222335A}">
  <dimension ref="A1:R852"/>
  <sheetViews>
    <sheetView tabSelected="1" workbookViewId="0">
      <pane xSplit="3" ySplit="1" topLeftCell="K2" activePane="bottomRight" state="frozen"/>
      <selection pane="topRight" activeCell="D1" sqref="D1"/>
      <selection pane="bottomLeft" activeCell="A2" sqref="A2"/>
      <selection pane="bottomRight" activeCell="M16" sqref="M16"/>
    </sheetView>
  </sheetViews>
  <sheetFormatPr defaultRowHeight="15" x14ac:dyDescent="0.25"/>
  <cols>
    <col min="1" max="1" width="14.42578125" bestFit="1" customWidth="1"/>
    <col min="2" max="2" width="14.140625" bestFit="1" customWidth="1"/>
    <col min="3" max="3" width="11.5703125" bestFit="1" customWidth="1"/>
    <col min="4" max="4" width="21" bestFit="1" customWidth="1"/>
    <col min="5" max="5" width="18.85546875" bestFit="1" customWidth="1"/>
    <col min="6" max="6" width="22.85546875" bestFit="1" customWidth="1"/>
    <col min="7" max="7" width="18.85546875" bestFit="1" customWidth="1"/>
    <col min="8" max="8" width="19.85546875" bestFit="1" customWidth="1"/>
    <col min="9" max="10" width="18.85546875" bestFit="1" customWidth="1"/>
    <col min="11" max="11" width="13.5703125" bestFit="1" customWidth="1"/>
    <col min="12" max="12" width="6" bestFit="1" customWidth="1"/>
    <col min="13" max="13" width="109" customWidth="1"/>
    <col min="14" max="14" width="37.140625" bestFit="1" customWidth="1"/>
    <col min="15" max="15" width="45.42578125" bestFit="1" customWidth="1"/>
    <col min="16" max="16" width="11.7109375" bestFit="1" customWidth="1"/>
  </cols>
  <sheetData>
    <row r="1" spans="1:1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8916</v>
      </c>
    </row>
    <row r="2" spans="1:18" x14ac:dyDescent="0.25">
      <c r="A2" t="s">
        <v>15</v>
      </c>
      <c r="B2" t="s">
        <v>16</v>
      </c>
      <c r="C2" t="s">
        <v>17</v>
      </c>
      <c r="D2">
        <v>784</v>
      </c>
      <c r="E2">
        <v>9.4206813465600003</v>
      </c>
      <c r="F2">
        <v>12608</v>
      </c>
      <c r="G2" s="1" t="s">
        <v>18</v>
      </c>
      <c r="H2">
        <v>9.1152047045255706</v>
      </c>
      <c r="I2" s="1" t="s">
        <v>19</v>
      </c>
      <c r="J2">
        <v>6.5823939878399997</v>
      </c>
      <c r="L2">
        <v>12594</v>
      </c>
      <c r="N2" t="s">
        <v>20</v>
      </c>
      <c r="O2" t="s">
        <v>21</v>
      </c>
      <c r="P2" t="str">
        <f>_xlfn.TEXTAFTER($O2,"/",-1)</f>
        <v>8631067667</v>
      </c>
      <c r="Q2" cm="1">
        <f t="array" ref="Q2:R2">_xlfn.LET(_xlpm.dps,5,_xlpm.d,$E$2:$E$852,_xlpm.vd,VALUE(_xlpm.d),_xlpm.rvd,ROUND(_xlpm.vd,_xlpm.dps),_xlfn.HSTACK(COUNT(_xlfn.UNIQUE(_xlpm.vd)),COUNT(_xlfn.UNIQUE(_xlpm.rvd))))</f>
        <v>838</v>
      </c>
      <c r="R2">
        <v>838</v>
      </c>
    </row>
    <row r="3" spans="1:18" x14ac:dyDescent="0.25">
      <c r="A3" t="s">
        <v>22</v>
      </c>
      <c r="B3" t="s">
        <v>23</v>
      </c>
      <c r="C3" t="s">
        <v>17</v>
      </c>
      <c r="D3">
        <v>1168</v>
      </c>
      <c r="E3">
        <v>17.800149311999999</v>
      </c>
      <c r="F3">
        <v>15709</v>
      </c>
      <c r="G3" s="1" t="s">
        <v>24</v>
      </c>
      <c r="H3" s="1" t="s">
        <v>25</v>
      </c>
      <c r="I3">
        <v>4.0792042367999999</v>
      </c>
      <c r="J3" s="1" t="s">
        <v>26</v>
      </c>
      <c r="L3">
        <v>21335</v>
      </c>
      <c r="N3" t="s">
        <v>20</v>
      </c>
      <c r="O3" t="s">
        <v>27</v>
      </c>
      <c r="P3" t="str">
        <f t="shared" ref="P3:P66" si="0">_xlfn.TEXTAFTER($O3,"/",-1)</f>
        <v>8627156857</v>
      </c>
    </row>
    <row r="4" spans="1:18" x14ac:dyDescent="0.25">
      <c r="A4" t="s">
        <v>28</v>
      </c>
      <c r="B4" t="s">
        <v>29</v>
      </c>
      <c r="C4" t="s">
        <v>17</v>
      </c>
      <c r="D4">
        <v>1208</v>
      </c>
      <c r="E4" s="1" t="s">
        <v>30</v>
      </c>
      <c r="F4">
        <v>17755</v>
      </c>
      <c r="G4" s="1" t="s">
        <v>31</v>
      </c>
      <c r="H4" s="1" t="s">
        <v>32</v>
      </c>
      <c r="I4">
        <v>3.17396433024</v>
      </c>
      <c r="J4" s="1" t="s">
        <v>33</v>
      </c>
      <c r="L4">
        <v>20483</v>
      </c>
      <c r="N4" t="s">
        <v>20</v>
      </c>
      <c r="O4" t="s">
        <v>34</v>
      </c>
      <c r="P4" t="str">
        <f t="shared" si="0"/>
        <v>8622948300</v>
      </c>
    </row>
    <row r="5" spans="1:18" x14ac:dyDescent="0.25">
      <c r="A5" t="s">
        <v>35</v>
      </c>
      <c r="B5" t="s">
        <v>36</v>
      </c>
      <c r="C5" t="s">
        <v>17</v>
      </c>
      <c r="D5">
        <v>688</v>
      </c>
      <c r="E5" s="1" t="s">
        <v>37</v>
      </c>
      <c r="F5">
        <v>9858</v>
      </c>
      <c r="G5" s="1" t="s">
        <v>38</v>
      </c>
      <c r="H5" s="1" t="s">
        <v>39</v>
      </c>
      <c r="I5" s="1" t="s">
        <v>40</v>
      </c>
      <c r="J5">
        <v>7.7984947814399996</v>
      </c>
      <c r="L5">
        <v>11280</v>
      </c>
      <c r="M5" t="s">
        <v>41</v>
      </c>
      <c r="N5" t="s">
        <v>20</v>
      </c>
      <c r="O5" t="s">
        <v>42</v>
      </c>
      <c r="P5" t="str">
        <f t="shared" si="0"/>
        <v>8618608958</v>
      </c>
    </row>
    <row r="6" spans="1:18" x14ac:dyDescent="0.25">
      <c r="A6" t="s">
        <v>43</v>
      </c>
      <c r="B6" t="s">
        <v>44</v>
      </c>
      <c r="C6" t="s">
        <v>17</v>
      </c>
      <c r="D6">
        <v>1031</v>
      </c>
      <c r="E6">
        <v>13.27015172736</v>
      </c>
      <c r="F6">
        <v>15283</v>
      </c>
      <c r="G6" s="1" t="s">
        <v>45</v>
      </c>
      <c r="H6" s="1" t="s">
        <v>46</v>
      </c>
      <c r="I6">
        <v>3.12586103808</v>
      </c>
      <c r="J6">
        <v>8.5669243545599993</v>
      </c>
      <c r="L6">
        <v>16988</v>
      </c>
      <c r="N6" t="s">
        <v>20</v>
      </c>
      <c r="O6" t="s">
        <v>47</v>
      </c>
      <c r="P6" t="str">
        <f t="shared" si="0"/>
        <v>8614173043</v>
      </c>
    </row>
    <row r="7" spans="1:18" x14ac:dyDescent="0.25">
      <c r="A7" t="s">
        <v>48</v>
      </c>
      <c r="B7" t="s">
        <v>49</v>
      </c>
      <c r="C7" t="s">
        <v>17</v>
      </c>
      <c r="D7">
        <v>1044</v>
      </c>
      <c r="E7" s="1" t="s">
        <v>50</v>
      </c>
      <c r="F7">
        <v>15280</v>
      </c>
      <c r="G7" s="1" t="s">
        <v>51</v>
      </c>
      <c r="H7" s="1" t="s">
        <v>52</v>
      </c>
      <c r="I7">
        <v>3.19868385408</v>
      </c>
      <c r="J7" s="1" t="s">
        <v>53</v>
      </c>
      <c r="L7">
        <v>17514</v>
      </c>
      <c r="N7" t="s">
        <v>20</v>
      </c>
      <c r="O7" t="s">
        <v>54</v>
      </c>
      <c r="P7" t="str">
        <f t="shared" si="0"/>
        <v>8609977640</v>
      </c>
    </row>
    <row r="8" spans="1:18" x14ac:dyDescent="0.25">
      <c r="A8" t="s">
        <v>55</v>
      </c>
      <c r="B8" t="s">
        <v>56</v>
      </c>
      <c r="C8" t="s">
        <v>17</v>
      </c>
      <c r="D8">
        <v>493</v>
      </c>
      <c r="E8" s="1" t="s">
        <v>57</v>
      </c>
      <c r="F8">
        <v>6599</v>
      </c>
      <c r="G8" s="1" t="s">
        <v>58</v>
      </c>
      <c r="H8" s="1" t="s">
        <v>59</v>
      </c>
      <c r="I8">
        <v>4.10530779648</v>
      </c>
      <c r="J8" s="1" t="s">
        <v>60</v>
      </c>
      <c r="L8">
        <v>9254</v>
      </c>
      <c r="N8" t="s">
        <v>20</v>
      </c>
      <c r="O8" t="s">
        <v>61</v>
      </c>
      <c r="P8" t="str">
        <f t="shared" si="0"/>
        <v>8599645348</v>
      </c>
    </row>
    <row r="9" spans="1:18" x14ac:dyDescent="0.25">
      <c r="A9" t="s">
        <v>55</v>
      </c>
      <c r="B9" t="s">
        <v>56</v>
      </c>
      <c r="C9" t="s">
        <v>17</v>
      </c>
      <c r="D9">
        <v>714</v>
      </c>
      <c r="E9" s="1" t="s">
        <v>62</v>
      </c>
      <c r="F9">
        <v>9467</v>
      </c>
      <c r="G9" s="1" t="s">
        <v>63</v>
      </c>
      <c r="H9" s="1" t="s">
        <v>64</v>
      </c>
      <c r="I9" s="1" t="s">
        <v>65</v>
      </c>
      <c r="J9" s="1" t="s">
        <v>66</v>
      </c>
      <c r="L9">
        <v>13473</v>
      </c>
      <c r="N9" t="s">
        <v>20</v>
      </c>
      <c r="O9" t="s">
        <v>67</v>
      </c>
      <c r="P9" t="str">
        <f t="shared" si="0"/>
        <v>8599593271</v>
      </c>
    </row>
    <row r="10" spans="1:18" x14ac:dyDescent="0.25">
      <c r="A10" t="s">
        <v>68</v>
      </c>
      <c r="B10" t="s">
        <v>69</v>
      </c>
      <c r="C10" t="s">
        <v>70</v>
      </c>
      <c r="D10">
        <v>1130</v>
      </c>
      <c r="E10" s="1" t="s">
        <v>71</v>
      </c>
      <c r="F10">
        <v>11527</v>
      </c>
      <c r="G10" s="1" t="s">
        <v>72</v>
      </c>
      <c r="H10" s="1" t="s">
        <v>73</v>
      </c>
      <c r="I10">
        <v>14.299842205439999</v>
      </c>
      <c r="J10" s="1" t="s">
        <v>74</v>
      </c>
      <c r="N10" t="s">
        <v>20</v>
      </c>
      <c r="O10" t="s">
        <v>75</v>
      </c>
      <c r="P10" t="str">
        <f t="shared" si="0"/>
        <v>8547430108</v>
      </c>
    </row>
    <row r="11" spans="1:18" x14ac:dyDescent="0.25">
      <c r="A11" t="s">
        <v>76</v>
      </c>
      <c r="B11" t="s">
        <v>77</v>
      </c>
      <c r="C11" t="s">
        <v>17</v>
      </c>
      <c r="D11">
        <v>600</v>
      </c>
      <c r="E11" s="1" t="s">
        <v>78</v>
      </c>
      <c r="F11">
        <v>9888</v>
      </c>
      <c r="G11" s="1" t="s">
        <v>79</v>
      </c>
      <c r="H11">
        <v>9.0499607293406505</v>
      </c>
      <c r="I11">
        <v>2.568110688</v>
      </c>
      <c r="J11">
        <v>6.6298857292799998</v>
      </c>
      <c r="L11">
        <v>10032</v>
      </c>
      <c r="N11" t="s">
        <v>20</v>
      </c>
      <c r="O11" t="s">
        <v>80</v>
      </c>
      <c r="P11" t="str">
        <f t="shared" si="0"/>
        <v>8530226485</v>
      </c>
    </row>
    <row r="12" spans="1:18" x14ac:dyDescent="0.25">
      <c r="A12" t="s">
        <v>81</v>
      </c>
      <c r="B12" t="s">
        <v>82</v>
      </c>
      <c r="C12" t="s">
        <v>17</v>
      </c>
      <c r="D12">
        <v>908</v>
      </c>
      <c r="E12" s="1" t="s">
        <v>83</v>
      </c>
      <c r="F12">
        <v>16799</v>
      </c>
      <c r="G12" s="1" t="s">
        <v>84</v>
      </c>
      <c r="H12" s="1" t="s">
        <v>85</v>
      </c>
      <c r="I12">
        <v>2.0242328831999998</v>
      </c>
      <c r="J12" s="1" t="s">
        <v>86</v>
      </c>
      <c r="L12">
        <v>15068</v>
      </c>
      <c r="M12" t="s">
        <v>87</v>
      </c>
      <c r="N12" t="s">
        <v>20</v>
      </c>
      <c r="O12" t="s">
        <v>88</v>
      </c>
      <c r="P12" t="str">
        <f t="shared" si="0"/>
        <v>8517123226</v>
      </c>
    </row>
    <row r="13" spans="1:18" x14ac:dyDescent="0.25">
      <c r="A13" t="s">
        <v>81</v>
      </c>
      <c r="B13" t="s">
        <v>82</v>
      </c>
      <c r="C13" t="s">
        <v>17</v>
      </c>
      <c r="D13">
        <v>820</v>
      </c>
      <c r="E13" s="1" t="s">
        <v>89</v>
      </c>
      <c r="F13">
        <v>16229</v>
      </c>
      <c r="G13" s="1" t="s">
        <v>90</v>
      </c>
      <c r="H13" s="1" t="s">
        <v>91</v>
      </c>
      <c r="I13">
        <v>1.7327163110399999</v>
      </c>
      <c r="J13">
        <v>5.6846214374399997</v>
      </c>
      <c r="L13">
        <v>13092</v>
      </c>
      <c r="N13" t="s">
        <v>20</v>
      </c>
      <c r="O13" t="s">
        <v>92</v>
      </c>
      <c r="P13" t="str">
        <f t="shared" si="0"/>
        <v>8517122878</v>
      </c>
    </row>
    <row r="14" spans="1:18" x14ac:dyDescent="0.25">
      <c r="A14" t="s">
        <v>93</v>
      </c>
      <c r="B14" t="s">
        <v>94</v>
      </c>
      <c r="C14" t="s">
        <v>17</v>
      </c>
      <c r="D14">
        <v>1172</v>
      </c>
      <c r="E14">
        <v>5.5282575744000004</v>
      </c>
      <c r="F14">
        <v>23911</v>
      </c>
      <c r="G14" s="1" t="s">
        <v>95</v>
      </c>
      <c r="H14" s="1" t="s">
        <v>96</v>
      </c>
      <c r="I14" s="1" t="s">
        <v>97</v>
      </c>
      <c r="J14">
        <v>44.957668377600001</v>
      </c>
      <c r="L14">
        <v>10863</v>
      </c>
      <c r="N14" t="s">
        <v>20</v>
      </c>
      <c r="O14" t="s">
        <v>98</v>
      </c>
      <c r="P14" t="str">
        <f t="shared" si="0"/>
        <v>8513344342</v>
      </c>
    </row>
    <row r="15" spans="1:18" x14ac:dyDescent="0.25">
      <c r="A15" t="s">
        <v>94</v>
      </c>
      <c r="B15" t="s">
        <v>99</v>
      </c>
      <c r="C15" t="s">
        <v>17</v>
      </c>
      <c r="D15">
        <v>759</v>
      </c>
      <c r="E15" s="1" t="s">
        <v>100</v>
      </c>
      <c r="F15">
        <v>15492</v>
      </c>
      <c r="G15" s="1" t="s">
        <v>101</v>
      </c>
      <c r="H15" s="1" t="s">
        <v>102</v>
      </c>
      <c r="I15">
        <v>0.45262799999999997</v>
      </c>
      <c r="J15" s="1" t="s">
        <v>103</v>
      </c>
      <c r="L15">
        <v>2623</v>
      </c>
      <c r="N15" t="s">
        <v>20</v>
      </c>
      <c r="O15" t="s">
        <v>104</v>
      </c>
      <c r="P15" t="str">
        <f t="shared" si="0"/>
        <v>8511525391</v>
      </c>
    </row>
    <row r="16" spans="1:18" x14ac:dyDescent="0.25">
      <c r="A16" t="s">
        <v>105</v>
      </c>
      <c r="B16" t="s">
        <v>106</v>
      </c>
      <c r="C16" t="s">
        <v>17</v>
      </c>
      <c r="D16">
        <v>735</v>
      </c>
      <c r="E16" s="1" t="s">
        <v>107</v>
      </c>
      <c r="F16">
        <v>13189</v>
      </c>
      <c r="G16" s="1" t="s">
        <v>108</v>
      </c>
      <c r="H16" s="1" t="s">
        <v>109</v>
      </c>
      <c r="I16" s="1" t="s">
        <v>110</v>
      </c>
      <c r="J16">
        <v>6.06341273472</v>
      </c>
      <c r="L16">
        <v>12344</v>
      </c>
      <c r="M16" t="s">
        <v>111</v>
      </c>
      <c r="N16" t="s">
        <v>20</v>
      </c>
      <c r="O16" t="s">
        <v>112</v>
      </c>
      <c r="P16" t="str">
        <f t="shared" si="0"/>
        <v>8505941089</v>
      </c>
    </row>
    <row r="17" spans="1:16" x14ac:dyDescent="0.25">
      <c r="A17" t="s">
        <v>106</v>
      </c>
      <c r="B17" t="s">
        <v>113</v>
      </c>
      <c r="C17" t="s">
        <v>17</v>
      </c>
      <c r="D17">
        <v>93</v>
      </c>
      <c r="E17">
        <v>1.195263007488</v>
      </c>
      <c r="F17">
        <v>1383</v>
      </c>
      <c r="G17" s="1" t="s">
        <v>114</v>
      </c>
      <c r="H17" s="1" t="s">
        <v>115</v>
      </c>
      <c r="I17">
        <v>3.1113125683199998</v>
      </c>
      <c r="J17">
        <v>8.7295163788799996</v>
      </c>
      <c r="L17">
        <v>1494</v>
      </c>
      <c r="N17" t="s">
        <v>20</v>
      </c>
      <c r="O17" t="s">
        <v>116</v>
      </c>
      <c r="P17" t="str">
        <f t="shared" si="0"/>
        <v>8504359495</v>
      </c>
    </row>
    <row r="18" spans="1:16" x14ac:dyDescent="0.25">
      <c r="A18" t="s">
        <v>106</v>
      </c>
      <c r="B18" t="s">
        <v>113</v>
      </c>
      <c r="C18" t="s">
        <v>17</v>
      </c>
      <c r="D18">
        <v>158</v>
      </c>
      <c r="E18" s="1" t="s">
        <v>117</v>
      </c>
      <c r="F18">
        <v>2191</v>
      </c>
      <c r="G18" s="1" t="s">
        <v>118</v>
      </c>
      <c r="H18">
        <v>5.2396628688459401</v>
      </c>
      <c r="I18" s="1" t="s">
        <v>119</v>
      </c>
      <c r="J18">
        <v>11.4511262976</v>
      </c>
      <c r="L18">
        <v>2637</v>
      </c>
      <c r="N18" t="s">
        <v>20</v>
      </c>
      <c r="O18" t="s">
        <v>120</v>
      </c>
      <c r="P18" t="str">
        <f t="shared" si="0"/>
        <v>8504359450</v>
      </c>
    </row>
    <row r="19" spans="1:16" x14ac:dyDescent="0.25">
      <c r="A19" t="s">
        <v>106</v>
      </c>
      <c r="B19" t="s">
        <v>113</v>
      </c>
      <c r="C19" t="s">
        <v>17</v>
      </c>
      <c r="D19">
        <v>95</v>
      </c>
      <c r="E19">
        <v>1.1729060006400001</v>
      </c>
      <c r="F19">
        <v>1479</v>
      </c>
      <c r="G19" s="1" t="s">
        <v>121</v>
      </c>
      <c r="H19" s="1" t="s">
        <v>122</v>
      </c>
      <c r="I19" s="1" t="s">
        <v>123</v>
      </c>
      <c r="J19">
        <v>6.9912961113599996</v>
      </c>
      <c r="L19">
        <v>1650</v>
      </c>
      <c r="M19" t="s">
        <v>124</v>
      </c>
      <c r="N19" t="s">
        <v>20</v>
      </c>
      <c r="O19" t="s">
        <v>125</v>
      </c>
      <c r="P19" t="str">
        <f t="shared" si="0"/>
        <v>8504359330</v>
      </c>
    </row>
    <row r="20" spans="1:16" x14ac:dyDescent="0.25">
      <c r="A20" t="s">
        <v>113</v>
      </c>
      <c r="B20" t="s">
        <v>126</v>
      </c>
      <c r="C20" t="s">
        <v>17</v>
      </c>
      <c r="D20">
        <v>1805</v>
      </c>
      <c r="E20" s="1" t="s">
        <v>127</v>
      </c>
      <c r="F20">
        <v>30914</v>
      </c>
      <c r="G20" s="1" t="s">
        <v>128</v>
      </c>
      <c r="H20" s="1" t="s">
        <v>129</v>
      </c>
      <c r="I20">
        <v>2.3804611776</v>
      </c>
      <c r="J20" s="1" t="s">
        <v>130</v>
      </c>
      <c r="L20">
        <v>31767</v>
      </c>
      <c r="M20" t="s">
        <v>131</v>
      </c>
      <c r="N20" t="s">
        <v>20</v>
      </c>
      <c r="O20" t="s">
        <v>132</v>
      </c>
      <c r="P20" t="str">
        <f t="shared" si="0"/>
        <v>8502606169</v>
      </c>
    </row>
    <row r="21" spans="1:16" x14ac:dyDescent="0.25">
      <c r="A21" t="s">
        <v>133</v>
      </c>
      <c r="B21" t="s">
        <v>134</v>
      </c>
      <c r="C21" t="s">
        <v>17</v>
      </c>
      <c r="D21">
        <v>1527</v>
      </c>
      <c r="E21" s="1" t="s">
        <v>135</v>
      </c>
      <c r="F21">
        <v>28300</v>
      </c>
      <c r="G21" s="1" t="s">
        <v>136</v>
      </c>
      <c r="H21" s="1" t="s">
        <v>137</v>
      </c>
      <c r="I21">
        <v>2.01752191872</v>
      </c>
      <c r="J21">
        <v>6.3332997235199997</v>
      </c>
      <c r="L21">
        <v>25788</v>
      </c>
      <c r="M21" t="s">
        <v>138</v>
      </c>
      <c r="N21" t="s">
        <v>20</v>
      </c>
      <c r="O21" t="s">
        <v>139</v>
      </c>
      <c r="P21" t="str">
        <f t="shared" si="0"/>
        <v>8499079393</v>
      </c>
    </row>
    <row r="22" spans="1:16" x14ac:dyDescent="0.25">
      <c r="A22" t="s">
        <v>134</v>
      </c>
      <c r="B22" t="s">
        <v>140</v>
      </c>
      <c r="C22" t="s">
        <v>17</v>
      </c>
      <c r="D22">
        <v>1271</v>
      </c>
      <c r="E22" s="1" t="s">
        <v>141</v>
      </c>
      <c r="F22">
        <v>21740</v>
      </c>
      <c r="G22" s="1" t="s">
        <v>142</v>
      </c>
      <c r="H22" s="1" t="s">
        <v>143</v>
      </c>
      <c r="I22">
        <v>2.38693074048</v>
      </c>
      <c r="J22" s="1" t="s">
        <v>144</v>
      </c>
      <c r="L22">
        <v>21856</v>
      </c>
      <c r="M22" t="s">
        <v>145</v>
      </c>
      <c r="N22" t="s">
        <v>20</v>
      </c>
      <c r="O22" t="s">
        <v>146</v>
      </c>
      <c r="P22" t="str">
        <f t="shared" si="0"/>
        <v>8497113277</v>
      </c>
    </row>
    <row r="23" spans="1:16" x14ac:dyDescent="0.25">
      <c r="A23" t="s">
        <v>147</v>
      </c>
      <c r="B23" t="s">
        <v>148</v>
      </c>
      <c r="C23" t="s">
        <v>17</v>
      </c>
      <c r="D23">
        <v>374</v>
      </c>
      <c r="E23">
        <v>4.0124486476800003</v>
      </c>
      <c r="F23">
        <v>6742</v>
      </c>
      <c r="G23" s="1" t="s">
        <v>149</v>
      </c>
      <c r="H23" s="1" t="s">
        <v>150</v>
      </c>
      <c r="I23" s="1" t="s">
        <v>151</v>
      </c>
      <c r="J23" s="1" t="s">
        <v>152</v>
      </c>
      <c r="L23">
        <v>5375</v>
      </c>
      <c r="N23" t="s">
        <v>20</v>
      </c>
      <c r="O23" t="s">
        <v>153</v>
      </c>
      <c r="P23" t="str">
        <f t="shared" si="0"/>
        <v>8486274346</v>
      </c>
    </row>
    <row r="24" spans="1:16" x14ac:dyDescent="0.25">
      <c r="A24" t="s">
        <v>154</v>
      </c>
      <c r="B24" t="s">
        <v>155</v>
      </c>
      <c r="C24" t="s">
        <v>17</v>
      </c>
      <c r="D24">
        <v>643</v>
      </c>
      <c r="E24" s="1" t="s">
        <v>156</v>
      </c>
      <c r="F24">
        <v>11136</v>
      </c>
      <c r="G24" s="1" t="s">
        <v>157</v>
      </c>
      <c r="H24" s="1" t="s">
        <v>158</v>
      </c>
      <c r="I24">
        <v>2.3297668416000001</v>
      </c>
      <c r="J24" s="1" t="s">
        <v>159</v>
      </c>
      <c r="L24">
        <v>11223</v>
      </c>
      <c r="N24" t="s">
        <v>20</v>
      </c>
      <c r="O24" t="s">
        <v>160</v>
      </c>
      <c r="P24" t="str">
        <f t="shared" si="0"/>
        <v>8482794595</v>
      </c>
    </row>
    <row r="25" spans="1:16" x14ac:dyDescent="0.25">
      <c r="A25" t="s">
        <v>161</v>
      </c>
      <c r="B25" t="s">
        <v>162</v>
      </c>
      <c r="C25" t="s">
        <v>17</v>
      </c>
      <c r="D25">
        <v>618</v>
      </c>
      <c r="E25" s="1" t="s">
        <v>163</v>
      </c>
      <c r="F25">
        <v>6433</v>
      </c>
      <c r="G25" s="1" t="s">
        <v>164</v>
      </c>
      <c r="H25" s="1" t="s">
        <v>165</v>
      </c>
      <c r="I25" s="1" t="s">
        <v>166</v>
      </c>
      <c r="J25">
        <v>6.51707071488</v>
      </c>
      <c r="L25">
        <v>10921</v>
      </c>
      <c r="N25" t="s">
        <v>20</v>
      </c>
      <c r="O25" t="s">
        <v>167</v>
      </c>
      <c r="P25" t="str">
        <f t="shared" si="0"/>
        <v>8431503496</v>
      </c>
    </row>
    <row r="26" spans="1:16" x14ac:dyDescent="0.25">
      <c r="A26" t="s">
        <v>168</v>
      </c>
      <c r="B26" t="s">
        <v>169</v>
      </c>
      <c r="C26" t="s">
        <v>70</v>
      </c>
      <c r="D26">
        <v>963</v>
      </c>
      <c r="E26" s="1" t="s">
        <v>170</v>
      </c>
      <c r="F26">
        <v>9832</v>
      </c>
      <c r="G26" s="1" t="s">
        <v>171</v>
      </c>
      <c r="H26" s="1" t="s">
        <v>172</v>
      </c>
      <c r="I26">
        <v>7.9804472140799998</v>
      </c>
      <c r="J26" s="1" t="s">
        <v>173</v>
      </c>
      <c r="N26" t="s">
        <v>20</v>
      </c>
      <c r="O26" t="s">
        <v>174</v>
      </c>
      <c r="P26" t="str">
        <f t="shared" si="0"/>
        <v>8379517798</v>
      </c>
    </row>
    <row r="27" spans="1:16" x14ac:dyDescent="0.25">
      <c r="A27" t="s">
        <v>169</v>
      </c>
      <c r="B27" t="s">
        <v>169</v>
      </c>
      <c r="C27" t="s">
        <v>17</v>
      </c>
      <c r="D27">
        <v>332</v>
      </c>
      <c r="E27">
        <v>4.9200703833599997</v>
      </c>
      <c r="F27">
        <v>3057</v>
      </c>
      <c r="G27" s="1" t="s">
        <v>175</v>
      </c>
      <c r="H27" s="1" t="s">
        <v>176</v>
      </c>
      <c r="I27" s="1" t="s">
        <v>177</v>
      </c>
      <c r="J27" s="1" t="s">
        <v>178</v>
      </c>
      <c r="L27">
        <v>5418</v>
      </c>
      <c r="N27" t="s">
        <v>20</v>
      </c>
      <c r="O27" t="s">
        <v>179</v>
      </c>
      <c r="P27" t="str">
        <f t="shared" si="0"/>
        <v>8378292187</v>
      </c>
    </row>
    <row r="28" spans="1:16" x14ac:dyDescent="0.25">
      <c r="A28" t="s">
        <v>180</v>
      </c>
      <c r="B28" t="s">
        <v>180</v>
      </c>
      <c r="C28" t="s">
        <v>70</v>
      </c>
      <c r="D28">
        <v>703</v>
      </c>
      <c r="E28" s="1" t="s">
        <v>181</v>
      </c>
      <c r="F28">
        <v>4064</v>
      </c>
      <c r="G28" s="1" t="s">
        <v>182</v>
      </c>
      <c r="H28" s="1" t="s">
        <v>183</v>
      </c>
      <c r="I28">
        <v>18.3896520192</v>
      </c>
      <c r="J28">
        <v>45.2010011904</v>
      </c>
      <c r="N28" t="s">
        <v>20</v>
      </c>
      <c r="O28" t="s">
        <v>184</v>
      </c>
      <c r="P28" t="str">
        <f t="shared" si="0"/>
        <v>8347227838</v>
      </c>
    </row>
    <row r="29" spans="1:16" x14ac:dyDescent="0.25">
      <c r="A29" t="s">
        <v>185</v>
      </c>
      <c r="B29" t="s">
        <v>185</v>
      </c>
      <c r="C29" t="s">
        <v>70</v>
      </c>
      <c r="D29">
        <v>699</v>
      </c>
      <c r="E29">
        <v>20.662528550400001</v>
      </c>
      <c r="F29">
        <v>4007</v>
      </c>
      <c r="G29" s="1" t="s">
        <v>186</v>
      </c>
      <c r="H29" s="1" t="s">
        <v>187</v>
      </c>
      <c r="I29">
        <v>18.563783040000001</v>
      </c>
      <c r="J29" s="1" t="s">
        <v>188</v>
      </c>
      <c r="N29" t="s">
        <v>20</v>
      </c>
      <c r="O29" t="s">
        <v>189</v>
      </c>
      <c r="P29" t="str">
        <f t="shared" si="0"/>
        <v>8344272358</v>
      </c>
    </row>
    <row r="30" spans="1:16" x14ac:dyDescent="0.25">
      <c r="A30" t="s">
        <v>190</v>
      </c>
      <c r="B30" t="s">
        <v>191</v>
      </c>
      <c r="C30" t="s">
        <v>70</v>
      </c>
      <c r="D30">
        <v>696</v>
      </c>
      <c r="E30">
        <v>20.583026956800001</v>
      </c>
      <c r="F30">
        <v>3974</v>
      </c>
      <c r="G30" s="1" t="s">
        <v>192</v>
      </c>
      <c r="H30" s="1" t="s">
        <v>193</v>
      </c>
      <c r="I30">
        <v>18.645859584</v>
      </c>
      <c r="J30">
        <v>46.5827839488</v>
      </c>
      <c r="N30" t="s">
        <v>20</v>
      </c>
      <c r="O30" t="s">
        <v>194</v>
      </c>
      <c r="P30" t="str">
        <f t="shared" si="0"/>
        <v>8339394253</v>
      </c>
    </row>
    <row r="31" spans="1:16" x14ac:dyDescent="0.25">
      <c r="A31" t="s">
        <v>195</v>
      </c>
      <c r="B31" t="s">
        <v>196</v>
      </c>
      <c r="C31" t="s">
        <v>197</v>
      </c>
      <c r="D31">
        <v>2009</v>
      </c>
      <c r="E31" s="1" t="s">
        <v>198</v>
      </c>
      <c r="F31">
        <v>11717</v>
      </c>
      <c r="G31" s="1" t="s">
        <v>199</v>
      </c>
      <c r="H31">
        <v>8.1107581722739202</v>
      </c>
      <c r="I31">
        <v>2.6069119718399998</v>
      </c>
      <c r="J31">
        <v>7.3976071910399996</v>
      </c>
      <c r="L31">
        <v>11779</v>
      </c>
      <c r="M31" t="s">
        <v>200</v>
      </c>
      <c r="N31" t="s">
        <v>20</v>
      </c>
      <c r="O31" t="s">
        <v>201</v>
      </c>
      <c r="P31" t="str">
        <f t="shared" si="0"/>
        <v>8290390780</v>
      </c>
    </row>
    <row r="32" spans="1:16" x14ac:dyDescent="0.25">
      <c r="A32" t="s">
        <v>196</v>
      </c>
      <c r="B32" t="s">
        <v>202</v>
      </c>
      <c r="C32" t="s">
        <v>197</v>
      </c>
      <c r="D32">
        <v>2038</v>
      </c>
      <c r="E32" s="1" t="s">
        <v>203</v>
      </c>
      <c r="F32">
        <v>11885</v>
      </c>
      <c r="G32" s="1" t="s">
        <v>204</v>
      </c>
      <c r="H32" s="1" t="s">
        <v>205</v>
      </c>
      <c r="I32">
        <v>2.4392183270399999</v>
      </c>
      <c r="J32" s="1" t="s">
        <v>206</v>
      </c>
      <c r="L32">
        <v>12582</v>
      </c>
      <c r="N32" t="s">
        <v>20</v>
      </c>
      <c r="O32" t="s">
        <v>207</v>
      </c>
      <c r="P32" t="str">
        <f t="shared" si="0"/>
        <v>8289211645</v>
      </c>
    </row>
    <row r="33" spans="1:16" x14ac:dyDescent="0.25">
      <c r="A33" t="s">
        <v>202</v>
      </c>
      <c r="B33" t="s">
        <v>208</v>
      </c>
      <c r="C33" t="s">
        <v>197</v>
      </c>
      <c r="D33">
        <v>547</v>
      </c>
      <c r="E33" s="1" t="s">
        <v>209</v>
      </c>
      <c r="F33">
        <v>3192</v>
      </c>
      <c r="G33" s="1" t="s">
        <v>210</v>
      </c>
      <c r="H33" s="1" t="s">
        <v>211</v>
      </c>
      <c r="I33">
        <v>4.41106706304</v>
      </c>
      <c r="J33" s="1" t="s">
        <v>212</v>
      </c>
      <c r="L33">
        <v>4588</v>
      </c>
      <c r="N33" t="s">
        <v>20</v>
      </c>
      <c r="O33" t="s">
        <v>213</v>
      </c>
      <c r="P33" t="str">
        <f t="shared" si="0"/>
        <v>8287942408</v>
      </c>
    </row>
    <row r="34" spans="1:16" x14ac:dyDescent="0.25">
      <c r="A34" t="s">
        <v>208</v>
      </c>
      <c r="B34" t="s">
        <v>214</v>
      </c>
      <c r="C34" t="s">
        <v>197</v>
      </c>
      <c r="D34">
        <v>2109</v>
      </c>
      <c r="E34">
        <v>6.2580950784000002</v>
      </c>
      <c r="F34">
        <v>12296</v>
      </c>
      <c r="G34" s="1" t="s">
        <v>215</v>
      </c>
      <c r="H34" s="1" t="s">
        <v>216</v>
      </c>
      <c r="I34">
        <v>1.832238144</v>
      </c>
      <c r="J34" s="1" t="s">
        <v>217</v>
      </c>
      <c r="L34">
        <v>9468</v>
      </c>
      <c r="N34" t="s">
        <v>20</v>
      </c>
      <c r="O34" t="s">
        <v>218</v>
      </c>
      <c r="P34" t="str">
        <f t="shared" si="0"/>
        <v>8286266902</v>
      </c>
    </row>
    <row r="35" spans="1:16" x14ac:dyDescent="0.25">
      <c r="A35" t="s">
        <v>219</v>
      </c>
      <c r="B35" t="s">
        <v>220</v>
      </c>
      <c r="C35" t="s">
        <v>197</v>
      </c>
      <c r="D35">
        <v>320</v>
      </c>
      <c r="E35">
        <v>1.9447956633600001</v>
      </c>
      <c r="F35">
        <v>1867</v>
      </c>
      <c r="G35" s="1" t="s">
        <v>221</v>
      </c>
      <c r="H35" s="1" t="s">
        <v>222</v>
      </c>
      <c r="I35">
        <v>3.74999682816</v>
      </c>
      <c r="J35" s="1" t="s">
        <v>223</v>
      </c>
      <c r="L35">
        <v>2538</v>
      </c>
      <c r="N35" t="s">
        <v>20</v>
      </c>
      <c r="O35" t="s">
        <v>224</v>
      </c>
      <c r="P35" t="str">
        <f t="shared" si="0"/>
        <v>8283167116</v>
      </c>
    </row>
    <row r="36" spans="1:16" x14ac:dyDescent="0.25">
      <c r="A36" t="s">
        <v>220</v>
      </c>
      <c r="B36" t="s">
        <v>225</v>
      </c>
      <c r="C36" t="s">
        <v>197</v>
      </c>
      <c r="D36">
        <v>4033</v>
      </c>
      <c r="E36">
        <v>12.013897800960001</v>
      </c>
      <c r="F36">
        <v>23516</v>
      </c>
      <c r="G36" s="1" t="s">
        <v>226</v>
      </c>
      <c r="H36" s="1" t="s">
        <v>227</v>
      </c>
      <c r="I36" s="1" t="s">
        <v>228</v>
      </c>
      <c r="J36">
        <v>9.2171797977600001</v>
      </c>
      <c r="L36">
        <v>20226</v>
      </c>
      <c r="N36" t="s">
        <v>20</v>
      </c>
      <c r="O36" t="s">
        <v>229</v>
      </c>
      <c r="P36" t="str">
        <f t="shared" si="0"/>
        <v>8281609999</v>
      </c>
    </row>
    <row r="37" spans="1:16" x14ac:dyDescent="0.25">
      <c r="A37" t="s">
        <v>225</v>
      </c>
      <c r="B37" t="s">
        <v>230</v>
      </c>
      <c r="C37" t="s">
        <v>197</v>
      </c>
      <c r="D37">
        <v>983</v>
      </c>
      <c r="E37">
        <v>6.1918061990400002</v>
      </c>
      <c r="F37">
        <v>5731</v>
      </c>
      <c r="G37">
        <v>15.426285492722499</v>
      </c>
      <c r="H37" s="1" t="s">
        <v>231</v>
      </c>
      <c r="I37" s="1" t="s">
        <v>232</v>
      </c>
      <c r="J37">
        <v>8.7394138444799996</v>
      </c>
      <c r="L37">
        <v>7590</v>
      </c>
      <c r="N37" t="s">
        <v>20</v>
      </c>
      <c r="O37" t="s">
        <v>233</v>
      </c>
      <c r="P37" t="str">
        <f t="shared" si="0"/>
        <v>8279996620</v>
      </c>
    </row>
    <row r="38" spans="1:16" x14ac:dyDescent="0.25">
      <c r="A38" t="s">
        <v>230</v>
      </c>
      <c r="B38" t="s">
        <v>234</v>
      </c>
      <c r="C38" t="s">
        <v>197</v>
      </c>
      <c r="D38">
        <v>5909</v>
      </c>
      <c r="E38" s="1" t="s">
        <v>235</v>
      </c>
      <c r="F38">
        <v>34456</v>
      </c>
      <c r="G38" s="1" t="s">
        <v>236</v>
      </c>
      <c r="H38" s="1" t="s">
        <v>237</v>
      </c>
      <c r="I38">
        <v>2.8010310451199998</v>
      </c>
      <c r="J38" s="1" t="s">
        <v>238</v>
      </c>
      <c r="L38">
        <v>34114</v>
      </c>
      <c r="N38" t="s">
        <v>20</v>
      </c>
      <c r="O38" t="s">
        <v>239</v>
      </c>
      <c r="P38" t="str">
        <f t="shared" si="0"/>
        <v>8278663819</v>
      </c>
    </row>
    <row r="39" spans="1:16" x14ac:dyDescent="0.25">
      <c r="A39" t="s">
        <v>230</v>
      </c>
      <c r="B39" t="s">
        <v>240</v>
      </c>
      <c r="C39" t="s">
        <v>197</v>
      </c>
      <c r="D39">
        <v>6272</v>
      </c>
      <c r="E39" s="1" t="s">
        <v>241</v>
      </c>
      <c r="F39">
        <v>36569</v>
      </c>
      <c r="G39" s="1" t="s">
        <v>242</v>
      </c>
      <c r="H39" s="1" t="s">
        <v>243</v>
      </c>
      <c r="I39">
        <v>2.1369835238400001</v>
      </c>
      <c r="J39">
        <v>8.8066844236800002</v>
      </c>
      <c r="L39">
        <v>35178</v>
      </c>
      <c r="M39" t="s">
        <v>244</v>
      </c>
      <c r="N39" t="s">
        <v>20</v>
      </c>
      <c r="O39" t="s">
        <v>245</v>
      </c>
      <c r="P39" t="str">
        <f t="shared" si="0"/>
        <v>8278662556</v>
      </c>
    </row>
    <row r="40" spans="1:16" x14ac:dyDescent="0.25">
      <c r="A40" t="s">
        <v>230</v>
      </c>
      <c r="B40" t="s">
        <v>246</v>
      </c>
      <c r="C40" t="s">
        <v>197</v>
      </c>
      <c r="D40">
        <v>3687</v>
      </c>
      <c r="E40">
        <v>18.822082752</v>
      </c>
      <c r="F40">
        <v>21498</v>
      </c>
      <c r="G40" s="1" t="s">
        <v>247</v>
      </c>
      <c r="H40" s="1" t="s">
        <v>248</v>
      </c>
      <c r="I40">
        <v>3.1518841305600001</v>
      </c>
      <c r="J40" s="1" t="s">
        <v>249</v>
      </c>
      <c r="L40">
        <v>24731</v>
      </c>
      <c r="N40" t="s">
        <v>20</v>
      </c>
      <c r="O40" t="s">
        <v>250</v>
      </c>
      <c r="P40" t="str">
        <f t="shared" si="0"/>
        <v>8278661416</v>
      </c>
    </row>
    <row r="41" spans="1:16" x14ac:dyDescent="0.25">
      <c r="A41" t="s">
        <v>251</v>
      </c>
      <c r="B41" t="s">
        <v>252</v>
      </c>
      <c r="C41" t="s">
        <v>197</v>
      </c>
      <c r="D41">
        <v>2893</v>
      </c>
      <c r="E41">
        <v>9.5320801382399996</v>
      </c>
      <c r="F41">
        <v>16871</v>
      </c>
      <c r="G41" s="1" t="s">
        <v>253</v>
      </c>
      <c r="H41" s="1" t="s">
        <v>254</v>
      </c>
      <c r="I41" s="1" t="s">
        <v>255</v>
      </c>
      <c r="J41" s="1" t="s">
        <v>256</v>
      </c>
      <c r="L41">
        <v>14152</v>
      </c>
      <c r="M41" t="s">
        <v>257</v>
      </c>
      <c r="N41" t="s">
        <v>20</v>
      </c>
      <c r="O41" t="s">
        <v>258</v>
      </c>
      <c r="P41" t="str">
        <f t="shared" si="0"/>
        <v>8270334976</v>
      </c>
    </row>
    <row r="42" spans="1:16" x14ac:dyDescent="0.25">
      <c r="A42" t="s">
        <v>259</v>
      </c>
      <c r="B42" t="s">
        <v>260</v>
      </c>
      <c r="C42" t="s">
        <v>70</v>
      </c>
      <c r="D42">
        <v>680</v>
      </c>
      <c r="E42">
        <v>20.125651392000002</v>
      </c>
      <c r="F42">
        <v>3617</v>
      </c>
      <c r="G42">
        <v>2.9953509007396799</v>
      </c>
      <c r="H42" s="1" t="s">
        <v>261</v>
      </c>
      <c r="I42" s="1" t="s">
        <v>262</v>
      </c>
      <c r="J42">
        <v>46.353613363199997</v>
      </c>
      <c r="L42">
        <v>4303</v>
      </c>
      <c r="N42" t="s">
        <v>20</v>
      </c>
      <c r="O42" t="s">
        <v>263</v>
      </c>
      <c r="P42" t="str">
        <f t="shared" si="0"/>
        <v>8243360722</v>
      </c>
    </row>
    <row r="43" spans="1:16" x14ac:dyDescent="0.25">
      <c r="A43" t="s">
        <v>264</v>
      </c>
      <c r="B43" t="s">
        <v>264</v>
      </c>
      <c r="C43" t="s">
        <v>17</v>
      </c>
      <c r="D43">
        <v>379</v>
      </c>
      <c r="E43">
        <v>5.7033220147200003</v>
      </c>
      <c r="F43">
        <v>3790</v>
      </c>
      <c r="G43" s="1" t="s">
        <v>265</v>
      </c>
      <c r="H43" s="1" t="s">
        <v>266</v>
      </c>
      <c r="I43">
        <v>5.4174059596799999</v>
      </c>
      <c r="J43" s="1" t="s">
        <v>267</v>
      </c>
      <c r="L43">
        <v>6624</v>
      </c>
      <c r="N43" t="s">
        <v>20</v>
      </c>
      <c r="O43" t="s">
        <v>268</v>
      </c>
      <c r="P43" t="str">
        <f t="shared" si="0"/>
        <v>8234345104</v>
      </c>
    </row>
    <row r="44" spans="1:16" x14ac:dyDescent="0.25">
      <c r="A44" t="s">
        <v>269</v>
      </c>
      <c r="B44" t="s">
        <v>270</v>
      </c>
      <c r="C44" t="s">
        <v>17</v>
      </c>
      <c r="D44">
        <v>1059</v>
      </c>
      <c r="E44">
        <v>13.6989775296</v>
      </c>
      <c r="F44">
        <v>15595</v>
      </c>
      <c r="G44" s="1" t="s">
        <v>271</v>
      </c>
      <c r="H44">
        <v>8.2309313608526207</v>
      </c>
      <c r="I44">
        <v>3.1623126796799998</v>
      </c>
      <c r="J44" s="1" t="s">
        <v>272</v>
      </c>
      <c r="L44">
        <v>17707</v>
      </c>
      <c r="N44" t="s">
        <v>20</v>
      </c>
      <c r="O44" t="s">
        <v>273</v>
      </c>
      <c r="P44" t="str">
        <f t="shared" si="0"/>
        <v>8203016284</v>
      </c>
    </row>
    <row r="45" spans="1:16" x14ac:dyDescent="0.25">
      <c r="A45" t="s">
        <v>274</v>
      </c>
      <c r="B45" t="s">
        <v>275</v>
      </c>
      <c r="C45" t="s">
        <v>17</v>
      </c>
      <c r="D45">
        <v>693</v>
      </c>
      <c r="E45">
        <v>8.2017802944000007</v>
      </c>
      <c r="F45">
        <v>11335</v>
      </c>
      <c r="G45" s="1" t="s">
        <v>276</v>
      </c>
      <c r="H45" s="1" t="s">
        <v>277</v>
      </c>
      <c r="I45" s="1" t="s">
        <v>278</v>
      </c>
      <c r="J45" s="1" t="s">
        <v>279</v>
      </c>
      <c r="L45">
        <v>11137</v>
      </c>
      <c r="M45" t="s">
        <v>280</v>
      </c>
      <c r="N45" t="s">
        <v>20</v>
      </c>
      <c r="O45" t="s">
        <v>281</v>
      </c>
      <c r="P45" t="str">
        <f t="shared" si="0"/>
        <v>8190682528</v>
      </c>
    </row>
    <row r="46" spans="1:16" x14ac:dyDescent="0.25">
      <c r="A46" t="s">
        <v>282</v>
      </c>
      <c r="B46" t="s">
        <v>283</v>
      </c>
      <c r="C46" t="s">
        <v>17</v>
      </c>
      <c r="D46">
        <v>920</v>
      </c>
      <c r="E46">
        <v>10.5284893824</v>
      </c>
      <c r="F46">
        <v>15607</v>
      </c>
      <c r="G46" s="1" t="s">
        <v>284</v>
      </c>
      <c r="H46" s="1" t="s">
        <v>285</v>
      </c>
      <c r="I46" s="1" t="s">
        <v>286</v>
      </c>
      <c r="J46" s="1" t="s">
        <v>287</v>
      </c>
      <c r="L46">
        <v>13463</v>
      </c>
      <c r="N46" t="s">
        <v>20</v>
      </c>
      <c r="O46" t="s">
        <v>288</v>
      </c>
      <c r="P46" t="str">
        <f t="shared" si="0"/>
        <v>8180965807</v>
      </c>
    </row>
    <row r="47" spans="1:16" x14ac:dyDescent="0.25">
      <c r="A47" t="s">
        <v>289</v>
      </c>
      <c r="B47" t="s">
        <v>290</v>
      </c>
      <c r="C47" t="s">
        <v>17</v>
      </c>
      <c r="D47">
        <v>1173</v>
      </c>
      <c r="E47" s="1" t="s">
        <v>291</v>
      </c>
      <c r="F47">
        <v>16694</v>
      </c>
      <c r="G47" s="1" t="s">
        <v>292</v>
      </c>
      <c r="H47" s="1" t="s">
        <v>293</v>
      </c>
      <c r="I47">
        <v>3.4923247603199998</v>
      </c>
      <c r="J47">
        <v>7.8272698521599997</v>
      </c>
      <c r="L47">
        <v>20369</v>
      </c>
      <c r="M47" t="s">
        <v>294</v>
      </c>
      <c r="N47" t="s">
        <v>20</v>
      </c>
      <c r="O47" t="s">
        <v>295</v>
      </c>
      <c r="P47" t="str">
        <f t="shared" si="0"/>
        <v>8151747181</v>
      </c>
    </row>
    <row r="48" spans="1:16" x14ac:dyDescent="0.25">
      <c r="A48" t="s">
        <v>296</v>
      </c>
      <c r="B48" t="s">
        <v>297</v>
      </c>
      <c r="C48" t="s">
        <v>17</v>
      </c>
      <c r="D48">
        <v>944</v>
      </c>
      <c r="E48" s="1" t="s">
        <v>298</v>
      </c>
      <c r="F48">
        <v>13110</v>
      </c>
      <c r="G48" s="1" t="s">
        <v>299</v>
      </c>
      <c r="H48" s="1" t="s">
        <v>300</v>
      </c>
      <c r="I48">
        <v>3.77500603392</v>
      </c>
      <c r="J48" s="1" t="s">
        <v>301</v>
      </c>
      <c r="L48">
        <v>16675</v>
      </c>
      <c r="M48" t="s">
        <v>302</v>
      </c>
      <c r="N48" t="s">
        <v>20</v>
      </c>
      <c r="O48" t="s">
        <v>303</v>
      </c>
      <c r="P48" t="str">
        <f t="shared" si="0"/>
        <v>8138249329</v>
      </c>
    </row>
    <row r="49" spans="1:16" x14ac:dyDescent="0.25">
      <c r="A49" t="s">
        <v>304</v>
      </c>
      <c r="B49" t="s">
        <v>305</v>
      </c>
      <c r="C49" t="s">
        <v>17</v>
      </c>
      <c r="D49">
        <v>1037</v>
      </c>
      <c r="E49" s="1" t="s">
        <v>306</v>
      </c>
      <c r="F49">
        <v>16003</v>
      </c>
      <c r="G49" s="1" t="s">
        <v>307</v>
      </c>
      <c r="H49" s="1" t="s">
        <v>308</v>
      </c>
      <c r="I49">
        <v>2.9058476198399998</v>
      </c>
      <c r="J49" s="1" t="s">
        <v>309</v>
      </c>
      <c r="L49">
        <v>17943</v>
      </c>
      <c r="M49" t="s">
        <v>310</v>
      </c>
      <c r="N49" t="s">
        <v>20</v>
      </c>
      <c r="O49" t="s">
        <v>311</v>
      </c>
      <c r="P49" t="str">
        <f t="shared" si="0"/>
        <v>8125260322</v>
      </c>
    </row>
    <row r="50" spans="1:16" x14ac:dyDescent="0.25">
      <c r="A50" t="s">
        <v>312</v>
      </c>
      <c r="B50" t="s">
        <v>313</v>
      </c>
      <c r="C50" t="s">
        <v>17</v>
      </c>
      <c r="D50">
        <v>874</v>
      </c>
      <c r="E50">
        <v>10.94395762944</v>
      </c>
      <c r="F50">
        <v>13402</v>
      </c>
      <c r="G50" s="1" t="s">
        <v>314</v>
      </c>
      <c r="H50" s="1" t="s">
        <v>315</v>
      </c>
      <c r="I50" s="1" t="s">
        <v>316</v>
      </c>
      <c r="J50" s="1" t="s">
        <v>317</v>
      </c>
      <c r="L50">
        <v>13782</v>
      </c>
      <c r="M50" t="s">
        <v>318</v>
      </c>
      <c r="N50" t="s">
        <v>20</v>
      </c>
      <c r="O50" t="s">
        <v>319</v>
      </c>
      <c r="P50" t="str">
        <f t="shared" si="0"/>
        <v>8112215317</v>
      </c>
    </row>
    <row r="51" spans="1:16" x14ac:dyDescent="0.25">
      <c r="A51" t="s">
        <v>320</v>
      </c>
      <c r="B51" t="s">
        <v>320</v>
      </c>
      <c r="C51" t="s">
        <v>17</v>
      </c>
      <c r="D51">
        <v>682</v>
      </c>
      <c r="E51">
        <v>10.39711863168</v>
      </c>
      <c r="F51">
        <v>9198</v>
      </c>
      <c r="G51" s="1" t="s">
        <v>321</v>
      </c>
      <c r="H51" s="1" t="s">
        <v>322</v>
      </c>
      <c r="I51">
        <v>4.0693228646400001</v>
      </c>
      <c r="J51" s="1" t="s">
        <v>323</v>
      </c>
      <c r="L51">
        <v>12060</v>
      </c>
      <c r="M51" t="s">
        <v>324</v>
      </c>
      <c r="N51" t="s">
        <v>20</v>
      </c>
      <c r="O51" t="s">
        <v>325</v>
      </c>
      <c r="P51" t="str">
        <f t="shared" si="0"/>
        <v>8099056297</v>
      </c>
    </row>
    <row r="52" spans="1:16" x14ac:dyDescent="0.25">
      <c r="A52" t="s">
        <v>326</v>
      </c>
      <c r="B52" t="s">
        <v>326</v>
      </c>
      <c r="C52" t="s">
        <v>17</v>
      </c>
      <c r="D52">
        <v>643</v>
      </c>
      <c r="E52">
        <v>8.2509618470399992</v>
      </c>
      <c r="F52">
        <v>9566</v>
      </c>
      <c r="G52" s="1" t="s">
        <v>327</v>
      </c>
      <c r="H52" s="1" t="s">
        <v>328</v>
      </c>
      <c r="I52" s="1" t="s">
        <v>329</v>
      </c>
      <c r="J52" s="1" t="s">
        <v>330</v>
      </c>
      <c r="L52">
        <v>10829</v>
      </c>
      <c r="N52" t="s">
        <v>20</v>
      </c>
      <c r="O52" t="s">
        <v>331</v>
      </c>
      <c r="P52" t="str">
        <f t="shared" si="0"/>
        <v>8080930687</v>
      </c>
    </row>
    <row r="53" spans="1:16" x14ac:dyDescent="0.25">
      <c r="A53" t="s">
        <v>332</v>
      </c>
      <c r="B53" t="s">
        <v>332</v>
      </c>
      <c r="C53" t="s">
        <v>17</v>
      </c>
      <c r="D53">
        <v>653</v>
      </c>
      <c r="E53" s="1" t="s">
        <v>333</v>
      </c>
      <c r="F53">
        <v>8437</v>
      </c>
      <c r="G53" s="1" t="s">
        <v>334</v>
      </c>
      <c r="H53" s="1" t="s">
        <v>335</v>
      </c>
      <c r="I53">
        <v>4.2781352486399999</v>
      </c>
      <c r="J53">
        <v>7.1068309171199999</v>
      </c>
      <c r="L53">
        <v>12384</v>
      </c>
      <c r="N53" t="s">
        <v>20</v>
      </c>
      <c r="O53" t="s">
        <v>336</v>
      </c>
      <c r="P53" t="str">
        <f t="shared" si="0"/>
        <v>8073344659</v>
      </c>
    </row>
    <row r="54" spans="1:16" x14ac:dyDescent="0.25">
      <c r="A54" t="s">
        <v>337</v>
      </c>
      <c r="B54" t="s">
        <v>337</v>
      </c>
      <c r="C54" t="s">
        <v>17</v>
      </c>
      <c r="D54">
        <v>1016</v>
      </c>
      <c r="E54" s="1" t="s">
        <v>338</v>
      </c>
      <c r="F54">
        <v>17242</v>
      </c>
      <c r="G54">
        <v>24.736352203133698</v>
      </c>
      <c r="H54" s="1" t="s">
        <v>339</v>
      </c>
      <c r="I54" s="1" t="s">
        <v>340</v>
      </c>
      <c r="J54" s="1" t="s">
        <v>341</v>
      </c>
      <c r="L54">
        <v>16362</v>
      </c>
      <c r="N54" t="s">
        <v>20</v>
      </c>
      <c r="O54" t="s">
        <v>342</v>
      </c>
      <c r="P54" t="str">
        <f t="shared" si="0"/>
        <v>8058357046</v>
      </c>
    </row>
    <row r="55" spans="1:16" x14ac:dyDescent="0.25">
      <c r="A55" t="s">
        <v>343</v>
      </c>
      <c r="B55" t="s">
        <v>344</v>
      </c>
      <c r="C55" t="s">
        <v>17</v>
      </c>
      <c r="D55">
        <v>1057</v>
      </c>
      <c r="E55">
        <v>13.45125120768</v>
      </c>
      <c r="F55">
        <v>15909</v>
      </c>
      <c r="G55" s="1" t="s">
        <v>345</v>
      </c>
      <c r="H55" s="1" t="s">
        <v>346</v>
      </c>
      <c r="I55" s="1" t="s">
        <v>347</v>
      </c>
      <c r="J55">
        <v>7.1616451737600002</v>
      </c>
      <c r="L55">
        <v>17479</v>
      </c>
      <c r="N55" t="s">
        <v>20</v>
      </c>
      <c r="O55" t="s">
        <v>348</v>
      </c>
      <c r="P55" t="str">
        <f t="shared" si="0"/>
        <v>8047050001</v>
      </c>
    </row>
    <row r="56" spans="1:16" x14ac:dyDescent="0.25">
      <c r="A56" t="s">
        <v>349</v>
      </c>
      <c r="B56" t="s">
        <v>350</v>
      </c>
      <c r="C56" t="s">
        <v>17</v>
      </c>
      <c r="D56">
        <v>1053</v>
      </c>
      <c r="E56">
        <v>14.454580631040001</v>
      </c>
      <c r="F56">
        <v>15022</v>
      </c>
      <c r="G56" s="1" t="s">
        <v>351</v>
      </c>
      <c r="H56" s="1" t="s">
        <v>352</v>
      </c>
      <c r="I56" s="1" t="s">
        <v>353</v>
      </c>
      <c r="J56" s="1" t="s">
        <v>354</v>
      </c>
      <c r="L56">
        <v>17765</v>
      </c>
      <c r="N56" t="s">
        <v>20</v>
      </c>
      <c r="O56" t="s">
        <v>355</v>
      </c>
      <c r="P56" t="str">
        <f t="shared" si="0"/>
        <v>8020810000</v>
      </c>
    </row>
    <row r="57" spans="1:16" x14ac:dyDescent="0.25">
      <c r="A57" t="s">
        <v>356</v>
      </c>
      <c r="B57" t="s">
        <v>357</v>
      </c>
      <c r="C57" t="s">
        <v>17</v>
      </c>
      <c r="D57">
        <v>494</v>
      </c>
      <c r="E57">
        <v>6.2488574438400004</v>
      </c>
      <c r="F57">
        <v>7491</v>
      </c>
      <c r="G57" s="1" t="s">
        <v>358</v>
      </c>
      <c r="H57" s="1" t="s">
        <v>359</v>
      </c>
      <c r="I57" s="1" t="s">
        <v>360</v>
      </c>
      <c r="J57">
        <v>47.314713599999997</v>
      </c>
      <c r="L57">
        <v>8540</v>
      </c>
      <c r="N57" t="s">
        <v>20</v>
      </c>
      <c r="O57" t="s">
        <v>361</v>
      </c>
      <c r="P57" t="str">
        <f t="shared" si="0"/>
        <v>8005159129</v>
      </c>
    </row>
    <row r="58" spans="1:16" x14ac:dyDescent="0.25">
      <c r="A58" t="s">
        <v>362</v>
      </c>
      <c r="B58" t="s">
        <v>363</v>
      </c>
      <c r="C58" t="s">
        <v>17</v>
      </c>
      <c r="D58">
        <v>1097</v>
      </c>
      <c r="E58" s="1" t="s">
        <v>364</v>
      </c>
      <c r="F58">
        <v>15178</v>
      </c>
      <c r="G58" s="1" t="s">
        <v>365</v>
      </c>
      <c r="H58" s="1" t="s">
        <v>366</v>
      </c>
      <c r="I58">
        <v>3.8267142566399999</v>
      </c>
      <c r="J58">
        <v>7.7133926707200002</v>
      </c>
      <c r="L58">
        <v>18886</v>
      </c>
      <c r="N58" t="s">
        <v>20</v>
      </c>
      <c r="O58" t="s">
        <v>367</v>
      </c>
      <c r="P58" t="str">
        <f t="shared" si="0"/>
        <v>7979342674</v>
      </c>
    </row>
    <row r="59" spans="1:16" x14ac:dyDescent="0.25">
      <c r="A59" t="s">
        <v>368</v>
      </c>
      <c r="B59" t="s">
        <v>369</v>
      </c>
      <c r="C59" t="s">
        <v>17</v>
      </c>
      <c r="D59">
        <v>674</v>
      </c>
      <c r="E59">
        <v>9.41725344384</v>
      </c>
      <c r="F59">
        <v>9540</v>
      </c>
      <c r="G59" s="1" t="s">
        <v>370</v>
      </c>
      <c r="H59" s="1" t="s">
        <v>371</v>
      </c>
      <c r="I59" s="1" t="s">
        <v>372</v>
      </c>
      <c r="J59" s="1" t="s">
        <v>373</v>
      </c>
      <c r="L59">
        <v>11938</v>
      </c>
      <c r="N59" t="s">
        <v>20</v>
      </c>
      <c r="O59" t="s">
        <v>374</v>
      </c>
      <c r="P59" t="str">
        <f t="shared" si="0"/>
        <v>7968981385</v>
      </c>
    </row>
    <row r="60" spans="1:16" x14ac:dyDescent="0.25">
      <c r="A60" t="s">
        <v>369</v>
      </c>
      <c r="B60" t="s">
        <v>375</v>
      </c>
      <c r="C60" t="s">
        <v>17</v>
      </c>
      <c r="D60">
        <v>500</v>
      </c>
      <c r="E60" s="1" t="s">
        <v>376</v>
      </c>
      <c r="F60">
        <v>6875</v>
      </c>
      <c r="G60" s="1" t="s">
        <v>377</v>
      </c>
      <c r="H60" s="1" t="s">
        <v>378</v>
      </c>
      <c r="I60" s="1" t="s">
        <v>379</v>
      </c>
      <c r="J60">
        <v>7.4633649868800003</v>
      </c>
      <c r="L60">
        <v>9119</v>
      </c>
      <c r="N60" t="s">
        <v>20</v>
      </c>
      <c r="O60" t="s">
        <v>380</v>
      </c>
      <c r="P60" t="str">
        <f t="shared" si="0"/>
        <v>7965328819</v>
      </c>
    </row>
    <row r="61" spans="1:16" x14ac:dyDescent="0.25">
      <c r="A61" t="s">
        <v>381</v>
      </c>
      <c r="B61" t="s">
        <v>382</v>
      </c>
      <c r="C61" t="s">
        <v>17</v>
      </c>
      <c r="D61">
        <v>908</v>
      </c>
      <c r="E61">
        <v>10.75786918272</v>
      </c>
      <c r="F61">
        <v>14855</v>
      </c>
      <c r="G61" s="1" t="s">
        <v>383</v>
      </c>
      <c r="H61">
        <v>7.9989113576711999</v>
      </c>
      <c r="I61" s="1" t="s">
        <v>384</v>
      </c>
      <c r="J61" s="1" t="s">
        <v>385</v>
      </c>
      <c r="L61">
        <v>14635</v>
      </c>
      <c r="N61" t="s">
        <v>20</v>
      </c>
      <c r="O61" t="s">
        <v>386</v>
      </c>
      <c r="P61" t="str">
        <f t="shared" si="0"/>
        <v>7951909303</v>
      </c>
    </row>
    <row r="62" spans="1:16" x14ac:dyDescent="0.25">
      <c r="A62" t="s">
        <v>387</v>
      </c>
      <c r="B62" t="s">
        <v>388</v>
      </c>
      <c r="C62" t="s">
        <v>17</v>
      </c>
      <c r="D62">
        <v>1131</v>
      </c>
      <c r="E62" s="1" t="s">
        <v>389</v>
      </c>
      <c r="F62">
        <v>16268</v>
      </c>
      <c r="G62" s="1" t="s">
        <v>390</v>
      </c>
      <c r="H62" s="1" t="s">
        <v>391</v>
      </c>
      <c r="I62" s="1" t="s">
        <v>392</v>
      </c>
      <c r="J62" s="1" t="s">
        <v>393</v>
      </c>
      <c r="L62">
        <v>18422</v>
      </c>
      <c r="N62" t="s">
        <v>20</v>
      </c>
      <c r="O62" t="s">
        <v>394</v>
      </c>
      <c r="P62" t="str">
        <f t="shared" si="0"/>
        <v>7940371327</v>
      </c>
    </row>
    <row r="63" spans="1:16" x14ac:dyDescent="0.25">
      <c r="A63" t="s">
        <v>388</v>
      </c>
      <c r="B63" t="s">
        <v>395</v>
      </c>
      <c r="C63" t="s">
        <v>70</v>
      </c>
      <c r="D63">
        <v>760</v>
      </c>
      <c r="E63">
        <v>21.857788339199999</v>
      </c>
      <c r="F63">
        <v>7752</v>
      </c>
      <c r="G63" s="1" t="s">
        <v>396</v>
      </c>
      <c r="H63" s="1" t="s">
        <v>397</v>
      </c>
      <c r="I63">
        <v>10.15066369152</v>
      </c>
      <c r="J63" s="1" t="s">
        <v>398</v>
      </c>
      <c r="N63" t="s">
        <v>20</v>
      </c>
      <c r="O63" t="s">
        <v>399</v>
      </c>
      <c r="P63" t="str">
        <f t="shared" si="0"/>
        <v>7938539668</v>
      </c>
    </row>
    <row r="64" spans="1:16" x14ac:dyDescent="0.25">
      <c r="A64" t="s">
        <v>400</v>
      </c>
      <c r="B64" t="s">
        <v>400</v>
      </c>
      <c r="C64" t="s">
        <v>70</v>
      </c>
      <c r="D64">
        <v>939</v>
      </c>
      <c r="E64" s="1" t="s">
        <v>401</v>
      </c>
      <c r="F64">
        <v>9584</v>
      </c>
      <c r="G64" s="1" t="s">
        <v>402</v>
      </c>
      <c r="H64" s="1" t="s">
        <v>403</v>
      </c>
      <c r="I64">
        <v>14.775709132799999</v>
      </c>
      <c r="J64" s="1" t="s">
        <v>404</v>
      </c>
      <c r="N64" t="s">
        <v>20</v>
      </c>
      <c r="O64" t="s">
        <v>405</v>
      </c>
      <c r="P64" t="str">
        <f t="shared" si="0"/>
        <v>7925325640</v>
      </c>
    </row>
    <row r="65" spans="1:16" x14ac:dyDescent="0.25">
      <c r="A65" t="s">
        <v>406</v>
      </c>
      <c r="B65" t="s">
        <v>407</v>
      </c>
      <c r="C65" t="s">
        <v>70</v>
      </c>
      <c r="D65">
        <v>1443</v>
      </c>
      <c r="E65" s="1" t="s">
        <v>408</v>
      </c>
      <c r="F65">
        <v>7625</v>
      </c>
      <c r="G65" s="1" t="s">
        <v>409</v>
      </c>
      <c r="H65" s="1" t="s">
        <v>410</v>
      </c>
      <c r="I65">
        <v>20.185840857599999</v>
      </c>
      <c r="J65" s="1" t="s">
        <v>411</v>
      </c>
      <c r="N65" t="s">
        <v>20</v>
      </c>
      <c r="O65" t="s">
        <v>412</v>
      </c>
      <c r="P65" t="str">
        <f t="shared" si="0"/>
        <v>7913510206</v>
      </c>
    </row>
    <row r="66" spans="1:16" x14ac:dyDescent="0.25">
      <c r="A66" t="s">
        <v>407</v>
      </c>
      <c r="B66" t="s">
        <v>413</v>
      </c>
      <c r="C66" t="s">
        <v>70</v>
      </c>
      <c r="D66">
        <v>867</v>
      </c>
      <c r="E66">
        <v>17.881421184000001</v>
      </c>
      <c r="F66">
        <v>8853</v>
      </c>
      <c r="G66" s="1" t="s">
        <v>414</v>
      </c>
      <c r="H66" s="1" t="s">
        <v>415</v>
      </c>
      <c r="I66" s="1" t="s">
        <v>416</v>
      </c>
      <c r="J66">
        <v>45.098003174399999</v>
      </c>
      <c r="N66" t="s">
        <v>20</v>
      </c>
      <c r="O66" t="s">
        <v>417</v>
      </c>
      <c r="P66" t="str">
        <f t="shared" si="0"/>
        <v>7911733039</v>
      </c>
    </row>
    <row r="67" spans="1:16" x14ac:dyDescent="0.25">
      <c r="A67" t="s">
        <v>418</v>
      </c>
      <c r="B67" t="s">
        <v>419</v>
      </c>
      <c r="C67" t="s">
        <v>17</v>
      </c>
      <c r="D67">
        <v>796</v>
      </c>
      <c r="E67">
        <v>9.8643292070400008</v>
      </c>
      <c r="F67">
        <v>12375</v>
      </c>
      <c r="G67">
        <v>20.908643521832499</v>
      </c>
      <c r="H67">
        <v>8.6079172631830101</v>
      </c>
      <c r="I67" s="1" t="s">
        <v>420</v>
      </c>
      <c r="J67" s="1" t="s">
        <v>421</v>
      </c>
      <c r="L67">
        <v>12594</v>
      </c>
      <c r="N67" t="s">
        <v>20</v>
      </c>
      <c r="O67" t="s">
        <v>422</v>
      </c>
      <c r="P67" t="str">
        <f t="shared" ref="P67:P130" si="1">_xlfn.TEXTAFTER($O67,"/",-1)</f>
        <v>7899360463</v>
      </c>
    </row>
    <row r="68" spans="1:16" x14ac:dyDescent="0.25">
      <c r="A68" t="s">
        <v>418</v>
      </c>
      <c r="B68" t="s">
        <v>419</v>
      </c>
      <c r="C68" t="s">
        <v>17</v>
      </c>
      <c r="D68">
        <v>442</v>
      </c>
      <c r="E68">
        <v>5.8846789900800003</v>
      </c>
      <c r="F68">
        <v>6395</v>
      </c>
      <c r="G68" s="1" t="s">
        <v>423</v>
      </c>
      <c r="H68" s="1" t="s">
        <v>424</v>
      </c>
      <c r="I68" s="1" t="s">
        <v>425</v>
      </c>
      <c r="J68">
        <v>12.1460410368</v>
      </c>
      <c r="L68">
        <v>7377</v>
      </c>
      <c r="N68" t="s">
        <v>20</v>
      </c>
      <c r="O68" t="s">
        <v>426</v>
      </c>
      <c r="P68" t="str">
        <f t="shared" si="1"/>
        <v>7899359557</v>
      </c>
    </row>
    <row r="69" spans="1:16" x14ac:dyDescent="0.25">
      <c r="A69" t="s">
        <v>427</v>
      </c>
      <c r="B69" t="s">
        <v>428</v>
      </c>
      <c r="C69" t="s">
        <v>70</v>
      </c>
      <c r="D69">
        <v>1376</v>
      </c>
      <c r="E69" s="1" t="s">
        <v>429</v>
      </c>
      <c r="F69">
        <v>14036</v>
      </c>
      <c r="G69" s="1" t="s">
        <v>430</v>
      </c>
      <c r="H69" s="1" t="s">
        <v>431</v>
      </c>
      <c r="I69" s="1" t="s">
        <v>432</v>
      </c>
      <c r="J69">
        <v>46.756754035199997</v>
      </c>
      <c r="N69" t="s">
        <v>20</v>
      </c>
      <c r="O69" t="s">
        <v>433</v>
      </c>
      <c r="P69" t="str">
        <f t="shared" si="1"/>
        <v>7884336799</v>
      </c>
    </row>
    <row r="70" spans="1:16" x14ac:dyDescent="0.25">
      <c r="A70" t="s">
        <v>434</v>
      </c>
      <c r="B70" t="s">
        <v>435</v>
      </c>
      <c r="C70" t="s">
        <v>17</v>
      </c>
      <c r="D70">
        <v>558</v>
      </c>
      <c r="E70" s="1" t="s">
        <v>436</v>
      </c>
      <c r="F70">
        <v>5888</v>
      </c>
      <c r="G70" s="1" t="s">
        <v>437</v>
      </c>
      <c r="H70">
        <v>8.9189756820170203</v>
      </c>
      <c r="I70" s="1" t="s">
        <v>438</v>
      </c>
      <c r="J70" s="1" t="s">
        <v>439</v>
      </c>
      <c r="L70">
        <v>10008</v>
      </c>
      <c r="N70" t="s">
        <v>20</v>
      </c>
      <c r="O70" t="s">
        <v>440</v>
      </c>
      <c r="P70" t="str">
        <f t="shared" si="1"/>
        <v>7872305722</v>
      </c>
    </row>
    <row r="71" spans="1:16" x14ac:dyDescent="0.25">
      <c r="A71" t="s">
        <v>435</v>
      </c>
      <c r="B71" t="s">
        <v>441</v>
      </c>
      <c r="C71" t="s">
        <v>70</v>
      </c>
      <c r="D71">
        <v>859</v>
      </c>
      <c r="E71">
        <v>21.6712653696</v>
      </c>
      <c r="F71">
        <v>8767</v>
      </c>
      <c r="G71" s="1" t="s">
        <v>442</v>
      </c>
      <c r="H71" s="1" t="s">
        <v>443</v>
      </c>
      <c r="I71" s="1" t="s">
        <v>444</v>
      </c>
      <c r="J71">
        <v>41.030708083199997</v>
      </c>
      <c r="N71" t="s">
        <v>20</v>
      </c>
      <c r="O71" t="s">
        <v>445</v>
      </c>
      <c r="P71" t="str">
        <f t="shared" si="1"/>
        <v>7870509802</v>
      </c>
    </row>
    <row r="72" spans="1:16" x14ac:dyDescent="0.25">
      <c r="A72" t="s">
        <v>446</v>
      </c>
      <c r="B72" t="s">
        <v>447</v>
      </c>
      <c r="C72" t="s">
        <v>17</v>
      </c>
      <c r="D72">
        <v>307</v>
      </c>
      <c r="E72" s="1" t="s">
        <v>448</v>
      </c>
      <c r="F72">
        <v>6273</v>
      </c>
      <c r="G72" s="1" t="s">
        <v>449</v>
      </c>
      <c r="H72" s="1" t="s">
        <v>450</v>
      </c>
      <c r="I72">
        <v>1.60940837376</v>
      </c>
      <c r="J72">
        <v>5.2637779814399996</v>
      </c>
      <c r="L72">
        <v>10499</v>
      </c>
      <c r="N72" t="s">
        <v>20</v>
      </c>
      <c r="O72" t="s">
        <v>451</v>
      </c>
      <c r="P72" t="str">
        <f t="shared" si="1"/>
        <v>7858781407</v>
      </c>
    </row>
    <row r="73" spans="1:16" x14ac:dyDescent="0.25">
      <c r="A73" t="s">
        <v>452</v>
      </c>
      <c r="B73" t="s">
        <v>453</v>
      </c>
      <c r="C73" t="s">
        <v>17</v>
      </c>
      <c r="D73">
        <v>617</v>
      </c>
      <c r="E73">
        <v>9.6562732147200006</v>
      </c>
      <c r="F73">
        <v>7207</v>
      </c>
      <c r="G73" s="1" t="s">
        <v>454</v>
      </c>
      <c r="H73" s="1" t="s">
        <v>455</v>
      </c>
      <c r="I73">
        <v>4.8234453695999999</v>
      </c>
      <c r="J73" s="1" t="s">
        <v>456</v>
      </c>
      <c r="L73">
        <v>11497</v>
      </c>
      <c r="N73" t="s">
        <v>20</v>
      </c>
      <c r="O73" t="s">
        <v>457</v>
      </c>
      <c r="P73" t="str">
        <f t="shared" si="1"/>
        <v>7848191509</v>
      </c>
    </row>
    <row r="74" spans="1:16" x14ac:dyDescent="0.25">
      <c r="A74" t="s">
        <v>458</v>
      </c>
      <c r="B74" t="s">
        <v>459</v>
      </c>
      <c r="C74" t="s">
        <v>17</v>
      </c>
      <c r="D74">
        <v>418</v>
      </c>
      <c r="E74">
        <v>6.5212067289600002</v>
      </c>
      <c r="F74">
        <v>4973</v>
      </c>
      <c r="G74" s="1" t="s">
        <v>460</v>
      </c>
      <c r="H74" s="1" t="s">
        <v>461</v>
      </c>
      <c r="I74" s="1" t="s">
        <v>462</v>
      </c>
      <c r="J74" s="1" t="s">
        <v>463</v>
      </c>
      <c r="L74">
        <v>7933</v>
      </c>
      <c r="N74" t="s">
        <v>20</v>
      </c>
      <c r="O74" t="s">
        <v>464</v>
      </c>
      <c r="P74" t="str">
        <f t="shared" si="1"/>
        <v>7834345120</v>
      </c>
    </row>
    <row r="75" spans="1:16" x14ac:dyDescent="0.25">
      <c r="A75" t="s">
        <v>465</v>
      </c>
      <c r="B75" t="s">
        <v>466</v>
      </c>
      <c r="C75" t="s">
        <v>70</v>
      </c>
      <c r="D75">
        <v>525</v>
      </c>
      <c r="E75" s="1" t="s">
        <v>467</v>
      </c>
      <c r="F75">
        <v>5362</v>
      </c>
      <c r="G75">
        <v>16.295770202020201</v>
      </c>
      <c r="H75" s="1" t="s">
        <v>468</v>
      </c>
      <c r="I75">
        <v>3.6819376704</v>
      </c>
      <c r="J75">
        <v>10.55056958208</v>
      </c>
      <c r="N75" t="s">
        <v>20</v>
      </c>
      <c r="O75" t="s">
        <v>469</v>
      </c>
      <c r="P75" t="str">
        <f t="shared" si="1"/>
        <v>7808933776</v>
      </c>
    </row>
    <row r="76" spans="1:16" x14ac:dyDescent="0.25">
      <c r="A76" t="s">
        <v>470</v>
      </c>
      <c r="B76" t="s">
        <v>470</v>
      </c>
      <c r="C76" t="s">
        <v>70</v>
      </c>
      <c r="D76">
        <v>703</v>
      </c>
      <c r="E76" s="1" t="s">
        <v>471</v>
      </c>
      <c r="F76">
        <v>4177</v>
      </c>
      <c r="G76" s="1" t="s">
        <v>472</v>
      </c>
      <c r="H76" s="1" t="s">
        <v>473</v>
      </c>
      <c r="I76" s="1" t="s">
        <v>474</v>
      </c>
      <c r="J76">
        <v>44.4281942016</v>
      </c>
      <c r="N76" t="s">
        <v>20</v>
      </c>
      <c r="O76" t="s">
        <v>475</v>
      </c>
      <c r="P76" t="str">
        <f t="shared" si="1"/>
        <v>7703667061</v>
      </c>
    </row>
    <row r="77" spans="1:16" x14ac:dyDescent="0.25">
      <c r="A77" t="s">
        <v>476</v>
      </c>
      <c r="B77" t="s">
        <v>477</v>
      </c>
      <c r="C77" t="s">
        <v>17</v>
      </c>
      <c r="D77">
        <v>418</v>
      </c>
      <c r="E77" s="1" t="s">
        <v>478</v>
      </c>
      <c r="F77">
        <v>4642</v>
      </c>
      <c r="G77" s="1" t="s">
        <v>479</v>
      </c>
      <c r="H77" s="1" t="s">
        <v>480</v>
      </c>
      <c r="I77">
        <v>5.0048023449599999</v>
      </c>
      <c r="J77" s="1" t="s">
        <v>481</v>
      </c>
      <c r="L77">
        <v>7807</v>
      </c>
      <c r="N77" t="s">
        <v>20</v>
      </c>
      <c r="O77" t="s">
        <v>482</v>
      </c>
      <c r="P77" t="str">
        <f t="shared" si="1"/>
        <v>7700254600</v>
      </c>
    </row>
    <row r="78" spans="1:16" x14ac:dyDescent="0.25">
      <c r="A78" t="s">
        <v>483</v>
      </c>
      <c r="B78" t="s">
        <v>484</v>
      </c>
      <c r="C78" t="s">
        <v>17</v>
      </c>
      <c r="D78">
        <v>1079</v>
      </c>
      <c r="E78">
        <v>14.018416220160001</v>
      </c>
      <c r="F78">
        <v>15804</v>
      </c>
      <c r="G78" s="1" t="s">
        <v>485</v>
      </c>
      <c r="H78" s="1" t="s">
        <v>486</v>
      </c>
      <c r="I78" s="1" t="s">
        <v>487</v>
      </c>
      <c r="J78" s="1" t="s">
        <v>488</v>
      </c>
      <c r="L78">
        <v>17696</v>
      </c>
      <c r="M78" t="s">
        <v>489</v>
      </c>
      <c r="N78" t="s">
        <v>20</v>
      </c>
      <c r="O78" t="s">
        <v>490</v>
      </c>
      <c r="P78" t="str">
        <f t="shared" si="1"/>
        <v>7551848737</v>
      </c>
    </row>
    <row r="79" spans="1:16" x14ac:dyDescent="0.25">
      <c r="A79" t="s">
        <v>491</v>
      </c>
      <c r="B79" t="s">
        <v>492</v>
      </c>
      <c r="C79" t="s">
        <v>17</v>
      </c>
      <c r="D79">
        <v>337</v>
      </c>
      <c r="E79" s="1" t="s">
        <v>493</v>
      </c>
      <c r="F79">
        <v>4719</v>
      </c>
      <c r="G79" s="1" t="s">
        <v>494</v>
      </c>
      <c r="H79" s="1" t="s">
        <v>495</v>
      </c>
      <c r="I79" s="1" t="s">
        <v>496</v>
      </c>
      <c r="J79">
        <v>6.6388014950400001</v>
      </c>
      <c r="L79">
        <v>5468</v>
      </c>
      <c r="N79" t="s">
        <v>20</v>
      </c>
      <c r="O79" t="s">
        <v>497</v>
      </c>
      <c r="P79" t="str">
        <f t="shared" si="1"/>
        <v>7539833431</v>
      </c>
    </row>
    <row r="80" spans="1:16" x14ac:dyDescent="0.25">
      <c r="A80" t="s">
        <v>498</v>
      </c>
      <c r="B80" t="s">
        <v>499</v>
      </c>
      <c r="C80" t="s">
        <v>17</v>
      </c>
      <c r="D80">
        <v>455</v>
      </c>
      <c r="E80" s="1" t="s">
        <v>500</v>
      </c>
      <c r="F80">
        <v>6351</v>
      </c>
      <c r="G80" s="1" t="s">
        <v>501</v>
      </c>
      <c r="H80" s="1" t="s">
        <v>502</v>
      </c>
      <c r="I80" s="1" t="s">
        <v>503</v>
      </c>
      <c r="J80">
        <v>47.451025036799997</v>
      </c>
      <c r="L80">
        <v>6839</v>
      </c>
      <c r="N80" t="s">
        <v>20</v>
      </c>
      <c r="O80" t="s">
        <v>504</v>
      </c>
      <c r="P80" t="str">
        <f t="shared" si="1"/>
        <v>7522659259</v>
      </c>
    </row>
    <row r="81" spans="1:16" x14ac:dyDescent="0.25">
      <c r="A81" t="s">
        <v>505</v>
      </c>
      <c r="B81" t="s">
        <v>505</v>
      </c>
      <c r="C81" t="s">
        <v>17</v>
      </c>
      <c r="D81">
        <v>617</v>
      </c>
      <c r="E81" s="1" t="s">
        <v>506</v>
      </c>
      <c r="F81">
        <v>8917</v>
      </c>
      <c r="G81" s="1" t="s">
        <v>507</v>
      </c>
      <c r="H81" s="1" t="s">
        <v>508</v>
      </c>
      <c r="I81" s="1" t="s">
        <v>509</v>
      </c>
      <c r="J81">
        <v>47.977602393600002</v>
      </c>
      <c r="L81">
        <v>9125</v>
      </c>
      <c r="M81" t="s">
        <v>510</v>
      </c>
      <c r="N81" t="s">
        <v>20</v>
      </c>
      <c r="O81" t="s">
        <v>511</v>
      </c>
      <c r="P81" t="str">
        <f t="shared" si="1"/>
        <v>7517452126</v>
      </c>
    </row>
    <row r="82" spans="1:16" x14ac:dyDescent="0.25">
      <c r="A82" t="s">
        <v>505</v>
      </c>
      <c r="B82" t="s">
        <v>512</v>
      </c>
      <c r="C82" t="s">
        <v>17</v>
      </c>
      <c r="D82">
        <v>653</v>
      </c>
      <c r="E82">
        <v>3.4256979187200001</v>
      </c>
      <c r="F82">
        <v>13328</v>
      </c>
      <c r="G82" s="1" t="s">
        <v>513</v>
      </c>
      <c r="H82" s="1" t="s">
        <v>514</v>
      </c>
      <c r="I82">
        <v>0.92531003558400005</v>
      </c>
      <c r="J82">
        <v>9.7351471641600007</v>
      </c>
      <c r="L82">
        <v>8802</v>
      </c>
      <c r="M82" t="s">
        <v>515</v>
      </c>
      <c r="N82" t="s">
        <v>20</v>
      </c>
      <c r="O82" t="s">
        <v>516</v>
      </c>
      <c r="P82" t="str">
        <f t="shared" si="1"/>
        <v>7515836668</v>
      </c>
    </row>
    <row r="83" spans="1:16" x14ac:dyDescent="0.25">
      <c r="A83" t="s">
        <v>505</v>
      </c>
      <c r="B83" t="s">
        <v>512</v>
      </c>
      <c r="C83" t="s">
        <v>17</v>
      </c>
      <c r="D83">
        <v>653</v>
      </c>
      <c r="E83">
        <v>3.4256979187200001</v>
      </c>
      <c r="F83">
        <v>13328</v>
      </c>
      <c r="G83" s="1" t="s">
        <v>513</v>
      </c>
      <c r="H83" s="1" t="s">
        <v>514</v>
      </c>
      <c r="I83">
        <v>0.92531003558400005</v>
      </c>
      <c r="J83">
        <v>9.7351471641600007</v>
      </c>
      <c r="L83">
        <v>8802</v>
      </c>
      <c r="M83" t="s">
        <v>515</v>
      </c>
      <c r="N83" t="s">
        <v>20</v>
      </c>
      <c r="O83" t="s">
        <v>517</v>
      </c>
      <c r="P83" t="str">
        <f t="shared" si="1"/>
        <v>7515836650</v>
      </c>
    </row>
    <row r="84" spans="1:16" x14ac:dyDescent="0.25">
      <c r="A84" t="s">
        <v>512</v>
      </c>
      <c r="B84" t="s">
        <v>518</v>
      </c>
      <c r="C84" t="s">
        <v>17</v>
      </c>
      <c r="D84">
        <v>682</v>
      </c>
      <c r="E84">
        <v>8.0865190771200002</v>
      </c>
      <c r="F84">
        <v>11148</v>
      </c>
      <c r="G84" s="1" t="s">
        <v>519</v>
      </c>
      <c r="H84">
        <v>8.7065910085102995</v>
      </c>
      <c r="I84" s="1" t="s">
        <v>520</v>
      </c>
      <c r="J84">
        <v>6.8913236620799996</v>
      </c>
      <c r="L84">
        <v>10419</v>
      </c>
      <c r="M84" t="s">
        <v>521</v>
      </c>
      <c r="N84" t="s">
        <v>20</v>
      </c>
      <c r="O84" t="s">
        <v>522</v>
      </c>
      <c r="P84" t="str">
        <f t="shared" si="1"/>
        <v>7513636990</v>
      </c>
    </row>
    <row r="85" spans="1:16" x14ac:dyDescent="0.25">
      <c r="A85" t="s">
        <v>518</v>
      </c>
      <c r="B85" t="s">
        <v>523</v>
      </c>
      <c r="C85" t="s">
        <v>17</v>
      </c>
      <c r="D85">
        <v>386</v>
      </c>
      <c r="E85">
        <v>4.1836184755200003</v>
      </c>
      <c r="F85">
        <v>6875</v>
      </c>
      <c r="G85" s="1" t="s">
        <v>524</v>
      </c>
      <c r="H85" s="1" t="s">
        <v>525</v>
      </c>
      <c r="I85">
        <v>2.1907034265599998</v>
      </c>
      <c r="J85">
        <v>5.9539290624000003</v>
      </c>
      <c r="L85">
        <v>5693</v>
      </c>
      <c r="M85" t="s">
        <v>526</v>
      </c>
      <c r="N85" t="s">
        <v>20</v>
      </c>
      <c r="O85" t="s">
        <v>527</v>
      </c>
      <c r="P85" t="str">
        <f t="shared" si="1"/>
        <v>7511634877</v>
      </c>
    </row>
    <row r="86" spans="1:16" x14ac:dyDescent="0.25">
      <c r="A86" t="s">
        <v>518</v>
      </c>
      <c r="B86" t="s">
        <v>523</v>
      </c>
      <c r="C86" t="s">
        <v>17</v>
      </c>
      <c r="D86">
        <v>451</v>
      </c>
      <c r="E86">
        <v>4.9051517644800002</v>
      </c>
      <c r="F86">
        <v>8030</v>
      </c>
      <c r="G86" s="1" t="s">
        <v>528</v>
      </c>
      <c r="H86">
        <v>6.5352715143561602</v>
      </c>
      <c r="I86">
        <v>2.1990720153600001</v>
      </c>
      <c r="J86">
        <v>9.1809534643199999</v>
      </c>
      <c r="L86">
        <v>6833</v>
      </c>
      <c r="M86" t="s">
        <v>529</v>
      </c>
      <c r="N86" t="s">
        <v>20</v>
      </c>
      <c r="O86" t="s">
        <v>530</v>
      </c>
      <c r="P86" t="str">
        <f t="shared" si="1"/>
        <v>7511634529</v>
      </c>
    </row>
    <row r="87" spans="1:16" x14ac:dyDescent="0.25">
      <c r="A87" t="s">
        <v>518</v>
      </c>
      <c r="B87" t="s">
        <v>523</v>
      </c>
      <c r="C87" t="s">
        <v>17</v>
      </c>
      <c r="D87">
        <v>451</v>
      </c>
      <c r="E87">
        <v>4.9051517644800002</v>
      </c>
      <c r="F87">
        <v>8030</v>
      </c>
      <c r="G87" s="1" t="s">
        <v>528</v>
      </c>
      <c r="H87">
        <v>6.5352715143561602</v>
      </c>
      <c r="I87">
        <v>2.1990720153600001</v>
      </c>
      <c r="J87">
        <v>9.1809534643199999</v>
      </c>
      <c r="L87">
        <v>6833</v>
      </c>
      <c r="M87" t="s">
        <v>529</v>
      </c>
      <c r="N87" t="s">
        <v>20</v>
      </c>
      <c r="O87" t="s">
        <v>531</v>
      </c>
      <c r="P87" t="str">
        <f t="shared" si="1"/>
        <v>7511634493</v>
      </c>
    </row>
    <row r="88" spans="1:16" x14ac:dyDescent="0.25">
      <c r="A88" t="s">
        <v>523</v>
      </c>
      <c r="B88" t="s">
        <v>532</v>
      </c>
      <c r="C88" t="s">
        <v>17</v>
      </c>
      <c r="D88">
        <v>233</v>
      </c>
      <c r="E88">
        <v>2.9697224832</v>
      </c>
      <c r="F88">
        <v>3484</v>
      </c>
      <c r="G88" s="1" t="s">
        <v>533</v>
      </c>
      <c r="H88" s="1" t="s">
        <v>534</v>
      </c>
      <c r="I88">
        <v>3.0686005785599999</v>
      </c>
      <c r="J88" s="1" t="s">
        <v>535</v>
      </c>
      <c r="L88">
        <v>4485</v>
      </c>
      <c r="M88" t="s">
        <v>536</v>
      </c>
      <c r="N88" t="s">
        <v>20</v>
      </c>
      <c r="O88" t="s">
        <v>537</v>
      </c>
      <c r="P88" t="str">
        <f t="shared" si="1"/>
        <v>7510581331</v>
      </c>
    </row>
    <row r="89" spans="1:16" x14ac:dyDescent="0.25">
      <c r="A89" t="s">
        <v>532</v>
      </c>
      <c r="B89" t="s">
        <v>538</v>
      </c>
      <c r="C89" t="s">
        <v>17</v>
      </c>
      <c r="D89">
        <v>1630</v>
      </c>
      <c r="E89">
        <v>17.2700313984</v>
      </c>
      <c r="F89">
        <v>29689</v>
      </c>
      <c r="G89" s="1" t="s">
        <v>539</v>
      </c>
      <c r="H89" s="1" t="s">
        <v>540</v>
      </c>
      <c r="I89">
        <v>2.0941266931200002</v>
      </c>
      <c r="J89">
        <v>8.3639860761599998</v>
      </c>
      <c r="L89">
        <v>25539</v>
      </c>
      <c r="M89" t="s">
        <v>541</v>
      </c>
      <c r="N89" t="s">
        <v>20</v>
      </c>
      <c r="O89" t="s">
        <v>542</v>
      </c>
      <c r="P89" t="str">
        <f t="shared" si="1"/>
        <v>7507865071</v>
      </c>
    </row>
    <row r="90" spans="1:16" x14ac:dyDescent="0.25">
      <c r="A90" t="s">
        <v>538</v>
      </c>
      <c r="B90" t="s">
        <v>543</v>
      </c>
      <c r="C90" t="s">
        <v>17</v>
      </c>
      <c r="D90">
        <v>1010</v>
      </c>
      <c r="E90">
        <v>13.334348459519999</v>
      </c>
      <c r="F90">
        <v>14650</v>
      </c>
      <c r="G90" s="1" t="s">
        <v>544</v>
      </c>
      <c r="H90" s="1" t="s">
        <v>545</v>
      </c>
      <c r="I90" s="1" t="s">
        <v>546</v>
      </c>
      <c r="J90">
        <v>26.573327193600001</v>
      </c>
      <c r="L90">
        <v>16258</v>
      </c>
      <c r="N90" t="s">
        <v>20</v>
      </c>
      <c r="O90" t="s">
        <v>547</v>
      </c>
      <c r="P90" t="str">
        <f t="shared" si="1"/>
        <v>7505846383</v>
      </c>
    </row>
    <row r="91" spans="1:16" x14ac:dyDescent="0.25">
      <c r="A91" t="s">
        <v>543</v>
      </c>
      <c r="B91" t="s">
        <v>548</v>
      </c>
      <c r="C91" t="s">
        <v>17</v>
      </c>
      <c r="D91">
        <v>1143</v>
      </c>
      <c r="E91" s="1" t="s">
        <v>549</v>
      </c>
      <c r="F91">
        <v>21361</v>
      </c>
      <c r="G91" s="1" t="s">
        <v>550</v>
      </c>
      <c r="H91" s="1" t="s">
        <v>551</v>
      </c>
      <c r="I91" s="1" t="s">
        <v>552</v>
      </c>
      <c r="J91" s="1" t="s">
        <v>553</v>
      </c>
      <c r="L91">
        <v>19185</v>
      </c>
      <c r="M91" t="s">
        <v>554</v>
      </c>
      <c r="N91" t="s">
        <v>20</v>
      </c>
      <c r="O91" t="s">
        <v>555</v>
      </c>
      <c r="P91" t="str">
        <f t="shared" si="1"/>
        <v>7504034542</v>
      </c>
    </row>
    <row r="92" spans="1:16" x14ac:dyDescent="0.25">
      <c r="A92" t="s">
        <v>543</v>
      </c>
      <c r="B92" t="s">
        <v>548</v>
      </c>
      <c r="C92" t="s">
        <v>17</v>
      </c>
      <c r="D92">
        <v>1143</v>
      </c>
      <c r="E92" s="1" t="s">
        <v>549</v>
      </c>
      <c r="F92">
        <v>21361</v>
      </c>
      <c r="G92" s="1" t="s">
        <v>550</v>
      </c>
      <c r="H92" s="1" t="s">
        <v>551</v>
      </c>
      <c r="I92" s="1" t="s">
        <v>552</v>
      </c>
      <c r="J92" s="1" t="s">
        <v>553</v>
      </c>
      <c r="L92">
        <v>19185</v>
      </c>
      <c r="M92" t="s">
        <v>554</v>
      </c>
      <c r="N92" t="s">
        <v>20</v>
      </c>
      <c r="O92" t="s">
        <v>556</v>
      </c>
      <c r="P92" t="str">
        <f t="shared" si="1"/>
        <v>7504034521</v>
      </c>
    </row>
    <row r="93" spans="1:16" x14ac:dyDescent="0.25">
      <c r="A93" t="s">
        <v>557</v>
      </c>
      <c r="B93" t="s">
        <v>558</v>
      </c>
      <c r="C93" t="s">
        <v>17</v>
      </c>
      <c r="D93">
        <v>1001</v>
      </c>
      <c r="E93" s="1" t="s">
        <v>559</v>
      </c>
      <c r="F93">
        <v>19683</v>
      </c>
      <c r="G93" s="1" t="s">
        <v>560</v>
      </c>
      <c r="H93" s="1" t="s">
        <v>561</v>
      </c>
      <c r="I93" s="1" t="s">
        <v>562</v>
      </c>
      <c r="J93">
        <v>6.0642174067200001</v>
      </c>
      <c r="L93">
        <v>15209</v>
      </c>
      <c r="M93" t="s">
        <v>563</v>
      </c>
      <c r="N93" t="s">
        <v>20</v>
      </c>
      <c r="O93" t="s">
        <v>564</v>
      </c>
      <c r="P93" t="str">
        <f t="shared" si="1"/>
        <v>7500651562</v>
      </c>
    </row>
    <row r="94" spans="1:16" x14ac:dyDescent="0.25">
      <c r="A94" t="s">
        <v>565</v>
      </c>
      <c r="B94" t="s">
        <v>565</v>
      </c>
      <c r="C94" t="s">
        <v>17</v>
      </c>
      <c r="D94">
        <v>869</v>
      </c>
      <c r="E94">
        <v>10.276562672640001</v>
      </c>
      <c r="F94">
        <v>14248</v>
      </c>
      <c r="G94" s="1" t="s">
        <v>566</v>
      </c>
      <c r="H94" s="1" t="s">
        <v>567</v>
      </c>
      <c r="I94">
        <v>2.5965477964799999</v>
      </c>
      <c r="J94" s="1" t="s">
        <v>568</v>
      </c>
      <c r="L94">
        <v>13997</v>
      </c>
      <c r="M94" t="s">
        <v>569</v>
      </c>
      <c r="N94" t="s">
        <v>20</v>
      </c>
      <c r="O94" t="s">
        <v>570</v>
      </c>
      <c r="P94" t="str">
        <f t="shared" si="1"/>
        <v>7497286135</v>
      </c>
    </row>
    <row r="95" spans="1:16" x14ac:dyDescent="0.25">
      <c r="A95" t="s">
        <v>571</v>
      </c>
      <c r="B95" t="s">
        <v>571</v>
      </c>
      <c r="C95" t="s">
        <v>17</v>
      </c>
      <c r="D95">
        <v>1393</v>
      </c>
      <c r="E95">
        <v>16.520398963200002</v>
      </c>
      <c r="F95">
        <v>22757</v>
      </c>
      <c r="G95" s="1" t="s">
        <v>572</v>
      </c>
      <c r="H95" s="1" t="s">
        <v>573</v>
      </c>
      <c r="I95">
        <v>2.6134298150399999</v>
      </c>
      <c r="J95">
        <v>6.4067340902399996</v>
      </c>
      <c r="L95">
        <v>22953</v>
      </c>
      <c r="M95" t="s">
        <v>574</v>
      </c>
      <c r="N95" t="s">
        <v>20</v>
      </c>
      <c r="O95" t="s">
        <v>575</v>
      </c>
      <c r="P95" t="str">
        <f t="shared" si="1"/>
        <v>7495521796</v>
      </c>
    </row>
    <row r="96" spans="1:16" x14ac:dyDescent="0.25">
      <c r="A96" t="s">
        <v>576</v>
      </c>
      <c r="B96" t="s">
        <v>576</v>
      </c>
      <c r="C96" t="s">
        <v>17</v>
      </c>
      <c r="D96">
        <v>391</v>
      </c>
      <c r="E96">
        <v>4.2583403174400001</v>
      </c>
      <c r="F96">
        <v>6936</v>
      </c>
      <c r="G96" s="1" t="s">
        <v>577</v>
      </c>
      <c r="H96" s="1" t="s">
        <v>578</v>
      </c>
      <c r="I96" s="1" t="s">
        <v>579</v>
      </c>
      <c r="J96" s="1" t="s">
        <v>580</v>
      </c>
      <c r="L96">
        <v>6398</v>
      </c>
      <c r="M96" t="s">
        <v>581</v>
      </c>
      <c r="N96" t="s">
        <v>20</v>
      </c>
      <c r="O96" t="s">
        <v>582</v>
      </c>
      <c r="P96" t="str">
        <f t="shared" si="1"/>
        <v>7493155759</v>
      </c>
    </row>
    <row r="97" spans="1:16" x14ac:dyDescent="0.25">
      <c r="A97" t="s">
        <v>576</v>
      </c>
      <c r="B97" t="s">
        <v>583</v>
      </c>
      <c r="C97" t="s">
        <v>17</v>
      </c>
      <c r="D97">
        <v>2055</v>
      </c>
      <c r="E97">
        <v>22.849305177600002</v>
      </c>
      <c r="F97">
        <v>35816</v>
      </c>
      <c r="G97" s="1" t="s">
        <v>584</v>
      </c>
      <c r="H97" s="1" t="s">
        <v>585</v>
      </c>
      <c r="I97" s="1" t="s">
        <v>586</v>
      </c>
      <c r="J97" s="1" t="s">
        <v>587</v>
      </c>
      <c r="L97">
        <v>33128</v>
      </c>
      <c r="M97" t="s">
        <v>588</v>
      </c>
      <c r="N97" t="s">
        <v>20</v>
      </c>
      <c r="O97" t="s">
        <v>589</v>
      </c>
      <c r="P97" t="str">
        <f t="shared" si="1"/>
        <v>7493153584</v>
      </c>
    </row>
    <row r="98" spans="1:16" x14ac:dyDescent="0.25">
      <c r="A98" t="s">
        <v>590</v>
      </c>
      <c r="B98" t="s">
        <v>590</v>
      </c>
      <c r="C98" t="s">
        <v>17</v>
      </c>
      <c r="D98">
        <v>1031</v>
      </c>
      <c r="E98" s="1" t="s">
        <v>591</v>
      </c>
      <c r="F98">
        <v>15869</v>
      </c>
      <c r="G98" s="1" t="s">
        <v>592</v>
      </c>
      <c r="H98" s="1" t="s">
        <v>593</v>
      </c>
      <c r="I98">
        <v>2.9211685747199998</v>
      </c>
      <c r="J98">
        <v>7.6864683455999998</v>
      </c>
      <c r="L98">
        <v>16626</v>
      </c>
      <c r="M98" t="s">
        <v>594</v>
      </c>
      <c r="N98" t="s">
        <v>20</v>
      </c>
      <c r="O98" t="s">
        <v>595</v>
      </c>
      <c r="P98" t="str">
        <f t="shared" si="1"/>
        <v>7489279594</v>
      </c>
    </row>
    <row r="99" spans="1:16" x14ac:dyDescent="0.25">
      <c r="A99" t="s">
        <v>590</v>
      </c>
      <c r="B99" t="s">
        <v>596</v>
      </c>
      <c r="C99" t="s">
        <v>17</v>
      </c>
      <c r="D99">
        <v>235</v>
      </c>
      <c r="E99">
        <v>3.40632141696</v>
      </c>
      <c r="F99">
        <v>3287</v>
      </c>
      <c r="G99" s="1" t="s">
        <v>597</v>
      </c>
      <c r="H99" s="1" t="s">
        <v>598</v>
      </c>
      <c r="I99">
        <v>3.7306847001599999</v>
      </c>
      <c r="J99">
        <v>45.386719487999997</v>
      </c>
      <c r="L99">
        <v>3696</v>
      </c>
      <c r="N99" t="s">
        <v>20</v>
      </c>
      <c r="O99" t="s">
        <v>599</v>
      </c>
      <c r="P99" t="str">
        <f t="shared" si="1"/>
        <v>7487790466</v>
      </c>
    </row>
    <row r="100" spans="1:16" x14ac:dyDescent="0.25">
      <c r="A100" t="s">
        <v>600</v>
      </c>
      <c r="B100" t="s">
        <v>600</v>
      </c>
      <c r="C100" t="s">
        <v>17</v>
      </c>
      <c r="D100">
        <v>905</v>
      </c>
      <c r="E100" s="1" t="s">
        <v>601</v>
      </c>
      <c r="F100">
        <v>12363</v>
      </c>
      <c r="G100" s="1" t="s">
        <v>602</v>
      </c>
      <c r="H100" s="1" t="s">
        <v>603</v>
      </c>
      <c r="I100" s="1" t="s">
        <v>604</v>
      </c>
      <c r="J100">
        <v>11.02999315968</v>
      </c>
      <c r="L100">
        <v>16711</v>
      </c>
      <c r="M100" t="s">
        <v>605</v>
      </c>
      <c r="N100" t="s">
        <v>20</v>
      </c>
      <c r="O100" t="s">
        <v>606</v>
      </c>
      <c r="P100" t="str">
        <f t="shared" si="1"/>
        <v>7482904579</v>
      </c>
    </row>
    <row r="101" spans="1:16" x14ac:dyDescent="0.25">
      <c r="A101" t="s">
        <v>607</v>
      </c>
      <c r="B101" t="s">
        <v>608</v>
      </c>
      <c r="C101" t="s">
        <v>17</v>
      </c>
      <c r="D101">
        <v>999</v>
      </c>
      <c r="E101">
        <v>14.7196234944</v>
      </c>
      <c r="F101">
        <v>13805</v>
      </c>
      <c r="G101" s="1" t="s">
        <v>609</v>
      </c>
      <c r="H101" s="1" t="s">
        <v>610</v>
      </c>
      <c r="I101" s="1" t="s">
        <v>611</v>
      </c>
      <c r="J101">
        <v>7.1704804723200004</v>
      </c>
      <c r="L101">
        <v>17835</v>
      </c>
      <c r="M101" t="s">
        <v>612</v>
      </c>
      <c r="N101" t="s">
        <v>20</v>
      </c>
      <c r="O101" t="s">
        <v>613</v>
      </c>
      <c r="P101" t="str">
        <f t="shared" si="1"/>
        <v>7440897073</v>
      </c>
    </row>
    <row r="102" spans="1:16" x14ac:dyDescent="0.25">
      <c r="A102" t="s">
        <v>614</v>
      </c>
      <c r="B102" t="s">
        <v>615</v>
      </c>
      <c r="C102" t="s">
        <v>17</v>
      </c>
      <c r="D102">
        <v>1058</v>
      </c>
      <c r="E102">
        <v>13.248151994880001</v>
      </c>
      <c r="F102">
        <v>16221</v>
      </c>
      <c r="G102" s="1" t="s">
        <v>616</v>
      </c>
      <c r="H102" s="1" t="s">
        <v>617</v>
      </c>
      <c r="I102">
        <v>2.9402232076799999</v>
      </c>
      <c r="J102" s="1" t="s">
        <v>618</v>
      </c>
      <c r="L102">
        <v>17705</v>
      </c>
      <c r="M102" t="s">
        <v>619</v>
      </c>
      <c r="N102" t="s">
        <v>20</v>
      </c>
      <c r="O102" t="s">
        <v>620</v>
      </c>
      <c r="P102" t="str">
        <f t="shared" si="1"/>
        <v>7426668772</v>
      </c>
    </row>
    <row r="103" spans="1:16" x14ac:dyDescent="0.25">
      <c r="A103" t="s">
        <v>621</v>
      </c>
      <c r="B103" t="s">
        <v>622</v>
      </c>
      <c r="C103" t="s">
        <v>17</v>
      </c>
      <c r="D103">
        <v>650</v>
      </c>
      <c r="E103" s="1" t="s">
        <v>623</v>
      </c>
      <c r="F103">
        <v>9341</v>
      </c>
      <c r="G103" s="1" t="s">
        <v>624</v>
      </c>
      <c r="H103" s="1" t="s">
        <v>625</v>
      </c>
      <c r="I103">
        <v>3.38015348352</v>
      </c>
      <c r="J103" s="1" t="s">
        <v>626</v>
      </c>
      <c r="L103">
        <v>10438</v>
      </c>
      <c r="N103" t="s">
        <v>20</v>
      </c>
      <c r="O103" t="s">
        <v>627</v>
      </c>
      <c r="P103" t="str">
        <f t="shared" si="1"/>
        <v>7398825748</v>
      </c>
    </row>
    <row r="104" spans="1:16" x14ac:dyDescent="0.25">
      <c r="A104" t="s">
        <v>628</v>
      </c>
      <c r="B104" t="s">
        <v>629</v>
      </c>
      <c r="C104" t="s">
        <v>17</v>
      </c>
      <c r="D104">
        <v>1107</v>
      </c>
      <c r="E104" s="1" t="s">
        <v>630</v>
      </c>
      <c r="F104">
        <v>15876</v>
      </c>
      <c r="G104" s="1" t="s">
        <v>631</v>
      </c>
      <c r="H104" s="1" t="s">
        <v>632</v>
      </c>
      <c r="I104">
        <v>3.4018796275200001</v>
      </c>
      <c r="J104" s="1" t="s">
        <v>633</v>
      </c>
      <c r="L104">
        <v>19290</v>
      </c>
      <c r="M104" t="s">
        <v>634</v>
      </c>
      <c r="N104" t="s">
        <v>20</v>
      </c>
      <c r="O104" t="s">
        <v>635</v>
      </c>
      <c r="P104" t="str">
        <f t="shared" si="1"/>
        <v>7370693896</v>
      </c>
    </row>
    <row r="105" spans="1:16" x14ac:dyDescent="0.25">
      <c r="A105" t="s">
        <v>636</v>
      </c>
      <c r="B105" t="s">
        <v>637</v>
      </c>
      <c r="C105" t="s">
        <v>17</v>
      </c>
      <c r="D105">
        <v>1054</v>
      </c>
      <c r="E105">
        <v>13.930465570559999</v>
      </c>
      <c r="F105">
        <v>15281</v>
      </c>
      <c r="G105" s="1" t="s">
        <v>638</v>
      </c>
      <c r="H105" s="1" t="s">
        <v>639</v>
      </c>
      <c r="I105" s="1" t="s">
        <v>640</v>
      </c>
      <c r="J105" s="1" t="s">
        <v>641</v>
      </c>
      <c r="L105">
        <v>17599</v>
      </c>
      <c r="M105" t="s">
        <v>642</v>
      </c>
      <c r="N105" t="s">
        <v>20</v>
      </c>
      <c r="O105" t="s">
        <v>643</v>
      </c>
      <c r="P105" t="str">
        <f t="shared" si="1"/>
        <v>7357003402</v>
      </c>
    </row>
    <row r="106" spans="1:16" x14ac:dyDescent="0.25">
      <c r="A106" t="s">
        <v>644</v>
      </c>
      <c r="B106" t="s">
        <v>645</v>
      </c>
      <c r="C106" t="s">
        <v>17</v>
      </c>
      <c r="D106">
        <v>884</v>
      </c>
      <c r="E106" s="1" t="s">
        <v>646</v>
      </c>
      <c r="F106">
        <v>12549</v>
      </c>
      <c r="G106" s="1" t="s">
        <v>647</v>
      </c>
      <c r="H106">
        <v>7.3842509743100297</v>
      </c>
      <c r="I106" s="1" t="s">
        <v>648</v>
      </c>
      <c r="J106">
        <v>8.1254008281600001</v>
      </c>
      <c r="L106">
        <v>14778</v>
      </c>
      <c r="M106" t="s">
        <v>649</v>
      </c>
      <c r="N106" t="s">
        <v>20</v>
      </c>
      <c r="O106" t="s">
        <v>650</v>
      </c>
      <c r="P106" t="str">
        <f t="shared" si="1"/>
        <v>7341178117</v>
      </c>
    </row>
    <row r="107" spans="1:16" x14ac:dyDescent="0.25">
      <c r="A107" t="s">
        <v>651</v>
      </c>
      <c r="B107" t="s">
        <v>652</v>
      </c>
      <c r="C107" t="s">
        <v>17</v>
      </c>
      <c r="D107">
        <v>782</v>
      </c>
      <c r="E107" s="1" t="s">
        <v>653</v>
      </c>
      <c r="F107">
        <v>14378</v>
      </c>
      <c r="G107" s="1" t="s">
        <v>654</v>
      </c>
      <c r="H107" s="1" t="s">
        <v>655</v>
      </c>
      <c r="I107">
        <v>2.0506261247999999</v>
      </c>
      <c r="J107">
        <v>6.9277109299199999</v>
      </c>
      <c r="L107">
        <v>11038</v>
      </c>
      <c r="M107" t="s">
        <v>656</v>
      </c>
      <c r="N107" t="s">
        <v>20</v>
      </c>
      <c r="O107" t="s">
        <v>657</v>
      </c>
      <c r="P107" t="str">
        <f t="shared" si="1"/>
        <v>7326972823</v>
      </c>
    </row>
    <row r="108" spans="1:16" x14ac:dyDescent="0.25">
      <c r="A108" t="s">
        <v>658</v>
      </c>
      <c r="B108" t="s">
        <v>659</v>
      </c>
      <c r="C108" t="s">
        <v>17</v>
      </c>
      <c r="D108">
        <v>595</v>
      </c>
      <c r="E108">
        <v>8.7763643827200006</v>
      </c>
      <c r="F108">
        <v>5325</v>
      </c>
      <c r="G108" s="1" t="s">
        <v>660</v>
      </c>
      <c r="H108" s="1" t="s">
        <v>661</v>
      </c>
      <c r="I108" s="1" t="s">
        <v>662</v>
      </c>
      <c r="J108" s="1" t="s">
        <v>663</v>
      </c>
      <c r="L108">
        <v>9756</v>
      </c>
      <c r="N108" t="s">
        <v>20</v>
      </c>
      <c r="O108" t="s">
        <v>664</v>
      </c>
      <c r="P108" t="str">
        <f t="shared" si="1"/>
        <v>7299434602</v>
      </c>
    </row>
    <row r="109" spans="1:16" x14ac:dyDescent="0.25">
      <c r="A109" t="s">
        <v>665</v>
      </c>
      <c r="B109" t="s">
        <v>666</v>
      </c>
      <c r="C109" t="s">
        <v>17</v>
      </c>
      <c r="D109">
        <v>886</v>
      </c>
      <c r="E109">
        <v>11.985492879360001</v>
      </c>
      <c r="F109">
        <v>12718</v>
      </c>
      <c r="G109" s="1" t="s">
        <v>667</v>
      </c>
      <c r="H109" s="1" t="s">
        <v>668</v>
      </c>
      <c r="I109" s="1" t="s">
        <v>669</v>
      </c>
      <c r="J109" s="1" t="s">
        <v>670</v>
      </c>
      <c r="L109">
        <v>14254</v>
      </c>
      <c r="M109" t="s">
        <v>671</v>
      </c>
      <c r="N109" t="s">
        <v>20</v>
      </c>
      <c r="O109" t="s">
        <v>672</v>
      </c>
      <c r="P109" t="str">
        <f t="shared" si="1"/>
        <v>7282874716</v>
      </c>
    </row>
    <row r="110" spans="1:16" x14ac:dyDescent="0.25">
      <c r="A110" t="s">
        <v>665</v>
      </c>
      <c r="B110" t="s">
        <v>666</v>
      </c>
      <c r="C110" t="s">
        <v>17</v>
      </c>
      <c r="D110">
        <v>886</v>
      </c>
      <c r="E110">
        <v>11.985492879360001</v>
      </c>
      <c r="F110">
        <v>12718</v>
      </c>
      <c r="G110" s="1" t="s">
        <v>667</v>
      </c>
      <c r="H110" s="1" t="s">
        <v>668</v>
      </c>
      <c r="I110" s="1" t="s">
        <v>669</v>
      </c>
      <c r="J110" s="1" t="s">
        <v>670</v>
      </c>
      <c r="L110">
        <v>14254</v>
      </c>
      <c r="M110" t="s">
        <v>671</v>
      </c>
      <c r="O110" t="s">
        <v>673</v>
      </c>
      <c r="P110" t="str">
        <f t="shared" si="1"/>
        <v>7282874713</v>
      </c>
    </row>
    <row r="111" spans="1:16" x14ac:dyDescent="0.25">
      <c r="A111" t="s">
        <v>674</v>
      </c>
      <c r="B111" t="s">
        <v>674</v>
      </c>
      <c r="C111" t="s">
        <v>17</v>
      </c>
      <c r="D111">
        <v>626</v>
      </c>
      <c r="E111">
        <v>9.40648693248</v>
      </c>
      <c r="F111">
        <v>6253</v>
      </c>
      <c r="G111" s="1" t="s">
        <v>675</v>
      </c>
      <c r="H111" s="1" t="s">
        <v>676</v>
      </c>
      <c r="I111">
        <v>5.4155391206400001</v>
      </c>
      <c r="J111">
        <v>13.750557004799999</v>
      </c>
      <c r="L111">
        <v>10502</v>
      </c>
      <c r="N111" t="s">
        <v>20</v>
      </c>
      <c r="O111" t="s">
        <v>677</v>
      </c>
      <c r="P111" t="str">
        <f t="shared" si="1"/>
        <v>7268991103</v>
      </c>
    </row>
    <row r="112" spans="1:16" x14ac:dyDescent="0.25">
      <c r="A112" t="s">
        <v>678</v>
      </c>
      <c r="B112" t="s">
        <v>679</v>
      </c>
      <c r="C112" t="s">
        <v>17</v>
      </c>
      <c r="D112">
        <v>398</v>
      </c>
      <c r="E112">
        <v>4.9486040524800003</v>
      </c>
      <c r="F112">
        <v>6189</v>
      </c>
      <c r="G112" s="1" t="s">
        <v>680</v>
      </c>
      <c r="H112" s="1" t="s">
        <v>681</v>
      </c>
      <c r="I112">
        <v>2.8784887718399998</v>
      </c>
      <c r="J112" s="1" t="s">
        <v>682</v>
      </c>
      <c r="L112">
        <v>5065</v>
      </c>
      <c r="N112" t="s">
        <v>20</v>
      </c>
      <c r="O112" t="s">
        <v>683</v>
      </c>
      <c r="P112" t="str">
        <f t="shared" si="1"/>
        <v>7228778827</v>
      </c>
    </row>
    <row r="113" spans="1:16" x14ac:dyDescent="0.25">
      <c r="A113" t="s">
        <v>684</v>
      </c>
      <c r="B113" t="s">
        <v>685</v>
      </c>
      <c r="C113" t="s">
        <v>197</v>
      </c>
      <c r="D113">
        <v>2181</v>
      </c>
      <c r="E113">
        <v>9.3882691584</v>
      </c>
      <c r="F113">
        <v>12716</v>
      </c>
      <c r="G113" s="1" t="s">
        <v>686</v>
      </c>
      <c r="H113" s="1" t="s">
        <v>687</v>
      </c>
      <c r="I113" s="1" t="s">
        <v>688</v>
      </c>
      <c r="J113" s="1" t="s">
        <v>689</v>
      </c>
      <c r="L113">
        <v>11732</v>
      </c>
      <c r="N113" t="s">
        <v>20</v>
      </c>
      <c r="O113" t="s">
        <v>690</v>
      </c>
      <c r="P113" t="str">
        <f t="shared" si="1"/>
        <v>7202588794</v>
      </c>
    </row>
    <row r="114" spans="1:16" x14ac:dyDescent="0.25">
      <c r="A114" t="s">
        <v>691</v>
      </c>
      <c r="B114" t="s">
        <v>691</v>
      </c>
      <c r="C114" t="s">
        <v>70</v>
      </c>
      <c r="D114">
        <v>1195</v>
      </c>
      <c r="E114" s="1" t="s">
        <v>692</v>
      </c>
      <c r="F114">
        <v>12199</v>
      </c>
      <c r="G114" s="1" t="s">
        <v>693</v>
      </c>
      <c r="H114" s="1" t="s">
        <v>694</v>
      </c>
      <c r="I114">
        <v>9.9776270246400003</v>
      </c>
      <c r="J114">
        <v>36.775763481600002</v>
      </c>
      <c r="N114" t="s">
        <v>20</v>
      </c>
      <c r="O114" t="s">
        <v>695</v>
      </c>
      <c r="P114" t="str">
        <f t="shared" si="1"/>
        <v>7140858862</v>
      </c>
    </row>
    <row r="115" spans="1:16" x14ac:dyDescent="0.25">
      <c r="A115" t="s">
        <v>696</v>
      </c>
      <c r="B115" t="s">
        <v>697</v>
      </c>
      <c r="C115" t="s">
        <v>70</v>
      </c>
      <c r="D115">
        <v>1352</v>
      </c>
      <c r="E115">
        <v>24.276471436800001</v>
      </c>
      <c r="F115">
        <v>13798</v>
      </c>
      <c r="G115" s="1" t="s">
        <v>698</v>
      </c>
      <c r="H115" s="1" t="s">
        <v>699</v>
      </c>
      <c r="I115" s="1" t="s">
        <v>700</v>
      </c>
      <c r="J115" s="1" t="s">
        <v>701</v>
      </c>
      <c r="N115" t="s">
        <v>20</v>
      </c>
      <c r="O115" t="s">
        <v>702</v>
      </c>
      <c r="P115" t="str">
        <f t="shared" si="1"/>
        <v>7051932328</v>
      </c>
    </row>
    <row r="116" spans="1:16" x14ac:dyDescent="0.25">
      <c r="A116" t="s">
        <v>703</v>
      </c>
      <c r="B116" t="s">
        <v>704</v>
      </c>
      <c r="C116" t="s">
        <v>70</v>
      </c>
      <c r="D116">
        <v>857</v>
      </c>
      <c r="E116">
        <v>19.91965536</v>
      </c>
      <c r="F116">
        <v>8744</v>
      </c>
      <c r="G116" s="1" t="s">
        <v>705</v>
      </c>
      <c r="H116" s="1" t="s">
        <v>706</v>
      </c>
      <c r="I116">
        <v>8.2011526502399992</v>
      </c>
      <c r="J116">
        <v>39.8676351744</v>
      </c>
      <c r="N116" t="s">
        <v>20</v>
      </c>
      <c r="O116" t="s">
        <v>707</v>
      </c>
      <c r="P116" t="str">
        <f t="shared" si="1"/>
        <v>6980192422</v>
      </c>
    </row>
    <row r="117" spans="1:16" x14ac:dyDescent="0.25">
      <c r="A117" t="s">
        <v>708</v>
      </c>
      <c r="B117" t="s">
        <v>709</v>
      </c>
      <c r="C117" t="s">
        <v>197</v>
      </c>
      <c r="D117">
        <v>2586</v>
      </c>
      <c r="E117" s="1" t="s">
        <v>710</v>
      </c>
      <c r="F117">
        <v>15080</v>
      </c>
      <c r="G117" s="1" t="s">
        <v>711</v>
      </c>
      <c r="H117" s="1" t="s">
        <v>712</v>
      </c>
      <c r="I117" s="1" t="s">
        <v>713</v>
      </c>
      <c r="J117">
        <v>6.7838194828800003</v>
      </c>
      <c r="L117">
        <v>17157</v>
      </c>
      <c r="N117" t="s">
        <v>20</v>
      </c>
      <c r="O117" t="s">
        <v>714</v>
      </c>
      <c r="P117" t="str">
        <f t="shared" si="1"/>
        <v>6968305387</v>
      </c>
    </row>
    <row r="118" spans="1:16" x14ac:dyDescent="0.25">
      <c r="A118" t="s">
        <v>715</v>
      </c>
      <c r="B118" t="s">
        <v>716</v>
      </c>
      <c r="C118" t="s">
        <v>17</v>
      </c>
      <c r="D118">
        <v>904</v>
      </c>
      <c r="E118" s="1" t="s">
        <v>717</v>
      </c>
      <c r="F118">
        <v>12806</v>
      </c>
      <c r="G118" s="1" t="s">
        <v>718</v>
      </c>
      <c r="H118" s="1" t="s">
        <v>719</v>
      </c>
      <c r="I118" s="1" t="s">
        <v>720</v>
      </c>
      <c r="J118">
        <v>54.213810393599999</v>
      </c>
      <c r="K118">
        <v>0</v>
      </c>
      <c r="L118">
        <v>17030</v>
      </c>
      <c r="O118" t="s">
        <v>721</v>
      </c>
      <c r="P118" t="str">
        <f t="shared" si="1"/>
        <v>6919336405</v>
      </c>
    </row>
    <row r="119" spans="1:16" x14ac:dyDescent="0.25">
      <c r="A119" t="s">
        <v>722</v>
      </c>
      <c r="B119" t="s">
        <v>723</v>
      </c>
      <c r="C119" t="s">
        <v>70</v>
      </c>
      <c r="D119">
        <v>1437</v>
      </c>
      <c r="E119">
        <v>42.5689190784</v>
      </c>
      <c r="F119">
        <v>7557</v>
      </c>
      <c r="G119" s="1" t="s">
        <v>724</v>
      </c>
      <c r="H119" s="1" t="s">
        <v>725</v>
      </c>
      <c r="I119" s="1" t="s">
        <v>726</v>
      </c>
      <c r="J119">
        <v>41.070297945599997</v>
      </c>
      <c r="L119">
        <v>8143</v>
      </c>
      <c r="N119" t="s">
        <v>20</v>
      </c>
      <c r="O119" t="s">
        <v>727</v>
      </c>
      <c r="P119" t="str">
        <f t="shared" si="1"/>
        <v>6879070255</v>
      </c>
    </row>
    <row r="120" spans="1:16" x14ac:dyDescent="0.25">
      <c r="A120" t="s">
        <v>728</v>
      </c>
      <c r="B120" t="s">
        <v>729</v>
      </c>
      <c r="C120" t="s">
        <v>17</v>
      </c>
      <c r="D120">
        <v>408</v>
      </c>
      <c r="E120">
        <v>5.7942338572800001</v>
      </c>
      <c r="F120">
        <v>5740</v>
      </c>
      <c r="G120" s="1" t="s">
        <v>730</v>
      </c>
      <c r="H120" s="1" t="s">
        <v>731</v>
      </c>
      <c r="I120">
        <v>3.6344942092800001</v>
      </c>
      <c r="J120" s="1" t="s">
        <v>732</v>
      </c>
      <c r="K120">
        <v>0</v>
      </c>
      <c r="L120">
        <v>7849</v>
      </c>
      <c r="O120" t="s">
        <v>733</v>
      </c>
      <c r="P120" t="str">
        <f t="shared" si="1"/>
        <v>6875753614</v>
      </c>
    </row>
    <row r="121" spans="1:16" x14ac:dyDescent="0.25">
      <c r="A121" t="s">
        <v>728</v>
      </c>
      <c r="B121" t="s">
        <v>734</v>
      </c>
      <c r="C121" t="s">
        <v>17</v>
      </c>
      <c r="D121">
        <v>882</v>
      </c>
      <c r="E121">
        <v>11.209595950080001</v>
      </c>
      <c r="F121">
        <v>13270</v>
      </c>
      <c r="G121" s="1" t="s">
        <v>735</v>
      </c>
      <c r="H121" s="1" t="s">
        <v>736</v>
      </c>
      <c r="I121" s="1" t="s">
        <v>737</v>
      </c>
      <c r="J121">
        <v>105.7586846976</v>
      </c>
      <c r="K121">
        <v>0</v>
      </c>
      <c r="L121">
        <v>15810</v>
      </c>
      <c r="O121" t="s">
        <v>738</v>
      </c>
      <c r="P121" t="str">
        <f t="shared" si="1"/>
        <v>6875754220</v>
      </c>
    </row>
    <row r="122" spans="1:16" x14ac:dyDescent="0.25">
      <c r="A122" t="s">
        <v>728</v>
      </c>
      <c r="B122" t="s">
        <v>734</v>
      </c>
      <c r="C122" t="s">
        <v>17</v>
      </c>
      <c r="D122">
        <v>476</v>
      </c>
      <c r="E122">
        <v>6.9448343500799998</v>
      </c>
      <c r="F122">
        <v>6606</v>
      </c>
      <c r="G122" s="1" t="s">
        <v>739</v>
      </c>
      <c r="H122" s="1" t="s">
        <v>740</v>
      </c>
      <c r="I122" s="1" t="s">
        <v>741</v>
      </c>
      <c r="J122" s="1" t="s">
        <v>742</v>
      </c>
      <c r="K122">
        <v>0</v>
      </c>
      <c r="L122">
        <v>9429</v>
      </c>
      <c r="O122" t="s">
        <v>743</v>
      </c>
      <c r="P122" t="str">
        <f t="shared" si="1"/>
        <v>6875754007</v>
      </c>
    </row>
    <row r="123" spans="1:16" x14ac:dyDescent="0.25">
      <c r="A123" t="s">
        <v>728</v>
      </c>
      <c r="B123" t="s">
        <v>744</v>
      </c>
      <c r="C123" t="s">
        <v>17</v>
      </c>
      <c r="D123">
        <v>1328</v>
      </c>
      <c r="E123" s="1" t="s">
        <v>745</v>
      </c>
      <c r="F123">
        <v>27098</v>
      </c>
      <c r="G123" s="1" t="s">
        <v>746</v>
      </c>
      <c r="H123" s="1" t="s">
        <v>747</v>
      </c>
      <c r="I123">
        <v>0.87485549184</v>
      </c>
      <c r="J123" s="1" t="s">
        <v>748</v>
      </c>
      <c r="K123">
        <v>0</v>
      </c>
      <c r="L123">
        <v>8544</v>
      </c>
      <c r="O123" t="s">
        <v>749</v>
      </c>
      <c r="P123" t="str">
        <f t="shared" si="1"/>
        <v>6875754436</v>
      </c>
    </row>
    <row r="124" spans="1:16" x14ac:dyDescent="0.25">
      <c r="A124" t="s">
        <v>750</v>
      </c>
      <c r="B124" t="s">
        <v>751</v>
      </c>
      <c r="C124" t="s">
        <v>752</v>
      </c>
      <c r="D124">
        <v>185</v>
      </c>
      <c r="E124">
        <v>2.0255525452800001</v>
      </c>
      <c r="F124">
        <v>796</v>
      </c>
      <c r="G124" s="1" t="s">
        <v>753</v>
      </c>
      <c r="H124" s="1" t="s">
        <v>754</v>
      </c>
      <c r="I124" s="1" t="s">
        <v>755</v>
      </c>
      <c r="J124" s="1" t="s">
        <v>756</v>
      </c>
      <c r="L124">
        <v>1918</v>
      </c>
      <c r="N124" t="s">
        <v>20</v>
      </c>
      <c r="O124" t="s">
        <v>757</v>
      </c>
      <c r="P124" t="str">
        <f t="shared" si="1"/>
        <v>6854842591</v>
      </c>
    </row>
    <row r="125" spans="1:16" x14ac:dyDescent="0.25">
      <c r="A125" t="s">
        <v>728</v>
      </c>
      <c r="B125" t="s">
        <v>758</v>
      </c>
      <c r="C125" t="s">
        <v>17</v>
      </c>
      <c r="D125">
        <v>971</v>
      </c>
      <c r="E125">
        <v>12.651535987200001</v>
      </c>
      <c r="F125">
        <v>14159</v>
      </c>
      <c r="G125" s="1" t="s">
        <v>759</v>
      </c>
      <c r="H125" s="1" t="s">
        <v>760</v>
      </c>
      <c r="I125" s="1" t="s">
        <v>761</v>
      </c>
      <c r="J125" s="1" t="s">
        <v>762</v>
      </c>
      <c r="K125">
        <v>0</v>
      </c>
      <c r="L125">
        <v>17089</v>
      </c>
      <c r="O125" t="s">
        <v>763</v>
      </c>
      <c r="P125" t="str">
        <f t="shared" si="1"/>
        <v>6875754676</v>
      </c>
    </row>
    <row r="126" spans="1:16" x14ac:dyDescent="0.25">
      <c r="A126" t="s">
        <v>758</v>
      </c>
      <c r="B126" t="s">
        <v>764</v>
      </c>
      <c r="C126" t="s">
        <v>752</v>
      </c>
      <c r="D126">
        <v>182</v>
      </c>
      <c r="E126" s="1" t="s">
        <v>765</v>
      </c>
      <c r="F126">
        <v>785</v>
      </c>
      <c r="G126" s="1" t="s">
        <v>766</v>
      </c>
      <c r="H126" s="1" t="s">
        <v>767</v>
      </c>
      <c r="I126">
        <v>9.0890921087999992</v>
      </c>
      <c r="J126" s="1" t="s">
        <v>768</v>
      </c>
      <c r="L126">
        <v>1910</v>
      </c>
      <c r="N126" t="s">
        <v>20</v>
      </c>
      <c r="O126" t="s">
        <v>769</v>
      </c>
      <c r="P126" t="str">
        <f t="shared" si="1"/>
        <v>6848862358</v>
      </c>
    </row>
    <row r="127" spans="1:16" x14ac:dyDescent="0.25">
      <c r="A127" t="s">
        <v>770</v>
      </c>
      <c r="B127" t="s">
        <v>771</v>
      </c>
      <c r="C127" t="s">
        <v>752</v>
      </c>
      <c r="D127">
        <v>182</v>
      </c>
      <c r="E127" s="1" t="s">
        <v>772</v>
      </c>
      <c r="F127">
        <v>792</v>
      </c>
      <c r="G127" s="1" t="s">
        <v>773</v>
      </c>
      <c r="H127" s="1" t="s">
        <v>774</v>
      </c>
      <c r="I127" s="1" t="s">
        <v>775</v>
      </c>
      <c r="J127" s="1" t="s">
        <v>776</v>
      </c>
      <c r="L127">
        <v>1929</v>
      </c>
      <c r="N127" t="s">
        <v>20</v>
      </c>
      <c r="O127" t="s">
        <v>777</v>
      </c>
      <c r="P127" t="str">
        <f t="shared" si="1"/>
        <v>6839956534</v>
      </c>
    </row>
    <row r="128" spans="1:16" x14ac:dyDescent="0.25">
      <c r="A128" t="s">
        <v>728</v>
      </c>
      <c r="B128" t="s">
        <v>778</v>
      </c>
      <c r="C128" t="s">
        <v>17</v>
      </c>
      <c r="D128">
        <v>799</v>
      </c>
      <c r="E128">
        <v>9.7133244595200008</v>
      </c>
      <c r="F128">
        <v>12679</v>
      </c>
      <c r="G128" s="1" t="s">
        <v>779</v>
      </c>
      <c r="H128" s="1" t="s">
        <v>780</v>
      </c>
      <c r="I128">
        <v>2.7579971865599999</v>
      </c>
      <c r="J128" s="1" t="s">
        <v>781</v>
      </c>
      <c r="K128">
        <v>0</v>
      </c>
      <c r="L128">
        <v>14409</v>
      </c>
      <c r="O128" t="s">
        <v>782</v>
      </c>
      <c r="P128" t="str">
        <f t="shared" si="1"/>
        <v>6875754826</v>
      </c>
    </row>
    <row r="129" spans="1:16" x14ac:dyDescent="0.25">
      <c r="A129" t="s">
        <v>778</v>
      </c>
      <c r="B129" t="s">
        <v>783</v>
      </c>
      <c r="C129" t="s">
        <v>752</v>
      </c>
      <c r="D129">
        <v>185</v>
      </c>
      <c r="E129" s="1" t="s">
        <v>784</v>
      </c>
      <c r="F129">
        <v>807</v>
      </c>
      <c r="G129" s="1" t="s">
        <v>785</v>
      </c>
      <c r="H129" s="1" t="s">
        <v>786</v>
      </c>
      <c r="I129">
        <v>8.9171658892799996</v>
      </c>
      <c r="J129" s="1" t="s">
        <v>787</v>
      </c>
      <c r="L129">
        <v>2123</v>
      </c>
      <c r="N129" t="s">
        <v>20</v>
      </c>
      <c r="O129" t="s">
        <v>788</v>
      </c>
      <c r="P129" t="str">
        <f t="shared" si="1"/>
        <v>6834058321</v>
      </c>
    </row>
    <row r="130" spans="1:16" x14ac:dyDescent="0.25">
      <c r="A130" t="s">
        <v>789</v>
      </c>
      <c r="B130" t="s">
        <v>790</v>
      </c>
      <c r="C130" t="s">
        <v>752</v>
      </c>
      <c r="D130">
        <v>187</v>
      </c>
      <c r="E130">
        <v>2.0039229619199999</v>
      </c>
      <c r="F130">
        <v>834</v>
      </c>
      <c r="G130" s="1" t="s">
        <v>791</v>
      </c>
      <c r="H130" s="1" t="s">
        <v>792</v>
      </c>
      <c r="I130" s="1" t="s">
        <v>793</v>
      </c>
      <c r="J130">
        <v>12.241410762239999</v>
      </c>
      <c r="L130">
        <v>2138</v>
      </c>
      <c r="N130" t="s">
        <v>20</v>
      </c>
      <c r="O130" t="s">
        <v>794</v>
      </c>
      <c r="P130" t="str">
        <f t="shared" si="1"/>
        <v>6825693094</v>
      </c>
    </row>
    <row r="131" spans="1:16" x14ac:dyDescent="0.25">
      <c r="A131" t="s">
        <v>789</v>
      </c>
      <c r="B131" t="s">
        <v>795</v>
      </c>
      <c r="C131" t="s">
        <v>17</v>
      </c>
      <c r="D131">
        <v>994</v>
      </c>
      <c r="E131">
        <v>14.259994848</v>
      </c>
      <c r="F131">
        <v>13899</v>
      </c>
      <c r="G131" s="1" t="s">
        <v>796</v>
      </c>
      <c r="H131" s="1" t="s">
        <v>797</v>
      </c>
      <c r="I131">
        <v>3.6923018457599999</v>
      </c>
      <c r="J131">
        <v>20.629536998399999</v>
      </c>
      <c r="L131">
        <v>19869</v>
      </c>
      <c r="O131" t="s">
        <v>798</v>
      </c>
      <c r="P131" t="str">
        <f t="shared" ref="P131:P194" si="2">_xlfn.TEXTAFTER($O131,"/",-1)</f>
        <v>6825708400</v>
      </c>
    </row>
    <row r="132" spans="1:16" x14ac:dyDescent="0.25">
      <c r="A132" t="s">
        <v>799</v>
      </c>
      <c r="B132" t="s">
        <v>800</v>
      </c>
      <c r="C132" t="s">
        <v>752</v>
      </c>
      <c r="D132">
        <v>182</v>
      </c>
      <c r="E132">
        <v>1.9808449689600001</v>
      </c>
      <c r="F132">
        <v>792</v>
      </c>
      <c r="G132" s="1" t="s">
        <v>801</v>
      </c>
      <c r="H132" s="1" t="s">
        <v>802</v>
      </c>
      <c r="I132">
        <v>9.0038129702400003</v>
      </c>
      <c r="J132">
        <v>11.08004375808</v>
      </c>
      <c r="L132">
        <v>2085</v>
      </c>
      <c r="N132" t="s">
        <v>20</v>
      </c>
      <c r="O132" t="s">
        <v>803</v>
      </c>
      <c r="P132" t="str">
        <f t="shared" si="2"/>
        <v>6819462244</v>
      </c>
    </row>
    <row r="133" spans="1:16" x14ac:dyDescent="0.25">
      <c r="A133" t="s">
        <v>804</v>
      </c>
      <c r="B133" t="s">
        <v>805</v>
      </c>
      <c r="C133" t="s">
        <v>752</v>
      </c>
      <c r="D133">
        <v>182</v>
      </c>
      <c r="E133">
        <v>1.9701589248</v>
      </c>
      <c r="F133">
        <v>795</v>
      </c>
      <c r="G133">
        <v>6.7253489620615596</v>
      </c>
      <c r="H133">
        <v>5.5767753817704602</v>
      </c>
      <c r="I133">
        <v>8.9214950246400004</v>
      </c>
      <c r="J133" s="1" t="s">
        <v>806</v>
      </c>
      <c r="L133">
        <v>2107</v>
      </c>
      <c r="N133" t="s">
        <v>20</v>
      </c>
      <c r="O133" t="s">
        <v>807</v>
      </c>
      <c r="P133" t="str">
        <f t="shared" si="2"/>
        <v>6810472366</v>
      </c>
    </row>
    <row r="134" spans="1:16" x14ac:dyDescent="0.25">
      <c r="A134" t="s">
        <v>808</v>
      </c>
      <c r="B134" t="s">
        <v>809</v>
      </c>
      <c r="C134" t="s">
        <v>752</v>
      </c>
      <c r="D134">
        <v>186</v>
      </c>
      <c r="E134" s="1" t="s">
        <v>810</v>
      </c>
      <c r="F134">
        <v>821</v>
      </c>
      <c r="G134" s="1" t="s">
        <v>811</v>
      </c>
      <c r="H134" s="1" t="s">
        <v>812</v>
      </c>
      <c r="I134">
        <v>8.8053325747199995</v>
      </c>
      <c r="J134">
        <v>10.654549297919999</v>
      </c>
      <c r="L134">
        <v>2243</v>
      </c>
      <c r="N134" t="s">
        <v>20</v>
      </c>
      <c r="O134" t="s">
        <v>813</v>
      </c>
      <c r="P134" t="str">
        <f t="shared" si="2"/>
        <v>6804276307</v>
      </c>
    </row>
    <row r="135" spans="1:16" x14ac:dyDescent="0.25">
      <c r="A135" t="s">
        <v>814</v>
      </c>
      <c r="B135" t="s">
        <v>815</v>
      </c>
      <c r="C135" t="s">
        <v>752</v>
      </c>
      <c r="D135">
        <v>183</v>
      </c>
      <c r="E135" s="1" t="s">
        <v>816</v>
      </c>
      <c r="F135">
        <v>792</v>
      </c>
      <c r="G135" s="1" t="s">
        <v>817</v>
      </c>
      <c r="H135" s="1" t="s">
        <v>818</v>
      </c>
      <c r="I135">
        <v>9.0301901184000002</v>
      </c>
      <c r="J135" s="1" t="s">
        <v>819</v>
      </c>
      <c r="L135">
        <v>2098</v>
      </c>
      <c r="N135" t="s">
        <v>20</v>
      </c>
      <c r="O135" t="s">
        <v>820</v>
      </c>
      <c r="P135" t="str">
        <f t="shared" si="2"/>
        <v>6795271447</v>
      </c>
    </row>
    <row r="136" spans="1:16" x14ac:dyDescent="0.25">
      <c r="A136" t="s">
        <v>789</v>
      </c>
      <c r="B136" t="s">
        <v>821</v>
      </c>
      <c r="C136" t="s">
        <v>17</v>
      </c>
      <c r="D136">
        <v>1069</v>
      </c>
      <c r="E136">
        <v>15.151474863360001</v>
      </c>
      <c r="F136">
        <v>15029</v>
      </c>
      <c r="G136">
        <v>16.531145609639701</v>
      </c>
      <c r="H136" s="1" t="s">
        <v>822</v>
      </c>
      <c r="I136">
        <v>3.6295213363199998</v>
      </c>
      <c r="J136">
        <v>110.5406894592</v>
      </c>
      <c r="K136">
        <v>0</v>
      </c>
      <c r="L136">
        <v>21001</v>
      </c>
      <c r="O136" t="s">
        <v>823</v>
      </c>
      <c r="P136" t="str">
        <f t="shared" si="2"/>
        <v>6825708610</v>
      </c>
    </row>
    <row r="137" spans="1:16" x14ac:dyDescent="0.25">
      <c r="A137" t="s">
        <v>824</v>
      </c>
      <c r="B137" t="s">
        <v>825</v>
      </c>
      <c r="C137" t="s">
        <v>752</v>
      </c>
      <c r="D137">
        <v>181</v>
      </c>
      <c r="E137">
        <v>1.9682920857599999</v>
      </c>
      <c r="F137">
        <v>785</v>
      </c>
      <c r="G137" s="1" t="s">
        <v>826</v>
      </c>
      <c r="H137" s="1" t="s">
        <v>827</v>
      </c>
      <c r="I137">
        <v>9.0265690943999992</v>
      </c>
      <c r="J137">
        <v>11.446507480319999</v>
      </c>
      <c r="L137">
        <v>2132</v>
      </c>
      <c r="N137" t="s">
        <v>20</v>
      </c>
      <c r="O137" t="s">
        <v>828</v>
      </c>
      <c r="P137" t="str">
        <f t="shared" si="2"/>
        <v>6789038656</v>
      </c>
    </row>
    <row r="138" spans="1:16" x14ac:dyDescent="0.25">
      <c r="A138" t="s">
        <v>829</v>
      </c>
      <c r="B138" t="s">
        <v>830</v>
      </c>
      <c r="C138" t="s">
        <v>17</v>
      </c>
      <c r="D138">
        <v>722</v>
      </c>
      <c r="E138">
        <v>10.319998867200001</v>
      </c>
      <c r="F138">
        <v>10116</v>
      </c>
      <c r="G138" s="1" t="s">
        <v>831</v>
      </c>
      <c r="H138" s="1" t="s">
        <v>832</v>
      </c>
      <c r="I138" s="1" t="s">
        <v>833</v>
      </c>
      <c r="J138" s="1" t="s">
        <v>834</v>
      </c>
      <c r="L138">
        <v>13271</v>
      </c>
      <c r="O138" t="s">
        <v>835</v>
      </c>
      <c r="P138" t="str">
        <f t="shared" si="2"/>
        <v>6778095064</v>
      </c>
    </row>
    <row r="139" spans="1:16" x14ac:dyDescent="0.25">
      <c r="A139" t="s">
        <v>836</v>
      </c>
      <c r="B139" t="s">
        <v>837</v>
      </c>
      <c r="C139" t="s">
        <v>752</v>
      </c>
      <c r="D139">
        <v>187</v>
      </c>
      <c r="E139">
        <v>1.9956992140800001</v>
      </c>
      <c r="F139">
        <v>830</v>
      </c>
      <c r="G139" s="1" t="s">
        <v>838</v>
      </c>
      <c r="H139" s="1" t="s">
        <v>839</v>
      </c>
      <c r="I139" s="1" t="s">
        <v>840</v>
      </c>
      <c r="J139">
        <v>16.068060645119999</v>
      </c>
      <c r="L139">
        <v>1994</v>
      </c>
      <c r="N139" t="s">
        <v>20</v>
      </c>
      <c r="O139" t="s">
        <v>841</v>
      </c>
      <c r="P139" t="str">
        <f t="shared" si="2"/>
        <v>6773672383</v>
      </c>
    </row>
    <row r="140" spans="1:16" x14ac:dyDescent="0.25">
      <c r="A140" t="s">
        <v>842</v>
      </c>
      <c r="B140" t="s">
        <v>843</v>
      </c>
      <c r="C140" t="s">
        <v>752</v>
      </c>
      <c r="D140">
        <v>182</v>
      </c>
      <c r="E140" s="1" t="s">
        <v>844</v>
      </c>
      <c r="F140">
        <v>797</v>
      </c>
      <c r="G140" s="1" t="s">
        <v>845</v>
      </c>
      <c r="H140" s="1" t="s">
        <v>846</v>
      </c>
      <c r="I140">
        <v>8.8765460467199997</v>
      </c>
      <c r="J140">
        <v>11.15016287616</v>
      </c>
      <c r="L140">
        <v>1934</v>
      </c>
      <c r="N140" t="s">
        <v>20</v>
      </c>
      <c r="O140" t="s">
        <v>847</v>
      </c>
      <c r="P140" t="str">
        <f t="shared" si="2"/>
        <v>6764519908</v>
      </c>
    </row>
    <row r="141" spans="1:16" x14ac:dyDescent="0.25">
      <c r="A141" t="s">
        <v>829</v>
      </c>
      <c r="B141" t="s">
        <v>848</v>
      </c>
      <c r="C141" t="s">
        <v>17</v>
      </c>
      <c r="D141">
        <v>1009</v>
      </c>
      <c r="E141" s="1" t="s">
        <v>849</v>
      </c>
      <c r="F141">
        <v>14487</v>
      </c>
      <c r="G141" s="1" t="s">
        <v>850</v>
      </c>
      <c r="H141">
        <v>0.33186379046369202</v>
      </c>
      <c r="I141">
        <v>3.3802822310399998</v>
      </c>
      <c r="J141">
        <v>180.79692364799999</v>
      </c>
      <c r="L141">
        <v>18503</v>
      </c>
      <c r="O141" t="s">
        <v>851</v>
      </c>
      <c r="P141" t="str">
        <f t="shared" si="2"/>
        <v>6777945910</v>
      </c>
    </row>
    <row r="142" spans="1:16" x14ac:dyDescent="0.25">
      <c r="A142" t="s">
        <v>852</v>
      </c>
      <c r="B142" t="s">
        <v>853</v>
      </c>
      <c r="C142" t="s">
        <v>17</v>
      </c>
      <c r="D142">
        <v>181</v>
      </c>
      <c r="E142" s="1" t="s">
        <v>854</v>
      </c>
      <c r="F142">
        <v>814</v>
      </c>
      <c r="G142" s="1" t="s">
        <v>855</v>
      </c>
      <c r="H142" s="1" t="s">
        <v>856</v>
      </c>
      <c r="I142">
        <v>8.5278333887999995</v>
      </c>
      <c r="J142" s="1" t="s">
        <v>857</v>
      </c>
      <c r="L142">
        <v>1979</v>
      </c>
      <c r="N142" t="s">
        <v>20</v>
      </c>
      <c r="O142" t="s">
        <v>858</v>
      </c>
      <c r="P142" t="str">
        <f t="shared" si="2"/>
        <v>6758373295</v>
      </c>
    </row>
    <row r="143" spans="1:16" x14ac:dyDescent="0.25">
      <c r="A143" t="s">
        <v>859</v>
      </c>
      <c r="B143" t="s">
        <v>860</v>
      </c>
      <c r="C143" t="s">
        <v>17</v>
      </c>
      <c r="D143">
        <v>1097</v>
      </c>
      <c r="E143">
        <v>14.9185384128</v>
      </c>
      <c r="F143">
        <v>15723</v>
      </c>
      <c r="G143" s="1" t="s">
        <v>861</v>
      </c>
      <c r="H143" s="1" t="s">
        <v>862</v>
      </c>
      <c r="I143">
        <v>3.4160740415999999</v>
      </c>
      <c r="J143" s="1" t="s">
        <v>863</v>
      </c>
      <c r="L143">
        <v>21540</v>
      </c>
      <c r="O143" t="s">
        <v>864</v>
      </c>
      <c r="P143" t="str">
        <f t="shared" si="2"/>
        <v>6747505477</v>
      </c>
    </row>
    <row r="144" spans="1:16" x14ac:dyDescent="0.25">
      <c r="A144" t="s">
        <v>865</v>
      </c>
      <c r="B144" t="s">
        <v>866</v>
      </c>
      <c r="C144" t="s">
        <v>17</v>
      </c>
      <c r="D144">
        <v>222</v>
      </c>
      <c r="E144" s="1" t="s">
        <v>867</v>
      </c>
      <c r="F144">
        <v>4152</v>
      </c>
      <c r="G144" s="1" t="s">
        <v>868</v>
      </c>
      <c r="H144" s="1" t="s">
        <v>869</v>
      </c>
      <c r="I144">
        <v>1.97340979968</v>
      </c>
      <c r="J144">
        <v>16.657354137599999</v>
      </c>
      <c r="L144">
        <v>2690</v>
      </c>
      <c r="N144" t="s">
        <v>20</v>
      </c>
      <c r="O144" t="s">
        <v>870</v>
      </c>
      <c r="P144" t="str">
        <f t="shared" si="2"/>
        <v>6743145136</v>
      </c>
    </row>
    <row r="145" spans="1:16" x14ac:dyDescent="0.25">
      <c r="A145" t="s">
        <v>871</v>
      </c>
      <c r="B145" t="s">
        <v>872</v>
      </c>
      <c r="C145" t="s">
        <v>17</v>
      </c>
      <c r="D145">
        <v>335</v>
      </c>
      <c r="E145">
        <v>4.2603198105600004</v>
      </c>
      <c r="F145">
        <v>5033</v>
      </c>
      <c r="G145" s="1" t="s">
        <v>873</v>
      </c>
      <c r="H145" s="1" t="s">
        <v>874</v>
      </c>
      <c r="I145">
        <v>3.0473250508800001</v>
      </c>
      <c r="J145" s="1" t="s">
        <v>875</v>
      </c>
      <c r="L145">
        <v>4660</v>
      </c>
      <c r="N145" t="s">
        <v>20</v>
      </c>
      <c r="O145" t="s">
        <v>876</v>
      </c>
      <c r="P145" t="str">
        <f t="shared" si="2"/>
        <v>6734348917</v>
      </c>
    </row>
    <row r="146" spans="1:16" x14ac:dyDescent="0.25">
      <c r="A146" t="s">
        <v>877</v>
      </c>
      <c r="B146" t="s">
        <v>878</v>
      </c>
      <c r="C146" t="s">
        <v>17</v>
      </c>
      <c r="D146">
        <v>944</v>
      </c>
      <c r="E146">
        <v>14.63922066816</v>
      </c>
      <c r="F146">
        <v>11590</v>
      </c>
      <c r="G146" s="1" t="s">
        <v>879</v>
      </c>
      <c r="H146" s="1" t="s">
        <v>880</v>
      </c>
      <c r="I146">
        <v>4.5475233407999998</v>
      </c>
      <c r="J146">
        <v>116.1856244736</v>
      </c>
      <c r="L146">
        <v>16727</v>
      </c>
      <c r="O146" t="s">
        <v>881</v>
      </c>
      <c r="P146" t="str">
        <f t="shared" si="2"/>
        <v>6726410245</v>
      </c>
    </row>
    <row r="147" spans="1:16" x14ac:dyDescent="0.25">
      <c r="A147" t="s">
        <v>882</v>
      </c>
      <c r="B147" t="s">
        <v>883</v>
      </c>
      <c r="C147" t="s">
        <v>17</v>
      </c>
      <c r="D147">
        <v>424</v>
      </c>
      <c r="E147" s="1" t="s">
        <v>884</v>
      </c>
      <c r="F147">
        <v>5958</v>
      </c>
      <c r="G147" s="1" t="s">
        <v>885</v>
      </c>
      <c r="H147" s="1" t="s">
        <v>886</v>
      </c>
      <c r="I147">
        <v>3.6536293094399999</v>
      </c>
      <c r="J147" s="1" t="s">
        <v>887</v>
      </c>
      <c r="L147">
        <v>7445</v>
      </c>
      <c r="N147" t="s">
        <v>20</v>
      </c>
      <c r="O147" t="s">
        <v>888</v>
      </c>
      <c r="P147" t="str">
        <f t="shared" si="2"/>
        <v>6717503410</v>
      </c>
    </row>
    <row r="148" spans="1:16" x14ac:dyDescent="0.25">
      <c r="A148" t="s">
        <v>889</v>
      </c>
      <c r="B148" t="s">
        <v>890</v>
      </c>
      <c r="C148" t="s">
        <v>17</v>
      </c>
      <c r="D148">
        <v>288</v>
      </c>
      <c r="E148">
        <v>4.2752545228800001</v>
      </c>
      <c r="F148">
        <v>2731</v>
      </c>
      <c r="G148" s="1" t="s">
        <v>891</v>
      </c>
      <c r="H148" s="1" t="s">
        <v>892</v>
      </c>
      <c r="I148" s="1" t="s">
        <v>893</v>
      </c>
      <c r="J148">
        <v>10.674006266879999</v>
      </c>
      <c r="L148">
        <v>4762</v>
      </c>
      <c r="N148" t="s">
        <v>20</v>
      </c>
      <c r="O148" t="s">
        <v>894</v>
      </c>
      <c r="P148" t="str">
        <f t="shared" si="2"/>
        <v>6713147983</v>
      </c>
    </row>
    <row r="149" spans="1:16" x14ac:dyDescent="0.25">
      <c r="A149" t="s">
        <v>895</v>
      </c>
      <c r="B149" t="s">
        <v>896</v>
      </c>
      <c r="C149" t="s">
        <v>17</v>
      </c>
      <c r="D149">
        <v>335</v>
      </c>
      <c r="E149">
        <v>4.2105749875200003</v>
      </c>
      <c r="F149">
        <v>2182</v>
      </c>
      <c r="G149" s="1" t="s">
        <v>897</v>
      </c>
      <c r="H149" s="1" t="s">
        <v>898</v>
      </c>
      <c r="I149" s="1" t="s">
        <v>899</v>
      </c>
      <c r="J149" s="1" t="s">
        <v>900</v>
      </c>
      <c r="L149">
        <v>4535</v>
      </c>
      <c r="N149" t="s">
        <v>20</v>
      </c>
      <c r="O149" t="s">
        <v>901</v>
      </c>
      <c r="P149" t="str">
        <f t="shared" si="2"/>
        <v>6703988473</v>
      </c>
    </row>
    <row r="150" spans="1:16" x14ac:dyDescent="0.25">
      <c r="A150" t="s">
        <v>902</v>
      </c>
      <c r="B150" t="s">
        <v>903</v>
      </c>
      <c r="C150" t="s">
        <v>17</v>
      </c>
      <c r="D150">
        <v>287</v>
      </c>
      <c r="E150">
        <v>4.1985210009599996</v>
      </c>
      <c r="F150">
        <v>2382</v>
      </c>
      <c r="G150">
        <v>9.4557161178716296</v>
      </c>
      <c r="H150" s="1" t="s">
        <v>904</v>
      </c>
      <c r="I150">
        <v>6.3453698035199997</v>
      </c>
      <c r="J150" s="1" t="s">
        <v>905</v>
      </c>
      <c r="L150">
        <v>4631</v>
      </c>
      <c r="N150" t="s">
        <v>20</v>
      </c>
      <c r="O150" t="s">
        <v>906</v>
      </c>
      <c r="P150" t="str">
        <f t="shared" si="2"/>
        <v>6697788178</v>
      </c>
    </row>
    <row r="151" spans="1:16" x14ac:dyDescent="0.25">
      <c r="A151" t="s">
        <v>907</v>
      </c>
      <c r="B151" t="s">
        <v>908</v>
      </c>
      <c r="C151" t="s">
        <v>17</v>
      </c>
      <c r="D151">
        <v>325</v>
      </c>
      <c r="E151">
        <v>4.1958333964800003</v>
      </c>
      <c r="F151">
        <v>4792</v>
      </c>
      <c r="G151" s="1" t="s">
        <v>909</v>
      </c>
      <c r="H151" s="1" t="s">
        <v>910</v>
      </c>
      <c r="I151" s="1" t="s">
        <v>911</v>
      </c>
      <c r="J151">
        <v>9.7737070464000002</v>
      </c>
      <c r="L151">
        <v>4729</v>
      </c>
      <c r="N151" t="s">
        <v>20</v>
      </c>
      <c r="O151" t="s">
        <v>912</v>
      </c>
      <c r="P151" t="str">
        <f t="shared" si="2"/>
        <v>6688984114</v>
      </c>
    </row>
    <row r="152" spans="1:16" x14ac:dyDescent="0.25">
      <c r="A152" t="s">
        <v>877</v>
      </c>
      <c r="B152" t="s">
        <v>913</v>
      </c>
      <c r="C152" t="s">
        <v>17</v>
      </c>
      <c r="D152">
        <v>779</v>
      </c>
      <c r="E152">
        <v>9.2644301375999998</v>
      </c>
      <c r="F152">
        <v>12682</v>
      </c>
      <c r="G152" s="1" t="s">
        <v>914</v>
      </c>
      <c r="H152" s="1" t="s">
        <v>915</v>
      </c>
      <c r="I152">
        <v>2.6299738713599998</v>
      </c>
      <c r="J152">
        <v>86.772287923199997</v>
      </c>
      <c r="L152">
        <v>13967</v>
      </c>
      <c r="O152" t="s">
        <v>916</v>
      </c>
      <c r="P152" t="str">
        <f t="shared" si="2"/>
        <v>6726246268</v>
      </c>
    </row>
    <row r="153" spans="1:16" x14ac:dyDescent="0.25">
      <c r="A153" t="s">
        <v>913</v>
      </c>
      <c r="B153" t="s">
        <v>917</v>
      </c>
      <c r="C153" t="s">
        <v>17</v>
      </c>
      <c r="D153">
        <v>339</v>
      </c>
      <c r="E153">
        <v>4.9994915097600003</v>
      </c>
      <c r="F153">
        <v>3065</v>
      </c>
      <c r="G153" s="1" t="s">
        <v>918</v>
      </c>
      <c r="H153" s="1" t="s">
        <v>919</v>
      </c>
      <c r="I153" s="1" t="s">
        <v>920</v>
      </c>
      <c r="J153">
        <v>9.1317397247999992</v>
      </c>
      <c r="L153">
        <v>5551</v>
      </c>
      <c r="N153" t="s">
        <v>20</v>
      </c>
      <c r="O153" t="s">
        <v>921</v>
      </c>
      <c r="P153" t="str">
        <f t="shared" si="2"/>
        <v>6682790140</v>
      </c>
    </row>
    <row r="154" spans="1:16" x14ac:dyDescent="0.25">
      <c r="A154" t="s">
        <v>922</v>
      </c>
      <c r="B154" t="s">
        <v>923</v>
      </c>
      <c r="C154" t="s">
        <v>17</v>
      </c>
      <c r="D154">
        <v>423</v>
      </c>
      <c r="E154">
        <v>4.2790203878400002</v>
      </c>
      <c r="F154">
        <v>7995</v>
      </c>
      <c r="G154" s="1" t="s">
        <v>924</v>
      </c>
      <c r="H154" s="1" t="s">
        <v>925</v>
      </c>
      <c r="I154">
        <v>1.92677101056</v>
      </c>
      <c r="J154" s="1" t="s">
        <v>926</v>
      </c>
      <c r="L154">
        <v>4776</v>
      </c>
      <c r="N154" t="s">
        <v>20</v>
      </c>
      <c r="O154" t="s">
        <v>927</v>
      </c>
      <c r="P154" t="str">
        <f t="shared" si="2"/>
        <v>6673626877</v>
      </c>
    </row>
    <row r="155" spans="1:16" x14ac:dyDescent="0.25">
      <c r="A155" t="s">
        <v>928</v>
      </c>
      <c r="B155" t="s">
        <v>929</v>
      </c>
      <c r="C155" t="s">
        <v>17</v>
      </c>
      <c r="D155">
        <v>1283</v>
      </c>
      <c r="E155" s="1" t="s">
        <v>930</v>
      </c>
      <c r="F155">
        <v>16655</v>
      </c>
      <c r="G155" s="1" t="s">
        <v>931</v>
      </c>
      <c r="H155">
        <v>0.53727170822397197</v>
      </c>
      <c r="I155">
        <v>4.2553147507200002</v>
      </c>
      <c r="J155" s="1" t="s">
        <v>932</v>
      </c>
      <c r="L155">
        <v>26895</v>
      </c>
      <c r="O155" t="s">
        <v>933</v>
      </c>
      <c r="P155" t="str">
        <f t="shared" si="2"/>
        <v>6669666880</v>
      </c>
    </row>
    <row r="156" spans="1:16" x14ac:dyDescent="0.25">
      <c r="A156" t="s">
        <v>934</v>
      </c>
      <c r="B156" t="s">
        <v>935</v>
      </c>
      <c r="C156" t="s">
        <v>17</v>
      </c>
      <c r="D156">
        <v>315</v>
      </c>
      <c r="E156">
        <v>4.73794092288</v>
      </c>
      <c r="F156">
        <v>3151</v>
      </c>
      <c r="G156" s="1" t="s">
        <v>936</v>
      </c>
      <c r="H156" s="1" t="s">
        <v>937</v>
      </c>
      <c r="I156" s="1" t="s">
        <v>938</v>
      </c>
      <c r="J156" s="1" t="s">
        <v>939</v>
      </c>
      <c r="L156">
        <v>5225</v>
      </c>
      <c r="N156" t="s">
        <v>20</v>
      </c>
      <c r="O156" t="s">
        <v>940</v>
      </c>
      <c r="P156" t="str">
        <f t="shared" si="2"/>
        <v>6657946045</v>
      </c>
    </row>
    <row r="157" spans="1:16" x14ac:dyDescent="0.25">
      <c r="A157" t="s">
        <v>941</v>
      </c>
      <c r="B157" t="s">
        <v>942</v>
      </c>
      <c r="C157" t="s">
        <v>17</v>
      </c>
      <c r="D157">
        <v>1023</v>
      </c>
      <c r="E157">
        <v>14.60000095488</v>
      </c>
      <c r="F157">
        <v>14340</v>
      </c>
      <c r="G157" s="1" t="s">
        <v>943</v>
      </c>
      <c r="H157">
        <v>8.7075852024178797</v>
      </c>
      <c r="I157" s="1" t="s">
        <v>944</v>
      </c>
      <c r="J157">
        <v>6.8905672704000001</v>
      </c>
      <c r="L157">
        <v>17617</v>
      </c>
      <c r="M157" t="s">
        <v>945</v>
      </c>
      <c r="N157" t="s">
        <v>20</v>
      </c>
      <c r="O157" t="s">
        <v>946</v>
      </c>
      <c r="P157" t="str">
        <f t="shared" si="2"/>
        <v>6654730993</v>
      </c>
    </row>
    <row r="158" spans="1:16" x14ac:dyDescent="0.25">
      <c r="A158" t="s">
        <v>942</v>
      </c>
      <c r="B158" t="s">
        <v>947</v>
      </c>
      <c r="C158" t="s">
        <v>17</v>
      </c>
      <c r="D158">
        <v>288</v>
      </c>
      <c r="E158">
        <v>4.24763817984</v>
      </c>
      <c r="F158">
        <v>2560</v>
      </c>
      <c r="G158" s="1" t="s">
        <v>948</v>
      </c>
      <c r="H158" s="1" t="s">
        <v>949</v>
      </c>
      <c r="I158">
        <v>5.9732411903999996</v>
      </c>
      <c r="J158" s="1" t="s">
        <v>950</v>
      </c>
      <c r="L158">
        <v>4700</v>
      </c>
      <c r="N158" t="s">
        <v>20</v>
      </c>
      <c r="O158" t="s">
        <v>951</v>
      </c>
      <c r="P158" t="str">
        <f t="shared" si="2"/>
        <v>6651694870</v>
      </c>
    </row>
    <row r="159" spans="1:16" x14ac:dyDescent="0.25">
      <c r="A159" t="s">
        <v>952</v>
      </c>
      <c r="B159" t="s">
        <v>953</v>
      </c>
      <c r="C159" t="s">
        <v>17</v>
      </c>
      <c r="D159">
        <v>305</v>
      </c>
      <c r="E159" s="1" t="s">
        <v>954</v>
      </c>
      <c r="F159">
        <v>3429</v>
      </c>
      <c r="G159" s="1" t="s">
        <v>955</v>
      </c>
      <c r="H159" s="1" t="s">
        <v>956</v>
      </c>
      <c r="I159" s="1" t="s">
        <v>957</v>
      </c>
      <c r="J159">
        <v>13.191293871359999</v>
      </c>
      <c r="L159">
        <v>5263</v>
      </c>
      <c r="N159" t="s">
        <v>20</v>
      </c>
      <c r="O159" t="s">
        <v>958</v>
      </c>
      <c r="P159" t="str">
        <f t="shared" si="2"/>
        <v>6642490219</v>
      </c>
    </row>
    <row r="160" spans="1:16" x14ac:dyDescent="0.25">
      <c r="A160" t="s">
        <v>959</v>
      </c>
      <c r="B160" t="s">
        <v>960</v>
      </c>
      <c r="C160" t="s">
        <v>17</v>
      </c>
      <c r="D160">
        <v>898</v>
      </c>
      <c r="E160">
        <v>12.3567846336</v>
      </c>
      <c r="F160">
        <v>12798</v>
      </c>
      <c r="G160" s="1" t="s">
        <v>961</v>
      </c>
      <c r="H160" s="1" t="s">
        <v>962</v>
      </c>
      <c r="I160" s="1" t="s">
        <v>963</v>
      </c>
      <c r="J160">
        <v>9.4005484531200008</v>
      </c>
      <c r="L160">
        <v>15520</v>
      </c>
      <c r="N160" t="s">
        <v>20</v>
      </c>
      <c r="O160" t="s">
        <v>964</v>
      </c>
      <c r="P160" t="str">
        <f t="shared" si="2"/>
        <v>6638443288</v>
      </c>
    </row>
    <row r="161" spans="1:16" x14ac:dyDescent="0.25">
      <c r="A161" t="s">
        <v>960</v>
      </c>
      <c r="B161" t="s">
        <v>965</v>
      </c>
      <c r="C161" t="s">
        <v>17</v>
      </c>
      <c r="D161">
        <v>255</v>
      </c>
      <c r="E161" s="1" t="s">
        <v>966</v>
      </c>
      <c r="F161">
        <v>2290</v>
      </c>
      <c r="G161" s="1" t="s">
        <v>967</v>
      </c>
      <c r="H161" s="1" t="s">
        <v>968</v>
      </c>
      <c r="I161">
        <v>5.92195139712</v>
      </c>
      <c r="J161">
        <v>17.699887180800001</v>
      </c>
      <c r="L161">
        <v>4233</v>
      </c>
      <c r="N161" t="s">
        <v>20</v>
      </c>
      <c r="O161" t="s">
        <v>969</v>
      </c>
      <c r="P161" t="str">
        <f t="shared" si="2"/>
        <v>6636068062</v>
      </c>
    </row>
    <row r="162" spans="1:16" x14ac:dyDescent="0.25">
      <c r="A162" t="s">
        <v>970</v>
      </c>
      <c r="B162" t="s">
        <v>971</v>
      </c>
      <c r="C162" t="s">
        <v>17</v>
      </c>
      <c r="D162">
        <v>652</v>
      </c>
      <c r="E162">
        <v>9.6284154700800002</v>
      </c>
      <c r="F162">
        <v>8994</v>
      </c>
      <c r="G162" s="1" t="s">
        <v>972</v>
      </c>
      <c r="H162" s="1" t="s">
        <v>973</v>
      </c>
      <c r="I162" s="1" t="s">
        <v>974</v>
      </c>
      <c r="J162" s="1" t="s">
        <v>975</v>
      </c>
      <c r="L162">
        <v>11463</v>
      </c>
      <c r="N162" t="s">
        <v>20</v>
      </c>
      <c r="O162" t="s">
        <v>976</v>
      </c>
      <c r="P162" t="str">
        <f t="shared" si="2"/>
        <v>6627955975</v>
      </c>
    </row>
    <row r="163" spans="1:16" x14ac:dyDescent="0.25">
      <c r="A163" t="s">
        <v>970</v>
      </c>
      <c r="B163" t="s">
        <v>977</v>
      </c>
      <c r="C163" t="s">
        <v>17</v>
      </c>
      <c r="D163">
        <v>486</v>
      </c>
      <c r="E163">
        <v>7.4689011302399999</v>
      </c>
      <c r="F163">
        <v>6284</v>
      </c>
      <c r="G163" s="1" t="s">
        <v>978</v>
      </c>
      <c r="H163" s="1" t="s">
        <v>979</v>
      </c>
      <c r="I163" s="1" t="s">
        <v>980</v>
      </c>
      <c r="J163">
        <v>10.77883893504</v>
      </c>
      <c r="L163">
        <v>9279</v>
      </c>
      <c r="N163" t="s">
        <v>20</v>
      </c>
      <c r="O163" t="s">
        <v>981</v>
      </c>
      <c r="P163" t="str">
        <f t="shared" si="2"/>
        <v>6627953686</v>
      </c>
    </row>
    <row r="164" spans="1:16" x14ac:dyDescent="0.25">
      <c r="A164" t="s">
        <v>970</v>
      </c>
      <c r="B164" t="s">
        <v>977</v>
      </c>
      <c r="C164" t="s">
        <v>17</v>
      </c>
      <c r="D164">
        <v>720</v>
      </c>
      <c r="E164">
        <v>11.028947086080001</v>
      </c>
      <c r="F164">
        <v>9453</v>
      </c>
      <c r="G164" s="1" t="s">
        <v>982</v>
      </c>
      <c r="H164" s="1" t="s">
        <v>983</v>
      </c>
      <c r="I164" s="1" t="s">
        <v>984</v>
      </c>
      <c r="J164" s="1" t="s">
        <v>985</v>
      </c>
      <c r="L164">
        <v>13346</v>
      </c>
      <c r="N164" t="s">
        <v>20</v>
      </c>
      <c r="O164" t="s">
        <v>986</v>
      </c>
      <c r="P164" t="str">
        <f t="shared" si="2"/>
        <v>6627777358</v>
      </c>
    </row>
    <row r="165" spans="1:16" x14ac:dyDescent="0.25">
      <c r="A165" t="s">
        <v>970</v>
      </c>
      <c r="B165" t="s">
        <v>987</v>
      </c>
      <c r="C165" t="s">
        <v>17</v>
      </c>
      <c r="D165">
        <v>886</v>
      </c>
      <c r="E165" s="1" t="s">
        <v>988</v>
      </c>
      <c r="F165">
        <v>12422</v>
      </c>
      <c r="G165" s="1" t="s">
        <v>989</v>
      </c>
      <c r="H165" s="1" t="s">
        <v>990</v>
      </c>
      <c r="I165">
        <v>3.66307615872</v>
      </c>
      <c r="J165">
        <v>6.8588149132799998</v>
      </c>
      <c r="L165">
        <v>15538</v>
      </c>
      <c r="N165" t="s">
        <v>20</v>
      </c>
      <c r="O165" t="s">
        <v>991</v>
      </c>
      <c r="P165" t="str">
        <f t="shared" si="2"/>
        <v>6627775792</v>
      </c>
    </row>
    <row r="166" spans="1:16" x14ac:dyDescent="0.25">
      <c r="A166" t="s">
        <v>992</v>
      </c>
      <c r="B166" t="s">
        <v>993</v>
      </c>
      <c r="C166" t="s">
        <v>17</v>
      </c>
      <c r="D166">
        <v>517</v>
      </c>
      <c r="E166">
        <v>7.7070679487999998</v>
      </c>
      <c r="F166">
        <v>4985</v>
      </c>
      <c r="G166" s="1" t="s">
        <v>994</v>
      </c>
      <c r="H166" s="1" t="s">
        <v>995</v>
      </c>
      <c r="I166">
        <v>5.5657874764799997</v>
      </c>
      <c r="J166">
        <v>11.146107329279999</v>
      </c>
      <c r="L166">
        <v>8691</v>
      </c>
      <c r="M166" t="s">
        <v>996</v>
      </c>
      <c r="N166" t="s">
        <v>20</v>
      </c>
      <c r="O166" t="s">
        <v>997</v>
      </c>
      <c r="P166" t="str">
        <f t="shared" si="2"/>
        <v>6609178552</v>
      </c>
    </row>
    <row r="167" spans="1:16" x14ac:dyDescent="0.25">
      <c r="A167" t="s">
        <v>998</v>
      </c>
      <c r="B167" t="s">
        <v>999</v>
      </c>
      <c r="C167" t="s">
        <v>17</v>
      </c>
      <c r="D167">
        <v>837</v>
      </c>
      <c r="E167">
        <v>10.43677286784</v>
      </c>
      <c r="F167">
        <v>12900</v>
      </c>
      <c r="G167" s="1" t="s">
        <v>1000</v>
      </c>
      <c r="H167">
        <v>8.9977034120734896</v>
      </c>
      <c r="I167">
        <v>2.9125907712000001</v>
      </c>
      <c r="J167">
        <v>6.66836514432</v>
      </c>
      <c r="L167">
        <v>14070</v>
      </c>
      <c r="N167" t="s">
        <v>20</v>
      </c>
      <c r="O167" t="s">
        <v>1001</v>
      </c>
      <c r="P167" t="str">
        <f t="shared" si="2"/>
        <v>6592292911</v>
      </c>
    </row>
    <row r="168" spans="1:16" x14ac:dyDescent="0.25">
      <c r="A168" t="s">
        <v>999</v>
      </c>
      <c r="B168" t="s">
        <v>1002</v>
      </c>
      <c r="C168" t="s">
        <v>752</v>
      </c>
      <c r="D168">
        <v>186</v>
      </c>
      <c r="E168" s="1" t="s">
        <v>1003</v>
      </c>
      <c r="F168">
        <v>814</v>
      </c>
      <c r="G168" s="1" t="s">
        <v>1004</v>
      </c>
      <c r="H168" s="1" t="s">
        <v>1005</v>
      </c>
      <c r="I168">
        <v>8.9051440896000003</v>
      </c>
      <c r="J168" s="1" t="s">
        <v>1006</v>
      </c>
      <c r="L168">
        <v>2211</v>
      </c>
      <c r="N168" t="s">
        <v>20</v>
      </c>
      <c r="O168" t="s">
        <v>1007</v>
      </c>
      <c r="P168" t="str">
        <f t="shared" si="2"/>
        <v>6589979983</v>
      </c>
    </row>
    <row r="169" spans="1:16" x14ac:dyDescent="0.25">
      <c r="A169" t="s">
        <v>1008</v>
      </c>
      <c r="B169" t="s">
        <v>1009</v>
      </c>
      <c r="C169" t="s">
        <v>752</v>
      </c>
      <c r="D169">
        <v>188</v>
      </c>
      <c r="E169">
        <v>2.0181656563199999</v>
      </c>
      <c r="F169">
        <v>830</v>
      </c>
      <c r="G169" s="1" t="s">
        <v>1010</v>
      </c>
      <c r="H169" s="1" t="s">
        <v>1011</v>
      </c>
      <c r="I169">
        <v>8.7534956044799994</v>
      </c>
      <c r="J169">
        <v>10.87517426688</v>
      </c>
      <c r="L169">
        <v>2116</v>
      </c>
      <c r="N169" t="s">
        <v>20</v>
      </c>
      <c r="O169" t="s">
        <v>1012</v>
      </c>
      <c r="P169" t="str">
        <f t="shared" si="2"/>
        <v>6580492975</v>
      </c>
    </row>
    <row r="170" spans="1:16" x14ac:dyDescent="0.25">
      <c r="A170" t="s">
        <v>1013</v>
      </c>
      <c r="B170" t="s">
        <v>1014</v>
      </c>
      <c r="C170" t="s">
        <v>17</v>
      </c>
      <c r="D170">
        <v>1047</v>
      </c>
      <c r="E170" s="1" t="s">
        <v>1015</v>
      </c>
      <c r="F170">
        <v>15371</v>
      </c>
      <c r="G170" s="1" t="s">
        <v>1016</v>
      </c>
      <c r="H170">
        <v>8.2913286407380902</v>
      </c>
      <c r="I170" s="1" t="s">
        <v>1017</v>
      </c>
      <c r="J170" s="1" t="s">
        <v>1018</v>
      </c>
      <c r="L170">
        <v>18267</v>
      </c>
      <c r="N170" t="s">
        <v>20</v>
      </c>
      <c r="O170" t="s">
        <v>1019</v>
      </c>
      <c r="P170" t="str">
        <f t="shared" si="2"/>
        <v>6576624223</v>
      </c>
    </row>
    <row r="171" spans="1:16" x14ac:dyDescent="0.25">
      <c r="A171" t="s">
        <v>1014</v>
      </c>
      <c r="B171" t="s">
        <v>1020</v>
      </c>
      <c r="C171" t="s">
        <v>752</v>
      </c>
      <c r="D171">
        <v>130</v>
      </c>
      <c r="E171" s="1" t="s">
        <v>1021</v>
      </c>
      <c r="F171">
        <v>1589</v>
      </c>
      <c r="G171" s="1" t="s">
        <v>1022</v>
      </c>
      <c r="H171" s="1" t="s">
        <v>1023</v>
      </c>
      <c r="I171">
        <v>4.5790342963199997</v>
      </c>
      <c r="J171" s="1" t="s">
        <v>1024</v>
      </c>
      <c r="L171">
        <v>2079</v>
      </c>
      <c r="N171" t="s">
        <v>20</v>
      </c>
      <c r="O171" t="s">
        <v>1025</v>
      </c>
      <c r="P171" t="str">
        <f t="shared" si="2"/>
        <v>6574115242</v>
      </c>
    </row>
    <row r="172" spans="1:16" x14ac:dyDescent="0.25">
      <c r="A172" t="s">
        <v>1026</v>
      </c>
      <c r="B172" t="s">
        <v>1027</v>
      </c>
      <c r="C172" t="s">
        <v>752</v>
      </c>
      <c r="D172">
        <v>188</v>
      </c>
      <c r="E172">
        <v>2.041452864</v>
      </c>
      <c r="F172">
        <v>816</v>
      </c>
      <c r="G172" s="1" t="s">
        <v>1028</v>
      </c>
      <c r="H172" s="1" t="s">
        <v>1029</v>
      </c>
      <c r="I172">
        <v>9.0064362009599996</v>
      </c>
      <c r="J172">
        <v>17.472004070400001</v>
      </c>
      <c r="L172">
        <v>2002</v>
      </c>
      <c r="N172" t="s">
        <v>20</v>
      </c>
      <c r="O172" t="s">
        <v>1030</v>
      </c>
      <c r="P172" t="str">
        <f t="shared" si="2"/>
        <v>6564534124</v>
      </c>
    </row>
    <row r="173" spans="1:16" x14ac:dyDescent="0.25">
      <c r="A173" t="s">
        <v>1031</v>
      </c>
      <c r="B173" t="s">
        <v>1032</v>
      </c>
      <c r="C173" t="s">
        <v>752</v>
      </c>
      <c r="D173">
        <v>179</v>
      </c>
      <c r="E173" s="1" t="s">
        <v>1033</v>
      </c>
      <c r="F173">
        <v>777</v>
      </c>
      <c r="G173" s="1" t="s">
        <v>1034</v>
      </c>
      <c r="H173" s="1" t="s">
        <v>1035</v>
      </c>
      <c r="I173">
        <v>9.0349215897599997</v>
      </c>
      <c r="J173" s="1" t="s">
        <v>1036</v>
      </c>
      <c r="L173">
        <v>2128</v>
      </c>
      <c r="N173" t="s">
        <v>20</v>
      </c>
      <c r="O173" t="s">
        <v>1037</v>
      </c>
      <c r="P173" t="str">
        <f t="shared" si="2"/>
        <v>6558559657</v>
      </c>
    </row>
    <row r="174" spans="1:16" x14ac:dyDescent="0.25">
      <c r="A174" t="s">
        <v>1038</v>
      </c>
      <c r="B174" t="s">
        <v>1039</v>
      </c>
      <c r="C174" t="s">
        <v>752</v>
      </c>
      <c r="D174">
        <v>193</v>
      </c>
      <c r="E174">
        <v>2.0423701900800002</v>
      </c>
      <c r="F174">
        <v>877</v>
      </c>
      <c r="G174" s="1" t="s">
        <v>1040</v>
      </c>
      <c r="H174" s="1" t="s">
        <v>1041</v>
      </c>
      <c r="I174">
        <v>8.3837005401599995</v>
      </c>
      <c r="J174" s="1" t="s">
        <v>1042</v>
      </c>
      <c r="L174">
        <v>2241</v>
      </c>
      <c r="N174" t="s">
        <v>20</v>
      </c>
      <c r="O174" t="s">
        <v>1043</v>
      </c>
      <c r="P174" t="str">
        <f t="shared" si="2"/>
        <v>6549310447</v>
      </c>
    </row>
    <row r="175" spans="1:16" x14ac:dyDescent="0.25">
      <c r="A175" t="s">
        <v>1044</v>
      </c>
      <c r="B175" t="s">
        <v>1045</v>
      </c>
      <c r="C175" t="s">
        <v>17</v>
      </c>
      <c r="D175">
        <v>1147</v>
      </c>
      <c r="E175">
        <v>16.560954431999999</v>
      </c>
      <c r="F175">
        <v>15996</v>
      </c>
      <c r="G175" s="1" t="s">
        <v>1046</v>
      </c>
      <c r="H175" s="1" t="s">
        <v>1047</v>
      </c>
      <c r="I175" s="1" t="s">
        <v>1048</v>
      </c>
      <c r="J175">
        <v>6.7735196812799998</v>
      </c>
      <c r="L175">
        <v>20341</v>
      </c>
      <c r="N175" t="s">
        <v>20</v>
      </c>
      <c r="O175" t="s">
        <v>1049</v>
      </c>
      <c r="P175" t="str">
        <f t="shared" si="2"/>
        <v>6545464825</v>
      </c>
    </row>
    <row r="176" spans="1:16" x14ac:dyDescent="0.25">
      <c r="A176" t="s">
        <v>1045</v>
      </c>
      <c r="B176" t="s">
        <v>1050</v>
      </c>
      <c r="C176" t="s">
        <v>752</v>
      </c>
      <c r="D176">
        <v>188</v>
      </c>
      <c r="E176">
        <v>2.0215452787200001</v>
      </c>
      <c r="F176">
        <v>832</v>
      </c>
      <c r="G176" s="1" t="s">
        <v>1051</v>
      </c>
      <c r="H176" s="1" t="s">
        <v>1052</v>
      </c>
      <c r="I176">
        <v>8.7470743219199996</v>
      </c>
      <c r="J176" s="1" t="s">
        <v>1053</v>
      </c>
      <c r="L176">
        <v>2183</v>
      </c>
      <c r="N176" t="s">
        <v>20</v>
      </c>
      <c r="O176" t="s">
        <v>1054</v>
      </c>
      <c r="P176" t="str">
        <f t="shared" si="2"/>
        <v>6543001492</v>
      </c>
    </row>
    <row r="177" spans="1:16" x14ac:dyDescent="0.25">
      <c r="A177" t="s">
        <v>1055</v>
      </c>
      <c r="B177" t="s">
        <v>1056</v>
      </c>
      <c r="C177" t="s">
        <v>752</v>
      </c>
      <c r="D177">
        <v>186</v>
      </c>
      <c r="E177" s="1" t="s">
        <v>1057</v>
      </c>
      <c r="F177">
        <v>821</v>
      </c>
      <c r="G177" s="1" t="s">
        <v>1058</v>
      </c>
      <c r="H177" s="1" t="s">
        <v>1059</v>
      </c>
      <c r="I177" s="1" t="s">
        <v>1060</v>
      </c>
      <c r="J177">
        <v>10.567226292479999</v>
      </c>
      <c r="L177">
        <v>2046</v>
      </c>
      <c r="N177" t="s">
        <v>20</v>
      </c>
      <c r="O177" t="s">
        <v>1061</v>
      </c>
      <c r="P177" t="str">
        <f t="shared" si="2"/>
        <v>6527969398</v>
      </c>
    </row>
    <row r="178" spans="1:16" x14ac:dyDescent="0.25">
      <c r="A178" t="s">
        <v>1062</v>
      </c>
      <c r="B178" t="s">
        <v>1063</v>
      </c>
      <c r="C178" t="s">
        <v>70</v>
      </c>
      <c r="D178">
        <v>1637</v>
      </c>
      <c r="E178" s="1" t="s">
        <v>1064</v>
      </c>
      <c r="F178">
        <v>16706</v>
      </c>
      <c r="G178" s="1" t="s">
        <v>1065</v>
      </c>
      <c r="H178" s="1" t="s">
        <v>1066</v>
      </c>
      <c r="I178" s="1" t="s">
        <v>1067</v>
      </c>
      <c r="J178">
        <v>38.921019033599997</v>
      </c>
      <c r="L178">
        <v>2271</v>
      </c>
      <c r="N178" t="s">
        <v>20</v>
      </c>
      <c r="O178" t="s">
        <v>1068</v>
      </c>
      <c r="P178" t="str">
        <f t="shared" si="2"/>
        <v>6517722532</v>
      </c>
    </row>
    <row r="179" spans="1:16" x14ac:dyDescent="0.25">
      <c r="A179" t="s">
        <v>1069</v>
      </c>
      <c r="B179" t="s">
        <v>1070</v>
      </c>
      <c r="C179" t="s">
        <v>752</v>
      </c>
      <c r="D179">
        <v>191</v>
      </c>
      <c r="E179">
        <v>2.0139169881600001</v>
      </c>
      <c r="F179">
        <v>868</v>
      </c>
      <c r="G179" s="1" t="s">
        <v>1071</v>
      </c>
      <c r="H179" s="1" t="s">
        <v>1072</v>
      </c>
      <c r="I179" s="1" t="s">
        <v>1073</v>
      </c>
      <c r="J179">
        <v>9.8771878655999998</v>
      </c>
      <c r="L179">
        <v>2055</v>
      </c>
      <c r="N179" t="s">
        <v>20</v>
      </c>
      <c r="O179" t="s">
        <v>1074</v>
      </c>
      <c r="P179" t="str">
        <f t="shared" si="2"/>
        <v>6504754777</v>
      </c>
    </row>
    <row r="180" spans="1:16" x14ac:dyDescent="0.25">
      <c r="A180" t="s">
        <v>1075</v>
      </c>
      <c r="B180" t="s">
        <v>1076</v>
      </c>
      <c r="C180" t="s">
        <v>17</v>
      </c>
      <c r="D180">
        <v>749</v>
      </c>
      <c r="E180">
        <v>9.4199249548800008</v>
      </c>
      <c r="F180">
        <v>11414</v>
      </c>
      <c r="G180" s="1" t="s">
        <v>1077</v>
      </c>
      <c r="H180" s="1" t="s">
        <v>1078</v>
      </c>
      <c r="I180">
        <v>2.97105823872</v>
      </c>
      <c r="J180">
        <v>6.7784603673600001</v>
      </c>
      <c r="L180">
        <v>12049</v>
      </c>
      <c r="N180" t="s">
        <v>20</v>
      </c>
      <c r="O180" t="s">
        <v>1079</v>
      </c>
      <c r="P180" t="str">
        <f t="shared" si="2"/>
        <v>6501094111</v>
      </c>
    </row>
    <row r="181" spans="1:16" x14ac:dyDescent="0.25">
      <c r="A181" t="s">
        <v>1076</v>
      </c>
      <c r="B181" t="s">
        <v>1080</v>
      </c>
      <c r="C181" t="s">
        <v>752</v>
      </c>
      <c r="D181">
        <v>189</v>
      </c>
      <c r="E181" s="1" t="s">
        <v>1081</v>
      </c>
      <c r="F181">
        <v>837</v>
      </c>
      <c r="G181" s="1" t="s">
        <v>1082</v>
      </c>
      <c r="H181" s="1" t="s">
        <v>1083</v>
      </c>
      <c r="I181">
        <v>8.7071625907199994</v>
      </c>
      <c r="J181">
        <v>10.929972430079999</v>
      </c>
      <c r="L181">
        <v>2041</v>
      </c>
      <c r="N181" t="s">
        <v>20</v>
      </c>
      <c r="O181" t="s">
        <v>1084</v>
      </c>
      <c r="P181" t="str">
        <f t="shared" si="2"/>
        <v>6498916840</v>
      </c>
    </row>
    <row r="182" spans="1:16" x14ac:dyDescent="0.25">
      <c r="A182" t="s">
        <v>1085</v>
      </c>
      <c r="B182" t="s">
        <v>1086</v>
      </c>
      <c r="C182" t="s">
        <v>752</v>
      </c>
      <c r="D182">
        <v>190</v>
      </c>
      <c r="E182" s="1" t="s">
        <v>1087</v>
      </c>
      <c r="F182">
        <v>854</v>
      </c>
      <c r="G182" s="1" t="s">
        <v>1088</v>
      </c>
      <c r="H182" s="1" t="s">
        <v>1089</v>
      </c>
      <c r="I182" s="1" t="s">
        <v>1090</v>
      </c>
      <c r="J182">
        <v>11.55850172928</v>
      </c>
      <c r="L182">
        <v>2050</v>
      </c>
      <c r="N182" t="s">
        <v>20</v>
      </c>
      <c r="O182" t="s">
        <v>1091</v>
      </c>
      <c r="P182" t="str">
        <f t="shared" si="2"/>
        <v>6490694248</v>
      </c>
    </row>
    <row r="183" spans="1:16" x14ac:dyDescent="0.25">
      <c r="A183" t="s">
        <v>1092</v>
      </c>
      <c r="B183" t="s">
        <v>1093</v>
      </c>
      <c r="C183" t="s">
        <v>752</v>
      </c>
      <c r="D183">
        <v>190</v>
      </c>
      <c r="E183">
        <v>2.0300426150400002</v>
      </c>
      <c r="F183">
        <v>849</v>
      </c>
      <c r="G183" s="1" t="s">
        <v>1094</v>
      </c>
      <c r="H183" s="1" t="s">
        <v>1095</v>
      </c>
      <c r="I183" s="1" t="s">
        <v>1096</v>
      </c>
      <c r="J183">
        <v>19.4160916224</v>
      </c>
      <c r="L183">
        <v>2068</v>
      </c>
      <c r="N183" t="s">
        <v>20</v>
      </c>
      <c r="O183" t="s">
        <v>1097</v>
      </c>
      <c r="P183" t="str">
        <f t="shared" si="2"/>
        <v>6484924804</v>
      </c>
    </row>
    <row r="184" spans="1:16" x14ac:dyDescent="0.25">
      <c r="A184" t="s">
        <v>1098</v>
      </c>
      <c r="B184" t="s">
        <v>1099</v>
      </c>
      <c r="C184" t="s">
        <v>17</v>
      </c>
      <c r="D184">
        <v>290</v>
      </c>
      <c r="E184" s="1" t="s">
        <v>1100</v>
      </c>
      <c r="F184">
        <v>2684</v>
      </c>
      <c r="G184" s="1" t="s">
        <v>1101</v>
      </c>
      <c r="H184" s="1" t="s">
        <v>1102</v>
      </c>
      <c r="I184" s="1" t="s">
        <v>1103</v>
      </c>
      <c r="J184" s="1" t="s">
        <v>1104</v>
      </c>
      <c r="L184">
        <v>5212</v>
      </c>
      <c r="N184" t="s">
        <v>20</v>
      </c>
      <c r="O184" t="s">
        <v>1105</v>
      </c>
      <c r="P184" t="str">
        <f t="shared" si="2"/>
        <v>6476904523</v>
      </c>
    </row>
    <row r="185" spans="1:16" x14ac:dyDescent="0.25">
      <c r="A185" t="s">
        <v>1106</v>
      </c>
      <c r="B185" t="s">
        <v>1107</v>
      </c>
      <c r="C185" t="s">
        <v>752</v>
      </c>
      <c r="D185">
        <v>189</v>
      </c>
      <c r="E185">
        <v>2.0216901196800001</v>
      </c>
      <c r="F185">
        <v>841</v>
      </c>
      <c r="G185" s="1" t="s">
        <v>1108</v>
      </c>
      <c r="H185" s="1" t="s">
        <v>1109</v>
      </c>
      <c r="I185">
        <v>8.6541186124799996</v>
      </c>
      <c r="J185">
        <v>10.73018846592</v>
      </c>
      <c r="L185">
        <v>2139</v>
      </c>
      <c r="N185" t="s">
        <v>20</v>
      </c>
      <c r="O185" t="s">
        <v>1110</v>
      </c>
      <c r="P185" t="str">
        <f t="shared" si="2"/>
        <v>6461983333</v>
      </c>
    </row>
    <row r="186" spans="1:16" x14ac:dyDescent="0.25">
      <c r="A186" t="s">
        <v>1111</v>
      </c>
      <c r="B186" t="s">
        <v>1112</v>
      </c>
      <c r="C186" t="s">
        <v>752</v>
      </c>
      <c r="D186">
        <v>165</v>
      </c>
      <c r="E186">
        <v>2.1001134528000001</v>
      </c>
      <c r="F186">
        <v>1095</v>
      </c>
      <c r="G186" s="1" t="s">
        <v>1113</v>
      </c>
      <c r="H186" s="1" t="s">
        <v>1114</v>
      </c>
      <c r="I186" s="1" t="s">
        <v>1115</v>
      </c>
      <c r="J186" s="1" t="s">
        <v>1116</v>
      </c>
      <c r="L186">
        <v>2752</v>
      </c>
      <c r="N186" t="s">
        <v>20</v>
      </c>
      <c r="O186" t="s">
        <v>1117</v>
      </c>
      <c r="P186" t="str">
        <f t="shared" si="2"/>
        <v>6455688775</v>
      </c>
    </row>
    <row r="187" spans="1:16" x14ac:dyDescent="0.25">
      <c r="A187" t="s">
        <v>1118</v>
      </c>
      <c r="B187" t="s">
        <v>1119</v>
      </c>
      <c r="C187" t="s">
        <v>752</v>
      </c>
      <c r="D187">
        <v>136</v>
      </c>
      <c r="E187">
        <v>2.10910968576</v>
      </c>
      <c r="F187">
        <v>1677</v>
      </c>
      <c r="G187" s="1" t="s">
        <v>1120</v>
      </c>
      <c r="H187" s="1" t="s">
        <v>1121</v>
      </c>
      <c r="I187">
        <v>4.5276157555200003</v>
      </c>
      <c r="J187">
        <v>10.708204826879999</v>
      </c>
      <c r="L187">
        <v>4144</v>
      </c>
      <c r="N187" t="s">
        <v>20</v>
      </c>
      <c r="O187" t="s">
        <v>1122</v>
      </c>
      <c r="P187" t="str">
        <f t="shared" si="2"/>
        <v>6446643745</v>
      </c>
    </row>
    <row r="188" spans="1:16" x14ac:dyDescent="0.25">
      <c r="A188" t="s">
        <v>1123</v>
      </c>
      <c r="B188" t="s">
        <v>1124</v>
      </c>
      <c r="C188" t="s">
        <v>752</v>
      </c>
      <c r="D188">
        <v>179</v>
      </c>
      <c r="E188" s="1" t="s">
        <v>1125</v>
      </c>
      <c r="F188">
        <v>982</v>
      </c>
      <c r="G188" s="1" t="s">
        <v>1126</v>
      </c>
      <c r="H188" s="1" t="s">
        <v>1127</v>
      </c>
      <c r="I188" s="1" t="s">
        <v>1128</v>
      </c>
      <c r="J188" s="1" t="s">
        <v>1129</v>
      </c>
      <c r="L188">
        <v>2478</v>
      </c>
      <c r="N188" t="s">
        <v>20</v>
      </c>
      <c r="O188" t="s">
        <v>1130</v>
      </c>
      <c r="P188" t="str">
        <f t="shared" si="2"/>
        <v>6438930748</v>
      </c>
    </row>
    <row r="189" spans="1:16" x14ac:dyDescent="0.25">
      <c r="A189" t="s">
        <v>1131</v>
      </c>
      <c r="B189" t="s">
        <v>1132</v>
      </c>
      <c r="C189" t="s">
        <v>752</v>
      </c>
      <c r="D189">
        <v>189</v>
      </c>
      <c r="E189">
        <v>2.01897032832</v>
      </c>
      <c r="F189">
        <v>845</v>
      </c>
      <c r="G189" s="1" t="s">
        <v>1133</v>
      </c>
      <c r="H189" s="1" t="s">
        <v>1134</v>
      </c>
      <c r="I189" s="1" t="s">
        <v>1135</v>
      </c>
      <c r="J189" s="1" t="s">
        <v>1136</v>
      </c>
      <c r="L189">
        <v>2149</v>
      </c>
      <c r="N189" t="s">
        <v>20</v>
      </c>
      <c r="O189" t="s">
        <v>1137</v>
      </c>
      <c r="P189" t="str">
        <f t="shared" si="2"/>
        <v>6425989597</v>
      </c>
    </row>
    <row r="190" spans="1:16" x14ac:dyDescent="0.25">
      <c r="A190" t="s">
        <v>1138</v>
      </c>
      <c r="B190" t="s">
        <v>1139</v>
      </c>
      <c r="C190" t="s">
        <v>752</v>
      </c>
      <c r="D190">
        <v>189</v>
      </c>
      <c r="E190">
        <v>2.0081394432000002</v>
      </c>
      <c r="F190">
        <v>851</v>
      </c>
      <c r="G190" s="1" t="s">
        <v>1140</v>
      </c>
      <c r="H190" s="1" t="s">
        <v>1141</v>
      </c>
      <c r="I190">
        <v>8.4950349580799998</v>
      </c>
      <c r="J190">
        <v>10.426939775999999</v>
      </c>
      <c r="L190">
        <v>2162</v>
      </c>
      <c r="N190" t="s">
        <v>20</v>
      </c>
      <c r="O190" t="s">
        <v>1142</v>
      </c>
      <c r="P190" t="str">
        <f t="shared" si="2"/>
        <v>6417836614</v>
      </c>
    </row>
    <row r="191" spans="1:16" x14ac:dyDescent="0.25">
      <c r="A191" t="s">
        <v>1143</v>
      </c>
      <c r="B191" t="s">
        <v>1144</v>
      </c>
      <c r="C191" t="s">
        <v>752</v>
      </c>
      <c r="D191">
        <v>180</v>
      </c>
      <c r="E191">
        <v>1.95826587264</v>
      </c>
      <c r="F191">
        <v>777</v>
      </c>
      <c r="G191">
        <v>6.6130050505050502</v>
      </c>
      <c r="H191" s="1" t="s">
        <v>1145</v>
      </c>
      <c r="I191">
        <v>9.0730630425599994</v>
      </c>
      <c r="J191">
        <v>12.64257194112</v>
      </c>
      <c r="L191">
        <v>1982</v>
      </c>
      <c r="N191" t="s">
        <v>20</v>
      </c>
      <c r="O191" t="s">
        <v>1146</v>
      </c>
      <c r="P191" t="str">
        <f t="shared" si="2"/>
        <v>6412963183</v>
      </c>
    </row>
    <row r="192" spans="1:16" x14ac:dyDescent="0.25">
      <c r="A192" t="s">
        <v>1147</v>
      </c>
      <c r="B192" t="s">
        <v>1148</v>
      </c>
      <c r="C192" t="s">
        <v>752</v>
      </c>
      <c r="D192">
        <v>184</v>
      </c>
      <c r="E192">
        <v>2.0022492441600002</v>
      </c>
      <c r="F192">
        <v>803</v>
      </c>
      <c r="G192" s="1" t="s">
        <v>1149</v>
      </c>
      <c r="H192">
        <v>3.94633465561123</v>
      </c>
      <c r="I192" s="1" t="s">
        <v>1150</v>
      </c>
      <c r="J192" s="1" t="s">
        <v>1151</v>
      </c>
      <c r="L192">
        <v>2047</v>
      </c>
      <c r="N192" t="s">
        <v>20</v>
      </c>
      <c r="O192" t="s">
        <v>1152</v>
      </c>
      <c r="P192" t="str">
        <f t="shared" si="2"/>
        <v>6405145852</v>
      </c>
    </row>
    <row r="193" spans="1:16" x14ac:dyDescent="0.25">
      <c r="A193" t="s">
        <v>1148</v>
      </c>
      <c r="B193" t="s">
        <v>1148</v>
      </c>
      <c r="C193" t="s">
        <v>17</v>
      </c>
      <c r="D193">
        <v>351</v>
      </c>
      <c r="E193" s="1" t="s">
        <v>1153</v>
      </c>
      <c r="F193">
        <v>2600</v>
      </c>
      <c r="G193" s="1" t="s">
        <v>1154</v>
      </c>
      <c r="H193" s="1" t="s">
        <v>1155</v>
      </c>
      <c r="I193" s="1" t="s">
        <v>1156</v>
      </c>
      <c r="J193">
        <v>24.177818649599999</v>
      </c>
      <c r="L193">
        <v>5402</v>
      </c>
      <c r="N193" t="s">
        <v>20</v>
      </c>
      <c r="O193" t="s">
        <v>1157</v>
      </c>
      <c r="P193" t="str">
        <f t="shared" si="2"/>
        <v>6403818343</v>
      </c>
    </row>
    <row r="194" spans="1:16" x14ac:dyDescent="0.25">
      <c r="A194" t="s">
        <v>1158</v>
      </c>
      <c r="B194" t="s">
        <v>1159</v>
      </c>
      <c r="C194" t="s">
        <v>752</v>
      </c>
      <c r="D194">
        <v>185</v>
      </c>
      <c r="E194" s="1" t="s">
        <v>1160</v>
      </c>
      <c r="F194">
        <v>805</v>
      </c>
      <c r="G194" s="1" t="s">
        <v>1161</v>
      </c>
      <c r="H194">
        <v>5.42314135448978</v>
      </c>
      <c r="I194">
        <v>9.0093330201599997</v>
      </c>
      <c r="J194">
        <v>11.06370891648</v>
      </c>
      <c r="L194">
        <v>2053</v>
      </c>
      <c r="N194" t="s">
        <v>20</v>
      </c>
      <c r="O194" t="s">
        <v>1162</v>
      </c>
      <c r="P194" t="str">
        <f t="shared" si="2"/>
        <v>6392147668</v>
      </c>
    </row>
    <row r="195" spans="1:16" x14ac:dyDescent="0.25">
      <c r="A195" t="s">
        <v>1163</v>
      </c>
      <c r="B195" t="s">
        <v>1164</v>
      </c>
      <c r="C195" t="s">
        <v>752</v>
      </c>
      <c r="D195">
        <v>185</v>
      </c>
      <c r="E195">
        <v>2.0188737676800002</v>
      </c>
      <c r="F195">
        <v>897</v>
      </c>
      <c r="G195" s="1" t="s">
        <v>1165</v>
      </c>
      <c r="H195">
        <v>4.3614665354330704</v>
      </c>
      <c r="I195">
        <v>8.1025159564799996</v>
      </c>
      <c r="J195" s="1" t="s">
        <v>1166</v>
      </c>
      <c r="L195">
        <v>2273</v>
      </c>
      <c r="N195" t="s">
        <v>20</v>
      </c>
      <c r="O195" t="s">
        <v>1167</v>
      </c>
      <c r="P195" t="str">
        <f t="shared" ref="P195:P258" si="3">_xlfn.TEXTAFTER($O195,"/",-1)</f>
        <v>6386371048</v>
      </c>
    </row>
    <row r="196" spans="1:16" x14ac:dyDescent="0.25">
      <c r="A196" t="s">
        <v>1168</v>
      </c>
      <c r="B196" t="s">
        <v>1169</v>
      </c>
      <c r="C196" t="s">
        <v>752</v>
      </c>
      <c r="D196">
        <v>187</v>
      </c>
      <c r="E196">
        <v>2.0238949209600001</v>
      </c>
      <c r="F196">
        <v>822</v>
      </c>
      <c r="G196" s="1" t="s">
        <v>1170</v>
      </c>
      <c r="H196" s="1" t="s">
        <v>1171</v>
      </c>
      <c r="I196" s="1" t="s">
        <v>1172</v>
      </c>
      <c r="J196" s="1" t="s">
        <v>1173</v>
      </c>
      <c r="L196">
        <v>2094</v>
      </c>
      <c r="N196" t="s">
        <v>20</v>
      </c>
      <c r="O196" t="s">
        <v>1174</v>
      </c>
      <c r="P196" t="str">
        <f t="shared" si="3"/>
        <v>6379847164</v>
      </c>
    </row>
    <row r="197" spans="1:16" x14ac:dyDescent="0.25">
      <c r="A197" t="s">
        <v>1169</v>
      </c>
      <c r="B197" t="s">
        <v>1175</v>
      </c>
      <c r="C197" t="s">
        <v>752</v>
      </c>
      <c r="D197">
        <v>185</v>
      </c>
      <c r="E197">
        <v>2.0057576140800002</v>
      </c>
      <c r="F197">
        <v>811</v>
      </c>
      <c r="G197" s="1" t="s">
        <v>1176</v>
      </c>
      <c r="H197" s="1" t="s">
        <v>1177</v>
      </c>
      <c r="I197">
        <v>8.9035025587199996</v>
      </c>
      <c r="J197">
        <v>19.199473919999999</v>
      </c>
      <c r="L197">
        <v>2066</v>
      </c>
      <c r="N197" t="s">
        <v>20</v>
      </c>
      <c r="O197" t="s">
        <v>1178</v>
      </c>
      <c r="P197" t="str">
        <f t="shared" si="3"/>
        <v>6377935897</v>
      </c>
    </row>
    <row r="198" spans="1:16" x14ac:dyDescent="0.25">
      <c r="A198" t="s">
        <v>1175</v>
      </c>
      <c r="B198" t="s">
        <v>1179</v>
      </c>
      <c r="C198" t="s">
        <v>17</v>
      </c>
      <c r="D198">
        <v>753</v>
      </c>
      <c r="E198">
        <v>11.351507904</v>
      </c>
      <c r="F198">
        <v>10289</v>
      </c>
      <c r="G198" s="1" t="s">
        <v>1180</v>
      </c>
      <c r="H198" s="1" t="s">
        <v>1181</v>
      </c>
      <c r="I198" s="1" t="s">
        <v>1182</v>
      </c>
      <c r="J198" s="1" t="s">
        <v>1183</v>
      </c>
      <c r="L198">
        <v>17159</v>
      </c>
      <c r="N198" t="s">
        <v>20</v>
      </c>
      <c r="O198" t="s">
        <v>1184</v>
      </c>
      <c r="P198" t="str">
        <f t="shared" si="3"/>
        <v>6376338556</v>
      </c>
    </row>
    <row r="199" spans="1:16" x14ac:dyDescent="0.25">
      <c r="A199" t="s">
        <v>1185</v>
      </c>
      <c r="B199" t="s">
        <v>1186</v>
      </c>
      <c r="C199" t="s">
        <v>752</v>
      </c>
      <c r="D199">
        <v>186</v>
      </c>
      <c r="E199" s="1" t="s">
        <v>1187</v>
      </c>
      <c r="F199">
        <v>815</v>
      </c>
      <c r="G199" s="1" t="s">
        <v>1188</v>
      </c>
      <c r="H199" s="1" t="s">
        <v>1189</v>
      </c>
      <c r="I199">
        <v>8.9112756902400001</v>
      </c>
      <c r="J199" s="1" t="s">
        <v>1190</v>
      </c>
      <c r="L199">
        <v>2077</v>
      </c>
      <c r="N199" t="s">
        <v>20</v>
      </c>
      <c r="O199" t="s">
        <v>1191</v>
      </c>
      <c r="P199" t="str">
        <f t="shared" si="3"/>
        <v>6370920931</v>
      </c>
    </row>
    <row r="200" spans="1:16" x14ac:dyDescent="0.25">
      <c r="A200" t="s">
        <v>1192</v>
      </c>
      <c r="B200" t="s">
        <v>1193</v>
      </c>
      <c r="C200" t="s">
        <v>752</v>
      </c>
      <c r="D200">
        <v>188</v>
      </c>
      <c r="E200">
        <v>2.0252628633600001</v>
      </c>
      <c r="F200">
        <v>822</v>
      </c>
      <c r="G200" s="1" t="s">
        <v>1194</v>
      </c>
      <c r="H200" s="1" t="s">
        <v>1195</v>
      </c>
      <c r="I200" s="1" t="s">
        <v>1196</v>
      </c>
      <c r="J200">
        <v>14.09622800256</v>
      </c>
      <c r="L200">
        <v>2094</v>
      </c>
      <c r="N200" t="s">
        <v>20</v>
      </c>
      <c r="O200" t="s">
        <v>1197</v>
      </c>
      <c r="P200" t="str">
        <f t="shared" si="3"/>
        <v>6364853293</v>
      </c>
    </row>
    <row r="201" spans="1:16" x14ac:dyDescent="0.25">
      <c r="A201" t="s">
        <v>1198</v>
      </c>
      <c r="B201" t="s">
        <v>1199</v>
      </c>
      <c r="C201" t="s">
        <v>752</v>
      </c>
      <c r="D201">
        <v>187</v>
      </c>
      <c r="E201" s="1" t="s">
        <v>1200</v>
      </c>
      <c r="F201">
        <v>844</v>
      </c>
      <c r="G201" s="1" t="s">
        <v>1201</v>
      </c>
      <c r="H201" s="1" t="s">
        <v>1202</v>
      </c>
      <c r="I201">
        <v>8.4836247091200008</v>
      </c>
      <c r="J201" s="1" t="s">
        <v>1203</v>
      </c>
      <c r="L201">
        <v>2144</v>
      </c>
      <c r="N201" t="s">
        <v>20</v>
      </c>
      <c r="O201" t="s">
        <v>1204</v>
      </c>
      <c r="P201" t="str">
        <f t="shared" si="3"/>
        <v>6359407135</v>
      </c>
    </row>
    <row r="202" spans="1:16" x14ac:dyDescent="0.25">
      <c r="A202" t="s">
        <v>1205</v>
      </c>
      <c r="B202" t="s">
        <v>1206</v>
      </c>
      <c r="C202" t="s">
        <v>752</v>
      </c>
      <c r="D202">
        <v>187</v>
      </c>
      <c r="E202">
        <v>1.9898090150400001</v>
      </c>
      <c r="F202">
        <v>846</v>
      </c>
      <c r="G202" s="1" t="s">
        <v>1207</v>
      </c>
      <c r="H202" s="1" t="s">
        <v>1208</v>
      </c>
      <c r="I202">
        <v>8.4672898675199999</v>
      </c>
      <c r="J202" s="1" t="s">
        <v>1209</v>
      </c>
      <c r="L202">
        <v>2149</v>
      </c>
      <c r="N202" t="s">
        <v>20</v>
      </c>
      <c r="O202" t="s">
        <v>1210</v>
      </c>
      <c r="P202" t="str">
        <f t="shared" si="3"/>
        <v>6351626704</v>
      </c>
    </row>
    <row r="203" spans="1:16" x14ac:dyDescent="0.25">
      <c r="A203" t="s">
        <v>1211</v>
      </c>
      <c r="B203" t="s">
        <v>1212</v>
      </c>
      <c r="C203" t="s">
        <v>752</v>
      </c>
      <c r="D203">
        <v>179</v>
      </c>
      <c r="E203">
        <v>1.9881513907199999</v>
      </c>
      <c r="F203">
        <v>907</v>
      </c>
      <c r="G203" s="1" t="s">
        <v>1213</v>
      </c>
      <c r="H203" s="1" t="s">
        <v>1214</v>
      </c>
      <c r="I203">
        <v>7.8912412761599997</v>
      </c>
      <c r="J203">
        <v>17.208715391999998</v>
      </c>
      <c r="L203">
        <v>2295</v>
      </c>
      <c r="N203" t="s">
        <v>20</v>
      </c>
      <c r="O203" t="s">
        <v>1215</v>
      </c>
      <c r="P203" t="str">
        <f t="shared" si="3"/>
        <v>6345757621</v>
      </c>
    </row>
    <row r="204" spans="1:16" x14ac:dyDescent="0.25">
      <c r="A204" t="s">
        <v>1212</v>
      </c>
      <c r="B204" t="s">
        <v>1216</v>
      </c>
      <c r="C204" t="s">
        <v>752</v>
      </c>
      <c r="D204">
        <v>189</v>
      </c>
      <c r="E204">
        <v>2.0499823872</v>
      </c>
      <c r="F204">
        <v>826</v>
      </c>
      <c r="G204" s="1" t="s">
        <v>1217</v>
      </c>
      <c r="H204" s="1" t="s">
        <v>1218</v>
      </c>
      <c r="I204">
        <v>8.9345146175999997</v>
      </c>
      <c r="J204">
        <v>18.517272998399999</v>
      </c>
      <c r="L204">
        <v>2105</v>
      </c>
      <c r="N204" t="s">
        <v>20</v>
      </c>
      <c r="O204" t="s">
        <v>1219</v>
      </c>
      <c r="P204" t="str">
        <f t="shared" si="3"/>
        <v>6344103760</v>
      </c>
    </row>
    <row r="205" spans="1:16" x14ac:dyDescent="0.25">
      <c r="A205" t="s">
        <v>1216</v>
      </c>
      <c r="B205" t="s">
        <v>1220</v>
      </c>
      <c r="C205" t="s">
        <v>752</v>
      </c>
      <c r="D205">
        <v>187</v>
      </c>
      <c r="E205" s="1" t="s">
        <v>1221</v>
      </c>
      <c r="F205">
        <v>826</v>
      </c>
      <c r="G205" s="1" t="s">
        <v>1222</v>
      </c>
      <c r="H205" s="1" t="s">
        <v>1223</v>
      </c>
      <c r="I205">
        <v>8.7517896998399998</v>
      </c>
      <c r="J205" s="1" t="s">
        <v>1224</v>
      </c>
      <c r="L205">
        <v>2102</v>
      </c>
      <c r="N205" t="s">
        <v>20</v>
      </c>
      <c r="O205" t="s">
        <v>1225</v>
      </c>
      <c r="P205" t="str">
        <f t="shared" si="3"/>
        <v>6341800762</v>
      </c>
    </row>
    <row r="206" spans="1:16" x14ac:dyDescent="0.25">
      <c r="A206" t="s">
        <v>1220</v>
      </c>
      <c r="B206" t="s">
        <v>1226</v>
      </c>
      <c r="C206" t="s">
        <v>752</v>
      </c>
      <c r="D206">
        <v>183</v>
      </c>
      <c r="E206">
        <v>1.9827279014400001</v>
      </c>
      <c r="F206">
        <v>805</v>
      </c>
      <c r="G206" s="1" t="s">
        <v>1227</v>
      </c>
      <c r="H206" s="1" t="s">
        <v>1228</v>
      </c>
      <c r="I206">
        <v>8.8668256089599993</v>
      </c>
      <c r="J206" s="1" t="s">
        <v>1229</v>
      </c>
      <c r="L206">
        <v>2051</v>
      </c>
      <c r="N206" t="s">
        <v>20</v>
      </c>
      <c r="O206" t="s">
        <v>1230</v>
      </c>
      <c r="P206" t="str">
        <f t="shared" si="3"/>
        <v>6339742198</v>
      </c>
    </row>
    <row r="207" spans="1:16" x14ac:dyDescent="0.25">
      <c r="A207" t="s">
        <v>1226</v>
      </c>
      <c r="B207" t="s">
        <v>1231</v>
      </c>
      <c r="C207" t="s">
        <v>752</v>
      </c>
      <c r="D207">
        <v>189</v>
      </c>
      <c r="E207" s="1" t="s">
        <v>1232</v>
      </c>
      <c r="F207">
        <v>829</v>
      </c>
      <c r="G207" s="1" t="s">
        <v>1233</v>
      </c>
      <c r="H207" s="1" t="s">
        <v>1234</v>
      </c>
      <c r="I207" s="1" t="s">
        <v>1235</v>
      </c>
      <c r="J207" s="1" t="s">
        <v>1236</v>
      </c>
      <c r="L207">
        <v>2112</v>
      </c>
      <c r="N207" t="s">
        <v>20</v>
      </c>
      <c r="O207" t="s">
        <v>1237</v>
      </c>
      <c r="P207" t="str">
        <f t="shared" si="3"/>
        <v>6337847314</v>
      </c>
    </row>
    <row r="208" spans="1:16" x14ac:dyDescent="0.25">
      <c r="A208" t="s">
        <v>1238</v>
      </c>
      <c r="B208" t="s">
        <v>1239</v>
      </c>
      <c r="C208" t="s">
        <v>17</v>
      </c>
      <c r="D208">
        <v>455</v>
      </c>
      <c r="E208" s="1" t="s">
        <v>1240</v>
      </c>
      <c r="F208">
        <v>6005</v>
      </c>
      <c r="G208" s="1" t="s">
        <v>1241</v>
      </c>
      <c r="H208" s="1" t="s">
        <v>1242</v>
      </c>
      <c r="I208" s="1" t="s">
        <v>1243</v>
      </c>
      <c r="J208" s="1" t="s">
        <v>1244</v>
      </c>
      <c r="L208">
        <v>10198</v>
      </c>
      <c r="N208" t="s">
        <v>20</v>
      </c>
      <c r="O208" t="s">
        <v>1245</v>
      </c>
      <c r="P208" t="str">
        <f t="shared" si="3"/>
        <v>6320724391</v>
      </c>
    </row>
    <row r="209" spans="1:16" x14ac:dyDescent="0.25">
      <c r="A209" t="s">
        <v>1239</v>
      </c>
      <c r="B209" t="s">
        <v>1246</v>
      </c>
      <c r="C209" t="s">
        <v>17</v>
      </c>
      <c r="D209">
        <v>391</v>
      </c>
      <c r="E209" s="1" t="s">
        <v>1247</v>
      </c>
      <c r="F209">
        <v>5517</v>
      </c>
      <c r="G209" s="1" t="s">
        <v>1248</v>
      </c>
      <c r="H209">
        <v>8.0087290225085503</v>
      </c>
      <c r="I209" s="1" t="s">
        <v>1249</v>
      </c>
      <c r="J209" s="1" t="s">
        <v>1250</v>
      </c>
      <c r="L209">
        <v>8874</v>
      </c>
      <c r="N209" t="s">
        <v>20</v>
      </c>
      <c r="O209" t="s">
        <v>1251</v>
      </c>
      <c r="P209" t="str">
        <f t="shared" si="3"/>
        <v>6318730612</v>
      </c>
    </row>
    <row r="210" spans="1:16" x14ac:dyDescent="0.25">
      <c r="A210" t="s">
        <v>1252</v>
      </c>
      <c r="B210" t="s">
        <v>1253</v>
      </c>
      <c r="C210" t="s">
        <v>752</v>
      </c>
      <c r="D210">
        <v>180</v>
      </c>
      <c r="E210">
        <v>1.9150549862399999</v>
      </c>
      <c r="F210">
        <v>815</v>
      </c>
      <c r="G210" s="1" t="s">
        <v>1254</v>
      </c>
      <c r="H210" s="1" t="s">
        <v>1255</v>
      </c>
      <c r="I210" s="1" t="s">
        <v>1256</v>
      </c>
      <c r="J210" s="1" t="s">
        <v>1257</v>
      </c>
      <c r="L210">
        <v>2070</v>
      </c>
      <c r="N210" t="s">
        <v>20</v>
      </c>
      <c r="O210" t="s">
        <v>1258</v>
      </c>
      <c r="P210" t="str">
        <f t="shared" si="3"/>
        <v>6289357813</v>
      </c>
    </row>
    <row r="211" spans="1:16" x14ac:dyDescent="0.25">
      <c r="A211" t="s">
        <v>1259</v>
      </c>
      <c r="B211" t="s">
        <v>1260</v>
      </c>
      <c r="C211" t="s">
        <v>752</v>
      </c>
      <c r="D211">
        <v>190</v>
      </c>
      <c r="E211" s="1" t="s">
        <v>1261</v>
      </c>
      <c r="F211">
        <v>863</v>
      </c>
      <c r="G211" s="1" t="s">
        <v>1262</v>
      </c>
      <c r="H211" s="1" t="s">
        <v>1263</v>
      </c>
      <c r="I211">
        <v>8.3742536908799998</v>
      </c>
      <c r="J211">
        <v>11.719532689919999</v>
      </c>
      <c r="L211">
        <v>2191</v>
      </c>
      <c r="N211" t="s">
        <v>20</v>
      </c>
      <c r="O211" t="s">
        <v>1264</v>
      </c>
      <c r="P211" t="str">
        <f t="shared" si="3"/>
        <v>6255488071</v>
      </c>
    </row>
    <row r="212" spans="1:16" x14ac:dyDescent="0.25">
      <c r="A212" t="s">
        <v>1265</v>
      </c>
      <c r="B212" t="s">
        <v>1266</v>
      </c>
      <c r="C212" t="s">
        <v>752</v>
      </c>
      <c r="D212">
        <v>185</v>
      </c>
      <c r="E212">
        <v>1.9971637171200001</v>
      </c>
      <c r="F212">
        <v>814</v>
      </c>
      <c r="G212" s="1" t="s">
        <v>1267</v>
      </c>
      <c r="H212" s="1" t="s">
        <v>1268</v>
      </c>
      <c r="I212" s="1" t="s">
        <v>1269</v>
      </c>
      <c r="J212">
        <v>13.52135423232</v>
      </c>
      <c r="L212">
        <v>2073</v>
      </c>
      <c r="N212" t="s">
        <v>20</v>
      </c>
      <c r="O212" t="s">
        <v>1270</v>
      </c>
      <c r="P212" t="str">
        <f t="shared" si="3"/>
        <v>6250873918</v>
      </c>
    </row>
    <row r="213" spans="1:16" x14ac:dyDescent="0.25">
      <c r="A213" t="s">
        <v>1271</v>
      </c>
      <c r="B213" t="s">
        <v>1272</v>
      </c>
      <c r="C213" t="s">
        <v>752</v>
      </c>
      <c r="D213">
        <v>188</v>
      </c>
      <c r="E213" s="1" t="s">
        <v>1273</v>
      </c>
      <c r="F213">
        <v>829</v>
      </c>
      <c r="G213" s="1" t="s">
        <v>1274</v>
      </c>
      <c r="H213" s="1" t="s">
        <v>1275</v>
      </c>
      <c r="I213" s="1" t="s">
        <v>1276</v>
      </c>
      <c r="J213">
        <v>11.1651458688</v>
      </c>
      <c r="L213">
        <v>2111</v>
      </c>
      <c r="N213" t="s">
        <v>20</v>
      </c>
      <c r="O213" t="s">
        <v>1277</v>
      </c>
      <c r="P213" t="str">
        <f t="shared" si="3"/>
        <v>6243558847</v>
      </c>
    </row>
    <row r="214" spans="1:16" x14ac:dyDescent="0.25">
      <c r="A214" t="s">
        <v>1278</v>
      </c>
      <c r="B214" t="s">
        <v>1279</v>
      </c>
      <c r="C214" t="s">
        <v>752</v>
      </c>
      <c r="D214">
        <v>190</v>
      </c>
      <c r="E214">
        <v>2.0078980415999998</v>
      </c>
      <c r="F214">
        <v>861</v>
      </c>
      <c r="G214" s="1" t="s">
        <v>1280</v>
      </c>
      <c r="H214">
        <v>5.54365629722421</v>
      </c>
      <c r="I214">
        <v>8.3953682841599999</v>
      </c>
      <c r="J214" s="1" t="s">
        <v>1281</v>
      </c>
      <c r="L214">
        <v>2186</v>
      </c>
      <c r="N214" t="s">
        <v>20</v>
      </c>
      <c r="O214" t="s">
        <v>1282</v>
      </c>
      <c r="P214" t="str">
        <f t="shared" si="3"/>
        <v>6238256695</v>
      </c>
    </row>
    <row r="215" spans="1:16" x14ac:dyDescent="0.25">
      <c r="A215" t="s">
        <v>1283</v>
      </c>
      <c r="B215" t="s">
        <v>1284</v>
      </c>
      <c r="C215" t="s">
        <v>752</v>
      </c>
      <c r="D215">
        <v>189</v>
      </c>
      <c r="E215">
        <v>2.0158160140799999</v>
      </c>
      <c r="F215">
        <v>871</v>
      </c>
      <c r="G215" s="1" t="s">
        <v>1285</v>
      </c>
      <c r="H215" s="1" t="s">
        <v>1286</v>
      </c>
      <c r="I215">
        <v>8.3317348223999996</v>
      </c>
      <c r="J215" s="1" t="s">
        <v>1287</v>
      </c>
      <c r="L215">
        <v>2211</v>
      </c>
      <c r="N215" t="s">
        <v>20</v>
      </c>
      <c r="O215" t="s">
        <v>1288</v>
      </c>
      <c r="P215" t="str">
        <f t="shared" si="3"/>
        <v>6230459752</v>
      </c>
    </row>
    <row r="216" spans="1:16" x14ac:dyDescent="0.25">
      <c r="A216" t="s">
        <v>1289</v>
      </c>
      <c r="B216" t="s">
        <v>1290</v>
      </c>
      <c r="C216" t="s">
        <v>752</v>
      </c>
      <c r="D216">
        <v>183</v>
      </c>
      <c r="E216">
        <v>1.9980810432</v>
      </c>
      <c r="F216">
        <v>793</v>
      </c>
      <c r="G216" s="1" t="s">
        <v>1291</v>
      </c>
      <c r="H216" s="1" t="s">
        <v>1292</v>
      </c>
      <c r="I216">
        <v>9.0707455871999993</v>
      </c>
      <c r="J216" s="1" t="s">
        <v>1293</v>
      </c>
      <c r="L216">
        <v>2023</v>
      </c>
      <c r="N216" t="s">
        <v>20</v>
      </c>
      <c r="O216" t="s">
        <v>1294</v>
      </c>
      <c r="P216" t="str">
        <f t="shared" si="3"/>
        <v>6225021106</v>
      </c>
    </row>
    <row r="217" spans="1:16" x14ac:dyDescent="0.25">
      <c r="A217" t="s">
        <v>1295</v>
      </c>
      <c r="B217" t="s">
        <v>1296</v>
      </c>
      <c r="C217" t="s">
        <v>752</v>
      </c>
      <c r="D217">
        <v>182</v>
      </c>
      <c r="E217">
        <v>2.0209659148800001</v>
      </c>
      <c r="F217">
        <v>765</v>
      </c>
      <c r="G217" s="1" t="s">
        <v>1297</v>
      </c>
      <c r="H217" s="1" t="s">
        <v>1298</v>
      </c>
      <c r="I217">
        <v>9.5104344614399992</v>
      </c>
      <c r="J217" s="1" t="s">
        <v>1299</v>
      </c>
      <c r="L217">
        <v>1957</v>
      </c>
      <c r="N217" t="s">
        <v>20</v>
      </c>
      <c r="O217" t="s">
        <v>1300</v>
      </c>
      <c r="P217" t="str">
        <f t="shared" si="3"/>
        <v>6216478135</v>
      </c>
    </row>
    <row r="218" spans="1:16" x14ac:dyDescent="0.25">
      <c r="A218" t="s">
        <v>1301</v>
      </c>
      <c r="B218" t="s">
        <v>1302</v>
      </c>
      <c r="C218" t="s">
        <v>752</v>
      </c>
      <c r="D218">
        <v>180</v>
      </c>
      <c r="E218">
        <v>2.00841303168</v>
      </c>
      <c r="F218">
        <v>756</v>
      </c>
      <c r="G218" s="1" t="s">
        <v>1303</v>
      </c>
      <c r="H218" s="1" t="s">
        <v>1304</v>
      </c>
      <c r="I218" s="1" t="s">
        <v>1305</v>
      </c>
      <c r="J218">
        <v>12.719064061439999</v>
      </c>
      <c r="L218">
        <v>1935</v>
      </c>
      <c r="N218" t="s">
        <v>20</v>
      </c>
      <c r="O218" t="s">
        <v>1306</v>
      </c>
      <c r="P218" t="str">
        <f t="shared" si="3"/>
        <v>6210749575</v>
      </c>
    </row>
    <row r="219" spans="1:16" x14ac:dyDescent="0.25">
      <c r="A219" t="s">
        <v>1307</v>
      </c>
      <c r="B219" t="s">
        <v>1308</v>
      </c>
      <c r="C219" t="s">
        <v>752</v>
      </c>
      <c r="D219">
        <v>181</v>
      </c>
      <c r="E219" s="1" t="s">
        <v>1309</v>
      </c>
      <c r="F219">
        <v>765</v>
      </c>
      <c r="G219" s="1" t="s">
        <v>1310</v>
      </c>
      <c r="H219" s="1" t="s">
        <v>1311</v>
      </c>
      <c r="I219" s="1" t="s">
        <v>1312</v>
      </c>
      <c r="J219" s="1" t="s">
        <v>1313</v>
      </c>
      <c r="L219">
        <v>1956</v>
      </c>
      <c r="N219" t="s">
        <v>20</v>
      </c>
      <c r="O219" t="s">
        <v>1314</v>
      </c>
      <c r="P219" t="str">
        <f t="shared" si="3"/>
        <v>6196984462</v>
      </c>
    </row>
    <row r="220" spans="1:16" x14ac:dyDescent="0.25">
      <c r="A220" t="s">
        <v>1315</v>
      </c>
      <c r="B220" t="s">
        <v>1316</v>
      </c>
      <c r="C220" t="s">
        <v>752</v>
      </c>
      <c r="D220">
        <v>181</v>
      </c>
      <c r="E220" s="1" t="s">
        <v>1317</v>
      </c>
      <c r="F220">
        <v>759</v>
      </c>
      <c r="G220" s="1" t="s">
        <v>1318</v>
      </c>
      <c r="H220" s="1" t="s">
        <v>1319</v>
      </c>
      <c r="I220" s="1" t="s">
        <v>1320</v>
      </c>
      <c r="J220">
        <v>12.709826426879999</v>
      </c>
      <c r="L220">
        <v>1943</v>
      </c>
      <c r="N220" t="s">
        <v>20</v>
      </c>
      <c r="O220" t="s">
        <v>1321</v>
      </c>
      <c r="P220" t="str">
        <f t="shared" si="3"/>
        <v>6188833378</v>
      </c>
    </row>
    <row r="221" spans="1:16" x14ac:dyDescent="0.25">
      <c r="A221" t="s">
        <v>1322</v>
      </c>
      <c r="B221" t="s">
        <v>1323</v>
      </c>
      <c r="C221" t="s">
        <v>752</v>
      </c>
      <c r="D221">
        <v>186</v>
      </c>
      <c r="E221">
        <v>2.0125490457600002</v>
      </c>
      <c r="F221">
        <v>813</v>
      </c>
      <c r="G221" s="1" t="s">
        <v>1324</v>
      </c>
      <c r="H221" s="1" t="s">
        <v>1325</v>
      </c>
      <c r="I221">
        <v>8.9116297459199991</v>
      </c>
      <c r="J221">
        <v>11.302825248</v>
      </c>
      <c r="L221">
        <v>2072</v>
      </c>
      <c r="N221" t="s">
        <v>20</v>
      </c>
      <c r="O221" t="s">
        <v>1326</v>
      </c>
      <c r="P221" t="str">
        <f t="shared" si="3"/>
        <v>6182909677</v>
      </c>
    </row>
    <row r="222" spans="1:16" x14ac:dyDescent="0.25">
      <c r="A222" t="s">
        <v>1327</v>
      </c>
      <c r="B222" t="s">
        <v>1328</v>
      </c>
      <c r="C222" t="s">
        <v>752</v>
      </c>
      <c r="D222">
        <v>185</v>
      </c>
      <c r="E222">
        <v>2.0015089459199999</v>
      </c>
      <c r="F222">
        <v>811</v>
      </c>
      <c r="G222" s="1" t="s">
        <v>1329</v>
      </c>
      <c r="H222" s="1" t="s">
        <v>1330</v>
      </c>
      <c r="I222">
        <v>8.8846571404799999</v>
      </c>
      <c r="J222">
        <v>20.310725951999999</v>
      </c>
      <c r="L222">
        <v>2066</v>
      </c>
      <c r="N222" t="s">
        <v>20</v>
      </c>
      <c r="O222" t="s">
        <v>1331</v>
      </c>
      <c r="P222" t="str">
        <f t="shared" si="3"/>
        <v>6173946940</v>
      </c>
    </row>
    <row r="223" spans="1:16" x14ac:dyDescent="0.25">
      <c r="A223" t="s">
        <v>1332</v>
      </c>
      <c r="B223" t="s">
        <v>1333</v>
      </c>
      <c r="C223" t="s">
        <v>17</v>
      </c>
      <c r="D223">
        <v>187</v>
      </c>
      <c r="E223">
        <v>1.980297792</v>
      </c>
      <c r="F223">
        <v>855</v>
      </c>
      <c r="G223" s="1" t="s">
        <v>1334</v>
      </c>
      <c r="H223" s="1" t="s">
        <v>1335</v>
      </c>
      <c r="I223">
        <v>8.3380756377599994</v>
      </c>
      <c r="J223" s="1" t="s">
        <v>1336</v>
      </c>
      <c r="L223">
        <v>1999</v>
      </c>
      <c r="N223" t="s">
        <v>20</v>
      </c>
      <c r="O223" t="s">
        <v>1337</v>
      </c>
      <c r="P223" t="str">
        <f t="shared" si="3"/>
        <v>6167712613</v>
      </c>
    </row>
    <row r="224" spans="1:16" x14ac:dyDescent="0.25">
      <c r="A224" t="s">
        <v>1338</v>
      </c>
      <c r="B224" t="s">
        <v>1339</v>
      </c>
      <c r="C224" t="s">
        <v>70</v>
      </c>
      <c r="D224">
        <v>689</v>
      </c>
      <c r="E224">
        <v>20.432231424000001</v>
      </c>
      <c r="F224">
        <v>3589</v>
      </c>
      <c r="G224" s="1" t="s">
        <v>1340</v>
      </c>
      <c r="H224" s="1" t="s">
        <v>1341</v>
      </c>
      <c r="I224" s="1" t="s">
        <v>1342</v>
      </c>
      <c r="J224" s="1" t="s">
        <v>1343</v>
      </c>
      <c r="N224" t="s">
        <v>20</v>
      </c>
      <c r="O224" t="s">
        <v>1344</v>
      </c>
      <c r="P224" t="str">
        <f t="shared" si="3"/>
        <v>6158567113</v>
      </c>
    </row>
    <row r="225" spans="1:16" x14ac:dyDescent="0.25">
      <c r="A225" t="s">
        <v>1345</v>
      </c>
      <c r="B225" t="s">
        <v>1346</v>
      </c>
      <c r="C225" t="s">
        <v>17</v>
      </c>
      <c r="D225">
        <v>1114</v>
      </c>
      <c r="E225" s="1" t="s">
        <v>1347</v>
      </c>
      <c r="F225">
        <v>15881</v>
      </c>
      <c r="G225" s="1" t="s">
        <v>1348</v>
      </c>
      <c r="H225" s="1" t="s">
        <v>1349</v>
      </c>
      <c r="I225" s="1" t="s">
        <v>1350</v>
      </c>
      <c r="J225">
        <v>6.2597848895999997</v>
      </c>
      <c r="L225">
        <v>25281</v>
      </c>
      <c r="N225" t="s">
        <v>20</v>
      </c>
      <c r="O225" t="s">
        <v>1351</v>
      </c>
      <c r="P225" t="str">
        <f t="shared" si="3"/>
        <v>6138467164</v>
      </c>
    </row>
    <row r="226" spans="1:16" x14ac:dyDescent="0.25">
      <c r="A226" t="s">
        <v>1352</v>
      </c>
      <c r="B226" t="s">
        <v>1352</v>
      </c>
      <c r="C226" t="s">
        <v>17</v>
      </c>
      <c r="D226">
        <v>318</v>
      </c>
      <c r="E226" s="1" t="s">
        <v>1353</v>
      </c>
      <c r="F226">
        <v>3292</v>
      </c>
      <c r="G226" s="1" t="s">
        <v>1354</v>
      </c>
      <c r="H226" s="1" t="s">
        <v>1355</v>
      </c>
      <c r="I226" s="1" t="s">
        <v>1356</v>
      </c>
      <c r="J226">
        <v>10.805924194559999</v>
      </c>
      <c r="L226">
        <v>6144</v>
      </c>
      <c r="N226" t="s">
        <v>20</v>
      </c>
      <c r="O226" t="s">
        <v>1357</v>
      </c>
      <c r="P226" t="str">
        <f t="shared" si="3"/>
        <v>6128803099</v>
      </c>
    </row>
    <row r="227" spans="1:16" x14ac:dyDescent="0.25">
      <c r="A227" t="s">
        <v>1352</v>
      </c>
      <c r="B227" t="s">
        <v>1358</v>
      </c>
      <c r="C227" t="s">
        <v>752</v>
      </c>
      <c r="D227">
        <v>184</v>
      </c>
      <c r="E227">
        <v>2.01061783296</v>
      </c>
      <c r="F227">
        <v>792</v>
      </c>
      <c r="G227" s="1" t="s">
        <v>1359</v>
      </c>
      <c r="H227" s="1" t="s">
        <v>1360</v>
      </c>
      <c r="I227">
        <v>9.1392070809600003</v>
      </c>
      <c r="J227" s="1" t="s">
        <v>1361</v>
      </c>
      <c r="L227">
        <v>2021</v>
      </c>
      <c r="N227" t="s">
        <v>20</v>
      </c>
      <c r="O227" t="s">
        <v>1362</v>
      </c>
      <c r="P227" t="str">
        <f t="shared" si="3"/>
        <v>6128078218</v>
      </c>
    </row>
    <row r="228" spans="1:16" x14ac:dyDescent="0.25">
      <c r="A228" t="s">
        <v>1358</v>
      </c>
      <c r="B228" t="s">
        <v>1363</v>
      </c>
      <c r="C228" t="s">
        <v>17</v>
      </c>
      <c r="D228">
        <v>602</v>
      </c>
      <c r="E228">
        <v>9.2817627724800005</v>
      </c>
      <c r="F228">
        <v>6649</v>
      </c>
      <c r="G228" s="1" t="s">
        <v>1364</v>
      </c>
      <c r="H228" s="1" t="s">
        <v>1365</v>
      </c>
      <c r="I228">
        <v>5.0254663219199998</v>
      </c>
      <c r="J228" s="1" t="s">
        <v>1366</v>
      </c>
      <c r="L228">
        <v>12163</v>
      </c>
      <c r="N228" t="s">
        <v>20</v>
      </c>
      <c r="O228" t="s">
        <v>1367</v>
      </c>
      <c r="P228" t="str">
        <f t="shared" si="3"/>
        <v>6125760829</v>
      </c>
    </row>
    <row r="229" spans="1:16" x14ac:dyDescent="0.25">
      <c r="A229" t="s">
        <v>1368</v>
      </c>
      <c r="B229" t="s">
        <v>1369</v>
      </c>
      <c r="C229" t="s">
        <v>752</v>
      </c>
      <c r="D229">
        <v>393</v>
      </c>
      <c r="E229" s="1" t="s">
        <v>1370</v>
      </c>
      <c r="F229">
        <v>1733</v>
      </c>
      <c r="G229" s="1" t="s">
        <v>1371</v>
      </c>
      <c r="H229" s="1" t="s">
        <v>1372</v>
      </c>
      <c r="I229">
        <v>8.8056222566399995</v>
      </c>
      <c r="J229">
        <v>12.87312656256</v>
      </c>
      <c r="L229">
        <v>4413</v>
      </c>
      <c r="N229" t="s">
        <v>20</v>
      </c>
      <c r="O229" t="s">
        <v>1373</v>
      </c>
      <c r="P229" t="str">
        <f t="shared" si="3"/>
        <v>6118193638</v>
      </c>
    </row>
    <row r="230" spans="1:16" x14ac:dyDescent="0.25">
      <c r="A230" t="s">
        <v>1374</v>
      </c>
      <c r="B230" t="s">
        <v>1375</v>
      </c>
      <c r="C230" t="s">
        <v>752</v>
      </c>
      <c r="D230">
        <v>191</v>
      </c>
      <c r="E230" s="1" t="s">
        <v>1376</v>
      </c>
      <c r="F230">
        <v>856</v>
      </c>
      <c r="G230" s="1" t="s">
        <v>1377</v>
      </c>
      <c r="H230" s="1" t="s">
        <v>1378</v>
      </c>
      <c r="I230">
        <v>8.5726536192000005</v>
      </c>
      <c r="J230" s="1" t="s">
        <v>1379</v>
      </c>
      <c r="L230">
        <v>2176</v>
      </c>
      <c r="N230" t="s">
        <v>20</v>
      </c>
      <c r="O230" t="s">
        <v>1380</v>
      </c>
      <c r="P230" t="str">
        <f t="shared" si="3"/>
        <v>6107995201</v>
      </c>
    </row>
    <row r="231" spans="1:16" x14ac:dyDescent="0.25">
      <c r="A231" t="s">
        <v>1381</v>
      </c>
      <c r="B231" t="s">
        <v>1382</v>
      </c>
      <c r="C231" t="s">
        <v>17</v>
      </c>
      <c r="D231">
        <v>461</v>
      </c>
      <c r="E231">
        <v>5.0713648127999997</v>
      </c>
      <c r="F231">
        <v>8123</v>
      </c>
      <c r="G231" s="1" t="s">
        <v>1383</v>
      </c>
      <c r="H231" s="1" t="s">
        <v>1384</v>
      </c>
      <c r="I231">
        <v>2.2475615500799999</v>
      </c>
      <c r="J231">
        <v>7.5327277132799999</v>
      </c>
      <c r="L231">
        <v>11398</v>
      </c>
      <c r="N231" t="s">
        <v>20</v>
      </c>
      <c r="O231" t="s">
        <v>1385</v>
      </c>
      <c r="P231" t="str">
        <f t="shared" si="3"/>
        <v>6103787923</v>
      </c>
    </row>
    <row r="232" spans="1:16" x14ac:dyDescent="0.25">
      <c r="A232" t="s">
        <v>1382</v>
      </c>
      <c r="B232" t="s">
        <v>1386</v>
      </c>
      <c r="C232" t="s">
        <v>17</v>
      </c>
      <c r="D232">
        <v>1033</v>
      </c>
      <c r="E232">
        <v>12.763626796800001</v>
      </c>
      <c r="F232">
        <v>16102</v>
      </c>
      <c r="G232" s="1" t="s">
        <v>1387</v>
      </c>
      <c r="H232" s="1" t="s">
        <v>1388</v>
      </c>
      <c r="I232">
        <v>2.8536244070399999</v>
      </c>
      <c r="J232">
        <v>9.4889014387199992</v>
      </c>
      <c r="L232">
        <v>24090</v>
      </c>
      <c r="M232" t="s">
        <v>1389</v>
      </c>
      <c r="N232" t="s">
        <v>20</v>
      </c>
      <c r="O232" t="s">
        <v>1390</v>
      </c>
      <c r="P232" t="str">
        <f t="shared" si="3"/>
        <v>6101504194</v>
      </c>
    </row>
    <row r="233" spans="1:16" x14ac:dyDescent="0.25">
      <c r="A233" t="s">
        <v>1386</v>
      </c>
      <c r="B233" t="s">
        <v>1391</v>
      </c>
      <c r="C233" t="s">
        <v>17</v>
      </c>
      <c r="D233">
        <v>1776</v>
      </c>
      <c r="E233">
        <v>20.793368217600001</v>
      </c>
      <c r="F233">
        <v>29416</v>
      </c>
      <c r="G233" s="1" t="s">
        <v>1392</v>
      </c>
      <c r="H233" s="1" t="s">
        <v>1393</v>
      </c>
      <c r="I233">
        <v>2.54472691968</v>
      </c>
      <c r="J233" s="1" t="s">
        <v>1394</v>
      </c>
      <c r="L233">
        <v>42616</v>
      </c>
      <c r="N233" t="s">
        <v>20</v>
      </c>
      <c r="O233" t="s">
        <v>1395</v>
      </c>
      <c r="P233" t="str">
        <f t="shared" si="3"/>
        <v>6097804393</v>
      </c>
    </row>
    <row r="234" spans="1:16" x14ac:dyDescent="0.25">
      <c r="A234" t="s">
        <v>1391</v>
      </c>
      <c r="B234" t="s">
        <v>1396</v>
      </c>
      <c r="C234" t="s">
        <v>17</v>
      </c>
      <c r="D234">
        <v>713</v>
      </c>
      <c r="E234" s="1" t="s">
        <v>1397</v>
      </c>
      <c r="F234">
        <v>9684</v>
      </c>
      <c r="G234" s="1" t="s">
        <v>1398</v>
      </c>
      <c r="H234" s="1" t="s">
        <v>1399</v>
      </c>
      <c r="I234">
        <v>4.0333540262399996</v>
      </c>
      <c r="J234">
        <v>9.0754609651199996</v>
      </c>
      <c r="L234">
        <v>16241</v>
      </c>
      <c r="N234" t="s">
        <v>20</v>
      </c>
      <c r="O234" t="s">
        <v>1400</v>
      </c>
      <c r="P234" t="str">
        <f t="shared" si="3"/>
        <v>6093095527</v>
      </c>
    </row>
    <row r="235" spans="1:16" x14ac:dyDescent="0.25">
      <c r="A235" t="s">
        <v>1396</v>
      </c>
      <c r="B235" t="s">
        <v>1401</v>
      </c>
      <c r="C235" t="s">
        <v>17</v>
      </c>
      <c r="D235">
        <v>966</v>
      </c>
      <c r="E235">
        <v>10.333501263360001</v>
      </c>
      <c r="F235">
        <v>17460</v>
      </c>
      <c r="G235" s="1" t="s">
        <v>1402</v>
      </c>
      <c r="H235" s="1" t="s">
        <v>1403</v>
      </c>
      <c r="I235" s="1" t="s">
        <v>1404</v>
      </c>
      <c r="J235">
        <v>35.178650496000003</v>
      </c>
      <c r="L235">
        <v>24185</v>
      </c>
      <c r="N235" t="s">
        <v>20</v>
      </c>
      <c r="O235" t="s">
        <v>1405</v>
      </c>
      <c r="P235" t="str">
        <f t="shared" si="3"/>
        <v>6090926677</v>
      </c>
    </row>
    <row r="236" spans="1:16" x14ac:dyDescent="0.25">
      <c r="A236" t="s">
        <v>1401</v>
      </c>
      <c r="B236" t="s">
        <v>1406</v>
      </c>
      <c r="C236" t="s">
        <v>17</v>
      </c>
      <c r="D236">
        <v>938</v>
      </c>
      <c r="E236" s="1" t="s">
        <v>1407</v>
      </c>
      <c r="F236">
        <v>16240</v>
      </c>
      <c r="G236" s="1" t="s">
        <v>1408</v>
      </c>
      <c r="H236" s="1" t="s">
        <v>1409</v>
      </c>
      <c r="I236" s="1" t="s">
        <v>1410</v>
      </c>
      <c r="J236">
        <v>9.5127680102400003</v>
      </c>
      <c r="L236">
        <v>22986</v>
      </c>
      <c r="N236" t="s">
        <v>20</v>
      </c>
      <c r="O236" t="s">
        <v>1411</v>
      </c>
      <c r="P236" t="str">
        <f t="shared" si="3"/>
        <v>6087880765</v>
      </c>
    </row>
    <row r="237" spans="1:16" x14ac:dyDescent="0.25">
      <c r="A237" t="s">
        <v>1406</v>
      </c>
      <c r="B237" t="s">
        <v>1412</v>
      </c>
      <c r="C237" t="s">
        <v>17</v>
      </c>
      <c r="D237">
        <v>2104</v>
      </c>
      <c r="E237">
        <v>0</v>
      </c>
      <c r="F237">
        <v>28623</v>
      </c>
      <c r="G237">
        <v>0</v>
      </c>
      <c r="H237" s="1" t="s">
        <v>1413</v>
      </c>
      <c r="I237">
        <v>0</v>
      </c>
      <c r="J237" s="1" t="s">
        <v>1414</v>
      </c>
      <c r="N237" t="s">
        <v>20</v>
      </c>
      <c r="O237" t="s">
        <v>1415</v>
      </c>
      <c r="P237" t="str">
        <f t="shared" si="3"/>
        <v>6085358209</v>
      </c>
    </row>
    <row r="238" spans="1:16" x14ac:dyDescent="0.25">
      <c r="A238" t="s">
        <v>1412</v>
      </c>
      <c r="B238" t="s">
        <v>1416</v>
      </c>
      <c r="C238" t="s">
        <v>752</v>
      </c>
      <c r="D238">
        <v>395</v>
      </c>
      <c r="E238">
        <v>4.2365980800000003</v>
      </c>
      <c r="F238">
        <v>1745</v>
      </c>
      <c r="G238" s="1" t="s">
        <v>1417</v>
      </c>
      <c r="H238">
        <v>3.7199442754314802</v>
      </c>
      <c r="I238">
        <v>8.7402667968000003</v>
      </c>
      <c r="J238">
        <v>16.1293283712</v>
      </c>
      <c r="L238">
        <v>4441</v>
      </c>
      <c r="N238" t="s">
        <v>20</v>
      </c>
      <c r="O238" t="s">
        <v>1418</v>
      </c>
      <c r="P238" t="str">
        <f t="shared" si="3"/>
        <v>6082011058</v>
      </c>
    </row>
    <row r="239" spans="1:16" x14ac:dyDescent="0.25">
      <c r="A239" t="s">
        <v>1419</v>
      </c>
      <c r="B239" t="s">
        <v>1420</v>
      </c>
      <c r="C239" t="s">
        <v>752</v>
      </c>
      <c r="D239">
        <v>393</v>
      </c>
      <c r="E239" s="1" t="s">
        <v>1421</v>
      </c>
      <c r="F239">
        <v>1728</v>
      </c>
      <c r="G239" s="1" t="s">
        <v>1422</v>
      </c>
      <c r="H239" s="1" t="s">
        <v>1423</v>
      </c>
      <c r="I239" s="1" t="s">
        <v>1424</v>
      </c>
      <c r="J239">
        <v>18.753202828799999</v>
      </c>
      <c r="L239">
        <v>4401</v>
      </c>
      <c r="N239" t="s">
        <v>20</v>
      </c>
      <c r="O239" t="s">
        <v>1425</v>
      </c>
      <c r="P239" t="str">
        <f t="shared" si="3"/>
        <v>6073819855</v>
      </c>
    </row>
    <row r="240" spans="1:16" x14ac:dyDescent="0.25">
      <c r="A240" t="s">
        <v>1420</v>
      </c>
      <c r="B240" t="s">
        <v>1426</v>
      </c>
      <c r="C240" t="s">
        <v>17</v>
      </c>
      <c r="D240">
        <v>187</v>
      </c>
      <c r="E240">
        <v>2.0307507264</v>
      </c>
      <c r="F240">
        <v>811</v>
      </c>
      <c r="G240" s="1" t="s">
        <v>1427</v>
      </c>
      <c r="H240" s="1" t="s">
        <v>1428</v>
      </c>
      <c r="I240">
        <v>9.0144185472</v>
      </c>
      <c r="J240">
        <v>15.48008681472</v>
      </c>
      <c r="L240">
        <v>1980</v>
      </c>
      <c r="N240" t="s">
        <v>20</v>
      </c>
      <c r="O240" t="s">
        <v>1429</v>
      </c>
      <c r="P240" t="str">
        <f t="shared" si="3"/>
        <v>6071045347</v>
      </c>
    </row>
    <row r="241" spans="1:16" x14ac:dyDescent="0.25">
      <c r="A241" t="s">
        <v>1430</v>
      </c>
      <c r="B241" t="s">
        <v>1431</v>
      </c>
      <c r="C241" t="s">
        <v>17</v>
      </c>
      <c r="D241">
        <v>181</v>
      </c>
      <c r="E241">
        <v>2.0695841971200002</v>
      </c>
      <c r="F241">
        <v>986</v>
      </c>
      <c r="G241" s="1" t="s">
        <v>1432</v>
      </c>
      <c r="H241">
        <v>5.4682031933508304</v>
      </c>
      <c r="I241" s="1" t="s">
        <v>1433</v>
      </c>
      <c r="J241">
        <v>10.97252348544</v>
      </c>
      <c r="L241">
        <v>2187</v>
      </c>
      <c r="N241" t="s">
        <v>20</v>
      </c>
      <c r="O241" t="s">
        <v>1434</v>
      </c>
      <c r="P241" t="str">
        <f t="shared" si="3"/>
        <v>6063359158</v>
      </c>
    </row>
    <row r="242" spans="1:16" x14ac:dyDescent="0.25">
      <c r="A242" t="s">
        <v>1435</v>
      </c>
      <c r="B242" t="s">
        <v>1436</v>
      </c>
      <c r="C242" t="s">
        <v>17</v>
      </c>
      <c r="D242">
        <v>191</v>
      </c>
      <c r="E242" s="1" t="s">
        <v>1437</v>
      </c>
      <c r="F242">
        <v>839</v>
      </c>
      <c r="G242" s="1" t="s">
        <v>1438</v>
      </c>
      <c r="H242" s="1" t="s">
        <v>1439</v>
      </c>
      <c r="I242" s="1" t="s">
        <v>1440</v>
      </c>
      <c r="J242" s="1" t="s">
        <v>1441</v>
      </c>
      <c r="L242">
        <v>2021</v>
      </c>
      <c r="N242" t="s">
        <v>20</v>
      </c>
      <c r="O242" t="s">
        <v>1442</v>
      </c>
      <c r="P242" t="str">
        <f t="shared" si="3"/>
        <v>6055178605</v>
      </c>
    </row>
    <row r="243" spans="1:16" x14ac:dyDescent="0.25">
      <c r="A243" t="s">
        <v>1436</v>
      </c>
      <c r="B243" t="s">
        <v>1443</v>
      </c>
      <c r="C243" t="s">
        <v>17</v>
      </c>
      <c r="D243">
        <v>189</v>
      </c>
      <c r="E243">
        <v>2.0147699404799999</v>
      </c>
      <c r="F243">
        <v>878</v>
      </c>
      <c r="G243" s="1" t="s">
        <v>1444</v>
      </c>
      <c r="H243" s="1" t="s">
        <v>1445</v>
      </c>
      <c r="I243" s="1" t="s">
        <v>1446</v>
      </c>
      <c r="J243">
        <v>19.393078003199999</v>
      </c>
      <c r="L243">
        <v>2042</v>
      </c>
      <c r="N243" t="s">
        <v>20</v>
      </c>
      <c r="O243" t="s">
        <v>1447</v>
      </c>
      <c r="P243" t="str">
        <f t="shared" si="3"/>
        <v>6052619965</v>
      </c>
    </row>
    <row r="244" spans="1:16" x14ac:dyDescent="0.25">
      <c r="A244" t="s">
        <v>1448</v>
      </c>
      <c r="B244" t="s">
        <v>1449</v>
      </c>
      <c r="C244" t="s">
        <v>17</v>
      </c>
      <c r="D244">
        <v>187</v>
      </c>
      <c r="E244">
        <v>2.0302035494399999</v>
      </c>
      <c r="F244">
        <v>814</v>
      </c>
      <c r="G244" s="1" t="s">
        <v>1450</v>
      </c>
      <c r="H244" s="1" t="s">
        <v>1451</v>
      </c>
      <c r="I244">
        <v>8.9787876710399992</v>
      </c>
      <c r="J244">
        <v>13.29649668864</v>
      </c>
      <c r="L244">
        <v>1983</v>
      </c>
      <c r="N244" t="s">
        <v>20</v>
      </c>
      <c r="O244" t="s">
        <v>1452</v>
      </c>
      <c r="P244" t="str">
        <f t="shared" si="3"/>
        <v>6039898315</v>
      </c>
    </row>
    <row r="245" spans="1:16" x14ac:dyDescent="0.25">
      <c r="A245" t="s">
        <v>1453</v>
      </c>
      <c r="B245" t="s">
        <v>1454</v>
      </c>
      <c r="C245" t="s">
        <v>17</v>
      </c>
      <c r="D245">
        <v>176</v>
      </c>
      <c r="E245" s="1" t="s">
        <v>1455</v>
      </c>
      <c r="F245">
        <v>1018</v>
      </c>
      <c r="G245" s="1" t="s">
        <v>1456</v>
      </c>
      <c r="H245" s="1" t="s">
        <v>1457</v>
      </c>
      <c r="I245" s="1" t="s">
        <v>1458</v>
      </c>
      <c r="J245" s="1" t="s">
        <v>1459</v>
      </c>
      <c r="L245">
        <v>2212</v>
      </c>
      <c r="N245" t="s">
        <v>20</v>
      </c>
      <c r="O245" t="s">
        <v>1460</v>
      </c>
      <c r="P245" t="str">
        <f t="shared" si="3"/>
        <v>6034500997</v>
      </c>
    </row>
    <row r="246" spans="1:16" x14ac:dyDescent="0.25">
      <c r="A246" t="s">
        <v>1454</v>
      </c>
      <c r="B246" t="s">
        <v>1461</v>
      </c>
      <c r="C246" t="s">
        <v>17</v>
      </c>
      <c r="D246">
        <v>794</v>
      </c>
      <c r="E246" s="1" t="s">
        <v>1462</v>
      </c>
      <c r="F246">
        <v>12786</v>
      </c>
      <c r="G246" s="1" t="s">
        <v>1463</v>
      </c>
      <c r="H246" s="1" t="s">
        <v>1464</v>
      </c>
      <c r="I246">
        <v>2.6872665177599999</v>
      </c>
      <c r="J246" s="1" t="s">
        <v>1465</v>
      </c>
      <c r="L246">
        <v>18803</v>
      </c>
      <c r="N246" t="s">
        <v>20</v>
      </c>
      <c r="O246" t="s">
        <v>1466</v>
      </c>
      <c r="P246" t="str">
        <f t="shared" si="3"/>
        <v>6032338315</v>
      </c>
    </row>
    <row r="247" spans="1:16" x14ac:dyDescent="0.25">
      <c r="A247" t="s">
        <v>1467</v>
      </c>
      <c r="B247" t="s">
        <v>1468</v>
      </c>
      <c r="C247" t="s">
        <v>17</v>
      </c>
      <c r="D247">
        <v>193</v>
      </c>
      <c r="E247">
        <v>2.0624548032000001</v>
      </c>
      <c r="F247">
        <v>858</v>
      </c>
      <c r="G247" s="1" t="s">
        <v>1469</v>
      </c>
      <c r="H247" s="1" t="s">
        <v>1470</v>
      </c>
      <c r="I247">
        <v>8.6536840896000005</v>
      </c>
      <c r="J247">
        <v>11.08187841024</v>
      </c>
      <c r="L247">
        <v>2047</v>
      </c>
      <c r="N247" t="s">
        <v>20</v>
      </c>
      <c r="O247" t="s">
        <v>1471</v>
      </c>
      <c r="P247" t="str">
        <f t="shared" si="3"/>
        <v>6021498892</v>
      </c>
    </row>
    <row r="248" spans="1:16" x14ac:dyDescent="0.25">
      <c r="A248" t="s">
        <v>1472</v>
      </c>
      <c r="B248" t="s">
        <v>1473</v>
      </c>
      <c r="C248" t="s">
        <v>17</v>
      </c>
      <c r="D248">
        <v>191</v>
      </c>
      <c r="E248" s="1" t="s">
        <v>1474</v>
      </c>
      <c r="F248">
        <v>856</v>
      </c>
      <c r="G248" s="1" t="s">
        <v>1475</v>
      </c>
      <c r="H248" s="1" t="s">
        <v>1476</v>
      </c>
      <c r="I248">
        <v>8.5654276646399996</v>
      </c>
      <c r="J248" s="1" t="s">
        <v>1477</v>
      </c>
      <c r="L248">
        <v>2031</v>
      </c>
      <c r="N248" t="s">
        <v>20</v>
      </c>
      <c r="O248" t="s">
        <v>1478</v>
      </c>
      <c r="P248" t="str">
        <f t="shared" si="3"/>
        <v>6016214038</v>
      </c>
    </row>
    <row r="249" spans="1:16" x14ac:dyDescent="0.25">
      <c r="A249" t="s">
        <v>1479</v>
      </c>
      <c r="B249" t="s">
        <v>1480</v>
      </c>
      <c r="C249" t="s">
        <v>17</v>
      </c>
      <c r="D249">
        <v>1158</v>
      </c>
      <c r="E249" s="1" t="s">
        <v>1481</v>
      </c>
      <c r="F249">
        <v>18160</v>
      </c>
      <c r="G249" s="1" t="s">
        <v>1482</v>
      </c>
      <c r="H249" s="1" t="s">
        <v>1483</v>
      </c>
      <c r="I249">
        <v>2.8213087795199998</v>
      </c>
      <c r="J249">
        <v>17.291274739199999</v>
      </c>
      <c r="L249">
        <v>27079</v>
      </c>
      <c r="N249" t="s">
        <v>20</v>
      </c>
      <c r="O249" t="s">
        <v>1484</v>
      </c>
      <c r="P249" t="str">
        <f t="shared" si="3"/>
        <v>6011601631</v>
      </c>
    </row>
    <row r="250" spans="1:16" x14ac:dyDescent="0.25">
      <c r="A250" t="s">
        <v>1485</v>
      </c>
      <c r="B250" t="s">
        <v>1486</v>
      </c>
      <c r="C250" t="s">
        <v>17</v>
      </c>
      <c r="D250">
        <v>196</v>
      </c>
      <c r="E250" s="1" t="s">
        <v>1487</v>
      </c>
      <c r="F250">
        <v>885</v>
      </c>
      <c r="G250" s="1" t="s">
        <v>1488</v>
      </c>
      <c r="H250" s="1" t="s">
        <v>1489</v>
      </c>
      <c r="I250">
        <v>8.4115100044800002</v>
      </c>
      <c r="J250">
        <v>17.7248320128</v>
      </c>
      <c r="L250">
        <v>2079</v>
      </c>
      <c r="N250" t="s">
        <v>20</v>
      </c>
      <c r="O250" t="s">
        <v>1490</v>
      </c>
      <c r="P250" t="str">
        <f t="shared" si="3"/>
        <v>6006424606</v>
      </c>
    </row>
    <row r="251" spans="1:16" x14ac:dyDescent="0.25">
      <c r="A251" t="s">
        <v>1491</v>
      </c>
      <c r="B251" t="s">
        <v>1492</v>
      </c>
      <c r="C251" t="s">
        <v>17</v>
      </c>
      <c r="D251">
        <v>341</v>
      </c>
      <c r="E251">
        <v>5.026785984</v>
      </c>
      <c r="F251">
        <v>3014</v>
      </c>
      <c r="G251">
        <v>9.9931400620376998</v>
      </c>
      <c r="H251" s="1" t="s">
        <v>1493</v>
      </c>
      <c r="I251" s="1" t="s">
        <v>1494</v>
      </c>
      <c r="J251" s="1" t="s">
        <v>1495</v>
      </c>
      <c r="L251">
        <v>5966</v>
      </c>
      <c r="N251" t="s">
        <v>20</v>
      </c>
      <c r="O251" t="s">
        <v>1496</v>
      </c>
      <c r="P251" t="str">
        <f t="shared" si="3"/>
        <v>5998411363</v>
      </c>
    </row>
    <row r="252" spans="1:16" x14ac:dyDescent="0.25">
      <c r="A252" t="s">
        <v>1497</v>
      </c>
      <c r="B252" t="s">
        <v>1498</v>
      </c>
      <c r="C252" t="s">
        <v>17</v>
      </c>
      <c r="D252">
        <v>184</v>
      </c>
      <c r="E252">
        <v>2.0239271078400001</v>
      </c>
      <c r="F252">
        <v>906</v>
      </c>
      <c r="G252" s="1" t="s">
        <v>1499</v>
      </c>
      <c r="H252" s="1" t="s">
        <v>1500</v>
      </c>
      <c r="I252">
        <v>8.0421011827199997</v>
      </c>
      <c r="J252">
        <v>10.7867890944</v>
      </c>
      <c r="L252">
        <v>2077</v>
      </c>
      <c r="N252" t="s">
        <v>20</v>
      </c>
      <c r="O252" t="s">
        <v>1501</v>
      </c>
      <c r="P252" t="str">
        <f t="shared" si="3"/>
        <v>5990947555</v>
      </c>
    </row>
    <row r="253" spans="1:16" x14ac:dyDescent="0.25">
      <c r="A253" t="s">
        <v>1502</v>
      </c>
      <c r="B253" t="s">
        <v>1503</v>
      </c>
      <c r="C253" t="s">
        <v>17</v>
      </c>
      <c r="D253">
        <v>191</v>
      </c>
      <c r="E253" s="1" t="s">
        <v>1504</v>
      </c>
      <c r="F253">
        <v>852</v>
      </c>
      <c r="G253" s="1" t="s">
        <v>1505</v>
      </c>
      <c r="H253" s="1" t="s">
        <v>1506</v>
      </c>
      <c r="I253">
        <v>8.6181497740800008</v>
      </c>
      <c r="J253" s="1" t="s">
        <v>1507</v>
      </c>
      <c r="L253">
        <v>2028</v>
      </c>
      <c r="N253" t="s">
        <v>20</v>
      </c>
      <c r="O253" t="s">
        <v>1508</v>
      </c>
      <c r="P253" t="str">
        <f t="shared" si="3"/>
        <v>5979237013</v>
      </c>
    </row>
    <row r="254" spans="1:16" x14ac:dyDescent="0.25">
      <c r="A254" t="s">
        <v>1509</v>
      </c>
      <c r="B254" t="s">
        <v>1510</v>
      </c>
      <c r="C254" t="s">
        <v>17</v>
      </c>
      <c r="D254">
        <v>1094</v>
      </c>
      <c r="E254" s="1" t="s">
        <v>1511</v>
      </c>
      <c r="F254">
        <v>15700</v>
      </c>
      <c r="G254">
        <v>17.648557424640099</v>
      </c>
      <c r="H254" s="1" t="s">
        <v>1512</v>
      </c>
      <c r="I254">
        <v>3.39970701312</v>
      </c>
      <c r="J254">
        <v>6.6438548352</v>
      </c>
      <c r="L254">
        <v>24804</v>
      </c>
      <c r="N254" t="s">
        <v>20</v>
      </c>
      <c r="O254" t="s">
        <v>1513</v>
      </c>
      <c r="P254" t="str">
        <f t="shared" si="3"/>
        <v>5958909004</v>
      </c>
    </row>
    <row r="255" spans="1:16" x14ac:dyDescent="0.25">
      <c r="A255" t="s">
        <v>1514</v>
      </c>
      <c r="B255" t="s">
        <v>1515</v>
      </c>
      <c r="C255" t="s">
        <v>17</v>
      </c>
      <c r="D255">
        <v>1449</v>
      </c>
      <c r="E255">
        <v>18.0145139328</v>
      </c>
      <c r="F255">
        <v>22406</v>
      </c>
      <c r="G255" s="1" t="s">
        <v>1516</v>
      </c>
      <c r="H255" s="1" t="s">
        <v>1517</v>
      </c>
      <c r="I255" s="1" t="s">
        <v>1518</v>
      </c>
      <c r="J255">
        <v>10.744559907839999</v>
      </c>
      <c r="L255">
        <v>33662</v>
      </c>
      <c r="N255" t="s">
        <v>20</v>
      </c>
      <c r="O255" t="s">
        <v>1519</v>
      </c>
      <c r="P255" t="str">
        <f t="shared" si="3"/>
        <v>5920919365</v>
      </c>
    </row>
    <row r="256" spans="1:16" x14ac:dyDescent="0.25">
      <c r="A256" t="s">
        <v>1515</v>
      </c>
      <c r="B256" t="s">
        <v>1520</v>
      </c>
      <c r="C256" t="s">
        <v>17</v>
      </c>
      <c r="D256">
        <v>191</v>
      </c>
      <c r="E256">
        <v>2.0398113331199998</v>
      </c>
      <c r="F256">
        <v>853</v>
      </c>
      <c r="G256" s="1" t="s">
        <v>1521</v>
      </c>
      <c r="H256" s="1" t="s">
        <v>1522</v>
      </c>
      <c r="I256" s="1" t="s">
        <v>1523</v>
      </c>
      <c r="J256">
        <v>11.38728362112</v>
      </c>
      <c r="L256">
        <v>2029</v>
      </c>
      <c r="N256" t="s">
        <v>20</v>
      </c>
      <c r="O256" t="s">
        <v>1524</v>
      </c>
      <c r="P256" t="str">
        <f t="shared" si="3"/>
        <v>5917282966</v>
      </c>
    </row>
    <row r="257" spans="1:16" x14ac:dyDescent="0.25">
      <c r="A257" t="s">
        <v>1525</v>
      </c>
      <c r="B257" t="s">
        <v>1526</v>
      </c>
      <c r="C257" t="s">
        <v>17</v>
      </c>
      <c r="D257">
        <v>187</v>
      </c>
      <c r="E257" s="1" t="s">
        <v>1527</v>
      </c>
      <c r="F257">
        <v>822</v>
      </c>
      <c r="G257" s="1" t="s">
        <v>1528</v>
      </c>
      <c r="H257" s="1" t="s">
        <v>1529</v>
      </c>
      <c r="I257">
        <v>8.8334800012799999</v>
      </c>
      <c r="J257">
        <v>11.683386823679999</v>
      </c>
      <c r="L257">
        <v>1984</v>
      </c>
      <c r="N257" t="s">
        <v>20</v>
      </c>
      <c r="O257" t="s">
        <v>1530</v>
      </c>
      <c r="P257" t="str">
        <f t="shared" si="3"/>
        <v>5911685911</v>
      </c>
    </row>
    <row r="258" spans="1:16" x14ac:dyDescent="0.25">
      <c r="A258" t="s">
        <v>1531</v>
      </c>
      <c r="B258" t="s">
        <v>1532</v>
      </c>
      <c r="C258" t="s">
        <v>17</v>
      </c>
      <c r="D258">
        <v>925</v>
      </c>
      <c r="E258" s="1" t="s">
        <v>1533</v>
      </c>
      <c r="F258">
        <v>14694</v>
      </c>
      <c r="G258" s="1" t="s">
        <v>1534</v>
      </c>
      <c r="H258" s="1" t="s">
        <v>1535</v>
      </c>
      <c r="I258" s="1" t="s">
        <v>1536</v>
      </c>
      <c r="J258" s="1" t="s">
        <v>1537</v>
      </c>
      <c r="L258">
        <v>21764</v>
      </c>
      <c r="N258" t="s">
        <v>20</v>
      </c>
      <c r="O258" t="s">
        <v>1538</v>
      </c>
      <c r="P258" t="str">
        <f t="shared" si="3"/>
        <v>5901541633</v>
      </c>
    </row>
    <row r="259" spans="1:16" x14ac:dyDescent="0.25">
      <c r="A259" t="s">
        <v>1532</v>
      </c>
      <c r="B259" t="s">
        <v>1539</v>
      </c>
      <c r="C259" t="s">
        <v>17</v>
      </c>
      <c r="D259">
        <v>188</v>
      </c>
      <c r="E259">
        <v>2.00397124224</v>
      </c>
      <c r="F259">
        <v>845</v>
      </c>
      <c r="G259" s="1" t="s">
        <v>1540</v>
      </c>
      <c r="H259" s="1" t="s">
        <v>1541</v>
      </c>
      <c r="I259">
        <v>8.5376021068799997</v>
      </c>
      <c r="J259">
        <v>10.94291155584</v>
      </c>
      <c r="L259">
        <v>2001</v>
      </c>
      <c r="N259" t="s">
        <v>20</v>
      </c>
      <c r="O259" t="s">
        <v>1542</v>
      </c>
      <c r="P259" t="str">
        <f t="shared" ref="P259:P322" si="4">_xlfn.TEXTAFTER($O259,"/",-1)</f>
        <v>5898641437</v>
      </c>
    </row>
    <row r="260" spans="1:16" x14ac:dyDescent="0.25">
      <c r="A260" t="s">
        <v>1543</v>
      </c>
      <c r="B260" t="s">
        <v>1543</v>
      </c>
      <c r="C260" t="s">
        <v>17</v>
      </c>
      <c r="D260">
        <v>299</v>
      </c>
      <c r="E260">
        <v>4.3930906905600002</v>
      </c>
      <c r="F260">
        <v>4139</v>
      </c>
      <c r="G260" s="1" t="s">
        <v>1544</v>
      </c>
      <c r="H260" s="1" t="s">
        <v>1545</v>
      </c>
      <c r="I260">
        <v>3.8210010854399998</v>
      </c>
      <c r="J260">
        <v>7.9506904435200001</v>
      </c>
      <c r="L260">
        <v>6807</v>
      </c>
      <c r="N260" t="s">
        <v>20</v>
      </c>
      <c r="O260" t="s">
        <v>1546</v>
      </c>
      <c r="P260" t="str">
        <f t="shared" si="4"/>
        <v>5894034337</v>
      </c>
    </row>
    <row r="261" spans="1:16" x14ac:dyDescent="0.25">
      <c r="A261" t="s">
        <v>1543</v>
      </c>
      <c r="B261" t="s">
        <v>1547</v>
      </c>
      <c r="C261" t="s">
        <v>17</v>
      </c>
      <c r="D261">
        <v>165</v>
      </c>
      <c r="E261">
        <v>1.92352013568</v>
      </c>
      <c r="F261">
        <v>944</v>
      </c>
      <c r="G261" s="1" t="s">
        <v>1548</v>
      </c>
      <c r="H261" s="1" t="s">
        <v>1549</v>
      </c>
      <c r="I261">
        <v>7.3354543257599998</v>
      </c>
      <c r="J261">
        <v>11.579213986559999</v>
      </c>
      <c r="L261">
        <v>2061</v>
      </c>
      <c r="N261" t="s">
        <v>20</v>
      </c>
      <c r="O261" t="s">
        <v>1550</v>
      </c>
      <c r="P261" t="str">
        <f t="shared" si="4"/>
        <v>5893110457</v>
      </c>
    </row>
    <row r="262" spans="1:16" x14ac:dyDescent="0.25">
      <c r="A262" t="s">
        <v>1551</v>
      </c>
      <c r="B262" t="s">
        <v>1552</v>
      </c>
      <c r="C262" t="s">
        <v>17</v>
      </c>
      <c r="D262">
        <v>1060</v>
      </c>
      <c r="E262">
        <v>14.824697564159999</v>
      </c>
      <c r="F262">
        <v>14994</v>
      </c>
      <c r="G262" s="1" t="s">
        <v>1553</v>
      </c>
      <c r="H262" s="1" t="s">
        <v>1554</v>
      </c>
      <c r="I262" s="1" t="s">
        <v>1555</v>
      </c>
      <c r="J262" s="1" t="s">
        <v>1556</v>
      </c>
      <c r="L262">
        <v>24056</v>
      </c>
      <c r="N262" t="s">
        <v>20</v>
      </c>
      <c r="O262" t="s">
        <v>1557</v>
      </c>
      <c r="P262" t="str">
        <f t="shared" si="4"/>
        <v>5828644189</v>
      </c>
    </row>
    <row r="263" spans="1:16" x14ac:dyDescent="0.25">
      <c r="A263" t="s">
        <v>1551</v>
      </c>
      <c r="B263" t="s">
        <v>1558</v>
      </c>
      <c r="C263" t="s">
        <v>17</v>
      </c>
      <c r="D263">
        <v>262</v>
      </c>
      <c r="E263">
        <v>4.0054962816000002</v>
      </c>
      <c r="F263">
        <v>3491</v>
      </c>
      <c r="G263" s="1" t="s">
        <v>1559</v>
      </c>
      <c r="H263" s="1" t="s">
        <v>1560</v>
      </c>
      <c r="I263" s="1" t="s">
        <v>1561</v>
      </c>
      <c r="J263" s="1" t="s">
        <v>1562</v>
      </c>
      <c r="L263">
        <v>5907</v>
      </c>
      <c r="N263" t="s">
        <v>20</v>
      </c>
      <c r="O263" t="s">
        <v>1563</v>
      </c>
      <c r="P263" t="str">
        <f t="shared" si="4"/>
        <v>5828642587</v>
      </c>
    </row>
    <row r="264" spans="1:16" x14ac:dyDescent="0.25">
      <c r="A264" t="s">
        <v>1558</v>
      </c>
      <c r="B264" t="s">
        <v>1564</v>
      </c>
      <c r="C264" t="s">
        <v>17</v>
      </c>
      <c r="D264">
        <v>851</v>
      </c>
      <c r="E264" s="1" t="s">
        <v>1565</v>
      </c>
      <c r="F264">
        <v>13164</v>
      </c>
      <c r="G264" s="1" t="s">
        <v>1566</v>
      </c>
      <c r="H264" s="1" t="s">
        <v>1567</v>
      </c>
      <c r="I264" s="1" t="s">
        <v>1568</v>
      </c>
      <c r="J264" s="1" t="s">
        <v>1569</v>
      </c>
      <c r="L264">
        <v>19773</v>
      </c>
      <c r="N264" t="s">
        <v>20</v>
      </c>
      <c r="O264" t="s">
        <v>1570</v>
      </c>
      <c r="P264" t="str">
        <f t="shared" si="4"/>
        <v>5822505526</v>
      </c>
    </row>
    <row r="265" spans="1:16" x14ac:dyDescent="0.25">
      <c r="A265" t="s">
        <v>1571</v>
      </c>
      <c r="B265" t="s">
        <v>1572</v>
      </c>
      <c r="C265" t="s">
        <v>17</v>
      </c>
      <c r="D265">
        <v>182</v>
      </c>
      <c r="E265">
        <v>1.9899538560000001</v>
      </c>
      <c r="F265">
        <v>885</v>
      </c>
      <c r="G265">
        <v>7.41221267796071</v>
      </c>
      <c r="H265" s="1" t="s">
        <v>1573</v>
      </c>
      <c r="I265" s="1" t="s">
        <v>1574</v>
      </c>
      <c r="J265" s="1" t="s">
        <v>1575</v>
      </c>
      <c r="L265">
        <v>2036</v>
      </c>
      <c r="N265" t="s">
        <v>20</v>
      </c>
      <c r="O265" t="s">
        <v>1576</v>
      </c>
      <c r="P265" t="str">
        <f t="shared" si="4"/>
        <v>5813062960</v>
      </c>
    </row>
    <row r="266" spans="1:16" x14ac:dyDescent="0.25">
      <c r="A266" t="s">
        <v>1577</v>
      </c>
      <c r="B266" t="s">
        <v>1578</v>
      </c>
      <c r="C266" t="s">
        <v>17</v>
      </c>
      <c r="D266">
        <v>181</v>
      </c>
      <c r="E266">
        <v>2.0262445632000001</v>
      </c>
      <c r="F266">
        <v>935</v>
      </c>
      <c r="G266" s="1" t="s">
        <v>1579</v>
      </c>
      <c r="H266" s="1" t="s">
        <v>1580</v>
      </c>
      <c r="I266">
        <v>7.8016008153599996</v>
      </c>
      <c r="J266" s="1" t="s">
        <v>1581</v>
      </c>
      <c r="L266">
        <v>2109</v>
      </c>
      <c r="N266" t="s">
        <v>20</v>
      </c>
      <c r="O266" t="s">
        <v>1582</v>
      </c>
      <c r="P266" t="str">
        <f t="shared" si="4"/>
        <v>5796119383</v>
      </c>
    </row>
    <row r="267" spans="1:16" x14ac:dyDescent="0.25">
      <c r="A267" t="s">
        <v>1578</v>
      </c>
      <c r="B267" t="s">
        <v>1583</v>
      </c>
      <c r="C267" t="s">
        <v>17</v>
      </c>
      <c r="D267">
        <v>185</v>
      </c>
      <c r="E267">
        <v>2.0404067904000001</v>
      </c>
      <c r="F267">
        <v>920</v>
      </c>
      <c r="G267" s="1" t="s">
        <v>1584</v>
      </c>
      <c r="H267" s="1" t="s">
        <v>1585</v>
      </c>
      <c r="I267">
        <v>7.9841969855999997</v>
      </c>
      <c r="J267" s="1" t="s">
        <v>1586</v>
      </c>
      <c r="L267">
        <v>2101</v>
      </c>
      <c r="N267" t="s">
        <v>20</v>
      </c>
      <c r="O267" t="s">
        <v>1587</v>
      </c>
      <c r="P267" t="str">
        <f t="shared" si="4"/>
        <v>5793019312</v>
      </c>
    </row>
    <row r="268" spans="1:16" x14ac:dyDescent="0.25">
      <c r="A268" t="s">
        <v>1588</v>
      </c>
      <c r="B268" t="s">
        <v>1589</v>
      </c>
      <c r="C268" t="s">
        <v>17</v>
      </c>
      <c r="D268">
        <v>1141</v>
      </c>
      <c r="E268">
        <v>15.1715272896</v>
      </c>
      <c r="F268">
        <v>16490</v>
      </c>
      <c r="G268" s="1" t="s">
        <v>1590</v>
      </c>
      <c r="H268" s="1" t="s">
        <v>1591</v>
      </c>
      <c r="I268" s="1" t="s">
        <v>1592</v>
      </c>
      <c r="J268">
        <v>8.4818544307200003</v>
      </c>
      <c r="L268">
        <v>25831</v>
      </c>
      <c r="N268" t="s">
        <v>20</v>
      </c>
      <c r="O268" t="s">
        <v>1593</v>
      </c>
      <c r="P268" t="str">
        <f t="shared" si="4"/>
        <v>5785677547</v>
      </c>
    </row>
    <row r="269" spans="1:16" x14ac:dyDescent="0.25">
      <c r="A269" t="s">
        <v>1594</v>
      </c>
      <c r="B269" t="s">
        <v>1595</v>
      </c>
      <c r="C269" t="s">
        <v>17</v>
      </c>
      <c r="D269">
        <v>175</v>
      </c>
      <c r="E269" s="1" t="s">
        <v>1596</v>
      </c>
      <c r="F269">
        <v>915</v>
      </c>
      <c r="G269" s="1" t="s">
        <v>1597</v>
      </c>
      <c r="H269" s="1" t="s">
        <v>1598</v>
      </c>
      <c r="I269" s="1" t="s">
        <v>1599</v>
      </c>
      <c r="J269">
        <v>10.825880060159999</v>
      </c>
      <c r="L269">
        <v>2054</v>
      </c>
      <c r="N269" t="s">
        <v>20</v>
      </c>
      <c r="O269" t="s">
        <v>1600</v>
      </c>
      <c r="P269" t="str">
        <f t="shared" si="4"/>
        <v>5775558514</v>
      </c>
    </row>
    <row r="270" spans="1:16" x14ac:dyDescent="0.25">
      <c r="A270" t="s">
        <v>1595</v>
      </c>
      <c r="B270" t="s">
        <v>1601</v>
      </c>
      <c r="C270" t="s">
        <v>70</v>
      </c>
      <c r="D270">
        <v>696</v>
      </c>
      <c r="E270">
        <v>20.605879641600001</v>
      </c>
      <c r="F270">
        <v>3848</v>
      </c>
      <c r="G270" s="1" t="s">
        <v>1602</v>
      </c>
      <c r="H270" s="1" t="s">
        <v>1603</v>
      </c>
      <c r="I270" s="1" t="s">
        <v>1604</v>
      </c>
      <c r="J270">
        <v>46.5998429952</v>
      </c>
      <c r="N270" t="s">
        <v>20</v>
      </c>
      <c r="O270" t="s">
        <v>1605</v>
      </c>
      <c r="P270" t="str">
        <f t="shared" si="4"/>
        <v>5772523912</v>
      </c>
    </row>
    <row r="271" spans="1:16" x14ac:dyDescent="0.25">
      <c r="A271" t="s">
        <v>1606</v>
      </c>
      <c r="B271" t="s">
        <v>1607</v>
      </c>
      <c r="C271" t="s">
        <v>17</v>
      </c>
      <c r="D271">
        <v>991</v>
      </c>
      <c r="E271">
        <v>13.197715153920001</v>
      </c>
      <c r="F271">
        <v>14316</v>
      </c>
      <c r="G271" s="1" t="s">
        <v>1608</v>
      </c>
      <c r="H271" s="1" t="s">
        <v>1609</v>
      </c>
      <c r="I271" s="1" t="s">
        <v>1610</v>
      </c>
      <c r="J271">
        <v>6.2861781311999998</v>
      </c>
      <c r="L271">
        <v>22440</v>
      </c>
      <c r="N271" t="s">
        <v>20</v>
      </c>
      <c r="O271" t="s">
        <v>1611</v>
      </c>
      <c r="P271" t="str">
        <f t="shared" si="4"/>
        <v>5761438513</v>
      </c>
    </row>
    <row r="272" spans="1:16" x14ac:dyDescent="0.25">
      <c r="A272" t="s">
        <v>1612</v>
      </c>
      <c r="B272" t="s">
        <v>1613</v>
      </c>
      <c r="C272" t="s">
        <v>70</v>
      </c>
      <c r="D272">
        <v>694</v>
      </c>
      <c r="E272">
        <v>20.531849817600001</v>
      </c>
      <c r="F272">
        <v>3827</v>
      </c>
      <c r="G272" s="1" t="s">
        <v>1614</v>
      </c>
      <c r="H272" s="1" t="s">
        <v>1615</v>
      </c>
      <c r="I272">
        <v>19.3140592128</v>
      </c>
      <c r="J272" s="1" t="s">
        <v>1616</v>
      </c>
      <c r="N272" t="s">
        <v>20</v>
      </c>
      <c r="O272" t="s">
        <v>1617</v>
      </c>
      <c r="P272" t="str">
        <f t="shared" si="4"/>
        <v>5755282651</v>
      </c>
    </row>
    <row r="273" spans="1:16" x14ac:dyDescent="0.25">
      <c r="A273" t="s">
        <v>1618</v>
      </c>
      <c r="B273" t="s">
        <v>1619</v>
      </c>
      <c r="C273" t="s">
        <v>70</v>
      </c>
      <c r="D273">
        <v>548</v>
      </c>
      <c r="E273">
        <v>20.762468812800002</v>
      </c>
      <c r="F273">
        <v>5590</v>
      </c>
      <c r="G273" s="1" t="s">
        <v>1620</v>
      </c>
      <c r="H273" s="1" t="s">
        <v>1621</v>
      </c>
      <c r="I273">
        <v>13.37121853056</v>
      </c>
      <c r="J273">
        <v>46.604027289599998</v>
      </c>
      <c r="N273" t="s">
        <v>20</v>
      </c>
      <c r="O273" t="s">
        <v>1622</v>
      </c>
      <c r="P273" t="str">
        <f t="shared" si="4"/>
        <v>5746467214</v>
      </c>
    </row>
    <row r="274" spans="1:16" x14ac:dyDescent="0.25">
      <c r="A274" t="s">
        <v>1623</v>
      </c>
      <c r="B274" t="s">
        <v>1624</v>
      </c>
      <c r="C274" t="s">
        <v>17</v>
      </c>
      <c r="D274">
        <v>877</v>
      </c>
      <c r="E274">
        <v>11.88666306432</v>
      </c>
      <c r="F274">
        <v>12588</v>
      </c>
      <c r="G274" s="1" t="s">
        <v>1625</v>
      </c>
      <c r="H274">
        <v>4.9259076990376203</v>
      </c>
      <c r="I274" s="1" t="s">
        <v>1626</v>
      </c>
      <c r="J274" s="1" t="s">
        <v>1627</v>
      </c>
      <c r="L274">
        <v>19887</v>
      </c>
      <c r="N274" t="s">
        <v>20</v>
      </c>
      <c r="O274" t="s">
        <v>1628</v>
      </c>
      <c r="P274" t="str">
        <f t="shared" si="4"/>
        <v>5742678808</v>
      </c>
    </row>
    <row r="275" spans="1:16" x14ac:dyDescent="0.25">
      <c r="A275" t="s">
        <v>1624</v>
      </c>
      <c r="B275" t="s">
        <v>1629</v>
      </c>
      <c r="C275" t="s">
        <v>17</v>
      </c>
      <c r="D275">
        <v>175</v>
      </c>
      <c r="E275" s="1" t="s">
        <v>1630</v>
      </c>
      <c r="F275">
        <v>1032</v>
      </c>
      <c r="G275" s="1" t="s">
        <v>1631</v>
      </c>
      <c r="H275" s="1" t="s">
        <v>1632</v>
      </c>
      <c r="I275">
        <v>7.2129671539200002</v>
      </c>
      <c r="J275" s="1" t="s">
        <v>1633</v>
      </c>
      <c r="L275">
        <v>2234</v>
      </c>
      <c r="N275" t="s">
        <v>20</v>
      </c>
      <c r="O275" t="s">
        <v>1634</v>
      </c>
      <c r="P275" t="str">
        <f t="shared" si="4"/>
        <v>5738519047</v>
      </c>
    </row>
    <row r="276" spans="1:16" x14ac:dyDescent="0.25">
      <c r="A276" t="s">
        <v>1629</v>
      </c>
      <c r="B276" t="s">
        <v>1635</v>
      </c>
      <c r="C276" t="s">
        <v>17</v>
      </c>
      <c r="D276">
        <v>344</v>
      </c>
      <c r="E276">
        <v>4.9485557721599998</v>
      </c>
      <c r="F276">
        <v>2749</v>
      </c>
      <c r="G276" s="1" t="s">
        <v>1636</v>
      </c>
      <c r="H276" s="1" t="s">
        <v>1637</v>
      </c>
      <c r="I276" s="1" t="s">
        <v>1638</v>
      </c>
      <c r="J276" s="1" t="s">
        <v>1639</v>
      </c>
      <c r="L276">
        <v>5642</v>
      </c>
      <c r="N276" t="s">
        <v>20</v>
      </c>
      <c r="O276" t="s">
        <v>1640</v>
      </c>
      <c r="P276" t="str">
        <f t="shared" si="4"/>
        <v>5735728444</v>
      </c>
    </row>
    <row r="277" spans="1:16" x14ac:dyDescent="0.25">
      <c r="A277" t="s">
        <v>1635</v>
      </c>
      <c r="B277" t="s">
        <v>1641</v>
      </c>
      <c r="C277" t="s">
        <v>17</v>
      </c>
      <c r="D277">
        <v>392</v>
      </c>
      <c r="E277">
        <v>5.0313565209600002</v>
      </c>
      <c r="F277">
        <v>2636</v>
      </c>
      <c r="G277" s="1" t="s">
        <v>1642</v>
      </c>
      <c r="H277" s="1" t="s">
        <v>1643</v>
      </c>
      <c r="I277" s="1" t="s">
        <v>1644</v>
      </c>
      <c r="J277">
        <v>11.0020388544</v>
      </c>
      <c r="L277">
        <v>5569</v>
      </c>
      <c r="N277" t="s">
        <v>20</v>
      </c>
      <c r="O277" t="s">
        <v>1645</v>
      </c>
      <c r="P277" t="str">
        <f t="shared" si="4"/>
        <v>5732696956</v>
      </c>
    </row>
    <row r="278" spans="1:16" x14ac:dyDescent="0.25">
      <c r="A278" t="s">
        <v>1641</v>
      </c>
      <c r="B278" t="s">
        <v>1646</v>
      </c>
      <c r="C278" t="s">
        <v>70</v>
      </c>
      <c r="D278">
        <v>543</v>
      </c>
      <c r="E278">
        <v>20.726741376</v>
      </c>
      <c r="F278">
        <v>4486</v>
      </c>
      <c r="G278" s="1" t="s">
        <v>1647</v>
      </c>
      <c r="H278" s="1" t="s">
        <v>1648</v>
      </c>
      <c r="I278" s="1" t="s">
        <v>1649</v>
      </c>
      <c r="J278" s="1" t="s">
        <v>1650</v>
      </c>
      <c r="N278" t="s">
        <v>20</v>
      </c>
      <c r="O278" t="s">
        <v>1651</v>
      </c>
      <c r="P278" t="str">
        <f t="shared" si="4"/>
        <v>5729876974</v>
      </c>
    </row>
    <row r="279" spans="1:16" x14ac:dyDescent="0.25">
      <c r="A279" t="s">
        <v>1652</v>
      </c>
      <c r="B279" t="s">
        <v>1653</v>
      </c>
      <c r="C279" t="s">
        <v>70</v>
      </c>
      <c r="D279">
        <v>695</v>
      </c>
      <c r="E279" s="1" t="s">
        <v>1654</v>
      </c>
      <c r="F279">
        <v>3802</v>
      </c>
      <c r="G279" s="1" t="s">
        <v>1655</v>
      </c>
      <c r="H279" s="1" t="s">
        <v>1656</v>
      </c>
      <c r="I279">
        <v>19.4846496768</v>
      </c>
      <c r="J279" s="1" t="s">
        <v>1657</v>
      </c>
      <c r="N279" t="s">
        <v>20</v>
      </c>
      <c r="O279" t="s">
        <v>1658</v>
      </c>
      <c r="P279" t="str">
        <f t="shared" si="4"/>
        <v>5717803936</v>
      </c>
    </row>
    <row r="280" spans="1:16" x14ac:dyDescent="0.25">
      <c r="A280" t="s">
        <v>1653</v>
      </c>
      <c r="B280" t="s">
        <v>1659</v>
      </c>
      <c r="C280" t="s">
        <v>70</v>
      </c>
      <c r="D280">
        <v>1955</v>
      </c>
      <c r="E280">
        <v>20.9177705088</v>
      </c>
      <c r="F280">
        <v>19944</v>
      </c>
      <c r="G280" s="1" t="s">
        <v>1660</v>
      </c>
      <c r="H280" s="1" t="s">
        <v>1661</v>
      </c>
      <c r="I280" s="1" t="s">
        <v>1662</v>
      </c>
      <c r="J280">
        <v>46.610947468799999</v>
      </c>
      <c r="N280" t="s">
        <v>20</v>
      </c>
      <c r="O280" t="s">
        <v>1663</v>
      </c>
      <c r="P280" t="str">
        <f t="shared" si="4"/>
        <v>5715311263</v>
      </c>
    </row>
    <row r="281" spans="1:16" x14ac:dyDescent="0.25">
      <c r="A281" t="s">
        <v>1664</v>
      </c>
      <c r="B281" t="s">
        <v>1665</v>
      </c>
      <c r="C281" t="s">
        <v>70</v>
      </c>
      <c r="D281">
        <v>698</v>
      </c>
      <c r="E281">
        <v>20.6530334208</v>
      </c>
      <c r="F281">
        <v>3950</v>
      </c>
      <c r="G281" s="1" t="s">
        <v>1666</v>
      </c>
      <c r="H281" s="1" t="s">
        <v>1667</v>
      </c>
      <c r="I281" s="1" t="s">
        <v>1668</v>
      </c>
      <c r="J281">
        <v>46.592440012799997</v>
      </c>
      <c r="N281" t="s">
        <v>20</v>
      </c>
      <c r="O281" t="s">
        <v>1669</v>
      </c>
      <c r="P281" t="str">
        <f t="shared" si="4"/>
        <v>5708081569</v>
      </c>
    </row>
    <row r="282" spans="1:16" x14ac:dyDescent="0.25">
      <c r="A282" t="s">
        <v>1670</v>
      </c>
      <c r="B282" t="s">
        <v>1671</v>
      </c>
      <c r="C282" t="s">
        <v>70</v>
      </c>
      <c r="D282">
        <v>599</v>
      </c>
      <c r="E282">
        <v>21.0138483456</v>
      </c>
      <c r="F282">
        <v>6113</v>
      </c>
      <c r="G282" s="1" t="s">
        <v>1672</v>
      </c>
      <c r="H282" s="1" t="s">
        <v>1673</v>
      </c>
      <c r="I282" s="1" t="s">
        <v>1674</v>
      </c>
      <c r="J282">
        <v>46.086301324799997</v>
      </c>
      <c r="N282" t="s">
        <v>20</v>
      </c>
      <c r="O282" t="s">
        <v>1675</v>
      </c>
      <c r="P282" t="str">
        <f t="shared" si="4"/>
        <v>5690156764</v>
      </c>
    </row>
    <row r="283" spans="1:16" x14ac:dyDescent="0.25">
      <c r="A283" t="s">
        <v>1676</v>
      </c>
      <c r="B283" t="s">
        <v>1677</v>
      </c>
      <c r="C283" t="s">
        <v>70</v>
      </c>
      <c r="D283">
        <v>695</v>
      </c>
      <c r="E283" s="1" t="s">
        <v>1678</v>
      </c>
      <c r="F283">
        <v>3700</v>
      </c>
      <c r="G283" s="1" t="s">
        <v>1679</v>
      </c>
      <c r="H283" s="1" t="s">
        <v>1680</v>
      </c>
      <c r="I283" s="1" t="s">
        <v>262</v>
      </c>
      <c r="J283">
        <v>47.333060121599999</v>
      </c>
      <c r="N283" t="s">
        <v>20</v>
      </c>
      <c r="O283" t="s">
        <v>1681</v>
      </c>
      <c r="P283" t="str">
        <f t="shared" si="4"/>
        <v>5683403077</v>
      </c>
    </row>
    <row r="284" spans="1:16" x14ac:dyDescent="0.25">
      <c r="A284" t="s">
        <v>1682</v>
      </c>
      <c r="B284" t="s">
        <v>1683</v>
      </c>
      <c r="C284" t="s">
        <v>17</v>
      </c>
      <c r="D284">
        <v>898</v>
      </c>
      <c r="E284" s="1" t="s">
        <v>1684</v>
      </c>
      <c r="F284">
        <v>13024</v>
      </c>
      <c r="G284" s="1" t="s">
        <v>1685</v>
      </c>
      <c r="H284">
        <v>9.8019441461862709</v>
      </c>
      <c r="I284" s="1" t="s">
        <v>1686</v>
      </c>
      <c r="J284">
        <v>6.1212203711999997</v>
      </c>
      <c r="L284">
        <v>20318</v>
      </c>
      <c r="N284" t="s">
        <v>20</v>
      </c>
      <c r="O284" t="s">
        <v>1687</v>
      </c>
      <c r="P284" t="str">
        <f t="shared" si="4"/>
        <v>5678459929</v>
      </c>
    </row>
    <row r="285" spans="1:16" x14ac:dyDescent="0.25">
      <c r="A285" t="s">
        <v>1682</v>
      </c>
      <c r="B285" t="s">
        <v>1683</v>
      </c>
      <c r="C285" t="s">
        <v>70</v>
      </c>
      <c r="D285">
        <v>145</v>
      </c>
      <c r="E285">
        <v>1.66163158656</v>
      </c>
      <c r="F285">
        <v>1477</v>
      </c>
      <c r="G285" s="1" t="s">
        <v>1688</v>
      </c>
      <c r="H285" s="1" t="s">
        <v>1689</v>
      </c>
      <c r="I285">
        <v>4.05001073664</v>
      </c>
      <c r="J285">
        <v>5.7898242547200001</v>
      </c>
      <c r="N285" t="s">
        <v>20</v>
      </c>
      <c r="O285" t="s">
        <v>1690</v>
      </c>
      <c r="P285" t="str">
        <f t="shared" si="4"/>
        <v>5677514518</v>
      </c>
    </row>
    <row r="286" spans="1:16" x14ac:dyDescent="0.25">
      <c r="A286" t="s">
        <v>1691</v>
      </c>
      <c r="B286" t="s">
        <v>1692</v>
      </c>
      <c r="C286" t="s">
        <v>70</v>
      </c>
      <c r="D286">
        <v>698</v>
      </c>
      <c r="E286" s="1" t="s">
        <v>1693</v>
      </c>
      <c r="F286">
        <v>3922</v>
      </c>
      <c r="G286" s="1" t="s">
        <v>1694</v>
      </c>
      <c r="H286" s="1" t="s">
        <v>1695</v>
      </c>
      <c r="I286">
        <v>18.952278681599999</v>
      </c>
      <c r="J286">
        <v>43.3191952512</v>
      </c>
      <c r="N286" t="s">
        <v>20</v>
      </c>
      <c r="O286" t="s">
        <v>1696</v>
      </c>
      <c r="P286" t="str">
        <f t="shared" si="4"/>
        <v>5671557013</v>
      </c>
    </row>
    <row r="287" spans="1:16" x14ac:dyDescent="0.25">
      <c r="A287" t="s">
        <v>1697</v>
      </c>
      <c r="B287" t="s">
        <v>1698</v>
      </c>
      <c r="C287" t="s">
        <v>17</v>
      </c>
      <c r="D287">
        <v>1007</v>
      </c>
      <c r="E287">
        <v>15.31976396544</v>
      </c>
      <c r="F287">
        <v>13686</v>
      </c>
      <c r="G287" s="1" t="s">
        <v>1699</v>
      </c>
      <c r="H287" s="1" t="s">
        <v>1700</v>
      </c>
      <c r="I287">
        <v>4.0297490956799997</v>
      </c>
      <c r="J287" s="1" t="s">
        <v>1701</v>
      </c>
      <c r="L287">
        <v>22945</v>
      </c>
      <c r="N287" t="s">
        <v>20</v>
      </c>
      <c r="O287" t="s">
        <v>1702</v>
      </c>
      <c r="P287" t="str">
        <f t="shared" si="4"/>
        <v>5655793039</v>
      </c>
    </row>
    <row r="288" spans="1:16" x14ac:dyDescent="0.25">
      <c r="A288" t="s">
        <v>1703</v>
      </c>
      <c r="B288" t="s">
        <v>1704</v>
      </c>
      <c r="C288" t="s">
        <v>17</v>
      </c>
      <c r="D288">
        <v>246</v>
      </c>
      <c r="E288" s="1" t="s">
        <v>1705</v>
      </c>
      <c r="F288">
        <v>5025</v>
      </c>
      <c r="G288" s="1" t="s">
        <v>1706</v>
      </c>
      <c r="H288" s="1" t="s">
        <v>1707</v>
      </c>
      <c r="I288">
        <v>1.1938870183679999</v>
      </c>
      <c r="J288">
        <v>12.942167420160001</v>
      </c>
      <c r="L288">
        <v>6238</v>
      </c>
      <c r="N288" t="s">
        <v>20</v>
      </c>
      <c r="O288" t="s">
        <v>1708</v>
      </c>
      <c r="P288" t="str">
        <f t="shared" si="4"/>
        <v>5645856277</v>
      </c>
    </row>
    <row r="289" spans="1:16" x14ac:dyDescent="0.25">
      <c r="A289" t="s">
        <v>1709</v>
      </c>
      <c r="B289" t="s">
        <v>1710</v>
      </c>
      <c r="C289" t="s">
        <v>17</v>
      </c>
      <c r="D289">
        <v>566</v>
      </c>
      <c r="E289">
        <v>8.6366250432000005</v>
      </c>
      <c r="F289">
        <v>7585</v>
      </c>
      <c r="G289" s="1" t="s">
        <v>1711</v>
      </c>
      <c r="H289" s="1" t="s">
        <v>1712</v>
      </c>
      <c r="I289" s="1" t="s">
        <v>1713</v>
      </c>
      <c r="J289" s="1" t="s">
        <v>1714</v>
      </c>
      <c r="L289">
        <v>12797</v>
      </c>
      <c r="N289" t="s">
        <v>20</v>
      </c>
      <c r="O289" t="s">
        <v>1715</v>
      </c>
      <c r="P289" t="str">
        <f t="shared" si="4"/>
        <v>5636076151</v>
      </c>
    </row>
    <row r="290" spans="1:16" x14ac:dyDescent="0.25">
      <c r="A290" t="s">
        <v>1710</v>
      </c>
      <c r="B290" t="s">
        <v>1716</v>
      </c>
      <c r="C290" t="s">
        <v>17</v>
      </c>
      <c r="D290">
        <v>569</v>
      </c>
      <c r="E290">
        <v>7.4709610905600004</v>
      </c>
      <c r="F290">
        <v>8278</v>
      </c>
      <c r="G290" s="1" t="s">
        <v>1717</v>
      </c>
      <c r="H290" s="1" t="s">
        <v>1718</v>
      </c>
      <c r="I290">
        <v>3.2490241343999999</v>
      </c>
      <c r="J290" s="1" t="s">
        <v>1719</v>
      </c>
      <c r="L290">
        <v>12887</v>
      </c>
      <c r="N290" t="s">
        <v>20</v>
      </c>
      <c r="O290" t="s">
        <v>1720</v>
      </c>
      <c r="P290" t="str">
        <f t="shared" si="4"/>
        <v>5633026198</v>
      </c>
    </row>
    <row r="291" spans="1:16" x14ac:dyDescent="0.25">
      <c r="A291" t="s">
        <v>1721</v>
      </c>
      <c r="B291" t="s">
        <v>1722</v>
      </c>
      <c r="C291" t="s">
        <v>17</v>
      </c>
      <c r="D291">
        <v>982</v>
      </c>
      <c r="E291" s="1" t="s">
        <v>1723</v>
      </c>
      <c r="F291">
        <v>11574</v>
      </c>
      <c r="G291" s="1" t="s">
        <v>1724</v>
      </c>
      <c r="H291">
        <v>5.9988728326572804</v>
      </c>
      <c r="I291" s="1" t="s">
        <v>1725</v>
      </c>
      <c r="J291" s="1" t="s">
        <v>1726</v>
      </c>
      <c r="L291">
        <v>20719</v>
      </c>
      <c r="N291" t="s">
        <v>20</v>
      </c>
      <c r="O291" t="s">
        <v>1727</v>
      </c>
      <c r="P291" t="str">
        <f t="shared" si="4"/>
        <v>5613925378</v>
      </c>
    </row>
    <row r="292" spans="1:16" x14ac:dyDescent="0.25">
      <c r="A292" t="s">
        <v>1728</v>
      </c>
      <c r="B292" t="s">
        <v>1729</v>
      </c>
      <c r="C292" t="s">
        <v>70</v>
      </c>
      <c r="D292">
        <v>689</v>
      </c>
      <c r="E292" s="1" t="s">
        <v>1730</v>
      </c>
      <c r="F292">
        <v>3819</v>
      </c>
      <c r="G292" s="1" t="s">
        <v>1731</v>
      </c>
      <c r="H292" s="1" t="s">
        <v>1732</v>
      </c>
      <c r="I292">
        <v>19.2055894272</v>
      </c>
      <c r="J292" s="1" t="s">
        <v>1733</v>
      </c>
      <c r="N292" t="s">
        <v>20</v>
      </c>
      <c r="O292" t="s">
        <v>1734</v>
      </c>
      <c r="P292" t="str">
        <f t="shared" si="4"/>
        <v>5593882687</v>
      </c>
    </row>
    <row r="293" spans="1:16" x14ac:dyDescent="0.25">
      <c r="A293" t="s">
        <v>1735</v>
      </c>
      <c r="B293" t="s">
        <v>1736</v>
      </c>
      <c r="C293" t="s">
        <v>17</v>
      </c>
      <c r="D293">
        <v>141</v>
      </c>
      <c r="E293">
        <v>1.61471920896</v>
      </c>
      <c r="F293">
        <v>773</v>
      </c>
      <c r="G293" s="1" t="s">
        <v>1737</v>
      </c>
      <c r="H293" s="1" t="s">
        <v>1738</v>
      </c>
      <c r="I293">
        <v>7.5200782694399999</v>
      </c>
      <c r="J293" s="1" t="s">
        <v>1739</v>
      </c>
      <c r="L293">
        <v>1710</v>
      </c>
      <c r="N293" t="s">
        <v>20</v>
      </c>
      <c r="O293" t="s">
        <v>1740</v>
      </c>
      <c r="P293" t="str">
        <f t="shared" si="4"/>
        <v>5581341007</v>
      </c>
    </row>
    <row r="294" spans="1:16" x14ac:dyDescent="0.25">
      <c r="A294" t="s">
        <v>1741</v>
      </c>
      <c r="B294" t="s">
        <v>1742</v>
      </c>
      <c r="C294" t="s">
        <v>70</v>
      </c>
      <c r="D294">
        <v>697</v>
      </c>
      <c r="E294">
        <v>20.613926361600001</v>
      </c>
      <c r="F294">
        <v>3969</v>
      </c>
      <c r="G294" s="1" t="s">
        <v>1743</v>
      </c>
      <c r="H294" s="1" t="s">
        <v>1744</v>
      </c>
      <c r="I294" s="1" t="s">
        <v>1745</v>
      </c>
      <c r="J294" s="1" t="s">
        <v>1746</v>
      </c>
      <c r="N294" t="s">
        <v>20</v>
      </c>
      <c r="O294" t="s">
        <v>1747</v>
      </c>
      <c r="P294" t="str">
        <f t="shared" si="4"/>
        <v>5571747574</v>
      </c>
    </row>
    <row r="295" spans="1:16" x14ac:dyDescent="0.25">
      <c r="A295" t="s">
        <v>1742</v>
      </c>
      <c r="B295" t="s">
        <v>1748</v>
      </c>
      <c r="C295" t="s">
        <v>17</v>
      </c>
      <c r="D295">
        <v>652</v>
      </c>
      <c r="E295">
        <v>9.9891821145600002</v>
      </c>
      <c r="F295">
        <v>8552</v>
      </c>
      <c r="G295" s="1" t="s">
        <v>1749</v>
      </c>
      <c r="H295" s="1" t="s">
        <v>1750</v>
      </c>
      <c r="I295">
        <v>4.20499056384</v>
      </c>
      <c r="J295" s="1" t="s">
        <v>1751</v>
      </c>
      <c r="L295">
        <v>14568</v>
      </c>
      <c r="N295" t="s">
        <v>20</v>
      </c>
      <c r="O295" t="s">
        <v>1752</v>
      </c>
      <c r="P295" t="str">
        <f t="shared" si="4"/>
        <v>5568872101</v>
      </c>
    </row>
    <row r="296" spans="1:16" x14ac:dyDescent="0.25">
      <c r="A296" t="s">
        <v>1753</v>
      </c>
      <c r="B296" t="s">
        <v>1754</v>
      </c>
      <c r="C296" t="s">
        <v>70</v>
      </c>
      <c r="D296">
        <v>629</v>
      </c>
      <c r="E296" s="1" t="s">
        <v>1755</v>
      </c>
      <c r="F296">
        <v>3521</v>
      </c>
      <c r="G296" s="1" t="s">
        <v>1756</v>
      </c>
      <c r="H296" s="1" t="s">
        <v>1757</v>
      </c>
      <c r="I296">
        <v>19.014077491199998</v>
      </c>
      <c r="J296" s="1" t="s">
        <v>1758</v>
      </c>
      <c r="N296" t="s">
        <v>20</v>
      </c>
      <c r="O296" t="s">
        <v>1759</v>
      </c>
      <c r="P296" t="str">
        <f t="shared" si="4"/>
        <v>5555950573</v>
      </c>
    </row>
    <row r="297" spans="1:16" x14ac:dyDescent="0.25">
      <c r="A297" t="s">
        <v>1753</v>
      </c>
      <c r="B297" t="s">
        <v>1754</v>
      </c>
      <c r="C297" t="s">
        <v>17</v>
      </c>
      <c r="D297">
        <v>146</v>
      </c>
      <c r="E297" s="1" t="s">
        <v>1760</v>
      </c>
      <c r="F297">
        <v>341</v>
      </c>
      <c r="G297" s="1" t="s">
        <v>1761</v>
      </c>
      <c r="H297" s="1" t="s">
        <v>1762</v>
      </c>
      <c r="I297" s="1" t="s">
        <v>1763</v>
      </c>
      <c r="J297">
        <v>38.551513651199997</v>
      </c>
      <c r="L297">
        <v>1325</v>
      </c>
      <c r="N297" t="s">
        <v>20</v>
      </c>
      <c r="O297" t="s">
        <v>1764</v>
      </c>
      <c r="P297" t="str">
        <f t="shared" si="4"/>
        <v>5555705776</v>
      </c>
    </row>
    <row r="298" spans="1:16" x14ac:dyDescent="0.25">
      <c r="A298" t="s">
        <v>1765</v>
      </c>
      <c r="B298" t="s">
        <v>1766</v>
      </c>
      <c r="C298" t="s">
        <v>17</v>
      </c>
      <c r="D298">
        <v>390</v>
      </c>
      <c r="E298" s="1" t="s">
        <v>1767</v>
      </c>
      <c r="F298">
        <v>7675</v>
      </c>
      <c r="G298">
        <v>34.052694762586498</v>
      </c>
      <c r="H298" s="1" t="s">
        <v>1768</v>
      </c>
      <c r="I298">
        <v>1.7619741849599999</v>
      </c>
      <c r="J298">
        <v>12.32651287296</v>
      </c>
      <c r="L298">
        <v>10197</v>
      </c>
      <c r="N298" t="s">
        <v>20</v>
      </c>
      <c r="O298" t="s">
        <v>1769</v>
      </c>
      <c r="P298" t="str">
        <f t="shared" si="4"/>
        <v>5535607909</v>
      </c>
    </row>
    <row r="299" spans="1:16" x14ac:dyDescent="0.25">
      <c r="A299" t="s">
        <v>1766</v>
      </c>
      <c r="B299" t="s">
        <v>1770</v>
      </c>
      <c r="C299" t="s">
        <v>17</v>
      </c>
      <c r="D299">
        <v>270</v>
      </c>
      <c r="E299" s="1" t="s">
        <v>1771</v>
      </c>
      <c r="F299">
        <v>1932</v>
      </c>
      <c r="G299">
        <v>8.9300982263580693</v>
      </c>
      <c r="H299">
        <v>5.3577420365068003</v>
      </c>
      <c r="I299">
        <v>6.7188341721600002</v>
      </c>
      <c r="J299">
        <v>11.198748971520001</v>
      </c>
      <c r="L299">
        <v>4036</v>
      </c>
      <c r="N299" t="s">
        <v>20</v>
      </c>
      <c r="O299" t="s">
        <v>1772</v>
      </c>
      <c r="P299" t="str">
        <f t="shared" si="4"/>
        <v>5531639833</v>
      </c>
    </row>
    <row r="300" spans="1:16" x14ac:dyDescent="0.25">
      <c r="A300" t="s">
        <v>1773</v>
      </c>
      <c r="B300" t="s">
        <v>1774</v>
      </c>
      <c r="C300" t="s">
        <v>17</v>
      </c>
      <c r="D300">
        <v>243</v>
      </c>
      <c r="E300" s="1" t="s">
        <v>1775</v>
      </c>
      <c r="F300">
        <v>2334</v>
      </c>
      <c r="G300" s="1" t="s">
        <v>1776</v>
      </c>
      <c r="H300" s="1" t="s">
        <v>1777</v>
      </c>
      <c r="I300" s="1" t="s">
        <v>1778</v>
      </c>
      <c r="J300" s="1" t="s">
        <v>1779</v>
      </c>
      <c r="L300">
        <v>4467</v>
      </c>
      <c r="N300" t="s">
        <v>20</v>
      </c>
      <c r="O300" t="s">
        <v>1780</v>
      </c>
      <c r="P300" t="str">
        <f t="shared" si="4"/>
        <v>5511651010</v>
      </c>
    </row>
    <row r="301" spans="1:16" x14ac:dyDescent="0.25">
      <c r="A301" t="s">
        <v>1781</v>
      </c>
      <c r="B301" t="s">
        <v>1782</v>
      </c>
      <c r="C301" t="s">
        <v>17</v>
      </c>
      <c r="D301">
        <v>126</v>
      </c>
      <c r="E301" s="1" t="s">
        <v>1783</v>
      </c>
      <c r="F301">
        <v>1248</v>
      </c>
      <c r="G301" s="1" t="s">
        <v>1784</v>
      </c>
      <c r="H301">
        <v>9.0008724051539009</v>
      </c>
      <c r="I301">
        <v>5.4408862886399998</v>
      </c>
      <c r="J301" s="1" t="s">
        <v>1785</v>
      </c>
      <c r="L301">
        <v>2363</v>
      </c>
      <c r="N301" t="s">
        <v>20</v>
      </c>
      <c r="O301" t="s">
        <v>1786</v>
      </c>
      <c r="P301" t="str">
        <f t="shared" si="4"/>
        <v>5501558668</v>
      </c>
    </row>
    <row r="302" spans="1:16" x14ac:dyDescent="0.25">
      <c r="A302" t="s">
        <v>1787</v>
      </c>
      <c r="B302" t="s">
        <v>1788</v>
      </c>
      <c r="C302" t="s">
        <v>70</v>
      </c>
      <c r="D302">
        <v>698</v>
      </c>
      <c r="E302">
        <v>20.612799820799999</v>
      </c>
      <c r="F302">
        <v>4065</v>
      </c>
      <c r="G302" s="1" t="s">
        <v>1789</v>
      </c>
      <c r="H302" s="1" t="s">
        <v>1790</v>
      </c>
      <c r="I302">
        <v>18.254949926399998</v>
      </c>
      <c r="J302" s="1" t="s">
        <v>1791</v>
      </c>
      <c r="N302" t="s">
        <v>20</v>
      </c>
      <c r="O302" t="s">
        <v>1792</v>
      </c>
      <c r="P302" t="str">
        <f t="shared" si="4"/>
        <v>5471825002</v>
      </c>
    </row>
    <row r="303" spans="1:16" x14ac:dyDescent="0.25">
      <c r="A303" t="s">
        <v>1793</v>
      </c>
      <c r="B303" t="s">
        <v>1794</v>
      </c>
      <c r="C303" t="s">
        <v>70</v>
      </c>
      <c r="D303">
        <v>696</v>
      </c>
      <c r="E303">
        <v>20.583509759999998</v>
      </c>
      <c r="F303">
        <v>3897</v>
      </c>
      <c r="G303" s="1" t="s">
        <v>1795</v>
      </c>
      <c r="H303" s="1" t="s">
        <v>1796</v>
      </c>
      <c r="I303">
        <v>19.014882163199999</v>
      </c>
      <c r="J303">
        <v>45.905893862399999</v>
      </c>
      <c r="N303" t="s">
        <v>20</v>
      </c>
      <c r="O303" t="s">
        <v>1797</v>
      </c>
      <c r="P303" t="str">
        <f t="shared" si="4"/>
        <v>5461776706</v>
      </c>
    </row>
    <row r="304" spans="1:16" x14ac:dyDescent="0.25">
      <c r="A304" t="s">
        <v>1798</v>
      </c>
      <c r="B304" t="s">
        <v>1799</v>
      </c>
      <c r="C304" t="s">
        <v>70</v>
      </c>
      <c r="D304">
        <v>691</v>
      </c>
      <c r="E304">
        <v>20.421609753599999</v>
      </c>
      <c r="F304">
        <v>3896</v>
      </c>
      <c r="G304" s="1" t="s">
        <v>1800</v>
      </c>
      <c r="H304" s="1" t="s">
        <v>1801</v>
      </c>
      <c r="I304">
        <v>18.8700412032</v>
      </c>
      <c r="J304" s="1" t="s">
        <v>1802</v>
      </c>
      <c r="N304" t="s">
        <v>20</v>
      </c>
      <c r="O304" t="s">
        <v>1803</v>
      </c>
      <c r="P304" t="str">
        <f t="shared" si="4"/>
        <v>5447693338</v>
      </c>
    </row>
    <row r="305" spans="1:16" x14ac:dyDescent="0.25">
      <c r="A305" t="s">
        <v>1799</v>
      </c>
      <c r="B305" t="s">
        <v>1804</v>
      </c>
      <c r="C305" t="s">
        <v>70</v>
      </c>
      <c r="D305">
        <v>692</v>
      </c>
      <c r="E305">
        <v>20.4544403712</v>
      </c>
      <c r="F305">
        <v>3869</v>
      </c>
      <c r="G305" s="1" t="s">
        <v>1805</v>
      </c>
      <c r="H305" s="1" t="s">
        <v>1806</v>
      </c>
      <c r="I305">
        <v>19.0322630784</v>
      </c>
      <c r="J305">
        <v>42.813539366400001</v>
      </c>
      <c r="N305" t="s">
        <v>20</v>
      </c>
      <c r="O305" t="s">
        <v>1807</v>
      </c>
      <c r="P305" t="str">
        <f t="shared" si="4"/>
        <v>5443882390</v>
      </c>
    </row>
    <row r="306" spans="1:16" x14ac:dyDescent="0.25">
      <c r="A306" t="s">
        <v>1804</v>
      </c>
      <c r="B306" t="s">
        <v>1808</v>
      </c>
      <c r="C306" t="s">
        <v>70</v>
      </c>
      <c r="D306">
        <v>693</v>
      </c>
      <c r="E306">
        <v>20.529274867200002</v>
      </c>
      <c r="F306">
        <v>3723</v>
      </c>
      <c r="G306" s="1" t="s">
        <v>1809</v>
      </c>
      <c r="H306" s="1" t="s">
        <v>1810</v>
      </c>
      <c r="I306" s="1" t="s">
        <v>1811</v>
      </c>
      <c r="J306">
        <v>47.476935475200001</v>
      </c>
      <c r="N306" t="s">
        <v>20</v>
      </c>
      <c r="O306" t="s">
        <v>1812</v>
      </c>
      <c r="P306" t="str">
        <f t="shared" si="4"/>
        <v>5440051621</v>
      </c>
    </row>
    <row r="307" spans="1:16" x14ac:dyDescent="0.25">
      <c r="A307" t="s">
        <v>1808</v>
      </c>
      <c r="B307" t="s">
        <v>1813</v>
      </c>
      <c r="C307" t="s">
        <v>70</v>
      </c>
      <c r="D307">
        <v>696</v>
      </c>
      <c r="E307">
        <v>20.580934809599999</v>
      </c>
      <c r="F307">
        <v>3980</v>
      </c>
      <c r="G307" s="1" t="s">
        <v>1814</v>
      </c>
      <c r="H307" s="1" t="s">
        <v>1815</v>
      </c>
      <c r="I307" s="1" t="s">
        <v>1816</v>
      </c>
      <c r="J307" s="1" t="s">
        <v>1817</v>
      </c>
      <c r="N307" t="s">
        <v>20</v>
      </c>
      <c r="O307" t="s">
        <v>1818</v>
      </c>
      <c r="P307" t="str">
        <f t="shared" si="4"/>
        <v>5436236350</v>
      </c>
    </row>
    <row r="308" spans="1:16" x14ac:dyDescent="0.25">
      <c r="A308" t="s">
        <v>1813</v>
      </c>
      <c r="B308" t="s">
        <v>1819</v>
      </c>
      <c r="C308" t="s">
        <v>70</v>
      </c>
      <c r="D308">
        <v>694</v>
      </c>
      <c r="E308">
        <v>20.5503572736</v>
      </c>
      <c r="F308">
        <v>3697</v>
      </c>
      <c r="G308" s="1" t="s">
        <v>1820</v>
      </c>
      <c r="H308" s="1" t="s">
        <v>1821</v>
      </c>
      <c r="I308" s="1" t="s">
        <v>1822</v>
      </c>
      <c r="J308" s="1" t="s">
        <v>1823</v>
      </c>
      <c r="N308" t="s">
        <v>20</v>
      </c>
      <c r="O308" t="s">
        <v>1824</v>
      </c>
      <c r="P308" t="str">
        <f t="shared" si="4"/>
        <v>5432150065</v>
      </c>
    </row>
    <row r="309" spans="1:16" x14ac:dyDescent="0.25">
      <c r="A309" t="s">
        <v>1819</v>
      </c>
      <c r="B309" t="s">
        <v>1819</v>
      </c>
      <c r="C309" t="s">
        <v>17</v>
      </c>
      <c r="D309">
        <v>314</v>
      </c>
      <c r="E309" s="1" t="s">
        <v>1825</v>
      </c>
      <c r="F309">
        <v>3411</v>
      </c>
      <c r="G309" s="1" t="s">
        <v>1826</v>
      </c>
      <c r="H309" s="1" t="s">
        <v>1827</v>
      </c>
      <c r="I309" s="1" t="s">
        <v>1828</v>
      </c>
      <c r="J309" s="1" t="s">
        <v>1829</v>
      </c>
      <c r="L309">
        <v>6269</v>
      </c>
      <c r="N309" t="s">
        <v>20</v>
      </c>
      <c r="O309" t="s">
        <v>1830</v>
      </c>
      <c r="P309" t="str">
        <f t="shared" si="4"/>
        <v>5428966402</v>
      </c>
    </row>
    <row r="310" spans="1:16" x14ac:dyDescent="0.25">
      <c r="A310" t="s">
        <v>1831</v>
      </c>
      <c r="B310" t="s">
        <v>1832</v>
      </c>
      <c r="C310" t="s">
        <v>70</v>
      </c>
      <c r="D310">
        <v>698</v>
      </c>
      <c r="E310">
        <v>20.6335603584</v>
      </c>
      <c r="F310">
        <v>4067</v>
      </c>
      <c r="G310" s="1" t="s">
        <v>1833</v>
      </c>
      <c r="H310" s="1" t="s">
        <v>1834</v>
      </c>
      <c r="I310">
        <v>18.264284121599999</v>
      </c>
      <c r="J310">
        <v>48.083658163199999</v>
      </c>
      <c r="N310" t="s">
        <v>20</v>
      </c>
      <c r="O310" t="s">
        <v>1835</v>
      </c>
      <c r="P310" t="str">
        <f t="shared" si="4"/>
        <v>5416109443</v>
      </c>
    </row>
    <row r="311" spans="1:16" x14ac:dyDescent="0.25">
      <c r="A311" t="s">
        <v>1832</v>
      </c>
      <c r="B311" t="s">
        <v>1836</v>
      </c>
      <c r="C311" t="s">
        <v>70</v>
      </c>
      <c r="D311">
        <v>696</v>
      </c>
      <c r="E311">
        <v>20.600246937600001</v>
      </c>
      <c r="F311">
        <v>3826</v>
      </c>
      <c r="G311" s="1" t="s">
        <v>1837</v>
      </c>
      <c r="H311" s="1" t="s">
        <v>1838</v>
      </c>
      <c r="I311" s="1" t="s">
        <v>1839</v>
      </c>
      <c r="J311">
        <v>47.490293030399997</v>
      </c>
      <c r="N311" t="s">
        <v>20</v>
      </c>
      <c r="O311" t="s">
        <v>1840</v>
      </c>
      <c r="P311" t="str">
        <f t="shared" si="4"/>
        <v>5407824994</v>
      </c>
    </row>
    <row r="312" spans="1:16" x14ac:dyDescent="0.25">
      <c r="A312" t="s">
        <v>1836</v>
      </c>
      <c r="B312" t="s">
        <v>1841</v>
      </c>
      <c r="C312" t="s">
        <v>70</v>
      </c>
      <c r="D312">
        <v>1467</v>
      </c>
      <c r="E312">
        <v>43.460656588799999</v>
      </c>
      <c r="F312">
        <v>7672</v>
      </c>
      <c r="G312" s="1" t="s">
        <v>1842</v>
      </c>
      <c r="H312" s="1" t="s">
        <v>1843</v>
      </c>
      <c r="I312">
        <v>20.393446233599999</v>
      </c>
      <c r="J312">
        <v>43.436033625599997</v>
      </c>
      <c r="N312" t="s">
        <v>20</v>
      </c>
      <c r="O312" t="s">
        <v>1844</v>
      </c>
      <c r="P312" t="str">
        <f t="shared" si="4"/>
        <v>5402100898</v>
      </c>
    </row>
    <row r="313" spans="1:16" x14ac:dyDescent="0.25">
      <c r="A313" t="s">
        <v>1841</v>
      </c>
      <c r="B313" t="s">
        <v>1845</v>
      </c>
      <c r="C313" t="s">
        <v>70</v>
      </c>
      <c r="D313">
        <v>702</v>
      </c>
      <c r="E313">
        <v>20.771963942399999</v>
      </c>
      <c r="F313">
        <v>3919</v>
      </c>
      <c r="G313" s="1" t="s">
        <v>1846</v>
      </c>
      <c r="H313" s="1" t="s">
        <v>1847</v>
      </c>
      <c r="I313">
        <v>19.081187136</v>
      </c>
      <c r="J313" s="1" t="s">
        <v>1848</v>
      </c>
      <c r="N313" t="s">
        <v>20</v>
      </c>
      <c r="O313" t="s">
        <v>1849</v>
      </c>
      <c r="P313" t="str">
        <f t="shared" si="4"/>
        <v>5396698273</v>
      </c>
    </row>
    <row r="314" spans="1:16" x14ac:dyDescent="0.25">
      <c r="A314" t="s">
        <v>1850</v>
      </c>
      <c r="B314" t="s">
        <v>1851</v>
      </c>
      <c r="C314" t="s">
        <v>70</v>
      </c>
      <c r="D314">
        <v>695</v>
      </c>
      <c r="E314">
        <v>20.551644748800001</v>
      </c>
      <c r="F314">
        <v>3912</v>
      </c>
      <c r="G314" s="1" t="s">
        <v>1852</v>
      </c>
      <c r="H314" s="1" t="s">
        <v>1853</v>
      </c>
      <c r="I314">
        <v>18.912527884799999</v>
      </c>
      <c r="J314" s="1" t="s">
        <v>1854</v>
      </c>
      <c r="N314" t="s">
        <v>20</v>
      </c>
      <c r="O314" t="s">
        <v>1855</v>
      </c>
      <c r="P314" t="str">
        <f t="shared" si="4"/>
        <v>5378633287</v>
      </c>
    </row>
    <row r="315" spans="1:16" x14ac:dyDescent="0.25">
      <c r="A315" t="s">
        <v>1851</v>
      </c>
      <c r="B315" t="s">
        <v>1856</v>
      </c>
      <c r="C315" t="s">
        <v>70</v>
      </c>
      <c r="D315">
        <v>331</v>
      </c>
      <c r="E315" s="1" t="s">
        <v>1857</v>
      </c>
      <c r="F315">
        <v>1845</v>
      </c>
      <c r="G315" s="1" t="s">
        <v>1858</v>
      </c>
      <c r="H315" s="1" t="s">
        <v>1859</v>
      </c>
      <c r="I315">
        <v>19.0895557248</v>
      </c>
      <c r="J315">
        <v>37.279327219199999</v>
      </c>
      <c r="N315" t="s">
        <v>20</v>
      </c>
      <c r="O315" t="s">
        <v>1860</v>
      </c>
      <c r="P315" t="str">
        <f t="shared" si="4"/>
        <v>5374602310</v>
      </c>
    </row>
    <row r="316" spans="1:16" x14ac:dyDescent="0.25">
      <c r="A316" t="s">
        <v>1861</v>
      </c>
      <c r="B316" t="s">
        <v>1862</v>
      </c>
      <c r="C316" t="s">
        <v>70</v>
      </c>
      <c r="D316">
        <v>694</v>
      </c>
      <c r="E316">
        <v>20.522998425600001</v>
      </c>
      <c r="F316">
        <v>3864</v>
      </c>
      <c r="G316" s="1" t="s">
        <v>1863</v>
      </c>
      <c r="H316" s="1" t="s">
        <v>1864</v>
      </c>
      <c r="I316">
        <v>19.1207769984</v>
      </c>
      <c r="J316" s="1" t="s">
        <v>1865</v>
      </c>
      <c r="N316" t="s">
        <v>20</v>
      </c>
      <c r="O316" t="s">
        <v>1866</v>
      </c>
      <c r="P316" t="str">
        <f t="shared" si="4"/>
        <v>5366341192</v>
      </c>
    </row>
    <row r="317" spans="1:16" x14ac:dyDescent="0.25">
      <c r="A317" t="s">
        <v>1867</v>
      </c>
      <c r="B317" t="s">
        <v>1868</v>
      </c>
      <c r="C317" t="s">
        <v>17</v>
      </c>
      <c r="D317">
        <v>639</v>
      </c>
      <c r="E317" s="1" t="s">
        <v>1869</v>
      </c>
      <c r="F317">
        <v>8794</v>
      </c>
      <c r="G317" s="1" t="s">
        <v>1870</v>
      </c>
      <c r="H317" s="1" t="s">
        <v>1871</v>
      </c>
      <c r="I317" s="1" t="s">
        <v>1872</v>
      </c>
      <c r="J317" s="1" t="s">
        <v>1873</v>
      </c>
      <c r="L317">
        <v>14549</v>
      </c>
      <c r="N317" t="s">
        <v>20</v>
      </c>
      <c r="O317" t="s">
        <v>1874</v>
      </c>
      <c r="P317" t="str">
        <f t="shared" si="4"/>
        <v>5357181679</v>
      </c>
    </row>
    <row r="318" spans="1:16" x14ac:dyDescent="0.25">
      <c r="A318" t="s">
        <v>1875</v>
      </c>
      <c r="B318" t="s">
        <v>1876</v>
      </c>
      <c r="C318" t="s">
        <v>70</v>
      </c>
      <c r="D318">
        <v>332</v>
      </c>
      <c r="E318" s="1" t="s">
        <v>1877</v>
      </c>
      <c r="F318">
        <v>1758</v>
      </c>
      <c r="G318" s="1" t="s">
        <v>1878</v>
      </c>
      <c r="H318">
        <v>1.4462290225085499</v>
      </c>
      <c r="I318" s="1" t="s">
        <v>1879</v>
      </c>
      <c r="J318">
        <v>41.487118041599999</v>
      </c>
      <c r="N318" t="s">
        <v>20</v>
      </c>
      <c r="O318" t="s">
        <v>1880</v>
      </c>
      <c r="P318" t="str">
        <f t="shared" si="4"/>
        <v>5347850302</v>
      </c>
    </row>
    <row r="319" spans="1:16" x14ac:dyDescent="0.25">
      <c r="A319" t="s">
        <v>1881</v>
      </c>
      <c r="B319" t="s">
        <v>1882</v>
      </c>
      <c r="C319" t="s">
        <v>70</v>
      </c>
      <c r="D319">
        <v>697</v>
      </c>
      <c r="E319">
        <v>20.614087296000001</v>
      </c>
      <c r="F319">
        <v>3949</v>
      </c>
      <c r="G319">
        <v>3.1928102382088599</v>
      </c>
      <c r="H319" s="1" t="s">
        <v>1883</v>
      </c>
      <c r="I319" s="1" t="s">
        <v>1884</v>
      </c>
      <c r="J319">
        <v>49.196358604799997</v>
      </c>
      <c r="N319" t="s">
        <v>20</v>
      </c>
      <c r="O319" t="s">
        <v>1885</v>
      </c>
      <c r="P319" t="str">
        <f t="shared" si="4"/>
        <v>5220127507</v>
      </c>
    </row>
    <row r="320" spans="1:16" x14ac:dyDescent="0.25">
      <c r="A320" t="s">
        <v>1886</v>
      </c>
      <c r="B320" t="s">
        <v>1887</v>
      </c>
      <c r="C320" t="s">
        <v>70</v>
      </c>
      <c r="D320">
        <v>1448</v>
      </c>
      <c r="E320" s="1" t="s">
        <v>1888</v>
      </c>
      <c r="F320">
        <v>7797</v>
      </c>
      <c r="G320" s="1" t="s">
        <v>1889</v>
      </c>
      <c r="H320" s="1" t="s">
        <v>1890</v>
      </c>
      <c r="I320" s="1" t="s">
        <v>1891</v>
      </c>
      <c r="J320" s="1" t="s">
        <v>1892</v>
      </c>
      <c r="N320" t="s">
        <v>20</v>
      </c>
      <c r="O320" t="s">
        <v>1893</v>
      </c>
      <c r="P320" t="str">
        <f t="shared" si="4"/>
        <v>5208415216</v>
      </c>
    </row>
    <row r="321" spans="1:16" x14ac:dyDescent="0.25">
      <c r="A321" t="s">
        <v>1894</v>
      </c>
      <c r="B321" t="s">
        <v>1895</v>
      </c>
      <c r="C321" t="s">
        <v>70</v>
      </c>
      <c r="D321">
        <v>696</v>
      </c>
      <c r="E321">
        <v>20.5902690048</v>
      </c>
      <c r="F321">
        <v>3911</v>
      </c>
      <c r="G321" s="1" t="s">
        <v>1896</v>
      </c>
      <c r="H321" s="1" t="s">
        <v>1897</v>
      </c>
      <c r="I321" s="1" t="s">
        <v>1898</v>
      </c>
      <c r="J321" s="1" t="s">
        <v>1899</v>
      </c>
      <c r="N321" t="s">
        <v>20</v>
      </c>
      <c r="O321" t="s">
        <v>1900</v>
      </c>
      <c r="P321" t="str">
        <f t="shared" si="4"/>
        <v>5126463970</v>
      </c>
    </row>
    <row r="322" spans="1:16" x14ac:dyDescent="0.25">
      <c r="A322" t="s">
        <v>1901</v>
      </c>
      <c r="B322" t="s">
        <v>1902</v>
      </c>
      <c r="C322" t="s">
        <v>70</v>
      </c>
      <c r="D322">
        <v>696</v>
      </c>
      <c r="E322">
        <v>20.5905908736</v>
      </c>
      <c r="F322">
        <v>3891</v>
      </c>
      <c r="G322" s="1" t="s">
        <v>1903</v>
      </c>
      <c r="H322" s="1" t="s">
        <v>1904</v>
      </c>
      <c r="I322" s="1" t="s">
        <v>1905</v>
      </c>
      <c r="J322">
        <v>47.3739374592</v>
      </c>
      <c r="N322" t="s">
        <v>20</v>
      </c>
      <c r="O322" t="s">
        <v>1906</v>
      </c>
      <c r="P322" t="str">
        <f t="shared" si="4"/>
        <v>5100746455</v>
      </c>
    </row>
    <row r="323" spans="1:16" x14ac:dyDescent="0.25">
      <c r="A323" t="s">
        <v>1907</v>
      </c>
      <c r="B323" t="s">
        <v>1908</v>
      </c>
      <c r="C323" t="s">
        <v>70</v>
      </c>
      <c r="D323">
        <v>696</v>
      </c>
      <c r="E323">
        <v>20.577233318400001</v>
      </c>
      <c r="F323">
        <v>3953</v>
      </c>
      <c r="G323" s="1" t="s">
        <v>1909</v>
      </c>
      <c r="H323" s="1" t="s">
        <v>1910</v>
      </c>
      <c r="I323" s="1" t="s">
        <v>1911</v>
      </c>
      <c r="J323">
        <v>48.1469053824</v>
      </c>
      <c r="N323" t="s">
        <v>20</v>
      </c>
      <c r="O323" t="s">
        <v>1912</v>
      </c>
      <c r="P323" t="str">
        <f t="shared" ref="P323:P386" si="5">_xlfn.TEXTAFTER($O323,"/",-1)</f>
        <v>5082477706</v>
      </c>
    </row>
    <row r="324" spans="1:16" x14ac:dyDescent="0.25">
      <c r="A324" t="s">
        <v>1913</v>
      </c>
      <c r="B324" t="s">
        <v>1914</v>
      </c>
      <c r="C324" t="s">
        <v>70</v>
      </c>
      <c r="D324">
        <v>695</v>
      </c>
      <c r="E324">
        <v>20.568381926400001</v>
      </c>
      <c r="F324">
        <v>3854</v>
      </c>
      <c r="G324" s="1" t="s">
        <v>1915</v>
      </c>
      <c r="H324">
        <v>1.2382188021951801</v>
      </c>
      <c r="I324" s="1" t="s">
        <v>1916</v>
      </c>
      <c r="J324" s="1" t="s">
        <v>1917</v>
      </c>
      <c r="N324" t="s">
        <v>20</v>
      </c>
      <c r="O324" t="s">
        <v>1918</v>
      </c>
      <c r="P324" t="str">
        <f t="shared" si="5"/>
        <v>5057137024</v>
      </c>
    </row>
    <row r="325" spans="1:16" x14ac:dyDescent="0.25">
      <c r="A325" t="s">
        <v>1919</v>
      </c>
      <c r="B325" t="s">
        <v>1920</v>
      </c>
      <c r="C325" t="s">
        <v>17</v>
      </c>
      <c r="D325">
        <v>345</v>
      </c>
      <c r="E325">
        <v>4.8456060364800004</v>
      </c>
      <c r="F325">
        <v>2662</v>
      </c>
      <c r="G325" s="1" t="s">
        <v>1921</v>
      </c>
      <c r="H325" s="1" t="s">
        <v>1922</v>
      </c>
      <c r="I325" s="1" t="s">
        <v>1923</v>
      </c>
      <c r="J325" s="1" t="s">
        <v>1924</v>
      </c>
      <c r="L325">
        <v>5494</v>
      </c>
      <c r="N325" t="s">
        <v>20</v>
      </c>
      <c r="O325" t="s">
        <v>1925</v>
      </c>
      <c r="P325" t="str">
        <f t="shared" si="5"/>
        <v>5046930571</v>
      </c>
    </row>
    <row r="326" spans="1:16" x14ac:dyDescent="0.25">
      <c r="A326" t="s">
        <v>1926</v>
      </c>
      <c r="B326" t="s">
        <v>1927</v>
      </c>
      <c r="C326" t="s">
        <v>70</v>
      </c>
      <c r="D326">
        <v>694</v>
      </c>
      <c r="E326">
        <v>20.560496140800002</v>
      </c>
      <c r="F326">
        <v>3720</v>
      </c>
      <c r="G326" s="1" t="s">
        <v>1928</v>
      </c>
      <c r="H326" s="1" t="s">
        <v>1929</v>
      </c>
      <c r="I326" s="1" t="s">
        <v>1930</v>
      </c>
      <c r="J326">
        <v>48.034090368000001</v>
      </c>
      <c r="N326" t="s">
        <v>20</v>
      </c>
      <c r="O326" t="s">
        <v>1931</v>
      </c>
      <c r="P326" t="str">
        <f t="shared" si="5"/>
        <v>5025733156</v>
      </c>
    </row>
    <row r="327" spans="1:16" x14ac:dyDescent="0.25">
      <c r="A327" t="s">
        <v>1926</v>
      </c>
      <c r="B327" t="s">
        <v>1932</v>
      </c>
      <c r="C327" t="s">
        <v>70</v>
      </c>
      <c r="D327">
        <v>8446</v>
      </c>
      <c r="E327" s="1" t="s">
        <v>1933</v>
      </c>
      <c r="F327">
        <v>86181</v>
      </c>
      <c r="G327" s="1" t="s">
        <v>1934</v>
      </c>
      <c r="H327" s="1" t="s">
        <v>1935</v>
      </c>
      <c r="I327" s="1" t="s">
        <v>1936</v>
      </c>
      <c r="J327">
        <v>47.446036070399998</v>
      </c>
      <c r="N327" t="s">
        <v>20</v>
      </c>
      <c r="O327" t="s">
        <v>1937</v>
      </c>
      <c r="P327" t="str">
        <f t="shared" si="5"/>
        <v>5025531970</v>
      </c>
    </row>
    <row r="328" spans="1:16" x14ac:dyDescent="0.25">
      <c r="A328" t="s">
        <v>1938</v>
      </c>
      <c r="B328" t="s">
        <v>1939</v>
      </c>
      <c r="C328" t="s">
        <v>70</v>
      </c>
      <c r="D328">
        <v>697</v>
      </c>
      <c r="E328" s="1" t="s">
        <v>1940</v>
      </c>
      <c r="F328">
        <v>3727</v>
      </c>
      <c r="G328" s="1" t="s">
        <v>1941</v>
      </c>
      <c r="H328" s="1" t="s">
        <v>1942</v>
      </c>
      <c r="I328" s="1" t="s">
        <v>1943</v>
      </c>
      <c r="J328">
        <v>49.390445491199998</v>
      </c>
      <c r="N328" t="s">
        <v>20</v>
      </c>
      <c r="O328" t="s">
        <v>1944</v>
      </c>
      <c r="P328" t="str">
        <f t="shared" si="5"/>
        <v>5008312378</v>
      </c>
    </row>
    <row r="329" spans="1:16" x14ac:dyDescent="0.25">
      <c r="A329" t="s">
        <v>1945</v>
      </c>
      <c r="B329" t="s">
        <v>1946</v>
      </c>
      <c r="C329" t="s">
        <v>70</v>
      </c>
      <c r="D329">
        <v>615</v>
      </c>
      <c r="E329">
        <v>18.203129049600001</v>
      </c>
      <c r="F329">
        <v>3439</v>
      </c>
      <c r="G329" s="1" t="s">
        <v>1947</v>
      </c>
      <c r="H329" s="1" t="s">
        <v>1948</v>
      </c>
      <c r="I329">
        <v>19.0552766976</v>
      </c>
      <c r="J329">
        <v>46.2020131584</v>
      </c>
      <c r="N329" t="s">
        <v>20</v>
      </c>
      <c r="O329" t="s">
        <v>1949</v>
      </c>
      <c r="P329" t="str">
        <f t="shared" si="5"/>
        <v>4974045211</v>
      </c>
    </row>
    <row r="330" spans="1:16" x14ac:dyDescent="0.25">
      <c r="A330" t="s">
        <v>1945</v>
      </c>
      <c r="B330" t="s">
        <v>1946</v>
      </c>
      <c r="C330" t="s">
        <v>17</v>
      </c>
      <c r="D330">
        <v>196</v>
      </c>
      <c r="E330">
        <v>2.278831104</v>
      </c>
      <c r="F330">
        <v>428</v>
      </c>
      <c r="G330" s="1" t="s">
        <v>1950</v>
      </c>
      <c r="H330" s="1" t="s">
        <v>1951</v>
      </c>
      <c r="I330">
        <v>19.167769843199999</v>
      </c>
      <c r="J330">
        <v>38.6846064</v>
      </c>
      <c r="L330">
        <v>1712</v>
      </c>
      <c r="N330" t="s">
        <v>20</v>
      </c>
      <c r="O330" t="s">
        <v>1952</v>
      </c>
      <c r="P330" t="str">
        <f t="shared" si="5"/>
        <v>4973737573</v>
      </c>
    </row>
    <row r="331" spans="1:16" x14ac:dyDescent="0.25">
      <c r="A331" t="s">
        <v>1953</v>
      </c>
      <c r="B331" t="s">
        <v>1954</v>
      </c>
      <c r="C331" t="s">
        <v>17</v>
      </c>
      <c r="D331">
        <v>321</v>
      </c>
      <c r="E331">
        <v>4.0205114611199999</v>
      </c>
      <c r="F331">
        <v>2079</v>
      </c>
      <c r="G331" s="1" t="s">
        <v>1955</v>
      </c>
      <c r="H331" s="1" t="s">
        <v>1956</v>
      </c>
      <c r="I331" s="1" t="s">
        <v>1957</v>
      </c>
      <c r="J331">
        <v>10.699305154559999</v>
      </c>
      <c r="L331">
        <v>4421</v>
      </c>
      <c r="N331" t="s">
        <v>20</v>
      </c>
      <c r="O331" t="s">
        <v>1958</v>
      </c>
      <c r="P331" t="str">
        <f t="shared" si="5"/>
        <v>4957145752</v>
      </c>
    </row>
    <row r="332" spans="1:16" x14ac:dyDescent="0.25">
      <c r="A332" t="s">
        <v>1959</v>
      </c>
      <c r="B332" t="s">
        <v>1960</v>
      </c>
      <c r="C332" t="s">
        <v>70</v>
      </c>
      <c r="D332">
        <v>532</v>
      </c>
      <c r="E332" s="1" t="s">
        <v>1961</v>
      </c>
      <c r="F332">
        <v>5429</v>
      </c>
      <c r="G332" s="1" t="s">
        <v>1962</v>
      </c>
      <c r="H332" s="1" t="s">
        <v>1963</v>
      </c>
      <c r="I332">
        <v>13.74382994688</v>
      </c>
      <c r="J332">
        <v>46.984798079999997</v>
      </c>
      <c r="N332" t="s">
        <v>20</v>
      </c>
      <c r="O332" t="s">
        <v>1964</v>
      </c>
      <c r="P332" t="str">
        <f t="shared" si="5"/>
        <v>4910365009</v>
      </c>
    </row>
    <row r="333" spans="1:16" x14ac:dyDescent="0.25">
      <c r="A333" t="s">
        <v>1960</v>
      </c>
      <c r="B333" t="s">
        <v>1965</v>
      </c>
      <c r="C333" t="s">
        <v>70</v>
      </c>
      <c r="D333">
        <v>695</v>
      </c>
      <c r="E333">
        <v>20.552771289599999</v>
      </c>
      <c r="F333">
        <v>3830</v>
      </c>
      <c r="G333" s="1" t="s">
        <v>1966</v>
      </c>
      <c r="H333" s="1" t="s">
        <v>1967</v>
      </c>
      <c r="I333">
        <v>19.318565375999999</v>
      </c>
      <c r="J333" s="1" t="s">
        <v>1968</v>
      </c>
      <c r="N333" t="s">
        <v>20</v>
      </c>
      <c r="O333" t="s">
        <v>1969</v>
      </c>
      <c r="P333" t="str">
        <f t="shared" si="5"/>
        <v>4894141345</v>
      </c>
    </row>
    <row r="334" spans="1:16" x14ac:dyDescent="0.25">
      <c r="A334" t="s">
        <v>1970</v>
      </c>
      <c r="B334" t="s">
        <v>1971</v>
      </c>
      <c r="C334" t="s">
        <v>70</v>
      </c>
      <c r="D334">
        <v>695</v>
      </c>
      <c r="E334" s="1" t="s">
        <v>1972</v>
      </c>
      <c r="F334">
        <v>3791</v>
      </c>
      <c r="G334" s="1" t="s">
        <v>1973</v>
      </c>
      <c r="H334" s="1" t="s">
        <v>1974</v>
      </c>
      <c r="I334" s="1" t="s">
        <v>1975</v>
      </c>
      <c r="J334" s="1" t="s">
        <v>1976</v>
      </c>
      <c r="N334" t="s">
        <v>20</v>
      </c>
      <c r="O334" t="s">
        <v>1977</v>
      </c>
      <c r="P334" t="str">
        <f t="shared" si="5"/>
        <v>4862758789</v>
      </c>
    </row>
    <row r="335" spans="1:16" x14ac:dyDescent="0.25">
      <c r="A335" t="s">
        <v>1978</v>
      </c>
      <c r="B335" t="s">
        <v>1979</v>
      </c>
      <c r="C335" t="s">
        <v>70</v>
      </c>
      <c r="D335">
        <v>1479</v>
      </c>
      <c r="E335">
        <v>43.8308057088</v>
      </c>
      <c r="F335">
        <v>7716</v>
      </c>
      <c r="G335" s="1" t="s">
        <v>1980</v>
      </c>
      <c r="H335" s="1" t="s">
        <v>1981</v>
      </c>
      <c r="I335">
        <v>20.449934207999998</v>
      </c>
      <c r="J335">
        <v>38.8209178368</v>
      </c>
      <c r="N335" t="s">
        <v>20</v>
      </c>
      <c r="O335" t="s">
        <v>1982</v>
      </c>
      <c r="P335" t="str">
        <f t="shared" si="5"/>
        <v>4844737009</v>
      </c>
    </row>
    <row r="336" spans="1:16" x14ac:dyDescent="0.25">
      <c r="A336" t="s">
        <v>1983</v>
      </c>
      <c r="B336" t="s">
        <v>1984</v>
      </c>
      <c r="C336" t="s">
        <v>70</v>
      </c>
      <c r="D336">
        <v>696</v>
      </c>
      <c r="E336">
        <v>20.566128844800001</v>
      </c>
      <c r="F336">
        <v>3520</v>
      </c>
      <c r="G336" s="1" t="s">
        <v>1985</v>
      </c>
      <c r="H336" s="1" t="s">
        <v>1986</v>
      </c>
      <c r="I336" s="1" t="s">
        <v>1987</v>
      </c>
      <c r="J336">
        <v>46.484613964799998</v>
      </c>
      <c r="N336" t="s">
        <v>20</v>
      </c>
      <c r="O336" t="s">
        <v>1988</v>
      </c>
      <c r="P336" t="str">
        <f t="shared" si="5"/>
        <v>4809692704</v>
      </c>
    </row>
    <row r="337" spans="1:16" x14ac:dyDescent="0.25">
      <c r="A337" t="s">
        <v>1989</v>
      </c>
      <c r="B337" t="s">
        <v>1990</v>
      </c>
      <c r="C337" t="s">
        <v>70</v>
      </c>
      <c r="D337">
        <v>1098</v>
      </c>
      <c r="E337">
        <v>20.7784013184</v>
      </c>
      <c r="F337">
        <v>11205</v>
      </c>
      <c r="G337" s="1" t="s">
        <v>1991</v>
      </c>
      <c r="H337" s="1" t="s">
        <v>1992</v>
      </c>
      <c r="I337" s="1" t="s">
        <v>1993</v>
      </c>
      <c r="J337" s="1" t="s">
        <v>1994</v>
      </c>
      <c r="N337" t="s">
        <v>20</v>
      </c>
      <c r="O337" t="s">
        <v>1995</v>
      </c>
      <c r="P337" t="str">
        <f t="shared" si="5"/>
        <v>4797962503</v>
      </c>
    </row>
    <row r="338" spans="1:16" x14ac:dyDescent="0.25">
      <c r="A338" t="s">
        <v>1996</v>
      </c>
      <c r="B338" t="s">
        <v>1997</v>
      </c>
      <c r="C338" t="s">
        <v>70</v>
      </c>
      <c r="D338">
        <v>696</v>
      </c>
      <c r="E338">
        <v>20.568864729600001</v>
      </c>
      <c r="F338">
        <v>3935</v>
      </c>
      <c r="G338" s="1" t="s">
        <v>1998</v>
      </c>
      <c r="H338" s="1" t="s">
        <v>1999</v>
      </c>
      <c r="I338" s="1" t="s">
        <v>2000</v>
      </c>
      <c r="J338" s="1" t="s">
        <v>2001</v>
      </c>
      <c r="N338" t="s">
        <v>20</v>
      </c>
      <c r="O338" t="s">
        <v>2002</v>
      </c>
      <c r="P338" t="str">
        <f t="shared" si="5"/>
        <v>4790458399</v>
      </c>
    </row>
    <row r="339" spans="1:16" x14ac:dyDescent="0.25">
      <c r="A339" t="s">
        <v>2003</v>
      </c>
      <c r="B339" t="s">
        <v>2004</v>
      </c>
      <c r="C339" t="s">
        <v>70</v>
      </c>
      <c r="D339">
        <v>1458</v>
      </c>
      <c r="E339">
        <v>42.5967607296</v>
      </c>
      <c r="F339">
        <v>7157</v>
      </c>
      <c r="G339" s="1" t="s">
        <v>2005</v>
      </c>
      <c r="H339" s="1" t="s">
        <v>2006</v>
      </c>
      <c r="I339">
        <v>21.4263232128</v>
      </c>
      <c r="J339" s="1" t="s">
        <v>2007</v>
      </c>
      <c r="N339" t="s">
        <v>20</v>
      </c>
      <c r="O339" t="s">
        <v>2008</v>
      </c>
      <c r="P339" t="str">
        <f t="shared" si="5"/>
        <v>4786040422</v>
      </c>
    </row>
    <row r="340" spans="1:16" x14ac:dyDescent="0.25">
      <c r="A340" t="s">
        <v>2009</v>
      </c>
      <c r="B340" t="s">
        <v>2010</v>
      </c>
      <c r="C340" t="s">
        <v>70</v>
      </c>
      <c r="D340">
        <v>695</v>
      </c>
      <c r="E340" s="1" t="s">
        <v>2011</v>
      </c>
      <c r="F340">
        <v>3802</v>
      </c>
      <c r="G340" s="1" t="s">
        <v>2012</v>
      </c>
      <c r="H340" s="1" t="s">
        <v>2013</v>
      </c>
      <c r="I340" s="1" t="s">
        <v>2014</v>
      </c>
      <c r="J340" s="1" t="s">
        <v>2015</v>
      </c>
      <c r="N340" t="s">
        <v>20</v>
      </c>
      <c r="O340" t="s">
        <v>2016</v>
      </c>
      <c r="P340" t="str">
        <f t="shared" si="5"/>
        <v>4780418056</v>
      </c>
    </row>
    <row r="341" spans="1:16" x14ac:dyDescent="0.25">
      <c r="A341" t="s">
        <v>2010</v>
      </c>
      <c r="B341" t="s">
        <v>2017</v>
      </c>
      <c r="C341" t="s">
        <v>70</v>
      </c>
      <c r="D341">
        <v>719</v>
      </c>
      <c r="E341" s="1" t="s">
        <v>2018</v>
      </c>
      <c r="F341">
        <v>4298</v>
      </c>
      <c r="G341">
        <v>3.3750832637397599</v>
      </c>
      <c r="H341" s="1" t="s">
        <v>2019</v>
      </c>
      <c r="I341">
        <v>17.777296627199998</v>
      </c>
      <c r="J341" s="1" t="s">
        <v>2020</v>
      </c>
      <c r="N341" t="s">
        <v>20</v>
      </c>
      <c r="O341" t="s">
        <v>2021</v>
      </c>
      <c r="P341" t="str">
        <f t="shared" si="5"/>
        <v>4777609444</v>
      </c>
    </row>
    <row r="342" spans="1:16" x14ac:dyDescent="0.25">
      <c r="A342" t="s">
        <v>2022</v>
      </c>
      <c r="B342" t="s">
        <v>2023</v>
      </c>
      <c r="C342" t="s">
        <v>17</v>
      </c>
      <c r="D342">
        <v>382</v>
      </c>
      <c r="E342" s="1" t="s">
        <v>2024</v>
      </c>
      <c r="F342">
        <v>2660</v>
      </c>
      <c r="G342" s="1" t="s">
        <v>2025</v>
      </c>
      <c r="H342" s="1" t="s">
        <v>2026</v>
      </c>
      <c r="I342" s="1" t="s">
        <v>2027</v>
      </c>
      <c r="J342">
        <v>11.974758554879999</v>
      </c>
      <c r="L342">
        <v>5584</v>
      </c>
      <c r="N342" t="s">
        <v>20</v>
      </c>
      <c r="O342" t="s">
        <v>2028</v>
      </c>
      <c r="P342" t="str">
        <f t="shared" si="5"/>
        <v>4772066809</v>
      </c>
    </row>
    <row r="343" spans="1:16" x14ac:dyDescent="0.25">
      <c r="A343" t="s">
        <v>2029</v>
      </c>
      <c r="B343" t="s">
        <v>2030</v>
      </c>
      <c r="C343" t="s">
        <v>17</v>
      </c>
      <c r="D343">
        <v>1047</v>
      </c>
      <c r="E343">
        <v>16.349647564800001</v>
      </c>
      <c r="F343">
        <v>12149</v>
      </c>
      <c r="G343" s="1" t="s">
        <v>2031</v>
      </c>
      <c r="H343" s="1" t="s">
        <v>2032</v>
      </c>
      <c r="I343" s="1" t="s">
        <v>2033</v>
      </c>
      <c r="J343">
        <v>8.4633469747200003</v>
      </c>
      <c r="L343">
        <v>21888</v>
      </c>
      <c r="N343" t="s">
        <v>20</v>
      </c>
      <c r="O343" t="s">
        <v>2034</v>
      </c>
      <c r="P343" t="str">
        <f t="shared" si="5"/>
        <v>4767088948</v>
      </c>
    </row>
    <row r="344" spans="1:16" x14ac:dyDescent="0.25">
      <c r="A344" t="s">
        <v>2030</v>
      </c>
      <c r="B344" t="s">
        <v>2035</v>
      </c>
      <c r="C344" t="s">
        <v>17</v>
      </c>
      <c r="D344">
        <v>389</v>
      </c>
      <c r="E344">
        <v>5.0346717696000001</v>
      </c>
      <c r="F344">
        <v>2652</v>
      </c>
      <c r="G344" s="1" t="s">
        <v>2036</v>
      </c>
      <c r="H344" s="1" t="s">
        <v>2037</v>
      </c>
      <c r="I344">
        <v>6.8343850713599998</v>
      </c>
      <c r="J344">
        <v>12.03205120128</v>
      </c>
      <c r="L344">
        <v>5587</v>
      </c>
      <c r="N344" t="s">
        <v>20</v>
      </c>
      <c r="O344" t="s">
        <v>2038</v>
      </c>
      <c r="P344" t="str">
        <f t="shared" si="5"/>
        <v>4764403093</v>
      </c>
    </row>
    <row r="345" spans="1:16" x14ac:dyDescent="0.25">
      <c r="A345" t="s">
        <v>2039</v>
      </c>
      <c r="B345" t="s">
        <v>2040</v>
      </c>
      <c r="C345" t="s">
        <v>17</v>
      </c>
      <c r="D345">
        <v>391</v>
      </c>
      <c r="E345">
        <v>4.9783769164800002</v>
      </c>
      <c r="F345">
        <v>2596</v>
      </c>
      <c r="G345">
        <v>8.6909324544659192</v>
      </c>
      <c r="H345">
        <v>4.9758100194862003</v>
      </c>
      <c r="I345" s="1" t="s">
        <v>2041</v>
      </c>
      <c r="J345" s="1" t="s">
        <v>2042</v>
      </c>
      <c r="L345">
        <v>5497</v>
      </c>
      <c r="N345" t="s">
        <v>20</v>
      </c>
      <c r="O345" t="s">
        <v>2043</v>
      </c>
      <c r="P345" t="str">
        <f t="shared" si="5"/>
        <v>4753015993</v>
      </c>
    </row>
    <row r="346" spans="1:16" x14ac:dyDescent="0.25">
      <c r="A346" t="s">
        <v>2044</v>
      </c>
      <c r="B346" t="s">
        <v>2045</v>
      </c>
      <c r="C346" t="s">
        <v>17</v>
      </c>
      <c r="D346">
        <v>1138</v>
      </c>
      <c r="E346">
        <v>15.460356257280001</v>
      </c>
      <c r="F346">
        <v>16310</v>
      </c>
      <c r="G346" s="1" t="s">
        <v>2046</v>
      </c>
      <c r="H346" s="1" t="s">
        <v>2047</v>
      </c>
      <c r="I346">
        <v>3.4124691110400001</v>
      </c>
      <c r="J346">
        <v>6.81293251584</v>
      </c>
      <c r="L346">
        <v>25800</v>
      </c>
      <c r="N346" t="s">
        <v>20</v>
      </c>
      <c r="O346" t="s">
        <v>2048</v>
      </c>
      <c r="P346" t="str">
        <f t="shared" si="5"/>
        <v>4747992592</v>
      </c>
    </row>
    <row r="347" spans="1:16" x14ac:dyDescent="0.25">
      <c r="A347" t="s">
        <v>2049</v>
      </c>
      <c r="B347" t="s">
        <v>2050</v>
      </c>
      <c r="C347" t="s">
        <v>17</v>
      </c>
      <c r="D347">
        <v>394</v>
      </c>
      <c r="E347" s="1" t="s">
        <v>2051</v>
      </c>
      <c r="F347">
        <v>2632</v>
      </c>
      <c r="G347">
        <v>8.7119348007635402</v>
      </c>
      <c r="H347">
        <v>4.9196504911317902</v>
      </c>
      <c r="I347">
        <v>6.8871232742400004</v>
      </c>
      <c r="J347" s="1" t="s">
        <v>2052</v>
      </c>
      <c r="L347">
        <v>5567</v>
      </c>
      <c r="N347" t="s">
        <v>20</v>
      </c>
      <c r="O347" t="s">
        <v>2053</v>
      </c>
      <c r="P347" t="str">
        <f t="shared" si="5"/>
        <v>4737762955</v>
      </c>
    </row>
    <row r="348" spans="1:16" x14ac:dyDescent="0.25">
      <c r="A348" t="s">
        <v>2054</v>
      </c>
      <c r="B348" t="s">
        <v>2055</v>
      </c>
      <c r="C348" t="s">
        <v>17</v>
      </c>
      <c r="D348">
        <v>372</v>
      </c>
      <c r="E348">
        <v>5.01268813056</v>
      </c>
      <c r="F348">
        <v>2699</v>
      </c>
      <c r="G348">
        <v>8.9739048954108007</v>
      </c>
      <c r="H348" s="1" t="s">
        <v>2056</v>
      </c>
      <c r="I348" s="1" t="s">
        <v>2057</v>
      </c>
      <c r="J348" s="1" t="s">
        <v>2058</v>
      </c>
      <c r="L348">
        <v>5625</v>
      </c>
      <c r="N348" t="s">
        <v>20</v>
      </c>
      <c r="O348" t="s">
        <v>2059</v>
      </c>
      <c r="P348" t="str">
        <f t="shared" si="5"/>
        <v>4730780527</v>
      </c>
    </row>
    <row r="349" spans="1:16" x14ac:dyDescent="0.25">
      <c r="A349" t="s">
        <v>2060</v>
      </c>
      <c r="B349" t="s">
        <v>2061</v>
      </c>
      <c r="C349" t="s">
        <v>17</v>
      </c>
      <c r="D349">
        <v>376</v>
      </c>
      <c r="E349">
        <v>5.0343338073600004</v>
      </c>
      <c r="F349">
        <v>2700</v>
      </c>
      <c r="G349" s="1" t="s">
        <v>2062</v>
      </c>
      <c r="H349" s="1" t="s">
        <v>2063</v>
      </c>
      <c r="I349" s="1" t="s">
        <v>2064</v>
      </c>
      <c r="J349" s="1" t="s">
        <v>2065</v>
      </c>
      <c r="L349">
        <v>5638</v>
      </c>
      <c r="N349" t="s">
        <v>20</v>
      </c>
      <c r="O349" t="s">
        <v>2066</v>
      </c>
      <c r="P349" t="str">
        <f t="shared" si="5"/>
        <v>4719149665</v>
      </c>
    </row>
    <row r="350" spans="1:16" x14ac:dyDescent="0.25">
      <c r="A350" t="s">
        <v>2061</v>
      </c>
      <c r="B350" t="s">
        <v>2067</v>
      </c>
      <c r="C350" t="s">
        <v>17</v>
      </c>
      <c r="D350">
        <v>362</v>
      </c>
      <c r="E350">
        <v>5.0177736576000003</v>
      </c>
      <c r="F350">
        <v>2736</v>
      </c>
      <c r="G350" s="1" t="s">
        <v>2068</v>
      </c>
      <c r="H350" s="1" t="s">
        <v>2069</v>
      </c>
      <c r="I350">
        <v>6.6023176665600003</v>
      </c>
      <c r="J350" s="1" t="s">
        <v>2070</v>
      </c>
      <c r="L350">
        <v>5667</v>
      </c>
      <c r="N350" t="s">
        <v>20</v>
      </c>
      <c r="O350" t="s">
        <v>2071</v>
      </c>
      <c r="P350" t="str">
        <f t="shared" si="5"/>
        <v>4715946274</v>
      </c>
    </row>
    <row r="351" spans="1:16" x14ac:dyDescent="0.25">
      <c r="A351" t="s">
        <v>2072</v>
      </c>
      <c r="B351" t="s">
        <v>2073</v>
      </c>
      <c r="C351" t="s">
        <v>17</v>
      </c>
      <c r="D351">
        <v>342</v>
      </c>
      <c r="E351">
        <v>5.0046092236800002</v>
      </c>
      <c r="F351">
        <v>2877</v>
      </c>
      <c r="G351" s="1" t="s">
        <v>2074</v>
      </c>
      <c r="H351" s="1" t="s">
        <v>2075</v>
      </c>
      <c r="I351" s="1" t="s">
        <v>2076</v>
      </c>
      <c r="J351">
        <v>11.14427267712</v>
      </c>
      <c r="L351">
        <v>5809</v>
      </c>
      <c r="N351" t="s">
        <v>20</v>
      </c>
      <c r="O351" t="s">
        <v>2077</v>
      </c>
      <c r="P351" t="str">
        <f t="shared" si="5"/>
        <v>4702289182</v>
      </c>
    </row>
    <row r="352" spans="1:16" x14ac:dyDescent="0.25">
      <c r="A352" t="s">
        <v>2073</v>
      </c>
      <c r="B352" t="s">
        <v>2078</v>
      </c>
      <c r="C352" t="s">
        <v>17</v>
      </c>
      <c r="D352">
        <v>365</v>
      </c>
      <c r="E352" s="1" t="s">
        <v>2079</v>
      </c>
      <c r="F352">
        <v>2699</v>
      </c>
      <c r="G352" s="1" t="s">
        <v>2080</v>
      </c>
      <c r="H352" s="1" t="s">
        <v>2081</v>
      </c>
      <c r="I352" s="1" t="s">
        <v>2082</v>
      </c>
      <c r="J352">
        <v>12.0496413312</v>
      </c>
      <c r="L352">
        <v>5609</v>
      </c>
      <c r="N352" t="s">
        <v>20</v>
      </c>
      <c r="O352" t="s">
        <v>2083</v>
      </c>
      <c r="P352" t="str">
        <f t="shared" si="5"/>
        <v>4699591162</v>
      </c>
    </row>
    <row r="353" spans="1:16" x14ac:dyDescent="0.25">
      <c r="A353" t="s">
        <v>2078</v>
      </c>
      <c r="B353" t="s">
        <v>2084</v>
      </c>
      <c r="C353" t="s">
        <v>17</v>
      </c>
      <c r="D353">
        <v>357</v>
      </c>
      <c r="E353">
        <v>5.0071358937600001</v>
      </c>
      <c r="F353">
        <v>2750</v>
      </c>
      <c r="G353" s="1" t="s">
        <v>2085</v>
      </c>
      <c r="H353" s="1" t="s">
        <v>2086</v>
      </c>
      <c r="I353">
        <v>6.5547937382399999</v>
      </c>
      <c r="J353">
        <v>11.47199948928</v>
      </c>
      <c r="L353">
        <v>5676</v>
      </c>
      <c r="N353" t="s">
        <v>20</v>
      </c>
      <c r="O353" t="s">
        <v>2087</v>
      </c>
      <c r="P353" t="str">
        <f t="shared" si="5"/>
        <v>4696623601</v>
      </c>
    </row>
    <row r="354" spans="1:16" x14ac:dyDescent="0.25">
      <c r="A354" t="s">
        <v>2088</v>
      </c>
      <c r="B354" t="s">
        <v>2089</v>
      </c>
      <c r="C354" t="s">
        <v>17</v>
      </c>
      <c r="D354">
        <v>345</v>
      </c>
      <c r="E354">
        <v>5.0141204467199998</v>
      </c>
      <c r="F354">
        <v>2798</v>
      </c>
      <c r="G354" s="1" t="s">
        <v>2090</v>
      </c>
      <c r="H354" s="1" t="s">
        <v>2091</v>
      </c>
      <c r="I354" s="1" t="s">
        <v>2092</v>
      </c>
      <c r="J354">
        <v>21.4290590976</v>
      </c>
      <c r="L354">
        <v>5731</v>
      </c>
      <c r="N354" t="s">
        <v>20</v>
      </c>
      <c r="O354" t="s">
        <v>2093</v>
      </c>
      <c r="P354" t="str">
        <f t="shared" si="5"/>
        <v>4690826128</v>
      </c>
    </row>
    <row r="355" spans="1:16" x14ac:dyDescent="0.25">
      <c r="A355" t="s">
        <v>2089</v>
      </c>
      <c r="B355" t="s">
        <v>2094</v>
      </c>
      <c r="C355" t="s">
        <v>17</v>
      </c>
      <c r="D355">
        <v>490</v>
      </c>
      <c r="E355" s="1" t="s">
        <v>2095</v>
      </c>
      <c r="F355">
        <v>5326</v>
      </c>
      <c r="G355" s="1" t="s">
        <v>2096</v>
      </c>
      <c r="H355" s="1" t="s">
        <v>2097</v>
      </c>
      <c r="I355" s="1" t="s">
        <v>2098</v>
      </c>
      <c r="J355">
        <v>7.1525523801600004</v>
      </c>
      <c r="L355">
        <v>9790</v>
      </c>
      <c r="N355" t="s">
        <v>20</v>
      </c>
      <c r="O355" t="s">
        <v>2099</v>
      </c>
      <c r="P355" t="str">
        <f t="shared" si="5"/>
        <v>4688452960</v>
      </c>
    </row>
    <row r="356" spans="1:16" x14ac:dyDescent="0.25">
      <c r="A356" t="s">
        <v>2100</v>
      </c>
      <c r="B356" t="s">
        <v>2101</v>
      </c>
      <c r="C356" t="s">
        <v>17</v>
      </c>
      <c r="D356">
        <v>363</v>
      </c>
      <c r="E356" s="1" t="s">
        <v>2102</v>
      </c>
      <c r="F356">
        <v>2715</v>
      </c>
      <c r="G356" s="1" t="s">
        <v>2103</v>
      </c>
      <c r="H356" s="1" t="s">
        <v>2104</v>
      </c>
      <c r="I356">
        <v>6.6191192179199998</v>
      </c>
      <c r="J356" s="1" t="s">
        <v>2105</v>
      </c>
      <c r="L356">
        <v>5630</v>
      </c>
      <c r="N356" t="s">
        <v>20</v>
      </c>
      <c r="O356" t="s">
        <v>2106</v>
      </c>
      <c r="P356" t="str">
        <f t="shared" si="5"/>
        <v>4683141940</v>
      </c>
    </row>
    <row r="357" spans="1:16" x14ac:dyDescent="0.25">
      <c r="A357" t="s">
        <v>2107</v>
      </c>
      <c r="B357" t="s">
        <v>2108</v>
      </c>
      <c r="C357" t="s">
        <v>17</v>
      </c>
      <c r="D357">
        <v>348</v>
      </c>
      <c r="E357">
        <v>5.0173230412800001</v>
      </c>
      <c r="F357">
        <v>2791</v>
      </c>
      <c r="G357" s="1" t="s">
        <v>2109</v>
      </c>
      <c r="H357" s="1" t="s">
        <v>2110</v>
      </c>
      <c r="I357" s="1" t="s">
        <v>2111</v>
      </c>
      <c r="J357" s="1" t="s">
        <v>2112</v>
      </c>
      <c r="L357">
        <v>5725</v>
      </c>
      <c r="N357" t="s">
        <v>20</v>
      </c>
      <c r="O357" t="s">
        <v>2113</v>
      </c>
      <c r="P357" t="str">
        <f t="shared" si="5"/>
        <v>4677391186</v>
      </c>
    </row>
    <row r="358" spans="1:16" x14ac:dyDescent="0.25">
      <c r="A358" t="s">
        <v>2114</v>
      </c>
      <c r="B358" t="s">
        <v>2115</v>
      </c>
      <c r="C358" t="s">
        <v>17</v>
      </c>
      <c r="D358">
        <v>1366</v>
      </c>
      <c r="E358" s="1" t="s">
        <v>2116</v>
      </c>
      <c r="F358">
        <v>19719</v>
      </c>
      <c r="G358" s="1" t="s">
        <v>2117</v>
      </c>
      <c r="H358" s="1" t="s">
        <v>2118</v>
      </c>
      <c r="I358" s="1" t="s">
        <v>2119</v>
      </c>
      <c r="J358" s="1" t="s">
        <v>2120</v>
      </c>
      <c r="L358">
        <v>30936</v>
      </c>
      <c r="N358" t="s">
        <v>20</v>
      </c>
      <c r="O358" t="s">
        <v>2121</v>
      </c>
      <c r="P358" t="str">
        <f t="shared" si="5"/>
        <v>4669534378</v>
      </c>
    </row>
    <row r="359" spans="1:16" x14ac:dyDescent="0.25">
      <c r="A359" t="s">
        <v>2122</v>
      </c>
      <c r="B359" t="s">
        <v>2123</v>
      </c>
      <c r="C359" t="s">
        <v>17</v>
      </c>
      <c r="D359">
        <v>344</v>
      </c>
      <c r="E359">
        <v>5.0514411340800001</v>
      </c>
      <c r="F359">
        <v>2980</v>
      </c>
      <c r="G359" s="1" t="s">
        <v>2124</v>
      </c>
      <c r="H359">
        <v>4.4723688658235901</v>
      </c>
      <c r="I359" s="1" t="s">
        <v>2125</v>
      </c>
      <c r="J359">
        <v>13.41570079872</v>
      </c>
      <c r="L359">
        <v>5944</v>
      </c>
      <c r="N359" t="s">
        <v>20</v>
      </c>
      <c r="O359" t="s">
        <v>2126</v>
      </c>
      <c r="P359" t="str">
        <f t="shared" si="5"/>
        <v>4661298106</v>
      </c>
    </row>
    <row r="360" spans="1:16" x14ac:dyDescent="0.25">
      <c r="A360" t="s">
        <v>2123</v>
      </c>
      <c r="B360" t="s">
        <v>2127</v>
      </c>
      <c r="C360" t="s">
        <v>17</v>
      </c>
      <c r="D360">
        <v>341</v>
      </c>
      <c r="E360">
        <v>5.0136537369600003</v>
      </c>
      <c r="F360">
        <v>2998</v>
      </c>
      <c r="G360" s="1" t="s">
        <v>2128</v>
      </c>
      <c r="H360" s="1" t="s">
        <v>2129</v>
      </c>
      <c r="I360" s="1" t="s">
        <v>2130</v>
      </c>
      <c r="J360" s="1" t="s">
        <v>2131</v>
      </c>
      <c r="L360">
        <v>5942</v>
      </c>
      <c r="N360" t="s">
        <v>20</v>
      </c>
      <c r="O360" t="s">
        <v>2132</v>
      </c>
      <c r="P360" t="str">
        <f t="shared" si="5"/>
        <v>4658522743</v>
      </c>
    </row>
    <row r="361" spans="1:16" x14ac:dyDescent="0.25">
      <c r="A361" t="s">
        <v>2133</v>
      </c>
      <c r="B361" t="s">
        <v>2134</v>
      </c>
      <c r="C361" t="s">
        <v>17</v>
      </c>
      <c r="D361">
        <v>339</v>
      </c>
      <c r="E361" s="1" t="s">
        <v>2135</v>
      </c>
      <c r="F361">
        <v>3055</v>
      </c>
      <c r="G361" s="1" t="s">
        <v>2136</v>
      </c>
      <c r="H361">
        <v>5.91689533126541</v>
      </c>
      <c r="I361" s="1" t="s">
        <v>2137</v>
      </c>
      <c r="J361">
        <v>10.140460450559999</v>
      </c>
      <c r="L361">
        <v>5998</v>
      </c>
      <c r="N361" t="s">
        <v>20</v>
      </c>
      <c r="O361" t="s">
        <v>2138</v>
      </c>
      <c r="P361" t="str">
        <f t="shared" si="5"/>
        <v>4653032332</v>
      </c>
    </row>
    <row r="362" spans="1:16" x14ac:dyDescent="0.25">
      <c r="A362" t="s">
        <v>2139</v>
      </c>
      <c r="B362" t="s">
        <v>2140</v>
      </c>
      <c r="C362" t="s">
        <v>17</v>
      </c>
      <c r="D362">
        <v>937</v>
      </c>
      <c r="E362">
        <v>11.104924216320001</v>
      </c>
      <c r="F362">
        <v>15310</v>
      </c>
      <c r="G362" s="1" t="s">
        <v>2141</v>
      </c>
      <c r="H362" s="1" t="s">
        <v>2142</v>
      </c>
      <c r="I362" s="1" t="s">
        <v>2143</v>
      </c>
      <c r="J362">
        <v>5.8043888179199996</v>
      </c>
      <c r="L362">
        <v>22336</v>
      </c>
      <c r="N362" t="s">
        <v>20</v>
      </c>
      <c r="O362" t="s">
        <v>2144</v>
      </c>
      <c r="P362" t="str">
        <f t="shared" si="5"/>
        <v>4648252225</v>
      </c>
    </row>
    <row r="363" spans="1:16" x14ac:dyDescent="0.25">
      <c r="A363" t="s">
        <v>2145</v>
      </c>
      <c r="B363" t="s">
        <v>2146</v>
      </c>
      <c r="C363" t="s">
        <v>17</v>
      </c>
      <c r="D363">
        <v>261</v>
      </c>
      <c r="E363" s="1" t="s">
        <v>2147</v>
      </c>
      <c r="F363">
        <v>2312</v>
      </c>
      <c r="G363" s="1" t="s">
        <v>2148</v>
      </c>
      <c r="H363" s="1" t="s">
        <v>2149</v>
      </c>
      <c r="I363" s="1" t="s">
        <v>2150</v>
      </c>
      <c r="J363" s="1" t="s">
        <v>2151</v>
      </c>
      <c r="L363">
        <v>4570</v>
      </c>
      <c r="N363" t="s">
        <v>20</v>
      </c>
      <c r="O363" t="s">
        <v>2152</v>
      </c>
      <c r="P363" t="str">
        <f t="shared" si="5"/>
        <v>4642121560</v>
      </c>
    </row>
    <row r="364" spans="1:16" x14ac:dyDescent="0.25">
      <c r="A364" t="s">
        <v>2146</v>
      </c>
      <c r="B364" t="s">
        <v>2153</v>
      </c>
      <c r="C364" t="s">
        <v>17</v>
      </c>
      <c r="D364">
        <v>340</v>
      </c>
      <c r="E364">
        <v>4.9967717183999998</v>
      </c>
      <c r="F364">
        <v>2948</v>
      </c>
      <c r="G364" s="1" t="s">
        <v>2154</v>
      </c>
      <c r="H364">
        <v>6.0387959317585302</v>
      </c>
      <c r="I364" s="1" t="s">
        <v>2155</v>
      </c>
      <c r="J364">
        <v>9.9357518937599991</v>
      </c>
      <c r="L364">
        <v>5880</v>
      </c>
      <c r="N364" t="s">
        <v>20</v>
      </c>
      <c r="O364" t="s">
        <v>2156</v>
      </c>
      <c r="P364" t="str">
        <f t="shared" si="5"/>
        <v>4639274929</v>
      </c>
    </row>
    <row r="365" spans="1:16" x14ac:dyDescent="0.25">
      <c r="A365" t="s">
        <v>2157</v>
      </c>
      <c r="B365" t="s">
        <v>2158</v>
      </c>
      <c r="C365" t="s">
        <v>17</v>
      </c>
      <c r="D365">
        <v>352</v>
      </c>
      <c r="E365" s="1" t="s">
        <v>2159</v>
      </c>
      <c r="F365">
        <v>2754</v>
      </c>
      <c r="G365" s="1" t="s">
        <v>2160</v>
      </c>
      <c r="H365" s="1" t="s">
        <v>2161</v>
      </c>
      <c r="I365">
        <v>6.5236851187199996</v>
      </c>
      <c r="J365">
        <v>14.728056456959999</v>
      </c>
      <c r="L365">
        <v>5671</v>
      </c>
      <c r="N365" t="s">
        <v>20</v>
      </c>
      <c r="O365" t="s">
        <v>2162</v>
      </c>
      <c r="P365" t="str">
        <f t="shared" si="5"/>
        <v>4633411249</v>
      </c>
    </row>
    <row r="366" spans="1:16" x14ac:dyDescent="0.25">
      <c r="A366" t="s">
        <v>2158</v>
      </c>
      <c r="B366" t="s">
        <v>2163</v>
      </c>
      <c r="C366" t="s">
        <v>17</v>
      </c>
      <c r="D366">
        <v>1154</v>
      </c>
      <c r="E366">
        <v>14.60091828096</v>
      </c>
      <c r="F366">
        <v>17469</v>
      </c>
      <c r="G366" s="1" t="s">
        <v>2164</v>
      </c>
      <c r="H366" s="1" t="s">
        <v>2165</v>
      </c>
      <c r="I366" s="1" t="s">
        <v>2166</v>
      </c>
      <c r="J366">
        <v>6.5232666892799998</v>
      </c>
      <c r="L366">
        <v>26552</v>
      </c>
      <c r="N366" t="s">
        <v>20</v>
      </c>
      <c r="O366" t="s">
        <v>2167</v>
      </c>
      <c r="P366" t="str">
        <f t="shared" si="5"/>
        <v>4631397634</v>
      </c>
    </row>
    <row r="367" spans="1:16" x14ac:dyDescent="0.25">
      <c r="A367" t="s">
        <v>2168</v>
      </c>
      <c r="B367" t="s">
        <v>2169</v>
      </c>
      <c r="C367" t="s">
        <v>17</v>
      </c>
      <c r="D367">
        <v>341</v>
      </c>
      <c r="E367">
        <v>4.9633778303999998</v>
      </c>
      <c r="F367">
        <v>2771</v>
      </c>
      <c r="G367" s="1" t="s">
        <v>2170</v>
      </c>
      <c r="H367" s="1" t="s">
        <v>2171</v>
      </c>
      <c r="I367" s="1" t="s">
        <v>2172</v>
      </c>
      <c r="J367" s="1" t="s">
        <v>2173</v>
      </c>
      <c r="L367">
        <v>5674</v>
      </c>
      <c r="N367" t="s">
        <v>20</v>
      </c>
      <c r="O367" t="s">
        <v>2174</v>
      </c>
      <c r="P367" t="str">
        <f t="shared" si="5"/>
        <v>4623046459</v>
      </c>
    </row>
    <row r="368" spans="1:16" x14ac:dyDescent="0.25">
      <c r="A368" t="s">
        <v>2175</v>
      </c>
      <c r="B368" t="s">
        <v>2176</v>
      </c>
      <c r="C368" t="s">
        <v>17</v>
      </c>
      <c r="D368">
        <v>348</v>
      </c>
      <c r="E368">
        <v>4.9752065088000004</v>
      </c>
      <c r="F368">
        <v>2754</v>
      </c>
      <c r="G368" s="1" t="s">
        <v>2177</v>
      </c>
      <c r="H368" s="1" t="s">
        <v>2178</v>
      </c>
      <c r="I368" s="1" t="s">
        <v>2179</v>
      </c>
      <c r="J368">
        <v>10.54191131136</v>
      </c>
      <c r="L368">
        <v>5662</v>
      </c>
      <c r="N368" t="s">
        <v>20</v>
      </c>
      <c r="O368" t="s">
        <v>2180</v>
      </c>
      <c r="P368" t="str">
        <f t="shared" si="5"/>
        <v>4614348691</v>
      </c>
    </row>
    <row r="369" spans="1:16" x14ac:dyDescent="0.25">
      <c r="A369" t="s">
        <v>2181</v>
      </c>
      <c r="B369" t="s">
        <v>2182</v>
      </c>
      <c r="C369" t="s">
        <v>17</v>
      </c>
      <c r="D369">
        <v>339</v>
      </c>
      <c r="E369" s="1" t="s">
        <v>2183</v>
      </c>
      <c r="F369">
        <v>3101</v>
      </c>
      <c r="G369" s="1" t="s">
        <v>2184</v>
      </c>
      <c r="H369">
        <v>7.0746838463373898</v>
      </c>
      <c r="I369">
        <v>5.82263877888</v>
      </c>
      <c r="J369">
        <v>8.4809210111999995</v>
      </c>
      <c r="L369">
        <v>6052</v>
      </c>
      <c r="N369" t="s">
        <v>20</v>
      </c>
      <c r="O369" t="s">
        <v>2185</v>
      </c>
      <c r="P369" t="str">
        <f t="shared" si="5"/>
        <v>4606562818</v>
      </c>
    </row>
    <row r="370" spans="1:16" x14ac:dyDescent="0.25">
      <c r="A370" t="s">
        <v>2186</v>
      </c>
      <c r="B370" t="s">
        <v>2187</v>
      </c>
      <c r="C370" t="s">
        <v>17</v>
      </c>
      <c r="D370">
        <v>339</v>
      </c>
      <c r="E370" s="1" t="s">
        <v>2188</v>
      </c>
      <c r="F370">
        <v>3169</v>
      </c>
      <c r="G370" s="1" t="s">
        <v>2189</v>
      </c>
      <c r="H370" s="1" t="s">
        <v>2190</v>
      </c>
      <c r="I370" s="1" t="s">
        <v>2191</v>
      </c>
      <c r="J370">
        <v>8.4986881689599993</v>
      </c>
      <c r="L370">
        <v>6129</v>
      </c>
      <c r="N370" t="s">
        <v>20</v>
      </c>
      <c r="O370" t="s">
        <v>2192</v>
      </c>
      <c r="P370" t="str">
        <f t="shared" si="5"/>
        <v>4597372672</v>
      </c>
    </row>
    <row r="371" spans="1:16" x14ac:dyDescent="0.25">
      <c r="A371" t="s">
        <v>2187</v>
      </c>
      <c r="B371" t="s">
        <v>2193</v>
      </c>
      <c r="C371" t="s">
        <v>17</v>
      </c>
      <c r="D371">
        <v>339</v>
      </c>
      <c r="E371">
        <v>5.0119961126400003</v>
      </c>
      <c r="F371">
        <v>3116</v>
      </c>
      <c r="G371" s="1" t="s">
        <v>2194</v>
      </c>
      <c r="H371" s="1" t="s">
        <v>2195</v>
      </c>
      <c r="I371" s="1" t="s">
        <v>2196</v>
      </c>
      <c r="J371" s="1" t="s">
        <v>2197</v>
      </c>
      <c r="L371">
        <v>6066</v>
      </c>
      <c r="N371" t="s">
        <v>20</v>
      </c>
      <c r="O371" t="s">
        <v>2198</v>
      </c>
      <c r="P371" t="str">
        <f t="shared" si="5"/>
        <v>4594451008</v>
      </c>
    </row>
    <row r="372" spans="1:16" x14ac:dyDescent="0.25">
      <c r="A372" t="s">
        <v>2193</v>
      </c>
      <c r="B372" t="s">
        <v>2199</v>
      </c>
      <c r="C372" t="s">
        <v>17</v>
      </c>
      <c r="D372">
        <v>842</v>
      </c>
      <c r="E372">
        <v>11.58676180992</v>
      </c>
      <c r="F372">
        <v>11999</v>
      </c>
      <c r="G372" s="1" t="s">
        <v>2200</v>
      </c>
      <c r="H372" s="1" t="s">
        <v>2201</v>
      </c>
      <c r="I372" s="1" t="s">
        <v>2202</v>
      </c>
      <c r="J372" s="1" t="s">
        <v>2203</v>
      </c>
      <c r="L372">
        <v>19098</v>
      </c>
      <c r="N372" t="s">
        <v>20</v>
      </c>
      <c r="O372" t="s">
        <v>2204</v>
      </c>
      <c r="P372" t="str">
        <f t="shared" si="5"/>
        <v>4592308429</v>
      </c>
    </row>
    <row r="373" spans="1:16" x14ac:dyDescent="0.25">
      <c r="A373" t="s">
        <v>2205</v>
      </c>
      <c r="B373" t="s">
        <v>2206</v>
      </c>
      <c r="C373" t="s">
        <v>17</v>
      </c>
      <c r="D373">
        <v>346</v>
      </c>
      <c r="E373">
        <v>5.1409850342399999</v>
      </c>
      <c r="F373">
        <v>3292</v>
      </c>
      <c r="G373" s="1" t="s">
        <v>2207</v>
      </c>
      <c r="H373" s="1" t="s">
        <v>2208</v>
      </c>
      <c r="I373" s="1" t="s">
        <v>2209</v>
      </c>
      <c r="J373" s="1" t="s">
        <v>2210</v>
      </c>
      <c r="L373">
        <v>6323</v>
      </c>
      <c r="N373" t="s">
        <v>20</v>
      </c>
      <c r="O373" t="s">
        <v>2211</v>
      </c>
      <c r="P373" t="str">
        <f t="shared" si="5"/>
        <v>4586590540</v>
      </c>
    </row>
    <row r="374" spans="1:16" x14ac:dyDescent="0.25">
      <c r="A374" t="s">
        <v>2206</v>
      </c>
      <c r="B374" t="s">
        <v>2212</v>
      </c>
      <c r="C374" t="s">
        <v>17</v>
      </c>
      <c r="D374">
        <v>340</v>
      </c>
      <c r="E374">
        <v>5.0032090943999998</v>
      </c>
      <c r="F374">
        <v>2981</v>
      </c>
      <c r="G374" s="1" t="s">
        <v>2213</v>
      </c>
      <c r="H374" s="1" t="s">
        <v>2214</v>
      </c>
      <c r="I374" s="1" t="s">
        <v>2215</v>
      </c>
      <c r="J374">
        <v>19.222326604799999</v>
      </c>
      <c r="L374">
        <v>5918</v>
      </c>
      <c r="N374" t="s">
        <v>20</v>
      </c>
      <c r="O374" t="s">
        <v>2216</v>
      </c>
      <c r="P374" t="str">
        <f t="shared" si="5"/>
        <v>4583671387</v>
      </c>
    </row>
    <row r="375" spans="1:16" x14ac:dyDescent="0.25">
      <c r="A375" t="s">
        <v>2212</v>
      </c>
      <c r="B375" t="s">
        <v>2217</v>
      </c>
      <c r="C375" t="s">
        <v>17</v>
      </c>
      <c r="D375">
        <v>339</v>
      </c>
      <c r="E375">
        <v>5.00856820992</v>
      </c>
      <c r="F375">
        <v>3106</v>
      </c>
      <c r="G375" s="1" t="s">
        <v>2218</v>
      </c>
      <c r="H375" s="1" t="s">
        <v>2219</v>
      </c>
      <c r="I375" s="1" t="s">
        <v>2220</v>
      </c>
      <c r="J375" s="1" t="s">
        <v>2221</v>
      </c>
      <c r="L375">
        <v>6053</v>
      </c>
      <c r="N375" t="s">
        <v>20</v>
      </c>
      <c r="O375" t="s">
        <v>2222</v>
      </c>
      <c r="P375" t="str">
        <f t="shared" si="5"/>
        <v>4581507628</v>
      </c>
    </row>
    <row r="376" spans="1:16" x14ac:dyDescent="0.25">
      <c r="A376" t="s">
        <v>2223</v>
      </c>
      <c r="B376" t="s">
        <v>2224</v>
      </c>
      <c r="C376" t="s">
        <v>17</v>
      </c>
      <c r="D376">
        <v>336</v>
      </c>
      <c r="E376" s="1" t="s">
        <v>2225</v>
      </c>
      <c r="F376">
        <v>3072</v>
      </c>
      <c r="G376" s="1" t="s">
        <v>2226</v>
      </c>
      <c r="H376" s="1" t="s">
        <v>2227</v>
      </c>
      <c r="I376" s="1" t="s">
        <v>2228</v>
      </c>
      <c r="J376">
        <v>8.3619743961600008</v>
      </c>
      <c r="L376">
        <v>5994</v>
      </c>
      <c r="N376" t="s">
        <v>20</v>
      </c>
      <c r="O376" t="s">
        <v>2229</v>
      </c>
      <c r="P376" t="str">
        <f t="shared" si="5"/>
        <v>4574634097</v>
      </c>
    </row>
    <row r="377" spans="1:16" x14ac:dyDescent="0.25">
      <c r="A377" t="s">
        <v>2230</v>
      </c>
      <c r="B377" t="s">
        <v>2231</v>
      </c>
      <c r="C377" t="s">
        <v>17</v>
      </c>
      <c r="D377">
        <v>903</v>
      </c>
      <c r="E377">
        <v>9.6593309683200008</v>
      </c>
      <c r="F377">
        <v>16302</v>
      </c>
      <c r="G377" s="1" t="s">
        <v>2232</v>
      </c>
      <c r="H377">
        <v>9.2246903085977898</v>
      </c>
      <c r="I377">
        <v>2.1330889113599998</v>
      </c>
      <c r="J377">
        <v>6.50427643008</v>
      </c>
      <c r="L377">
        <v>22587</v>
      </c>
      <c r="N377" t="s">
        <v>20</v>
      </c>
      <c r="O377" t="s">
        <v>2233</v>
      </c>
      <c r="P377" t="str">
        <f t="shared" si="5"/>
        <v>4570273255</v>
      </c>
    </row>
    <row r="378" spans="1:16" x14ac:dyDescent="0.25">
      <c r="A378" t="s">
        <v>2231</v>
      </c>
      <c r="B378" t="s">
        <v>2234</v>
      </c>
      <c r="C378" t="s">
        <v>17</v>
      </c>
      <c r="D378">
        <v>301</v>
      </c>
      <c r="E378" s="1" t="s">
        <v>2235</v>
      </c>
      <c r="F378">
        <v>3019</v>
      </c>
      <c r="G378" s="1" t="s">
        <v>2236</v>
      </c>
      <c r="H378" s="1" t="s">
        <v>2237</v>
      </c>
      <c r="I378">
        <v>5.40440246016</v>
      </c>
      <c r="J378">
        <v>11.44243584</v>
      </c>
      <c r="L378">
        <v>5698</v>
      </c>
      <c r="N378" t="s">
        <v>20</v>
      </c>
      <c r="O378" t="s">
        <v>2238</v>
      </c>
      <c r="P378" t="str">
        <f t="shared" si="5"/>
        <v>4566503881</v>
      </c>
    </row>
    <row r="379" spans="1:16" x14ac:dyDescent="0.25">
      <c r="A379" t="s">
        <v>2234</v>
      </c>
      <c r="B379" t="s">
        <v>2239</v>
      </c>
      <c r="C379" t="s">
        <v>17</v>
      </c>
      <c r="D379">
        <v>286</v>
      </c>
      <c r="E379" s="1" t="s">
        <v>2240</v>
      </c>
      <c r="F379">
        <v>2635</v>
      </c>
      <c r="G379" s="1" t="s">
        <v>2241</v>
      </c>
      <c r="H379" s="1" t="s">
        <v>2242</v>
      </c>
      <c r="I379">
        <v>5.7889713024000002</v>
      </c>
      <c r="J379">
        <v>8.0192484979199996</v>
      </c>
      <c r="L379">
        <v>5129</v>
      </c>
      <c r="N379" t="s">
        <v>20</v>
      </c>
      <c r="O379" t="s">
        <v>2243</v>
      </c>
      <c r="P379" t="str">
        <f t="shared" si="5"/>
        <v>4563365158</v>
      </c>
    </row>
    <row r="380" spans="1:16" x14ac:dyDescent="0.25">
      <c r="A380" t="s">
        <v>2239</v>
      </c>
      <c r="B380" t="s">
        <v>2244</v>
      </c>
      <c r="C380" t="s">
        <v>17</v>
      </c>
      <c r="D380">
        <v>284</v>
      </c>
      <c r="E380">
        <v>4.1923733068800004</v>
      </c>
      <c r="F380">
        <v>2568</v>
      </c>
      <c r="G380" s="1" t="s">
        <v>2245</v>
      </c>
      <c r="H380" s="1" t="s">
        <v>2246</v>
      </c>
      <c r="I380" s="1" t="s">
        <v>2247</v>
      </c>
      <c r="J380">
        <v>8.63514444672</v>
      </c>
      <c r="L380">
        <v>5033</v>
      </c>
      <c r="N380" t="s">
        <v>20</v>
      </c>
      <c r="O380" t="s">
        <v>2248</v>
      </c>
      <c r="P380" t="str">
        <f t="shared" si="5"/>
        <v>4560152647</v>
      </c>
    </row>
    <row r="381" spans="1:16" x14ac:dyDescent="0.25">
      <c r="A381" t="s">
        <v>2249</v>
      </c>
      <c r="B381" t="s">
        <v>2250</v>
      </c>
      <c r="C381" t="s">
        <v>17</v>
      </c>
      <c r="D381">
        <v>340</v>
      </c>
      <c r="E381">
        <v>5.0289907852800004</v>
      </c>
      <c r="F381">
        <v>3141</v>
      </c>
      <c r="G381" s="1" t="s">
        <v>2251</v>
      </c>
      <c r="H381" s="1" t="s">
        <v>2252</v>
      </c>
      <c r="I381">
        <v>5.7638816294400002</v>
      </c>
      <c r="J381">
        <v>8.1159700723199997</v>
      </c>
      <c r="L381">
        <v>6102</v>
      </c>
      <c r="N381" t="s">
        <v>20</v>
      </c>
      <c r="O381" t="s">
        <v>2253</v>
      </c>
      <c r="P381" t="str">
        <f t="shared" si="5"/>
        <v>4554084196</v>
      </c>
    </row>
    <row r="382" spans="1:16" x14ac:dyDescent="0.25">
      <c r="A382" t="s">
        <v>2254</v>
      </c>
      <c r="B382" t="s">
        <v>2255</v>
      </c>
      <c r="C382" t="s">
        <v>17</v>
      </c>
      <c r="D382">
        <v>1118</v>
      </c>
      <c r="E382" s="1" t="s">
        <v>2256</v>
      </c>
      <c r="F382">
        <v>17637</v>
      </c>
      <c r="G382" s="1" t="s">
        <v>2257</v>
      </c>
      <c r="H382" s="1" t="s">
        <v>2258</v>
      </c>
      <c r="I382" s="1" t="s">
        <v>2259</v>
      </c>
      <c r="J382" s="1" t="s">
        <v>2260</v>
      </c>
      <c r="L382">
        <v>26216</v>
      </c>
      <c r="N382" t="s">
        <v>20</v>
      </c>
      <c r="O382" t="s">
        <v>2261</v>
      </c>
      <c r="P382" t="str">
        <f t="shared" si="5"/>
        <v>4549175734</v>
      </c>
    </row>
    <row r="383" spans="1:16" x14ac:dyDescent="0.25">
      <c r="A383" t="s">
        <v>2262</v>
      </c>
      <c r="B383" t="s">
        <v>2263</v>
      </c>
      <c r="C383" t="s">
        <v>17</v>
      </c>
      <c r="D383">
        <v>341</v>
      </c>
      <c r="E383" s="1" t="s">
        <v>2264</v>
      </c>
      <c r="F383">
        <v>3117</v>
      </c>
      <c r="G383" s="1" t="s">
        <v>2265</v>
      </c>
      <c r="H383" s="1" t="s">
        <v>2266</v>
      </c>
      <c r="I383">
        <v>5.8257287193599998</v>
      </c>
      <c r="J383">
        <v>13.68702010368</v>
      </c>
      <c r="L383">
        <v>6085</v>
      </c>
      <c r="N383" t="s">
        <v>20</v>
      </c>
      <c r="O383" t="s">
        <v>2267</v>
      </c>
      <c r="P383" t="str">
        <f t="shared" si="5"/>
        <v>4542837493</v>
      </c>
    </row>
    <row r="384" spans="1:16" x14ac:dyDescent="0.25">
      <c r="A384" t="s">
        <v>2268</v>
      </c>
      <c r="B384" t="s">
        <v>2269</v>
      </c>
      <c r="C384" t="s">
        <v>17</v>
      </c>
      <c r="D384">
        <v>285</v>
      </c>
      <c r="E384">
        <v>4.21250620032</v>
      </c>
      <c r="F384">
        <v>2605</v>
      </c>
      <c r="G384" s="1" t="s">
        <v>2270</v>
      </c>
      <c r="H384" s="1" t="s">
        <v>2271</v>
      </c>
      <c r="I384" s="1" t="s">
        <v>2272</v>
      </c>
      <c r="J384" s="1" t="s">
        <v>2273</v>
      </c>
      <c r="L384">
        <v>5084</v>
      </c>
      <c r="N384" t="s">
        <v>20</v>
      </c>
      <c r="O384" t="s">
        <v>2274</v>
      </c>
      <c r="P384" t="str">
        <f t="shared" si="5"/>
        <v>4532835796</v>
      </c>
    </row>
    <row r="385" spans="1:16" x14ac:dyDescent="0.25">
      <c r="A385" t="s">
        <v>2275</v>
      </c>
      <c r="B385" t="s">
        <v>2275</v>
      </c>
      <c r="C385" t="s">
        <v>17</v>
      </c>
      <c r="D385">
        <v>744</v>
      </c>
      <c r="E385" s="1" t="s">
        <v>2276</v>
      </c>
      <c r="F385">
        <v>8850</v>
      </c>
      <c r="G385" s="1" t="s">
        <v>2277</v>
      </c>
      <c r="H385" s="1" t="s">
        <v>2278</v>
      </c>
      <c r="I385">
        <v>4.7182264588800003</v>
      </c>
      <c r="J385">
        <v>7.3526260262400003</v>
      </c>
      <c r="L385">
        <v>15772</v>
      </c>
      <c r="N385" t="s">
        <v>20</v>
      </c>
      <c r="O385" t="s">
        <v>2279</v>
      </c>
      <c r="P385" t="str">
        <f t="shared" si="5"/>
        <v>4528545154</v>
      </c>
    </row>
    <row r="386" spans="1:16" x14ac:dyDescent="0.25">
      <c r="A386" t="s">
        <v>2280</v>
      </c>
      <c r="B386" t="s">
        <v>2281</v>
      </c>
      <c r="C386" t="s">
        <v>17</v>
      </c>
      <c r="D386">
        <v>650</v>
      </c>
      <c r="E386">
        <v>9.4545097574400003</v>
      </c>
      <c r="F386">
        <v>9043</v>
      </c>
      <c r="G386" s="1" t="s">
        <v>2282</v>
      </c>
      <c r="H386" s="1" t="s">
        <v>2283</v>
      </c>
      <c r="I386">
        <v>3.7638210931199998</v>
      </c>
      <c r="J386" s="1" t="s">
        <v>2284</v>
      </c>
      <c r="L386">
        <v>14792</v>
      </c>
      <c r="N386" t="s">
        <v>20</v>
      </c>
      <c r="O386" t="s">
        <v>2285</v>
      </c>
      <c r="P386" t="str">
        <f t="shared" si="5"/>
        <v>4523360620</v>
      </c>
    </row>
    <row r="387" spans="1:16" x14ac:dyDescent="0.25">
      <c r="A387" t="s">
        <v>2286</v>
      </c>
      <c r="B387" t="s">
        <v>2287</v>
      </c>
      <c r="C387" t="s">
        <v>70</v>
      </c>
      <c r="D387">
        <v>696</v>
      </c>
      <c r="E387">
        <v>20.569186598400002</v>
      </c>
      <c r="F387">
        <v>3940</v>
      </c>
      <c r="G387" s="1" t="s">
        <v>2288</v>
      </c>
      <c r="H387" s="1" t="s">
        <v>2289</v>
      </c>
      <c r="I387">
        <v>18.794080166400001</v>
      </c>
      <c r="J387">
        <v>45.193276339199997</v>
      </c>
      <c r="N387" t="s">
        <v>20</v>
      </c>
      <c r="O387" t="s">
        <v>2290</v>
      </c>
      <c r="P387" t="str">
        <f t="shared" ref="P387:P450" si="6">_xlfn.TEXTAFTER($O387,"/",-1)</f>
        <v>4501581973</v>
      </c>
    </row>
    <row r="388" spans="1:16" x14ac:dyDescent="0.25">
      <c r="A388" t="s">
        <v>2287</v>
      </c>
      <c r="B388" t="s">
        <v>2291</v>
      </c>
      <c r="C388" t="s">
        <v>70</v>
      </c>
      <c r="D388">
        <v>696</v>
      </c>
      <c r="E388">
        <v>20.602982822400001</v>
      </c>
      <c r="F388">
        <v>3779</v>
      </c>
      <c r="G388" s="1" t="s">
        <v>2292</v>
      </c>
      <c r="H388" s="1" t="s">
        <v>2293</v>
      </c>
      <c r="I388">
        <v>19.6270766208</v>
      </c>
      <c r="J388">
        <v>45.586600012799998</v>
      </c>
      <c r="N388" t="s">
        <v>20</v>
      </c>
      <c r="O388" t="s">
        <v>2294</v>
      </c>
      <c r="P388" t="str">
        <f t="shared" si="6"/>
        <v>4498380718</v>
      </c>
    </row>
    <row r="389" spans="1:16" x14ac:dyDescent="0.25">
      <c r="A389" t="s">
        <v>2291</v>
      </c>
      <c r="B389" t="s">
        <v>2295</v>
      </c>
      <c r="C389" t="s">
        <v>17</v>
      </c>
      <c r="D389">
        <v>289</v>
      </c>
      <c r="E389">
        <v>4.25956341888</v>
      </c>
      <c r="F389">
        <v>2597</v>
      </c>
      <c r="G389" s="1" t="s">
        <v>2296</v>
      </c>
      <c r="H389" s="1" t="s">
        <v>2297</v>
      </c>
      <c r="I389">
        <v>5.9046670425599999</v>
      </c>
      <c r="J389" s="1" t="s">
        <v>2298</v>
      </c>
      <c r="L389">
        <v>5101</v>
      </c>
      <c r="N389" t="s">
        <v>20</v>
      </c>
      <c r="O389" t="s">
        <v>2299</v>
      </c>
      <c r="P389" t="str">
        <f t="shared" si="6"/>
        <v>4495013593</v>
      </c>
    </row>
    <row r="390" spans="1:16" x14ac:dyDescent="0.25">
      <c r="A390" t="s">
        <v>2295</v>
      </c>
      <c r="B390" t="s">
        <v>2300</v>
      </c>
      <c r="C390" t="s">
        <v>17</v>
      </c>
      <c r="D390">
        <v>348</v>
      </c>
      <c r="E390">
        <v>4.68813172608</v>
      </c>
      <c r="F390">
        <v>5012</v>
      </c>
      <c r="G390" s="1" t="s">
        <v>2301</v>
      </c>
      <c r="H390" s="1" t="s">
        <v>2302</v>
      </c>
      <c r="I390" s="1" t="s">
        <v>2303</v>
      </c>
      <c r="J390" s="1" t="s">
        <v>2304</v>
      </c>
      <c r="L390">
        <v>7894</v>
      </c>
      <c r="N390" t="s">
        <v>20</v>
      </c>
      <c r="O390" t="s">
        <v>2305</v>
      </c>
      <c r="P390" t="str">
        <f t="shared" si="6"/>
        <v>4492414834</v>
      </c>
    </row>
    <row r="391" spans="1:16" x14ac:dyDescent="0.25">
      <c r="A391" t="s">
        <v>2306</v>
      </c>
      <c r="B391" t="s">
        <v>2307</v>
      </c>
      <c r="C391" t="s">
        <v>17</v>
      </c>
      <c r="D391">
        <v>878</v>
      </c>
      <c r="E391" s="1" t="s">
        <v>2308</v>
      </c>
      <c r="F391">
        <v>12397</v>
      </c>
      <c r="G391" s="1" t="s">
        <v>2309</v>
      </c>
      <c r="H391" s="1" t="s">
        <v>2310</v>
      </c>
      <c r="I391" s="1" t="s">
        <v>2311</v>
      </c>
      <c r="J391" s="1" t="s">
        <v>2312</v>
      </c>
      <c r="L391">
        <v>19939</v>
      </c>
      <c r="N391" t="s">
        <v>20</v>
      </c>
      <c r="O391" t="s">
        <v>2313</v>
      </c>
      <c r="P391" t="str">
        <f t="shared" si="6"/>
        <v>4487157922</v>
      </c>
    </row>
    <row r="392" spans="1:16" x14ac:dyDescent="0.25">
      <c r="A392" t="s">
        <v>2307</v>
      </c>
      <c r="B392" t="s">
        <v>2314</v>
      </c>
      <c r="C392" t="s">
        <v>17</v>
      </c>
      <c r="D392">
        <v>287</v>
      </c>
      <c r="E392">
        <v>4.2298388351999998</v>
      </c>
      <c r="F392">
        <v>2550</v>
      </c>
      <c r="G392" s="1" t="s">
        <v>2315</v>
      </c>
      <c r="H392" s="1" t="s">
        <v>2316</v>
      </c>
      <c r="I392" s="1" t="s">
        <v>2317</v>
      </c>
      <c r="J392" s="1" t="s">
        <v>2318</v>
      </c>
      <c r="L392">
        <v>5035</v>
      </c>
      <c r="N392" t="s">
        <v>20</v>
      </c>
      <c r="O392" t="s">
        <v>2319</v>
      </c>
      <c r="P392" t="str">
        <f t="shared" si="6"/>
        <v>4484048905</v>
      </c>
    </row>
    <row r="393" spans="1:16" x14ac:dyDescent="0.25">
      <c r="A393" t="s">
        <v>2314</v>
      </c>
      <c r="B393" t="s">
        <v>2320</v>
      </c>
      <c r="C393" t="s">
        <v>17</v>
      </c>
      <c r="D393">
        <v>293</v>
      </c>
      <c r="E393">
        <v>4.3127683315200001</v>
      </c>
      <c r="F393">
        <v>2573</v>
      </c>
      <c r="G393" s="1" t="s">
        <v>2321</v>
      </c>
      <c r="H393" s="1" t="s">
        <v>2322</v>
      </c>
      <c r="I393">
        <v>6.0341870476799997</v>
      </c>
      <c r="J393" s="1" t="s">
        <v>2323</v>
      </c>
      <c r="L393">
        <v>5105</v>
      </c>
      <c r="N393" t="s">
        <v>20</v>
      </c>
      <c r="O393" t="s">
        <v>2324</v>
      </c>
      <c r="P393" t="str">
        <f t="shared" si="6"/>
        <v>4481133628</v>
      </c>
    </row>
    <row r="394" spans="1:16" x14ac:dyDescent="0.25">
      <c r="A394" t="s">
        <v>2320</v>
      </c>
      <c r="B394" t="s">
        <v>2325</v>
      </c>
      <c r="C394" t="s">
        <v>17</v>
      </c>
      <c r="D394">
        <v>335</v>
      </c>
      <c r="E394">
        <v>4.9800828211199999</v>
      </c>
      <c r="F394">
        <v>3171</v>
      </c>
      <c r="G394" s="1" t="s">
        <v>2326</v>
      </c>
      <c r="H394" s="1" t="s">
        <v>2327</v>
      </c>
      <c r="I394">
        <v>5.6538346867199998</v>
      </c>
      <c r="J394" s="1" t="s">
        <v>2328</v>
      </c>
      <c r="L394">
        <v>6106</v>
      </c>
      <c r="N394" t="s">
        <v>20</v>
      </c>
      <c r="O394" t="s">
        <v>2329</v>
      </c>
      <c r="P394" t="str">
        <f t="shared" si="6"/>
        <v>4478033416</v>
      </c>
    </row>
    <row r="395" spans="1:16" x14ac:dyDescent="0.25">
      <c r="A395" t="s">
        <v>2325</v>
      </c>
      <c r="B395" t="s">
        <v>2330</v>
      </c>
      <c r="C395" t="s">
        <v>17</v>
      </c>
      <c r="D395">
        <v>342</v>
      </c>
      <c r="E395">
        <v>5.0461946726400004</v>
      </c>
      <c r="F395">
        <v>3103</v>
      </c>
      <c r="G395" s="1" t="s">
        <v>2331</v>
      </c>
      <c r="H395" s="1" t="s">
        <v>2332</v>
      </c>
      <c r="I395" s="1" t="s">
        <v>2333</v>
      </c>
      <c r="J395" s="1" t="s">
        <v>2334</v>
      </c>
      <c r="L395">
        <v>6071</v>
      </c>
      <c r="N395" t="s">
        <v>20</v>
      </c>
      <c r="O395" t="s">
        <v>2335</v>
      </c>
      <c r="P395" t="str">
        <f t="shared" si="6"/>
        <v>4474714330</v>
      </c>
    </row>
    <row r="396" spans="1:16" x14ac:dyDescent="0.25">
      <c r="A396" t="s">
        <v>2330</v>
      </c>
      <c r="B396" t="s">
        <v>2336</v>
      </c>
      <c r="C396" t="s">
        <v>17</v>
      </c>
      <c r="D396">
        <v>345</v>
      </c>
      <c r="E396" s="1" t="s">
        <v>2337</v>
      </c>
      <c r="F396">
        <v>3216</v>
      </c>
      <c r="G396" s="1" t="s">
        <v>2338</v>
      </c>
      <c r="H396" s="1" t="s">
        <v>2339</v>
      </c>
      <c r="I396" s="1" t="s">
        <v>2340</v>
      </c>
      <c r="J396">
        <v>28.3271902848</v>
      </c>
      <c r="L396">
        <v>6225</v>
      </c>
      <c r="N396" t="s">
        <v>20</v>
      </c>
      <c r="O396" t="s">
        <v>2341</v>
      </c>
      <c r="P396" t="str">
        <f t="shared" si="6"/>
        <v>4471632508</v>
      </c>
    </row>
    <row r="397" spans="1:16" x14ac:dyDescent="0.25">
      <c r="A397" t="s">
        <v>2342</v>
      </c>
      <c r="B397" t="s">
        <v>2343</v>
      </c>
      <c r="C397" t="s">
        <v>17</v>
      </c>
      <c r="D397">
        <v>988</v>
      </c>
      <c r="E397" s="1" t="s">
        <v>2344</v>
      </c>
      <c r="F397">
        <v>15324</v>
      </c>
      <c r="G397" s="1" t="s">
        <v>2345</v>
      </c>
      <c r="H397" s="1" t="s">
        <v>2346</v>
      </c>
      <c r="I397">
        <v>2.8826891596799999</v>
      </c>
      <c r="J397" s="1" t="s">
        <v>2347</v>
      </c>
      <c r="L397">
        <v>22995</v>
      </c>
      <c r="N397" t="s">
        <v>20</v>
      </c>
      <c r="O397" t="s">
        <v>2348</v>
      </c>
      <c r="P397" t="str">
        <f t="shared" si="6"/>
        <v>4466601250</v>
      </c>
    </row>
    <row r="398" spans="1:16" x14ac:dyDescent="0.25">
      <c r="A398" t="s">
        <v>2349</v>
      </c>
      <c r="B398" t="s">
        <v>2350</v>
      </c>
      <c r="C398" t="s">
        <v>17</v>
      </c>
      <c r="D398">
        <v>343</v>
      </c>
      <c r="E398" s="1" t="s">
        <v>2351</v>
      </c>
      <c r="F398">
        <v>3105</v>
      </c>
      <c r="G398" s="1" t="s">
        <v>2352</v>
      </c>
      <c r="H398" s="1" t="s">
        <v>2353</v>
      </c>
      <c r="I398" s="1" t="s">
        <v>2354</v>
      </c>
      <c r="J398">
        <v>19.014882163199999</v>
      </c>
      <c r="L398">
        <v>6081</v>
      </c>
      <c r="N398" t="s">
        <v>20</v>
      </c>
      <c r="O398" t="s">
        <v>2355</v>
      </c>
      <c r="P398" t="str">
        <f t="shared" si="6"/>
        <v>4459966072</v>
      </c>
    </row>
    <row r="399" spans="1:16" x14ac:dyDescent="0.25">
      <c r="A399" t="s">
        <v>2350</v>
      </c>
      <c r="B399" t="s">
        <v>2356</v>
      </c>
      <c r="C399" t="s">
        <v>70</v>
      </c>
      <c r="D399">
        <v>696</v>
      </c>
      <c r="E399" s="1" t="s">
        <v>2357</v>
      </c>
      <c r="F399">
        <v>3867</v>
      </c>
      <c r="G399" s="1" t="s">
        <v>2358</v>
      </c>
      <c r="H399" s="1" t="s">
        <v>2359</v>
      </c>
      <c r="I399">
        <v>19.173402547199998</v>
      </c>
      <c r="J399" s="1" t="s">
        <v>2360</v>
      </c>
      <c r="N399" t="s">
        <v>20</v>
      </c>
      <c r="O399" t="s">
        <v>2361</v>
      </c>
      <c r="P399" t="str">
        <f t="shared" si="6"/>
        <v>4456574485</v>
      </c>
    </row>
    <row r="400" spans="1:16" x14ac:dyDescent="0.25">
      <c r="A400" t="s">
        <v>2356</v>
      </c>
      <c r="B400" t="s">
        <v>2362</v>
      </c>
      <c r="C400" t="s">
        <v>70</v>
      </c>
      <c r="D400">
        <v>689</v>
      </c>
      <c r="E400">
        <v>20.389101004800001</v>
      </c>
      <c r="F400">
        <v>3755</v>
      </c>
      <c r="G400" s="1" t="s">
        <v>2363</v>
      </c>
      <c r="H400" s="1" t="s">
        <v>2364</v>
      </c>
      <c r="I400">
        <v>19.5474140928</v>
      </c>
      <c r="J400">
        <v>48.015261043199999</v>
      </c>
      <c r="N400" t="s">
        <v>20</v>
      </c>
      <c r="O400" t="s">
        <v>2365</v>
      </c>
      <c r="P400" t="str">
        <f t="shared" si="6"/>
        <v>4453127056</v>
      </c>
    </row>
    <row r="401" spans="1:16" x14ac:dyDescent="0.25">
      <c r="A401" t="s">
        <v>2362</v>
      </c>
      <c r="B401" t="s">
        <v>2366</v>
      </c>
      <c r="C401" t="s">
        <v>17</v>
      </c>
      <c r="D401">
        <v>367</v>
      </c>
      <c r="E401">
        <v>5.4344167257600002</v>
      </c>
      <c r="F401">
        <v>3377</v>
      </c>
      <c r="G401" s="1" t="s">
        <v>2367</v>
      </c>
      <c r="H401" s="1" t="s">
        <v>2368</v>
      </c>
      <c r="I401">
        <v>5.7932843443199999</v>
      </c>
      <c r="J401">
        <v>9.9960218265599998</v>
      </c>
      <c r="L401">
        <v>6575</v>
      </c>
      <c r="N401" t="s">
        <v>20</v>
      </c>
      <c r="O401" t="s">
        <v>2369</v>
      </c>
      <c r="P401" t="str">
        <f t="shared" si="6"/>
        <v>4449987190</v>
      </c>
    </row>
    <row r="402" spans="1:16" x14ac:dyDescent="0.25">
      <c r="A402" t="s">
        <v>2370</v>
      </c>
      <c r="B402" t="s">
        <v>2371</v>
      </c>
      <c r="C402" t="s">
        <v>17</v>
      </c>
      <c r="D402">
        <v>1001</v>
      </c>
      <c r="E402" s="1" t="s">
        <v>2372</v>
      </c>
      <c r="F402">
        <v>14749</v>
      </c>
      <c r="G402" s="1" t="s">
        <v>2373</v>
      </c>
      <c r="H402" s="1" t="s">
        <v>2374</v>
      </c>
      <c r="I402">
        <v>3.1606711488000001</v>
      </c>
      <c r="J402" s="1" t="s">
        <v>2375</v>
      </c>
      <c r="L402">
        <v>22759</v>
      </c>
      <c r="N402" t="s">
        <v>20</v>
      </c>
      <c r="O402" t="s">
        <v>2376</v>
      </c>
      <c r="P402" t="str">
        <f t="shared" si="6"/>
        <v>4444743403</v>
      </c>
    </row>
    <row r="403" spans="1:16" x14ac:dyDescent="0.25">
      <c r="A403" t="s">
        <v>2371</v>
      </c>
      <c r="B403" t="s">
        <v>2377</v>
      </c>
      <c r="C403" t="s">
        <v>70</v>
      </c>
      <c r="D403">
        <v>693</v>
      </c>
      <c r="E403" s="1" t="s">
        <v>2378</v>
      </c>
      <c r="F403">
        <v>3638</v>
      </c>
      <c r="G403" s="1" t="s">
        <v>2379</v>
      </c>
      <c r="H403" s="1" t="s">
        <v>2380</v>
      </c>
      <c r="I403" s="1" t="s">
        <v>2381</v>
      </c>
      <c r="J403">
        <v>47.355269068799998</v>
      </c>
      <c r="N403" t="s">
        <v>20</v>
      </c>
      <c r="O403" t="s">
        <v>2382</v>
      </c>
      <c r="P403" t="str">
        <f t="shared" si="6"/>
        <v>4441161310</v>
      </c>
    </row>
    <row r="404" spans="1:16" x14ac:dyDescent="0.25">
      <c r="A404" t="s">
        <v>2377</v>
      </c>
      <c r="B404" t="s">
        <v>2383</v>
      </c>
      <c r="C404" t="s">
        <v>70</v>
      </c>
      <c r="D404">
        <v>527</v>
      </c>
      <c r="E404" s="1" t="s">
        <v>2384</v>
      </c>
      <c r="F404">
        <v>5376</v>
      </c>
      <c r="G404" s="1" t="s">
        <v>2385</v>
      </c>
      <c r="H404" s="1" t="s">
        <v>2386</v>
      </c>
      <c r="I404" s="1" t="s">
        <v>2387</v>
      </c>
      <c r="J404" s="1" t="s">
        <v>2388</v>
      </c>
      <c r="N404" t="s">
        <v>20</v>
      </c>
      <c r="O404" t="s">
        <v>2389</v>
      </c>
      <c r="P404" t="str">
        <f t="shared" si="6"/>
        <v>4437887215</v>
      </c>
    </row>
    <row r="405" spans="1:16" x14ac:dyDescent="0.25">
      <c r="A405" t="s">
        <v>2383</v>
      </c>
      <c r="B405" t="s">
        <v>2390</v>
      </c>
      <c r="C405" t="s">
        <v>70</v>
      </c>
      <c r="D405">
        <v>696</v>
      </c>
      <c r="E405" s="1" t="s">
        <v>2391</v>
      </c>
      <c r="F405">
        <v>3712</v>
      </c>
      <c r="G405" s="1" t="s">
        <v>2392</v>
      </c>
      <c r="H405" s="1" t="s">
        <v>2393</v>
      </c>
      <c r="I405" s="1" t="s">
        <v>2394</v>
      </c>
      <c r="J405" s="1" t="s">
        <v>2395</v>
      </c>
      <c r="N405" t="s">
        <v>20</v>
      </c>
      <c r="O405" t="s">
        <v>2396</v>
      </c>
      <c r="P405" t="str">
        <f t="shared" si="6"/>
        <v>4434253510</v>
      </c>
    </row>
    <row r="406" spans="1:16" x14ac:dyDescent="0.25">
      <c r="A406" t="s">
        <v>2390</v>
      </c>
      <c r="B406" t="s">
        <v>2397</v>
      </c>
      <c r="C406" t="s">
        <v>17</v>
      </c>
      <c r="D406">
        <v>331</v>
      </c>
      <c r="E406">
        <v>4.9186702540800002</v>
      </c>
      <c r="F406">
        <v>3151</v>
      </c>
      <c r="G406" s="1" t="s">
        <v>2398</v>
      </c>
      <c r="H406" s="1" t="s">
        <v>2399</v>
      </c>
      <c r="I406">
        <v>5.6195556595199996</v>
      </c>
      <c r="J406" s="1" t="s">
        <v>2400</v>
      </c>
      <c r="L406">
        <v>6051</v>
      </c>
      <c r="N406" t="s">
        <v>20</v>
      </c>
      <c r="O406" t="s">
        <v>2401</v>
      </c>
      <c r="P406" t="str">
        <f t="shared" si="6"/>
        <v>4430616805</v>
      </c>
    </row>
    <row r="407" spans="1:16" x14ac:dyDescent="0.25">
      <c r="A407" t="s">
        <v>2397</v>
      </c>
      <c r="B407" t="s">
        <v>2402</v>
      </c>
      <c r="C407" t="s">
        <v>70</v>
      </c>
      <c r="D407">
        <v>696</v>
      </c>
      <c r="E407">
        <v>20.563071091200001</v>
      </c>
      <c r="F407">
        <v>3962</v>
      </c>
      <c r="G407" s="1" t="s">
        <v>2403</v>
      </c>
      <c r="H407" s="1" t="s">
        <v>2404</v>
      </c>
      <c r="I407">
        <v>18.684322905599998</v>
      </c>
      <c r="J407" s="1" t="s">
        <v>2405</v>
      </c>
      <c r="N407" t="s">
        <v>20</v>
      </c>
      <c r="O407" t="s">
        <v>2406</v>
      </c>
      <c r="P407" t="str">
        <f t="shared" si="6"/>
        <v>4427400997</v>
      </c>
    </row>
    <row r="408" spans="1:16" x14ac:dyDescent="0.25">
      <c r="A408" t="s">
        <v>2407</v>
      </c>
      <c r="B408" t="s">
        <v>2408</v>
      </c>
      <c r="C408" t="s">
        <v>17</v>
      </c>
      <c r="D408">
        <v>1087</v>
      </c>
      <c r="E408">
        <v>14.959769806080001</v>
      </c>
      <c r="F408">
        <v>15484</v>
      </c>
      <c r="G408" s="1" t="s">
        <v>2409</v>
      </c>
      <c r="H408" s="1" t="s">
        <v>2410</v>
      </c>
      <c r="I408" s="1" t="s">
        <v>2411</v>
      </c>
      <c r="J408" s="1" t="s">
        <v>2412</v>
      </c>
      <c r="L408">
        <v>24649</v>
      </c>
      <c r="N408" t="s">
        <v>20</v>
      </c>
      <c r="O408" t="s">
        <v>2413</v>
      </c>
      <c r="P408" t="str">
        <f t="shared" si="6"/>
        <v>4421896381</v>
      </c>
    </row>
    <row r="409" spans="1:16" x14ac:dyDescent="0.25">
      <c r="A409" t="s">
        <v>2408</v>
      </c>
      <c r="B409" t="s">
        <v>2414</v>
      </c>
      <c r="C409" t="s">
        <v>17</v>
      </c>
      <c r="D409">
        <v>1770</v>
      </c>
      <c r="E409" s="1" t="s">
        <v>1972</v>
      </c>
      <c r="F409">
        <v>3873</v>
      </c>
      <c r="G409" s="1" t="s">
        <v>2415</v>
      </c>
      <c r="H409" s="1" t="s">
        <v>2416</v>
      </c>
      <c r="I409">
        <v>19.1095115904</v>
      </c>
      <c r="J409">
        <v>48.2210961408</v>
      </c>
      <c r="L409">
        <v>15454</v>
      </c>
      <c r="N409" t="s">
        <v>20</v>
      </c>
      <c r="O409" t="s">
        <v>2417</v>
      </c>
      <c r="P409" t="str">
        <f t="shared" si="6"/>
        <v>4418249713</v>
      </c>
    </row>
    <row r="410" spans="1:16" x14ac:dyDescent="0.25">
      <c r="A410" t="s">
        <v>2414</v>
      </c>
      <c r="B410" t="s">
        <v>2418</v>
      </c>
      <c r="C410" t="s">
        <v>17</v>
      </c>
      <c r="D410">
        <v>318</v>
      </c>
      <c r="E410">
        <v>4.8342279744000001</v>
      </c>
      <c r="F410">
        <v>3329</v>
      </c>
      <c r="G410" s="1" t="s">
        <v>2419</v>
      </c>
      <c r="H410" s="1" t="s">
        <v>2420</v>
      </c>
      <c r="I410" s="1" t="s">
        <v>2421</v>
      </c>
      <c r="J410" s="1" t="s">
        <v>2422</v>
      </c>
      <c r="L410">
        <v>6193</v>
      </c>
      <c r="N410" t="s">
        <v>20</v>
      </c>
      <c r="O410" t="s">
        <v>2423</v>
      </c>
      <c r="P410" t="str">
        <f t="shared" si="6"/>
        <v>4414871323</v>
      </c>
    </row>
    <row r="411" spans="1:16" x14ac:dyDescent="0.25">
      <c r="A411" t="s">
        <v>2418</v>
      </c>
      <c r="B411" t="s">
        <v>2424</v>
      </c>
      <c r="C411" t="s">
        <v>70</v>
      </c>
      <c r="D411">
        <v>699</v>
      </c>
      <c r="E411">
        <v>20.679587596800001</v>
      </c>
      <c r="F411">
        <v>3930</v>
      </c>
      <c r="G411" s="1" t="s">
        <v>2425</v>
      </c>
      <c r="H411" s="1" t="s">
        <v>2426</v>
      </c>
      <c r="I411">
        <v>18.943105420799998</v>
      </c>
      <c r="J411" s="1" t="s">
        <v>2427</v>
      </c>
      <c r="N411" t="s">
        <v>20</v>
      </c>
      <c r="O411" t="s">
        <v>2428</v>
      </c>
      <c r="P411" t="str">
        <f t="shared" si="6"/>
        <v>4411159186</v>
      </c>
    </row>
    <row r="412" spans="1:16" x14ac:dyDescent="0.25">
      <c r="A412" t="s">
        <v>2424</v>
      </c>
      <c r="B412" t="s">
        <v>2429</v>
      </c>
      <c r="C412" t="s">
        <v>70</v>
      </c>
      <c r="D412">
        <v>696</v>
      </c>
      <c r="E412">
        <v>20.5991203968</v>
      </c>
      <c r="F412">
        <v>3902</v>
      </c>
      <c r="G412" s="1" t="s">
        <v>2430</v>
      </c>
      <c r="H412" s="1" t="s">
        <v>2431</v>
      </c>
      <c r="I412">
        <v>19.004904230400001</v>
      </c>
      <c r="J412" s="1" t="s">
        <v>2432</v>
      </c>
      <c r="N412" t="s">
        <v>20</v>
      </c>
      <c r="O412" t="s">
        <v>2433</v>
      </c>
      <c r="P412" t="str">
        <f t="shared" si="6"/>
        <v>4407245548</v>
      </c>
    </row>
    <row r="413" spans="1:16" x14ac:dyDescent="0.25">
      <c r="A413" t="s">
        <v>2429</v>
      </c>
      <c r="B413" t="s">
        <v>2434</v>
      </c>
      <c r="C413" t="s">
        <v>70</v>
      </c>
      <c r="D413">
        <v>564</v>
      </c>
      <c r="E413">
        <v>20.742995750399999</v>
      </c>
      <c r="F413">
        <v>5756</v>
      </c>
      <c r="G413" s="1" t="s">
        <v>2435</v>
      </c>
      <c r="H413" s="1" t="s">
        <v>2436</v>
      </c>
      <c r="I413" s="1" t="s">
        <v>2437</v>
      </c>
      <c r="J413" s="1" t="s">
        <v>2438</v>
      </c>
      <c r="N413" t="s">
        <v>20</v>
      </c>
      <c r="O413" t="s">
        <v>2439</v>
      </c>
      <c r="P413" t="str">
        <f t="shared" si="6"/>
        <v>4403735566</v>
      </c>
    </row>
    <row r="414" spans="1:16" x14ac:dyDescent="0.25">
      <c r="A414" t="s">
        <v>2440</v>
      </c>
      <c r="B414" t="s">
        <v>2441</v>
      </c>
      <c r="C414" t="s">
        <v>17</v>
      </c>
      <c r="D414">
        <v>1002</v>
      </c>
      <c r="E414" s="1" t="s">
        <v>2442</v>
      </c>
      <c r="F414">
        <v>14232</v>
      </c>
      <c r="G414" s="1" t="s">
        <v>2443</v>
      </c>
      <c r="H414" s="1" t="s">
        <v>2444</v>
      </c>
      <c r="I414" s="1" t="s">
        <v>2445</v>
      </c>
      <c r="J414" s="1" t="s">
        <v>2446</v>
      </c>
      <c r="L414">
        <v>22733</v>
      </c>
      <c r="N414" t="s">
        <v>20</v>
      </c>
      <c r="O414" t="s">
        <v>2447</v>
      </c>
      <c r="P414" t="str">
        <f t="shared" si="6"/>
        <v>4397597977</v>
      </c>
    </row>
    <row r="415" spans="1:16" x14ac:dyDescent="0.25">
      <c r="A415" t="s">
        <v>2441</v>
      </c>
      <c r="B415" t="s">
        <v>2448</v>
      </c>
      <c r="C415" t="s">
        <v>17</v>
      </c>
      <c r="D415">
        <v>333</v>
      </c>
      <c r="E415">
        <v>4.9599177407999999</v>
      </c>
      <c r="F415">
        <v>3194</v>
      </c>
      <c r="G415" s="1" t="s">
        <v>2449</v>
      </c>
      <c r="H415" s="1" t="s">
        <v>2450</v>
      </c>
      <c r="I415">
        <v>5.5903782527999999</v>
      </c>
      <c r="J415">
        <v>8.3427105484799995</v>
      </c>
      <c r="L415">
        <v>6120</v>
      </c>
      <c r="N415" t="s">
        <v>20</v>
      </c>
      <c r="O415" t="s">
        <v>2451</v>
      </c>
      <c r="P415" t="str">
        <f t="shared" si="6"/>
        <v>4393581637</v>
      </c>
    </row>
    <row r="416" spans="1:16" x14ac:dyDescent="0.25">
      <c r="A416" t="s">
        <v>2448</v>
      </c>
      <c r="B416" t="s">
        <v>2452</v>
      </c>
      <c r="C416" t="s">
        <v>17</v>
      </c>
      <c r="D416">
        <v>377</v>
      </c>
      <c r="E416">
        <v>5.7014390822400003</v>
      </c>
      <c r="F416">
        <v>3856</v>
      </c>
      <c r="G416" s="1" t="s">
        <v>2453</v>
      </c>
      <c r="H416" s="1" t="s">
        <v>2454</v>
      </c>
      <c r="I416">
        <v>5.3229213734399998</v>
      </c>
      <c r="J416">
        <v>11.3542437888</v>
      </c>
      <c r="L416">
        <v>7230</v>
      </c>
      <c r="N416" t="s">
        <v>20</v>
      </c>
      <c r="O416" t="s">
        <v>2455</v>
      </c>
      <c r="P416" t="str">
        <f t="shared" si="6"/>
        <v>4390040551</v>
      </c>
    </row>
    <row r="417" spans="1:16" x14ac:dyDescent="0.25">
      <c r="A417" t="s">
        <v>2452</v>
      </c>
      <c r="B417" t="s">
        <v>2456</v>
      </c>
      <c r="C417" t="s">
        <v>70</v>
      </c>
      <c r="D417">
        <v>694</v>
      </c>
      <c r="E417">
        <v>20.574497433600001</v>
      </c>
      <c r="F417">
        <v>3613</v>
      </c>
      <c r="G417" s="1" t="s">
        <v>2457</v>
      </c>
      <c r="H417" s="1" t="s">
        <v>2458</v>
      </c>
      <c r="I417" s="1" t="s">
        <v>2459</v>
      </c>
      <c r="J417">
        <v>45.583220390400001</v>
      </c>
      <c r="N417" t="s">
        <v>20</v>
      </c>
      <c r="O417" t="s">
        <v>2460</v>
      </c>
      <c r="P417" t="str">
        <f t="shared" si="6"/>
        <v>4386447517</v>
      </c>
    </row>
    <row r="418" spans="1:16" x14ac:dyDescent="0.25">
      <c r="A418" t="s">
        <v>2456</v>
      </c>
      <c r="B418" t="s">
        <v>2461</v>
      </c>
      <c r="C418" t="s">
        <v>70</v>
      </c>
      <c r="D418">
        <v>694</v>
      </c>
      <c r="E418" s="1" t="s">
        <v>2462</v>
      </c>
      <c r="F418">
        <v>3611</v>
      </c>
      <c r="G418" s="1" t="s">
        <v>2463</v>
      </c>
      <c r="H418" s="1" t="s">
        <v>2464</v>
      </c>
      <c r="I418">
        <v>20.4906506112</v>
      </c>
      <c r="J418" s="1" t="s">
        <v>2465</v>
      </c>
      <c r="N418" t="s">
        <v>20</v>
      </c>
      <c r="O418" t="s">
        <v>2466</v>
      </c>
      <c r="P418" t="str">
        <f t="shared" si="6"/>
        <v>4382580670</v>
      </c>
    </row>
    <row r="419" spans="1:16" x14ac:dyDescent="0.25">
      <c r="A419" t="s">
        <v>2461</v>
      </c>
      <c r="B419" t="s">
        <v>2467</v>
      </c>
      <c r="C419" t="s">
        <v>70</v>
      </c>
      <c r="D419">
        <v>698</v>
      </c>
      <c r="E419">
        <v>20.6185934592</v>
      </c>
      <c r="F419">
        <v>3986</v>
      </c>
      <c r="G419" s="1" t="s">
        <v>2468</v>
      </c>
      <c r="H419" s="1" t="s">
        <v>2469</v>
      </c>
      <c r="I419">
        <v>18.621880358399999</v>
      </c>
      <c r="J419" s="1" t="s">
        <v>2470</v>
      </c>
      <c r="N419" t="s">
        <v>20</v>
      </c>
      <c r="O419" t="s">
        <v>2471</v>
      </c>
      <c r="P419" t="str">
        <f t="shared" si="6"/>
        <v>4378947601</v>
      </c>
    </row>
    <row r="420" spans="1:16" x14ac:dyDescent="0.25">
      <c r="A420" t="s">
        <v>2472</v>
      </c>
      <c r="B420" t="s">
        <v>2473</v>
      </c>
      <c r="C420" t="s">
        <v>70</v>
      </c>
      <c r="D420">
        <v>697</v>
      </c>
      <c r="E420">
        <v>20.580934809599999</v>
      </c>
      <c r="F420">
        <v>4109</v>
      </c>
      <c r="G420" s="1" t="s">
        <v>2474</v>
      </c>
      <c r="H420" s="1" t="s">
        <v>2475</v>
      </c>
      <c r="I420">
        <v>18.0315729792</v>
      </c>
      <c r="J420">
        <v>47.838716006399999</v>
      </c>
      <c r="N420" t="s">
        <v>20</v>
      </c>
      <c r="O420" t="s">
        <v>2476</v>
      </c>
      <c r="P420" t="str">
        <f t="shared" si="6"/>
        <v>4369110586</v>
      </c>
    </row>
    <row r="421" spans="1:16" x14ac:dyDescent="0.25">
      <c r="A421" t="s">
        <v>2473</v>
      </c>
      <c r="B421" t="s">
        <v>2477</v>
      </c>
      <c r="C421" t="s">
        <v>70</v>
      </c>
      <c r="D421">
        <v>696</v>
      </c>
      <c r="E421">
        <v>20.594614233600002</v>
      </c>
      <c r="F421">
        <v>3882</v>
      </c>
      <c r="G421" s="1" t="s">
        <v>2478</v>
      </c>
      <c r="H421" s="1" t="s">
        <v>2479</v>
      </c>
      <c r="I421" s="1" t="s">
        <v>2480</v>
      </c>
      <c r="J421" s="1" t="s">
        <v>2481</v>
      </c>
      <c r="N421" t="s">
        <v>20</v>
      </c>
      <c r="O421" t="s">
        <v>2482</v>
      </c>
      <c r="P421" t="str">
        <f t="shared" si="6"/>
        <v>4365466792</v>
      </c>
    </row>
    <row r="422" spans="1:16" x14ac:dyDescent="0.25">
      <c r="A422" t="s">
        <v>2477</v>
      </c>
      <c r="B422" t="s">
        <v>2483</v>
      </c>
      <c r="C422" t="s">
        <v>70</v>
      </c>
      <c r="D422">
        <v>695</v>
      </c>
      <c r="E422">
        <v>20.5646804352</v>
      </c>
      <c r="F422">
        <v>3919</v>
      </c>
      <c r="G422" s="1" t="s">
        <v>2484</v>
      </c>
      <c r="H422" s="1" t="s">
        <v>2485</v>
      </c>
      <c r="I422">
        <v>18.890801740800001</v>
      </c>
      <c r="J422">
        <v>46.661159001599998</v>
      </c>
      <c r="N422" t="s">
        <v>20</v>
      </c>
      <c r="O422" t="s">
        <v>2486</v>
      </c>
      <c r="P422" t="str">
        <f t="shared" si="6"/>
        <v>4361679601</v>
      </c>
    </row>
    <row r="423" spans="1:16" x14ac:dyDescent="0.25">
      <c r="A423" t="s">
        <v>2483</v>
      </c>
      <c r="B423" t="s">
        <v>2487</v>
      </c>
      <c r="C423" t="s">
        <v>70</v>
      </c>
      <c r="D423">
        <v>697</v>
      </c>
      <c r="E423" s="1" t="s">
        <v>2488</v>
      </c>
      <c r="F423">
        <v>4052</v>
      </c>
      <c r="G423" s="1" t="s">
        <v>2489</v>
      </c>
      <c r="H423" s="1" t="s">
        <v>2490</v>
      </c>
      <c r="I423">
        <v>18.308380147200001</v>
      </c>
      <c r="J423">
        <v>45.975578457600001</v>
      </c>
      <c r="N423" t="s">
        <v>20</v>
      </c>
      <c r="O423" t="s">
        <v>2491</v>
      </c>
      <c r="P423" t="str">
        <f t="shared" si="6"/>
        <v>4357696420</v>
      </c>
    </row>
    <row r="424" spans="1:16" x14ac:dyDescent="0.25">
      <c r="A424" t="s">
        <v>2487</v>
      </c>
      <c r="B424" t="s">
        <v>2492</v>
      </c>
      <c r="C424" t="s">
        <v>17</v>
      </c>
      <c r="D424">
        <v>1271</v>
      </c>
      <c r="E424" s="1" t="s">
        <v>2493</v>
      </c>
      <c r="F424">
        <v>17599</v>
      </c>
      <c r="G424" s="1" t="s">
        <v>2494</v>
      </c>
      <c r="H424" s="1" t="s">
        <v>2495</v>
      </c>
      <c r="I424" s="1" t="s">
        <v>2496</v>
      </c>
      <c r="J424">
        <v>6.3549293068799999</v>
      </c>
      <c r="L424">
        <v>28915</v>
      </c>
      <c r="N424" t="s">
        <v>20</v>
      </c>
      <c r="O424" t="s">
        <v>2497</v>
      </c>
      <c r="P424" t="str">
        <f t="shared" si="6"/>
        <v>4355128453</v>
      </c>
    </row>
    <row r="425" spans="1:16" x14ac:dyDescent="0.25">
      <c r="A425" t="s">
        <v>2498</v>
      </c>
      <c r="B425" t="s">
        <v>2499</v>
      </c>
      <c r="C425" t="s">
        <v>70</v>
      </c>
      <c r="D425">
        <v>699</v>
      </c>
      <c r="E425" s="1" t="s">
        <v>2500</v>
      </c>
      <c r="F425">
        <v>4167</v>
      </c>
      <c r="G425" s="1" t="s">
        <v>2501</v>
      </c>
      <c r="H425" s="1" t="s">
        <v>2502</v>
      </c>
      <c r="I425">
        <v>17.8326580608</v>
      </c>
      <c r="J425">
        <v>44.967324441599999</v>
      </c>
      <c r="N425" t="s">
        <v>20</v>
      </c>
      <c r="O425" t="s">
        <v>2503</v>
      </c>
      <c r="P425" t="str">
        <f t="shared" si="6"/>
        <v>4339251685</v>
      </c>
    </row>
    <row r="426" spans="1:16" x14ac:dyDescent="0.25">
      <c r="A426" t="s">
        <v>2499</v>
      </c>
      <c r="B426" t="s">
        <v>2504</v>
      </c>
      <c r="C426" t="s">
        <v>70</v>
      </c>
      <c r="D426">
        <v>692</v>
      </c>
      <c r="E426" s="1" t="s">
        <v>2505</v>
      </c>
      <c r="F426">
        <v>4175</v>
      </c>
      <c r="G426" s="1" t="s">
        <v>2506</v>
      </c>
      <c r="H426" s="1" t="s">
        <v>2507</v>
      </c>
      <c r="I426">
        <v>17.680253184000001</v>
      </c>
      <c r="J426" s="1" t="s">
        <v>2508</v>
      </c>
      <c r="N426" t="s">
        <v>20</v>
      </c>
      <c r="O426" t="s">
        <v>2509</v>
      </c>
      <c r="P426" t="str">
        <f t="shared" si="6"/>
        <v>4334862439</v>
      </c>
    </row>
    <row r="427" spans="1:16" x14ac:dyDescent="0.25">
      <c r="A427" t="s">
        <v>2504</v>
      </c>
      <c r="B427" t="s">
        <v>2510</v>
      </c>
      <c r="C427" t="s">
        <v>70</v>
      </c>
      <c r="D427">
        <v>944</v>
      </c>
      <c r="E427">
        <v>21.020607590400001</v>
      </c>
      <c r="F427">
        <v>9632</v>
      </c>
      <c r="G427" s="1" t="s">
        <v>2511</v>
      </c>
      <c r="H427" s="1" t="s">
        <v>2512</v>
      </c>
      <c r="I427" s="1" t="s">
        <v>2513</v>
      </c>
      <c r="J427">
        <v>43.487049830399997</v>
      </c>
      <c r="N427" t="s">
        <v>20</v>
      </c>
      <c r="O427" t="s">
        <v>2514</v>
      </c>
      <c r="P427" t="str">
        <f t="shared" si="6"/>
        <v>4331275888</v>
      </c>
    </row>
    <row r="428" spans="1:16" x14ac:dyDescent="0.25">
      <c r="A428" t="s">
        <v>2510</v>
      </c>
      <c r="B428" t="s">
        <v>2515</v>
      </c>
      <c r="C428" t="s">
        <v>70</v>
      </c>
      <c r="D428">
        <v>697</v>
      </c>
      <c r="E428">
        <v>20.596384512</v>
      </c>
      <c r="F428">
        <v>3972</v>
      </c>
      <c r="G428" s="1" t="s">
        <v>2516</v>
      </c>
      <c r="H428" s="1" t="s">
        <v>2517</v>
      </c>
      <c r="I428">
        <v>18.667424793599999</v>
      </c>
      <c r="J428">
        <v>46.2874693248</v>
      </c>
      <c r="N428" t="s">
        <v>20</v>
      </c>
      <c r="O428" t="s">
        <v>2518</v>
      </c>
      <c r="P428" t="str">
        <f t="shared" si="6"/>
        <v>4327161364</v>
      </c>
    </row>
    <row r="429" spans="1:16" x14ac:dyDescent="0.25">
      <c r="A429" t="s">
        <v>2519</v>
      </c>
      <c r="B429" t="s">
        <v>2520</v>
      </c>
      <c r="C429" t="s">
        <v>70</v>
      </c>
      <c r="D429">
        <v>695</v>
      </c>
      <c r="E429" s="1" t="s">
        <v>2521</v>
      </c>
      <c r="F429">
        <v>3849</v>
      </c>
      <c r="G429" s="1" t="s">
        <v>2522</v>
      </c>
      <c r="H429" s="1" t="s">
        <v>2523</v>
      </c>
      <c r="I429" s="1" t="s">
        <v>2524</v>
      </c>
      <c r="J429">
        <v>47.280756441599998</v>
      </c>
      <c r="N429" t="s">
        <v>20</v>
      </c>
      <c r="O429" t="s">
        <v>2525</v>
      </c>
      <c r="P429" t="str">
        <f t="shared" si="6"/>
        <v>4316399902</v>
      </c>
    </row>
    <row r="430" spans="1:16" x14ac:dyDescent="0.25">
      <c r="A430" t="s">
        <v>2520</v>
      </c>
      <c r="B430" t="s">
        <v>2526</v>
      </c>
      <c r="C430" t="s">
        <v>70</v>
      </c>
      <c r="D430">
        <v>672</v>
      </c>
      <c r="E430" s="1" t="s">
        <v>2527</v>
      </c>
      <c r="F430">
        <v>4233</v>
      </c>
      <c r="G430" s="1" t="s">
        <v>2528</v>
      </c>
      <c r="H430" s="1" t="s">
        <v>2529</v>
      </c>
      <c r="I430">
        <v>17.516261030399999</v>
      </c>
      <c r="J430">
        <v>47.948634201600001</v>
      </c>
      <c r="N430" t="s">
        <v>20</v>
      </c>
      <c r="O430" t="s">
        <v>2530</v>
      </c>
      <c r="P430" t="str">
        <f t="shared" si="6"/>
        <v>4312432609</v>
      </c>
    </row>
    <row r="431" spans="1:16" x14ac:dyDescent="0.25">
      <c r="A431" t="s">
        <v>2526</v>
      </c>
      <c r="B431" t="s">
        <v>2531</v>
      </c>
      <c r="C431" t="s">
        <v>70</v>
      </c>
      <c r="D431">
        <v>698</v>
      </c>
      <c r="E431">
        <v>20.634043161600001</v>
      </c>
      <c r="F431">
        <v>3984</v>
      </c>
      <c r="G431" s="1" t="s">
        <v>2532</v>
      </c>
      <c r="H431" s="1" t="s">
        <v>2533</v>
      </c>
      <c r="I431">
        <v>18.645215846399999</v>
      </c>
      <c r="J431">
        <v>45.720497433600002</v>
      </c>
      <c r="N431" t="s">
        <v>20</v>
      </c>
      <c r="O431" t="s">
        <v>2534</v>
      </c>
      <c r="P431" t="str">
        <f t="shared" si="6"/>
        <v>4308238987</v>
      </c>
    </row>
    <row r="432" spans="1:16" x14ac:dyDescent="0.25">
      <c r="A432" t="s">
        <v>2531</v>
      </c>
      <c r="B432" t="s">
        <v>2535</v>
      </c>
      <c r="C432" t="s">
        <v>70</v>
      </c>
      <c r="D432">
        <v>696</v>
      </c>
      <c r="E432">
        <v>20.585601907200001</v>
      </c>
      <c r="F432">
        <v>3836</v>
      </c>
      <c r="G432" s="1" t="s">
        <v>2536</v>
      </c>
      <c r="H432" s="1" t="s">
        <v>2537</v>
      </c>
      <c r="I432">
        <v>19.319209113599999</v>
      </c>
      <c r="J432">
        <v>45.479095833599999</v>
      </c>
      <c r="N432" t="s">
        <v>20</v>
      </c>
      <c r="O432" t="s">
        <v>2538</v>
      </c>
      <c r="P432" t="str">
        <f t="shared" si="6"/>
        <v>4304025409</v>
      </c>
    </row>
    <row r="433" spans="1:16" x14ac:dyDescent="0.25">
      <c r="A433" t="s">
        <v>2535</v>
      </c>
      <c r="B433" t="s">
        <v>2539</v>
      </c>
      <c r="C433" t="s">
        <v>70</v>
      </c>
      <c r="D433">
        <v>695</v>
      </c>
      <c r="E433" s="1" t="s">
        <v>2540</v>
      </c>
      <c r="F433">
        <v>3779</v>
      </c>
      <c r="G433" s="1" t="s">
        <v>2541</v>
      </c>
      <c r="H433" s="1" t="s">
        <v>2542</v>
      </c>
      <c r="I433">
        <v>19.5950506752</v>
      </c>
      <c r="J433">
        <v>45.012386073599998</v>
      </c>
      <c r="N433" t="s">
        <v>20</v>
      </c>
      <c r="O433" t="s">
        <v>2543</v>
      </c>
      <c r="P433" t="str">
        <f t="shared" si="6"/>
        <v>4300324426</v>
      </c>
    </row>
    <row r="434" spans="1:16" x14ac:dyDescent="0.25">
      <c r="A434" t="s">
        <v>2544</v>
      </c>
      <c r="B434" t="s">
        <v>2545</v>
      </c>
      <c r="C434" t="s">
        <v>17</v>
      </c>
      <c r="D434">
        <v>1091</v>
      </c>
      <c r="E434">
        <v>13.971133693440001</v>
      </c>
      <c r="F434">
        <v>16263</v>
      </c>
      <c r="G434" s="1" t="s">
        <v>2546</v>
      </c>
      <c r="H434">
        <v>9.5848991887377704</v>
      </c>
      <c r="I434" s="1" t="s">
        <v>2547</v>
      </c>
      <c r="J434">
        <v>6.2598492633599996</v>
      </c>
      <c r="L434">
        <v>24928</v>
      </c>
      <c r="N434" t="s">
        <v>20</v>
      </c>
      <c r="O434" t="s">
        <v>2548</v>
      </c>
      <c r="P434" t="str">
        <f t="shared" si="6"/>
        <v>4293467977</v>
      </c>
    </row>
    <row r="435" spans="1:16" x14ac:dyDescent="0.25">
      <c r="A435" t="s">
        <v>2545</v>
      </c>
      <c r="B435" t="s">
        <v>2549</v>
      </c>
      <c r="C435" t="s">
        <v>70</v>
      </c>
      <c r="D435">
        <v>696</v>
      </c>
      <c r="E435" s="1" t="s">
        <v>2550</v>
      </c>
      <c r="F435">
        <v>3790</v>
      </c>
      <c r="G435">
        <v>3.0647829177602799</v>
      </c>
      <c r="H435" s="1" t="s">
        <v>2551</v>
      </c>
      <c r="I435">
        <v>19.577186956799999</v>
      </c>
      <c r="J435">
        <v>47.6006940288</v>
      </c>
      <c r="N435" t="s">
        <v>20</v>
      </c>
      <c r="O435" t="s">
        <v>2552</v>
      </c>
      <c r="P435" t="str">
        <f t="shared" si="6"/>
        <v>4288769716</v>
      </c>
    </row>
    <row r="436" spans="1:16" x14ac:dyDescent="0.25">
      <c r="A436" t="s">
        <v>2549</v>
      </c>
      <c r="B436" t="s">
        <v>2553</v>
      </c>
      <c r="C436" t="s">
        <v>70</v>
      </c>
      <c r="D436">
        <v>695</v>
      </c>
      <c r="E436" s="1" t="s">
        <v>2554</v>
      </c>
      <c r="F436">
        <v>3831</v>
      </c>
      <c r="G436" s="1" t="s">
        <v>2555</v>
      </c>
      <c r="H436" s="1" t="s">
        <v>2556</v>
      </c>
      <c r="I436">
        <v>19.326933964799998</v>
      </c>
      <c r="J436" s="1" t="s">
        <v>2557</v>
      </c>
      <c r="N436" t="s">
        <v>20</v>
      </c>
      <c r="O436" t="s">
        <v>2558</v>
      </c>
      <c r="P436" t="str">
        <f t="shared" si="6"/>
        <v>4284633151</v>
      </c>
    </row>
    <row r="437" spans="1:16" x14ac:dyDescent="0.25">
      <c r="A437" t="s">
        <v>2553</v>
      </c>
      <c r="B437" t="s">
        <v>2559</v>
      </c>
      <c r="C437" t="s">
        <v>70</v>
      </c>
      <c r="D437">
        <v>695</v>
      </c>
      <c r="E437">
        <v>20.5820613504</v>
      </c>
      <c r="F437">
        <v>3802</v>
      </c>
      <c r="G437" s="1" t="s">
        <v>2560</v>
      </c>
      <c r="H437" s="1" t="s">
        <v>2561</v>
      </c>
      <c r="I437" s="1" t="s">
        <v>2562</v>
      </c>
      <c r="J437">
        <v>44.004775795199997</v>
      </c>
      <c r="N437" t="s">
        <v>20</v>
      </c>
      <c r="O437" t="s">
        <v>2563</v>
      </c>
      <c r="P437" t="str">
        <f t="shared" si="6"/>
        <v>4280296546</v>
      </c>
    </row>
    <row r="438" spans="1:16" x14ac:dyDescent="0.25">
      <c r="A438" t="s">
        <v>2559</v>
      </c>
      <c r="B438" t="s">
        <v>2564</v>
      </c>
      <c r="C438" t="s">
        <v>70</v>
      </c>
      <c r="D438">
        <v>695</v>
      </c>
      <c r="E438" s="1" t="s">
        <v>2565</v>
      </c>
      <c r="F438">
        <v>3784</v>
      </c>
      <c r="G438" s="1" t="s">
        <v>2566</v>
      </c>
      <c r="H438" s="1" t="s">
        <v>2567</v>
      </c>
      <c r="I438">
        <v>19.561898188800001</v>
      </c>
      <c r="J438">
        <v>47.0776572288</v>
      </c>
      <c r="N438" t="s">
        <v>20</v>
      </c>
      <c r="O438" t="s">
        <v>2568</v>
      </c>
      <c r="P438" t="str">
        <f t="shared" si="6"/>
        <v>4275987667</v>
      </c>
    </row>
    <row r="439" spans="1:16" x14ac:dyDescent="0.25">
      <c r="A439" t="s">
        <v>2564</v>
      </c>
      <c r="B439" t="s">
        <v>2569</v>
      </c>
      <c r="C439" t="s">
        <v>70</v>
      </c>
      <c r="D439">
        <v>696</v>
      </c>
      <c r="E439">
        <v>20.609259263999999</v>
      </c>
      <c r="F439">
        <v>3831</v>
      </c>
      <c r="G439">
        <v>3.0981132685118902</v>
      </c>
      <c r="H439" s="1" t="s">
        <v>2570</v>
      </c>
      <c r="I439">
        <v>19.366684761599998</v>
      </c>
      <c r="J439">
        <v>46.4297353344</v>
      </c>
      <c r="N439" t="s">
        <v>20</v>
      </c>
      <c r="O439" t="s">
        <v>2571</v>
      </c>
      <c r="P439" t="str">
        <f t="shared" si="6"/>
        <v>4272328387</v>
      </c>
    </row>
    <row r="440" spans="1:16" x14ac:dyDescent="0.25">
      <c r="A440" t="s">
        <v>2572</v>
      </c>
      <c r="B440" t="s">
        <v>2573</v>
      </c>
      <c r="C440" t="s">
        <v>70</v>
      </c>
      <c r="D440">
        <v>696</v>
      </c>
      <c r="E440">
        <v>20.577394252800001</v>
      </c>
      <c r="F440">
        <v>3889</v>
      </c>
      <c r="G440">
        <v>3.14989834367295</v>
      </c>
      <c r="H440" s="1" t="s">
        <v>2574</v>
      </c>
      <c r="I440">
        <v>19.048195583999998</v>
      </c>
      <c r="J440">
        <v>44.967807244799999</v>
      </c>
      <c r="N440" t="s">
        <v>20</v>
      </c>
      <c r="O440" t="s">
        <v>2575</v>
      </c>
      <c r="P440" t="str">
        <f t="shared" si="6"/>
        <v>4261636939</v>
      </c>
    </row>
    <row r="441" spans="1:16" x14ac:dyDescent="0.25">
      <c r="A441" t="s">
        <v>2573</v>
      </c>
      <c r="B441" t="s">
        <v>2576</v>
      </c>
      <c r="C441" t="s">
        <v>70</v>
      </c>
      <c r="D441">
        <v>523</v>
      </c>
      <c r="E441">
        <v>21.018837311999999</v>
      </c>
      <c r="F441">
        <v>5334</v>
      </c>
      <c r="G441" s="1" t="s">
        <v>2577</v>
      </c>
      <c r="H441" s="1" t="s">
        <v>2578</v>
      </c>
      <c r="I441">
        <v>14.18594893056</v>
      </c>
      <c r="J441">
        <v>42.8927190912</v>
      </c>
      <c r="N441" t="s">
        <v>20</v>
      </c>
      <c r="O441" t="s">
        <v>2579</v>
      </c>
      <c r="P441" t="str">
        <f t="shared" si="6"/>
        <v>4257300655</v>
      </c>
    </row>
    <row r="442" spans="1:16" x14ac:dyDescent="0.25">
      <c r="A442" t="s">
        <v>2576</v>
      </c>
      <c r="B442" t="s">
        <v>2580</v>
      </c>
      <c r="C442" t="s">
        <v>70</v>
      </c>
      <c r="D442">
        <v>593</v>
      </c>
      <c r="E442">
        <v>20.662528550400001</v>
      </c>
      <c r="F442">
        <v>4385</v>
      </c>
      <c r="G442" s="1" t="s">
        <v>2581</v>
      </c>
      <c r="H442" s="1" t="s">
        <v>2582</v>
      </c>
      <c r="I442" s="1" t="s">
        <v>2583</v>
      </c>
      <c r="J442">
        <v>48.317013043199999</v>
      </c>
      <c r="N442" t="s">
        <v>20</v>
      </c>
      <c r="O442" t="s">
        <v>2584</v>
      </c>
      <c r="P442" t="str">
        <f t="shared" si="6"/>
        <v>4252872478</v>
      </c>
    </row>
    <row r="443" spans="1:16" x14ac:dyDescent="0.25">
      <c r="A443" t="s">
        <v>2580</v>
      </c>
      <c r="B443" t="s">
        <v>2585</v>
      </c>
      <c r="C443" t="s">
        <v>70</v>
      </c>
      <c r="D443">
        <v>696</v>
      </c>
      <c r="E443">
        <v>20.5878549888</v>
      </c>
      <c r="F443">
        <v>3843</v>
      </c>
      <c r="G443" s="1" t="s">
        <v>2586</v>
      </c>
      <c r="H443" s="1" t="s">
        <v>2587</v>
      </c>
      <c r="I443">
        <v>19.286056627200001</v>
      </c>
      <c r="J443">
        <v>45.0931751424</v>
      </c>
      <c r="N443" t="s">
        <v>20</v>
      </c>
      <c r="O443" t="s">
        <v>2588</v>
      </c>
      <c r="P443" t="str">
        <f t="shared" si="6"/>
        <v>4248476887</v>
      </c>
    </row>
    <row r="444" spans="1:16" x14ac:dyDescent="0.25">
      <c r="A444" t="s">
        <v>2589</v>
      </c>
      <c r="B444" t="s">
        <v>2590</v>
      </c>
      <c r="C444" t="s">
        <v>70</v>
      </c>
      <c r="D444">
        <v>1537</v>
      </c>
      <c r="E444" s="1" t="s">
        <v>2591</v>
      </c>
      <c r="F444">
        <v>7930</v>
      </c>
      <c r="G444" s="1" t="s">
        <v>2592</v>
      </c>
      <c r="H444" s="1" t="s">
        <v>2593</v>
      </c>
      <c r="I444">
        <v>20.681679744</v>
      </c>
      <c r="J444" s="1" t="s">
        <v>2594</v>
      </c>
      <c r="N444" t="s">
        <v>20</v>
      </c>
      <c r="O444" t="s">
        <v>2595</v>
      </c>
      <c r="P444" t="str">
        <f t="shared" si="6"/>
        <v>4240655929</v>
      </c>
    </row>
    <row r="445" spans="1:16" x14ac:dyDescent="0.25">
      <c r="A445" t="s">
        <v>2596</v>
      </c>
      <c r="B445" t="s">
        <v>2597</v>
      </c>
      <c r="C445" t="s">
        <v>70</v>
      </c>
      <c r="D445">
        <v>690</v>
      </c>
      <c r="E445">
        <v>20.437059456</v>
      </c>
      <c r="F445">
        <v>3759</v>
      </c>
      <c r="G445" s="1" t="s">
        <v>2598</v>
      </c>
      <c r="H445" s="1" t="s">
        <v>2599</v>
      </c>
      <c r="I445" s="1" t="s">
        <v>2600</v>
      </c>
      <c r="J445">
        <v>47.912263027199998</v>
      </c>
      <c r="N445" t="s">
        <v>20</v>
      </c>
      <c r="O445" t="s">
        <v>2601</v>
      </c>
      <c r="P445" t="str">
        <f t="shared" si="6"/>
        <v>4231997602</v>
      </c>
    </row>
    <row r="446" spans="1:16" x14ac:dyDescent="0.25">
      <c r="A446" t="s">
        <v>2597</v>
      </c>
      <c r="B446" t="s">
        <v>2602</v>
      </c>
      <c r="C446" t="s">
        <v>70</v>
      </c>
      <c r="D446">
        <v>549</v>
      </c>
      <c r="E446">
        <v>20.861443468800001</v>
      </c>
      <c r="F446">
        <v>4511</v>
      </c>
      <c r="G446" s="1" t="s">
        <v>2603</v>
      </c>
      <c r="H446" s="1" t="s">
        <v>2604</v>
      </c>
      <c r="I446" s="1" t="s">
        <v>1236</v>
      </c>
      <c r="J446">
        <v>47.792205964799997</v>
      </c>
      <c r="N446" t="s">
        <v>20</v>
      </c>
      <c r="O446" t="s">
        <v>2605</v>
      </c>
      <c r="P446" t="str">
        <f t="shared" si="6"/>
        <v>4228491811</v>
      </c>
    </row>
    <row r="447" spans="1:16" x14ac:dyDescent="0.25">
      <c r="A447" t="s">
        <v>2602</v>
      </c>
      <c r="B447" t="s">
        <v>2606</v>
      </c>
      <c r="C447" t="s">
        <v>70</v>
      </c>
      <c r="D447">
        <v>694</v>
      </c>
      <c r="E447" s="1" t="s">
        <v>2607</v>
      </c>
      <c r="F447">
        <v>3768</v>
      </c>
      <c r="G447" s="1" t="s">
        <v>2608</v>
      </c>
      <c r="H447" s="1" t="s">
        <v>2609</v>
      </c>
      <c r="I447" s="1" t="s">
        <v>2610</v>
      </c>
      <c r="J447" s="1" t="s">
        <v>2611</v>
      </c>
      <c r="N447" t="s">
        <v>20</v>
      </c>
      <c r="O447" t="s">
        <v>2612</v>
      </c>
      <c r="P447" t="str">
        <f t="shared" si="6"/>
        <v>4224521776</v>
      </c>
    </row>
    <row r="448" spans="1:16" x14ac:dyDescent="0.25">
      <c r="A448" t="s">
        <v>2606</v>
      </c>
      <c r="B448" t="s">
        <v>2613</v>
      </c>
      <c r="C448" t="s">
        <v>70</v>
      </c>
      <c r="D448">
        <v>695</v>
      </c>
      <c r="E448" s="1" t="s">
        <v>2614</v>
      </c>
      <c r="F448">
        <v>3999</v>
      </c>
      <c r="G448" s="1" t="s">
        <v>2615</v>
      </c>
      <c r="H448" s="1" t="s">
        <v>2616</v>
      </c>
      <c r="I448" s="1" t="s">
        <v>2617</v>
      </c>
      <c r="J448" s="1" t="s">
        <v>2618</v>
      </c>
      <c r="N448" t="s">
        <v>20</v>
      </c>
      <c r="O448" t="s">
        <v>2619</v>
      </c>
      <c r="P448" t="str">
        <f t="shared" si="6"/>
        <v>4220223646</v>
      </c>
    </row>
    <row r="449" spans="1:16" x14ac:dyDescent="0.25">
      <c r="A449" t="s">
        <v>2620</v>
      </c>
      <c r="B449" t="s">
        <v>2621</v>
      </c>
      <c r="C449" t="s">
        <v>70</v>
      </c>
      <c r="D449">
        <v>1468</v>
      </c>
      <c r="E449" s="1" t="s">
        <v>2622</v>
      </c>
      <c r="F449">
        <v>7058</v>
      </c>
      <c r="G449" s="1" t="s">
        <v>2623</v>
      </c>
      <c r="H449" s="1" t="s">
        <v>2624</v>
      </c>
      <c r="I449">
        <v>21.712464575999999</v>
      </c>
      <c r="J449" s="1" t="s">
        <v>2625</v>
      </c>
      <c r="N449" t="s">
        <v>20</v>
      </c>
      <c r="O449" t="s">
        <v>2626</v>
      </c>
      <c r="P449" t="str">
        <f t="shared" si="6"/>
        <v>4213105819</v>
      </c>
    </row>
    <row r="450" spans="1:16" x14ac:dyDescent="0.25">
      <c r="A450" t="s">
        <v>2627</v>
      </c>
      <c r="B450" t="s">
        <v>2628</v>
      </c>
      <c r="C450" t="s">
        <v>70</v>
      </c>
      <c r="D450">
        <v>546</v>
      </c>
      <c r="E450">
        <v>20.7785622528</v>
      </c>
      <c r="F450">
        <v>5568</v>
      </c>
      <c r="G450" s="1" t="s">
        <v>2629</v>
      </c>
      <c r="H450">
        <v>1.38637854927225</v>
      </c>
      <c r="I450" s="1" t="s">
        <v>2630</v>
      </c>
      <c r="J450">
        <v>43.278156979199998</v>
      </c>
      <c r="N450" t="s">
        <v>20</v>
      </c>
      <c r="O450" t="s">
        <v>2631</v>
      </c>
      <c r="P450" t="str">
        <f t="shared" si="6"/>
        <v>4204895920</v>
      </c>
    </row>
    <row r="451" spans="1:16" x14ac:dyDescent="0.25">
      <c r="A451" t="s">
        <v>2632</v>
      </c>
      <c r="B451" t="s">
        <v>2633</v>
      </c>
      <c r="C451" t="s">
        <v>70</v>
      </c>
      <c r="D451">
        <v>779</v>
      </c>
      <c r="E451">
        <v>23.0926379904</v>
      </c>
      <c r="F451">
        <v>4106</v>
      </c>
      <c r="G451" s="1" t="s">
        <v>2634</v>
      </c>
      <c r="H451" s="1" t="s">
        <v>2635</v>
      </c>
      <c r="I451" s="1" t="s">
        <v>2636</v>
      </c>
      <c r="J451">
        <v>31.6368062208</v>
      </c>
      <c r="N451" t="s">
        <v>20</v>
      </c>
      <c r="O451" t="s">
        <v>2637</v>
      </c>
      <c r="P451" t="str">
        <f t="shared" ref="P451:P514" si="7">_xlfn.TEXTAFTER($O451,"/",-1)</f>
        <v>4196502022</v>
      </c>
    </row>
    <row r="452" spans="1:16" x14ac:dyDescent="0.25">
      <c r="A452" t="s">
        <v>2633</v>
      </c>
      <c r="B452" t="s">
        <v>2638</v>
      </c>
      <c r="C452" t="s">
        <v>70</v>
      </c>
      <c r="D452">
        <v>685</v>
      </c>
      <c r="E452">
        <v>20.2434553728</v>
      </c>
      <c r="F452">
        <v>3974</v>
      </c>
      <c r="G452" s="1" t="s">
        <v>2639</v>
      </c>
      <c r="H452" s="1" t="s">
        <v>2640</v>
      </c>
      <c r="I452">
        <v>18.338313945599999</v>
      </c>
      <c r="J452" s="1" t="s">
        <v>2641</v>
      </c>
      <c r="N452" t="s">
        <v>20</v>
      </c>
      <c r="O452" t="s">
        <v>2642</v>
      </c>
      <c r="P452" t="str">
        <f t="shared" si="7"/>
        <v>4191727465</v>
      </c>
    </row>
    <row r="453" spans="1:16" x14ac:dyDescent="0.25">
      <c r="A453" t="s">
        <v>2638</v>
      </c>
      <c r="B453" t="s">
        <v>2643</v>
      </c>
      <c r="C453" t="s">
        <v>70</v>
      </c>
      <c r="D453">
        <v>690</v>
      </c>
      <c r="E453" s="1" t="s">
        <v>2644</v>
      </c>
      <c r="F453">
        <v>3664</v>
      </c>
      <c r="G453" s="1" t="s">
        <v>2645</v>
      </c>
      <c r="H453" s="1" t="s">
        <v>2646</v>
      </c>
      <c r="I453">
        <v>20.0931426432</v>
      </c>
      <c r="J453">
        <v>47.145088742399999</v>
      </c>
      <c r="N453" t="s">
        <v>20</v>
      </c>
      <c r="O453" t="s">
        <v>2647</v>
      </c>
      <c r="P453" t="str">
        <f t="shared" si="7"/>
        <v>4188617590</v>
      </c>
    </row>
    <row r="454" spans="1:16" x14ac:dyDescent="0.25">
      <c r="A454" t="s">
        <v>2638</v>
      </c>
      <c r="B454" t="s">
        <v>2643</v>
      </c>
      <c r="C454" t="s">
        <v>70</v>
      </c>
      <c r="D454">
        <v>690</v>
      </c>
      <c r="E454" s="1" t="s">
        <v>2644</v>
      </c>
      <c r="F454">
        <v>3664</v>
      </c>
      <c r="G454" s="1" t="s">
        <v>2645</v>
      </c>
      <c r="H454" s="1" t="s">
        <v>2646</v>
      </c>
      <c r="I454">
        <v>20.0931426432</v>
      </c>
      <c r="J454">
        <v>47.145088742399999</v>
      </c>
      <c r="N454" t="s">
        <v>20</v>
      </c>
      <c r="O454" t="s">
        <v>2648</v>
      </c>
      <c r="P454" t="str">
        <f t="shared" si="7"/>
        <v>4188617452</v>
      </c>
    </row>
    <row r="455" spans="1:16" x14ac:dyDescent="0.25">
      <c r="A455" t="s">
        <v>2649</v>
      </c>
      <c r="B455" t="s">
        <v>2650</v>
      </c>
      <c r="C455" t="s">
        <v>70</v>
      </c>
      <c r="D455">
        <v>1264</v>
      </c>
      <c r="E455" s="1" t="s">
        <v>2651</v>
      </c>
      <c r="F455">
        <v>12898</v>
      </c>
      <c r="G455" s="1" t="s">
        <v>2652</v>
      </c>
      <c r="H455" s="1" t="s">
        <v>2653</v>
      </c>
      <c r="I455">
        <v>5.9159968243199996</v>
      </c>
      <c r="J455">
        <v>47.629984089600001</v>
      </c>
      <c r="N455" t="s">
        <v>20</v>
      </c>
      <c r="O455" t="s">
        <v>2654</v>
      </c>
      <c r="P455" t="str">
        <f t="shared" si="7"/>
        <v>4178159338</v>
      </c>
    </row>
    <row r="456" spans="1:16" x14ac:dyDescent="0.25">
      <c r="A456" t="s">
        <v>2650</v>
      </c>
      <c r="B456" t="s">
        <v>2655</v>
      </c>
      <c r="C456" t="s">
        <v>70</v>
      </c>
      <c r="D456">
        <v>697</v>
      </c>
      <c r="E456" s="1" t="s">
        <v>2656</v>
      </c>
      <c r="F456">
        <v>4013</v>
      </c>
      <c r="G456" s="1" t="s">
        <v>2657</v>
      </c>
      <c r="H456" s="1" t="s">
        <v>2658</v>
      </c>
      <c r="I456">
        <v>18.490879756799998</v>
      </c>
      <c r="J456" s="1" t="s">
        <v>2659</v>
      </c>
      <c r="N456" t="s">
        <v>20</v>
      </c>
      <c r="O456" t="s">
        <v>2660</v>
      </c>
      <c r="P456" t="str">
        <f t="shared" si="7"/>
        <v>4173996352</v>
      </c>
    </row>
    <row r="457" spans="1:16" x14ac:dyDescent="0.25">
      <c r="A457" t="s">
        <v>2655</v>
      </c>
      <c r="B457" t="s">
        <v>2661</v>
      </c>
      <c r="C457" t="s">
        <v>70</v>
      </c>
      <c r="D457">
        <v>697</v>
      </c>
      <c r="E457" s="1" t="s">
        <v>2662</v>
      </c>
      <c r="F457">
        <v>4014</v>
      </c>
      <c r="G457" s="1" t="s">
        <v>2663</v>
      </c>
      <c r="H457" s="1" t="s">
        <v>2664</v>
      </c>
      <c r="I457" s="1" t="s">
        <v>2665</v>
      </c>
      <c r="J457" s="1" t="s">
        <v>2666</v>
      </c>
      <c r="N457" t="s">
        <v>20</v>
      </c>
      <c r="O457" t="s">
        <v>2667</v>
      </c>
      <c r="P457" t="str">
        <f t="shared" si="7"/>
        <v>4170074656</v>
      </c>
    </row>
    <row r="458" spans="1:16" x14ac:dyDescent="0.25">
      <c r="A458" t="s">
        <v>2661</v>
      </c>
      <c r="B458" t="s">
        <v>2668</v>
      </c>
      <c r="C458" t="s">
        <v>70</v>
      </c>
      <c r="D458">
        <v>693</v>
      </c>
      <c r="E458">
        <v>20.500306675200001</v>
      </c>
      <c r="F458">
        <v>3856</v>
      </c>
      <c r="G458">
        <v>3.1349232979400301</v>
      </c>
      <c r="H458" s="1" t="s">
        <v>2669</v>
      </c>
      <c r="I458">
        <v>19.139284454399998</v>
      </c>
      <c r="J458">
        <v>46.462083148799998</v>
      </c>
      <c r="N458" t="s">
        <v>20</v>
      </c>
      <c r="O458" t="s">
        <v>2670</v>
      </c>
      <c r="P458" t="str">
        <f t="shared" si="7"/>
        <v>4166091901</v>
      </c>
    </row>
    <row r="459" spans="1:16" x14ac:dyDescent="0.25">
      <c r="A459" t="s">
        <v>2668</v>
      </c>
      <c r="B459" t="s">
        <v>2668</v>
      </c>
      <c r="C459" t="s">
        <v>70</v>
      </c>
      <c r="D459">
        <v>685</v>
      </c>
      <c r="E459">
        <v>24.022838822400001</v>
      </c>
      <c r="F459">
        <v>6992</v>
      </c>
      <c r="G459" s="1" t="s">
        <v>2671</v>
      </c>
      <c r="H459" s="1" t="s">
        <v>2672</v>
      </c>
      <c r="I459">
        <v>12.36872596608</v>
      </c>
      <c r="J459" s="1" t="s">
        <v>2673</v>
      </c>
      <c r="N459" t="s">
        <v>20</v>
      </c>
      <c r="O459" t="s">
        <v>2674</v>
      </c>
      <c r="P459" t="str">
        <f t="shared" si="7"/>
        <v>4163777620</v>
      </c>
    </row>
    <row r="460" spans="1:16" x14ac:dyDescent="0.25">
      <c r="A460" t="s">
        <v>2675</v>
      </c>
      <c r="B460" t="s">
        <v>2676</v>
      </c>
      <c r="C460" t="s">
        <v>70</v>
      </c>
      <c r="D460">
        <v>1467</v>
      </c>
      <c r="E460">
        <v>43.482543667199998</v>
      </c>
      <c r="F460">
        <v>7531</v>
      </c>
      <c r="G460" s="1" t="s">
        <v>2677</v>
      </c>
      <c r="H460" s="1" t="s">
        <v>2678</v>
      </c>
      <c r="I460">
        <v>20.785643366399999</v>
      </c>
      <c r="J460">
        <v>38.554410470400001</v>
      </c>
      <c r="N460" t="s">
        <v>20</v>
      </c>
      <c r="O460" t="s">
        <v>2679</v>
      </c>
      <c r="P460" t="str">
        <f t="shared" si="7"/>
        <v>4156646887</v>
      </c>
    </row>
    <row r="461" spans="1:16" x14ac:dyDescent="0.25">
      <c r="A461" t="s">
        <v>2680</v>
      </c>
      <c r="B461" t="s">
        <v>2681</v>
      </c>
      <c r="C461" t="s">
        <v>70</v>
      </c>
      <c r="D461">
        <v>701</v>
      </c>
      <c r="E461">
        <v>20.697451315199999</v>
      </c>
      <c r="F461">
        <v>4130</v>
      </c>
      <c r="G461" s="1" t="s">
        <v>2682</v>
      </c>
      <c r="H461" s="1" t="s">
        <v>2683</v>
      </c>
      <c r="I461" s="1" t="s">
        <v>2684</v>
      </c>
      <c r="J461">
        <v>46.951967462399999</v>
      </c>
      <c r="N461" t="s">
        <v>20</v>
      </c>
      <c r="O461" t="s">
        <v>2685</v>
      </c>
      <c r="P461" t="str">
        <f t="shared" si="7"/>
        <v>4145752072</v>
      </c>
    </row>
    <row r="462" spans="1:16" x14ac:dyDescent="0.25">
      <c r="A462" t="s">
        <v>2681</v>
      </c>
      <c r="B462" t="s">
        <v>2686</v>
      </c>
      <c r="C462" t="s">
        <v>70</v>
      </c>
      <c r="D462">
        <v>537</v>
      </c>
      <c r="E462" s="1" t="s">
        <v>2687</v>
      </c>
      <c r="F462">
        <v>5485</v>
      </c>
      <c r="G462" s="1" t="s">
        <v>2688</v>
      </c>
      <c r="H462" s="1" t="s">
        <v>2689</v>
      </c>
      <c r="I462">
        <v>13.6433746944</v>
      </c>
      <c r="J462" s="1" t="s">
        <v>2690</v>
      </c>
      <c r="N462" t="s">
        <v>20</v>
      </c>
      <c r="O462" t="s">
        <v>2691</v>
      </c>
      <c r="P462" t="str">
        <f t="shared" si="7"/>
        <v>4141405156</v>
      </c>
    </row>
    <row r="463" spans="1:16" x14ac:dyDescent="0.25">
      <c r="A463" t="s">
        <v>2681</v>
      </c>
      <c r="B463" t="s">
        <v>2686</v>
      </c>
      <c r="C463" t="s">
        <v>70</v>
      </c>
      <c r="D463">
        <v>537</v>
      </c>
      <c r="E463" s="1" t="s">
        <v>2687</v>
      </c>
      <c r="F463">
        <v>5485</v>
      </c>
      <c r="G463" s="1" t="s">
        <v>2688</v>
      </c>
      <c r="H463" s="1" t="s">
        <v>2689</v>
      </c>
      <c r="I463">
        <v>13.6433746944</v>
      </c>
      <c r="J463" s="1" t="s">
        <v>2690</v>
      </c>
      <c r="N463" t="s">
        <v>20</v>
      </c>
      <c r="O463" t="s">
        <v>2692</v>
      </c>
      <c r="P463" t="str">
        <f t="shared" si="7"/>
        <v>4141405096</v>
      </c>
    </row>
    <row r="464" spans="1:16" x14ac:dyDescent="0.25">
      <c r="A464" t="s">
        <v>2686</v>
      </c>
      <c r="B464" t="s">
        <v>2693</v>
      </c>
      <c r="C464" t="s">
        <v>70</v>
      </c>
      <c r="D464">
        <v>627</v>
      </c>
      <c r="E464">
        <v>20.6190762624</v>
      </c>
      <c r="F464">
        <v>4316</v>
      </c>
      <c r="G464" s="1" t="s">
        <v>2694</v>
      </c>
      <c r="H464" s="1" t="s">
        <v>2695</v>
      </c>
      <c r="I464">
        <v>17.1985765248</v>
      </c>
      <c r="J464">
        <v>51.221235225599997</v>
      </c>
      <c r="N464" t="s">
        <v>20</v>
      </c>
      <c r="O464" t="s">
        <v>2696</v>
      </c>
      <c r="P464" t="str">
        <f t="shared" si="7"/>
        <v>4138546696</v>
      </c>
    </row>
    <row r="465" spans="1:16" x14ac:dyDescent="0.25">
      <c r="A465" t="s">
        <v>2693</v>
      </c>
      <c r="B465" t="s">
        <v>2697</v>
      </c>
      <c r="C465" t="s">
        <v>70</v>
      </c>
      <c r="D465">
        <v>539</v>
      </c>
      <c r="E465" s="1" t="s">
        <v>2698</v>
      </c>
      <c r="F465">
        <v>5506</v>
      </c>
      <c r="G465">
        <v>4.2695160264057899</v>
      </c>
      <c r="H465" s="1" t="s">
        <v>2699</v>
      </c>
      <c r="I465">
        <v>14.053113676800001</v>
      </c>
      <c r="J465">
        <v>48.385088294399999</v>
      </c>
      <c r="N465" t="s">
        <v>20</v>
      </c>
      <c r="O465" t="s">
        <v>2700</v>
      </c>
      <c r="P465" t="str">
        <f t="shared" si="7"/>
        <v>4135587652</v>
      </c>
    </row>
    <row r="466" spans="1:16" x14ac:dyDescent="0.25">
      <c r="A466" t="s">
        <v>2701</v>
      </c>
      <c r="B466" t="s">
        <v>2702</v>
      </c>
      <c r="C466" t="s">
        <v>70</v>
      </c>
      <c r="D466">
        <v>693</v>
      </c>
      <c r="E466">
        <v>20.494673971200001</v>
      </c>
      <c r="F466">
        <v>3833</v>
      </c>
      <c r="G466" s="1" t="s">
        <v>2703</v>
      </c>
      <c r="H466" s="1" t="s">
        <v>2704</v>
      </c>
      <c r="I466" s="1" t="s">
        <v>2705</v>
      </c>
      <c r="J466" s="1" t="s">
        <v>2706</v>
      </c>
      <c r="N466" t="s">
        <v>20</v>
      </c>
      <c r="O466" t="s">
        <v>2707</v>
      </c>
      <c r="P466" t="str">
        <f t="shared" si="7"/>
        <v>4125736849</v>
      </c>
    </row>
    <row r="467" spans="1:16" x14ac:dyDescent="0.25">
      <c r="A467" t="s">
        <v>2702</v>
      </c>
      <c r="B467" t="s">
        <v>2708</v>
      </c>
      <c r="C467" t="s">
        <v>70</v>
      </c>
      <c r="D467">
        <v>671</v>
      </c>
      <c r="E467" s="1" t="s">
        <v>2709</v>
      </c>
      <c r="F467">
        <v>4017</v>
      </c>
      <c r="G467" s="1" t="s">
        <v>2710</v>
      </c>
      <c r="H467" s="1" t="s">
        <v>2711</v>
      </c>
      <c r="I467">
        <v>17.744626944</v>
      </c>
      <c r="J467">
        <v>46.370672409599997</v>
      </c>
      <c r="N467" t="s">
        <v>20</v>
      </c>
      <c r="O467" t="s">
        <v>2712</v>
      </c>
      <c r="P467" t="str">
        <f t="shared" si="7"/>
        <v>4122223600</v>
      </c>
    </row>
    <row r="468" spans="1:16" x14ac:dyDescent="0.25">
      <c r="A468" t="s">
        <v>2708</v>
      </c>
      <c r="B468" t="s">
        <v>2713</v>
      </c>
      <c r="C468" t="s">
        <v>70</v>
      </c>
      <c r="D468">
        <v>695</v>
      </c>
      <c r="E468">
        <v>20.577555187200002</v>
      </c>
      <c r="F468">
        <v>3804</v>
      </c>
      <c r="G468" s="1" t="s">
        <v>2714</v>
      </c>
      <c r="H468" s="1" t="s">
        <v>2715</v>
      </c>
      <c r="I468" s="1" t="s">
        <v>2716</v>
      </c>
      <c r="J468" s="1" t="s">
        <v>2717</v>
      </c>
      <c r="N468" t="s">
        <v>20</v>
      </c>
      <c r="O468" t="s">
        <v>2718</v>
      </c>
      <c r="P468" t="str">
        <f t="shared" si="7"/>
        <v>4119166483</v>
      </c>
    </row>
    <row r="469" spans="1:16" x14ac:dyDescent="0.25">
      <c r="A469" t="s">
        <v>2713</v>
      </c>
      <c r="B469" t="s">
        <v>2719</v>
      </c>
      <c r="C469" t="s">
        <v>70</v>
      </c>
      <c r="D469">
        <v>484</v>
      </c>
      <c r="E469">
        <v>20.606040576000002</v>
      </c>
      <c r="F469">
        <v>4937</v>
      </c>
      <c r="G469" s="1" t="s">
        <v>2720</v>
      </c>
      <c r="H469" s="1" t="s">
        <v>2721</v>
      </c>
      <c r="I469">
        <v>15.02565634944</v>
      </c>
      <c r="J469" s="1" t="s">
        <v>2722</v>
      </c>
      <c r="N469" t="s">
        <v>20</v>
      </c>
      <c r="O469" t="s">
        <v>2723</v>
      </c>
      <c r="P469" t="str">
        <f t="shared" si="7"/>
        <v>4116186847</v>
      </c>
    </row>
    <row r="470" spans="1:16" x14ac:dyDescent="0.25">
      <c r="A470" t="s">
        <v>2724</v>
      </c>
      <c r="B470" t="s">
        <v>2725</v>
      </c>
      <c r="C470" t="s">
        <v>70</v>
      </c>
      <c r="D470">
        <v>695</v>
      </c>
      <c r="E470">
        <v>20.5563118464</v>
      </c>
      <c r="F470">
        <v>3798</v>
      </c>
      <c r="G470" s="1" t="s">
        <v>1655</v>
      </c>
      <c r="H470" s="1" t="s">
        <v>2726</v>
      </c>
      <c r="I470">
        <v>19.4846496768</v>
      </c>
      <c r="J470" s="1" t="s">
        <v>2727</v>
      </c>
      <c r="N470" t="s">
        <v>20</v>
      </c>
      <c r="O470" t="s">
        <v>2728</v>
      </c>
      <c r="P470" t="str">
        <f t="shared" si="7"/>
        <v>4108022776</v>
      </c>
    </row>
    <row r="471" spans="1:16" x14ac:dyDescent="0.25">
      <c r="A471" t="s">
        <v>2725</v>
      </c>
      <c r="B471" t="s">
        <v>2729</v>
      </c>
      <c r="C471" t="s">
        <v>70</v>
      </c>
      <c r="D471">
        <v>693</v>
      </c>
      <c r="E471" s="1" t="s">
        <v>2730</v>
      </c>
      <c r="F471">
        <v>3691</v>
      </c>
      <c r="G471" s="1" t="s">
        <v>2731</v>
      </c>
      <c r="H471" s="1" t="s">
        <v>2732</v>
      </c>
      <c r="I471" s="1" t="s">
        <v>2733</v>
      </c>
      <c r="J471">
        <v>47.542435775999998</v>
      </c>
      <c r="N471" t="s">
        <v>20</v>
      </c>
      <c r="O471" t="s">
        <v>2734</v>
      </c>
      <c r="P471" t="str">
        <f t="shared" si="7"/>
        <v>4104876556</v>
      </c>
    </row>
    <row r="472" spans="1:16" x14ac:dyDescent="0.25">
      <c r="A472" t="s">
        <v>2729</v>
      </c>
      <c r="B472" t="s">
        <v>2735</v>
      </c>
      <c r="C472" t="s">
        <v>70</v>
      </c>
      <c r="D472">
        <v>282</v>
      </c>
      <c r="E472">
        <v>8.3276953689600006</v>
      </c>
      <c r="F472">
        <v>1587</v>
      </c>
      <c r="G472" s="1" t="s">
        <v>2736</v>
      </c>
      <c r="H472" s="1" t="s">
        <v>2737</v>
      </c>
      <c r="I472">
        <v>18.890801740800001</v>
      </c>
      <c r="J472">
        <v>47.016019353600001</v>
      </c>
      <c r="N472" t="s">
        <v>20</v>
      </c>
      <c r="O472" t="s">
        <v>2738</v>
      </c>
      <c r="P472" t="str">
        <f t="shared" si="7"/>
        <v>4101896206</v>
      </c>
    </row>
    <row r="473" spans="1:16" x14ac:dyDescent="0.25">
      <c r="A473" t="s">
        <v>2739</v>
      </c>
      <c r="B473" t="s">
        <v>2740</v>
      </c>
      <c r="C473" t="s">
        <v>70</v>
      </c>
      <c r="D473">
        <v>1479</v>
      </c>
      <c r="E473" s="1" t="s">
        <v>2741</v>
      </c>
      <c r="F473">
        <v>7976</v>
      </c>
      <c r="G473" s="1" t="s">
        <v>2742</v>
      </c>
      <c r="H473" s="1" t="s">
        <v>2743</v>
      </c>
      <c r="I473">
        <v>19.759042828799998</v>
      </c>
      <c r="J473">
        <v>39.735668966399999</v>
      </c>
      <c r="N473" t="s">
        <v>20</v>
      </c>
      <c r="O473" t="s">
        <v>2744</v>
      </c>
      <c r="P473" t="str">
        <f t="shared" si="7"/>
        <v>4092783871</v>
      </c>
    </row>
    <row r="474" spans="1:16" x14ac:dyDescent="0.25">
      <c r="A474" t="s">
        <v>2745</v>
      </c>
      <c r="B474" t="s">
        <v>2746</v>
      </c>
      <c r="C474" t="s">
        <v>70</v>
      </c>
      <c r="D474">
        <v>1436</v>
      </c>
      <c r="E474" s="1" t="s">
        <v>2747</v>
      </c>
      <c r="F474">
        <v>7442</v>
      </c>
      <c r="G474" s="1" t="s">
        <v>2748</v>
      </c>
      <c r="H474" s="1" t="s">
        <v>2749</v>
      </c>
      <c r="I474" s="1" t="s">
        <v>2750</v>
      </c>
      <c r="J474">
        <v>42.1022093184</v>
      </c>
      <c r="N474" t="s">
        <v>20</v>
      </c>
      <c r="O474" t="s">
        <v>2751</v>
      </c>
      <c r="P474" t="str">
        <f t="shared" si="7"/>
        <v>4068685183</v>
      </c>
    </row>
    <row r="475" spans="1:16" x14ac:dyDescent="0.25">
      <c r="A475" t="s">
        <v>2752</v>
      </c>
      <c r="B475" t="s">
        <v>2753</v>
      </c>
      <c r="C475" t="s">
        <v>70</v>
      </c>
      <c r="D475">
        <v>1452</v>
      </c>
      <c r="E475" s="1" t="s">
        <v>2754</v>
      </c>
      <c r="F475">
        <v>7152</v>
      </c>
      <c r="G475" s="1" t="s">
        <v>2755</v>
      </c>
      <c r="H475" s="1" t="s">
        <v>2756</v>
      </c>
      <c r="I475">
        <v>21.380456908799999</v>
      </c>
      <c r="J475">
        <v>40.428169689599997</v>
      </c>
      <c r="N475" t="s">
        <v>20</v>
      </c>
      <c r="O475" t="s">
        <v>2757</v>
      </c>
      <c r="P475" t="str">
        <f t="shared" si="7"/>
        <v>4043063455</v>
      </c>
    </row>
    <row r="476" spans="1:16" x14ac:dyDescent="0.25">
      <c r="A476" t="s">
        <v>2758</v>
      </c>
      <c r="B476" t="s">
        <v>2759</v>
      </c>
      <c r="C476" t="s">
        <v>70</v>
      </c>
      <c r="D476">
        <v>1435</v>
      </c>
      <c r="E476">
        <v>42.520155955200003</v>
      </c>
      <c r="F476">
        <v>7614</v>
      </c>
      <c r="G476" s="1" t="s">
        <v>2760</v>
      </c>
      <c r="H476" s="1" t="s">
        <v>2761</v>
      </c>
      <c r="I476">
        <v>20.1040861824</v>
      </c>
      <c r="J476">
        <v>42.1195902336</v>
      </c>
      <c r="N476" t="s">
        <v>20</v>
      </c>
      <c r="O476" t="s">
        <v>2762</v>
      </c>
      <c r="P476" t="str">
        <f t="shared" si="7"/>
        <v>4033495309</v>
      </c>
    </row>
    <row r="477" spans="1:16" x14ac:dyDescent="0.25">
      <c r="A477" t="s">
        <v>2763</v>
      </c>
      <c r="B477" t="s">
        <v>2763</v>
      </c>
      <c r="C477" t="s">
        <v>70</v>
      </c>
      <c r="D477">
        <v>1004</v>
      </c>
      <c r="E477">
        <v>41.882533862400003</v>
      </c>
      <c r="F477">
        <v>10242</v>
      </c>
      <c r="G477" s="1" t="s">
        <v>2764</v>
      </c>
      <c r="H477" s="1" t="s">
        <v>2765</v>
      </c>
      <c r="I477">
        <v>14.721425959679999</v>
      </c>
      <c r="J477">
        <v>45.0193062528</v>
      </c>
      <c r="N477" t="s">
        <v>20</v>
      </c>
      <c r="O477" t="s">
        <v>2766</v>
      </c>
      <c r="P477" t="str">
        <f t="shared" si="7"/>
        <v>4009425397</v>
      </c>
    </row>
    <row r="478" spans="1:16" x14ac:dyDescent="0.25">
      <c r="A478" t="s">
        <v>2767</v>
      </c>
      <c r="B478" t="s">
        <v>2768</v>
      </c>
      <c r="C478" t="s">
        <v>70</v>
      </c>
      <c r="D478">
        <v>1072</v>
      </c>
      <c r="E478" s="1" t="s">
        <v>2769</v>
      </c>
      <c r="F478">
        <v>10941</v>
      </c>
      <c r="G478" s="1" t="s">
        <v>2770</v>
      </c>
      <c r="H478" s="1" t="s">
        <v>2771</v>
      </c>
      <c r="I478">
        <v>14.461195034879999</v>
      </c>
      <c r="J478" s="1" t="s">
        <v>2772</v>
      </c>
      <c r="N478" t="s">
        <v>20</v>
      </c>
      <c r="O478" t="s">
        <v>2773</v>
      </c>
      <c r="P478" t="str">
        <f t="shared" si="7"/>
        <v>3997809808</v>
      </c>
    </row>
    <row r="479" spans="1:16" x14ac:dyDescent="0.25">
      <c r="A479" t="s">
        <v>2774</v>
      </c>
      <c r="B479" t="s">
        <v>2775</v>
      </c>
      <c r="C479" t="s">
        <v>17</v>
      </c>
      <c r="D479">
        <v>712</v>
      </c>
      <c r="E479">
        <v>9.0077397696000006</v>
      </c>
      <c r="F479">
        <v>10775</v>
      </c>
      <c r="G479" s="1" t="s">
        <v>2776</v>
      </c>
      <c r="H479">
        <v>8.2946840451761705</v>
      </c>
      <c r="I479" s="1" t="s">
        <v>2777</v>
      </c>
      <c r="J479">
        <v>7.23355066368</v>
      </c>
      <c r="L479">
        <v>16378</v>
      </c>
      <c r="N479" t="s">
        <v>20</v>
      </c>
      <c r="O479" t="s">
        <v>2778</v>
      </c>
      <c r="P479" t="str">
        <f t="shared" si="7"/>
        <v>3960591790</v>
      </c>
    </row>
    <row r="480" spans="1:16" x14ac:dyDescent="0.25">
      <c r="A480" t="s">
        <v>2779</v>
      </c>
      <c r="B480" t="s">
        <v>2780</v>
      </c>
      <c r="C480" t="s">
        <v>17</v>
      </c>
      <c r="D480">
        <v>610</v>
      </c>
      <c r="E480">
        <v>8.5005711014400003</v>
      </c>
      <c r="F480">
        <v>8640</v>
      </c>
      <c r="G480" s="1" t="s">
        <v>2781</v>
      </c>
      <c r="H480" s="1" t="s">
        <v>2782</v>
      </c>
      <c r="I480">
        <v>3.5419086489599998</v>
      </c>
      <c r="J480">
        <v>6.0409141055999998</v>
      </c>
      <c r="L480">
        <v>13839</v>
      </c>
      <c r="N480" t="s">
        <v>20</v>
      </c>
      <c r="O480" t="s">
        <v>2783</v>
      </c>
      <c r="P480" t="str">
        <f t="shared" si="7"/>
        <v>3957702685</v>
      </c>
    </row>
    <row r="481" spans="1:16" x14ac:dyDescent="0.25">
      <c r="A481" t="s">
        <v>2780</v>
      </c>
      <c r="B481" t="s">
        <v>2780</v>
      </c>
      <c r="C481" t="s">
        <v>17</v>
      </c>
      <c r="D481">
        <v>379</v>
      </c>
      <c r="E481">
        <v>5.9130839116800002</v>
      </c>
      <c r="F481">
        <v>4456</v>
      </c>
      <c r="G481" s="1" t="s">
        <v>2784</v>
      </c>
      <c r="H481" s="1" t="s">
        <v>2785</v>
      </c>
      <c r="I481">
        <v>4.7771767295999998</v>
      </c>
      <c r="J481">
        <v>8.5760976153600001</v>
      </c>
      <c r="L481">
        <v>7982</v>
      </c>
      <c r="N481" t="s">
        <v>20</v>
      </c>
      <c r="O481" t="s">
        <v>2786</v>
      </c>
      <c r="P481" t="str">
        <f t="shared" si="7"/>
        <v>3956663860</v>
      </c>
    </row>
    <row r="482" spans="1:16" x14ac:dyDescent="0.25">
      <c r="A482" t="s">
        <v>2787</v>
      </c>
      <c r="B482" t="s">
        <v>2788</v>
      </c>
      <c r="C482" t="s">
        <v>70</v>
      </c>
      <c r="D482">
        <v>757</v>
      </c>
      <c r="E482" s="1" t="s">
        <v>2789</v>
      </c>
      <c r="F482">
        <v>7726</v>
      </c>
      <c r="G482" s="1" t="s">
        <v>2790</v>
      </c>
      <c r="H482" s="1" t="s">
        <v>2791</v>
      </c>
      <c r="I482">
        <v>13.573175109119999</v>
      </c>
      <c r="J482" s="1" t="s">
        <v>2792</v>
      </c>
      <c r="N482" t="s">
        <v>20</v>
      </c>
      <c r="O482" t="s">
        <v>2793</v>
      </c>
      <c r="P482" t="str">
        <f t="shared" si="7"/>
        <v>3947880667</v>
      </c>
    </row>
    <row r="483" spans="1:16" x14ac:dyDescent="0.25">
      <c r="A483" t="s">
        <v>2794</v>
      </c>
      <c r="B483" t="s">
        <v>2795</v>
      </c>
      <c r="C483" t="s">
        <v>70</v>
      </c>
      <c r="D483">
        <v>1504</v>
      </c>
      <c r="E483">
        <v>44.5303875456</v>
      </c>
      <c r="F483">
        <v>8176</v>
      </c>
      <c r="G483" s="1" t="s">
        <v>2796</v>
      </c>
      <c r="H483" s="1" t="s">
        <v>2797</v>
      </c>
      <c r="I483">
        <v>19.607281689600001</v>
      </c>
      <c r="J483" s="1" t="s">
        <v>2798</v>
      </c>
      <c r="N483" t="s">
        <v>20</v>
      </c>
      <c r="O483" t="s">
        <v>2799</v>
      </c>
      <c r="P483" t="str">
        <f t="shared" si="7"/>
        <v>3929332333</v>
      </c>
    </row>
    <row r="484" spans="1:16" x14ac:dyDescent="0.25">
      <c r="A484" t="s">
        <v>2800</v>
      </c>
      <c r="B484" t="s">
        <v>2801</v>
      </c>
      <c r="C484" t="s">
        <v>70</v>
      </c>
      <c r="D484">
        <v>1476</v>
      </c>
      <c r="E484">
        <v>43.697230156800003</v>
      </c>
      <c r="F484">
        <v>7879</v>
      </c>
      <c r="G484" s="1" t="s">
        <v>2802</v>
      </c>
      <c r="H484" s="1" t="s">
        <v>2803</v>
      </c>
      <c r="I484" s="1" t="s">
        <v>2804</v>
      </c>
      <c r="J484">
        <v>48.8973424896</v>
      </c>
      <c r="N484" t="s">
        <v>20</v>
      </c>
      <c r="O484" t="s">
        <v>2805</v>
      </c>
      <c r="P484" t="str">
        <f t="shared" si="7"/>
        <v>3921351433</v>
      </c>
    </row>
    <row r="485" spans="1:16" x14ac:dyDescent="0.25">
      <c r="A485" t="s">
        <v>2806</v>
      </c>
      <c r="B485" t="s">
        <v>2807</v>
      </c>
      <c r="C485" t="s">
        <v>70</v>
      </c>
      <c r="D485">
        <v>1058</v>
      </c>
      <c r="E485">
        <v>41.000130547200001</v>
      </c>
      <c r="F485">
        <v>8901</v>
      </c>
      <c r="G485" s="1" t="s">
        <v>2808</v>
      </c>
      <c r="H485" s="1" t="s">
        <v>2809</v>
      </c>
      <c r="I485">
        <v>16.582519641600001</v>
      </c>
      <c r="J485">
        <v>54.690498086399998</v>
      </c>
      <c r="N485" t="s">
        <v>20</v>
      </c>
      <c r="O485" t="s">
        <v>2810</v>
      </c>
      <c r="P485" t="str">
        <f t="shared" si="7"/>
        <v>3911532700</v>
      </c>
    </row>
    <row r="486" spans="1:16" x14ac:dyDescent="0.25">
      <c r="A486" t="s">
        <v>2811</v>
      </c>
      <c r="B486" t="s">
        <v>2812</v>
      </c>
      <c r="C486" t="s">
        <v>70</v>
      </c>
      <c r="D486">
        <v>1491</v>
      </c>
      <c r="E486" s="1" t="s">
        <v>2813</v>
      </c>
      <c r="F486">
        <v>7460</v>
      </c>
      <c r="G486" s="1" t="s">
        <v>2814</v>
      </c>
      <c r="H486" s="1" t="s">
        <v>2815</v>
      </c>
      <c r="I486" s="1" t="s">
        <v>2816</v>
      </c>
      <c r="J486" s="1" t="s">
        <v>2817</v>
      </c>
      <c r="N486" t="s">
        <v>20</v>
      </c>
      <c r="O486" t="s">
        <v>2818</v>
      </c>
      <c r="P486" t="str">
        <f t="shared" si="7"/>
        <v>3901162777</v>
      </c>
    </row>
    <row r="487" spans="1:16" x14ac:dyDescent="0.25">
      <c r="A487" t="s">
        <v>2819</v>
      </c>
      <c r="B487" t="s">
        <v>2820</v>
      </c>
      <c r="C487" t="s">
        <v>70</v>
      </c>
      <c r="D487">
        <v>1513</v>
      </c>
      <c r="E487" s="1" t="s">
        <v>2821</v>
      </c>
      <c r="F487">
        <v>7258</v>
      </c>
      <c r="G487" s="1" t="s">
        <v>2822</v>
      </c>
      <c r="H487" s="1" t="s">
        <v>2823</v>
      </c>
      <c r="I487" s="1" t="s">
        <v>2824</v>
      </c>
      <c r="J487" s="1" t="s">
        <v>2825</v>
      </c>
      <c r="N487" t="s">
        <v>20</v>
      </c>
      <c r="O487" t="s">
        <v>2826</v>
      </c>
      <c r="P487" t="str">
        <f t="shared" si="7"/>
        <v>3890965585</v>
      </c>
    </row>
    <row r="488" spans="1:16" x14ac:dyDescent="0.25">
      <c r="A488" t="s">
        <v>2820</v>
      </c>
      <c r="B488" t="s">
        <v>2827</v>
      </c>
      <c r="C488" t="s">
        <v>70</v>
      </c>
      <c r="D488">
        <v>1037</v>
      </c>
      <c r="E488" s="1" t="s">
        <v>2828</v>
      </c>
      <c r="F488">
        <v>5222</v>
      </c>
      <c r="G488" s="1" t="s">
        <v>2829</v>
      </c>
      <c r="H488" s="1" t="s">
        <v>2830</v>
      </c>
      <c r="I488" s="1" t="s">
        <v>2831</v>
      </c>
      <c r="J488">
        <v>61.023266726400003</v>
      </c>
      <c r="N488" t="s">
        <v>20</v>
      </c>
      <c r="O488" t="s">
        <v>2832</v>
      </c>
      <c r="P488" t="str">
        <f t="shared" si="7"/>
        <v>3889347517</v>
      </c>
    </row>
    <row r="489" spans="1:16" x14ac:dyDescent="0.25">
      <c r="A489" t="s">
        <v>2833</v>
      </c>
      <c r="B489" t="s">
        <v>2834</v>
      </c>
      <c r="C489" t="s">
        <v>70</v>
      </c>
      <c r="D489">
        <v>151</v>
      </c>
      <c r="E489" s="1" t="s">
        <v>2835</v>
      </c>
      <c r="F489">
        <v>1540</v>
      </c>
      <c r="G489" s="1" t="s">
        <v>2836</v>
      </c>
      <c r="H489" s="1" t="s">
        <v>2837</v>
      </c>
      <c r="I489" s="1" t="s">
        <v>2838</v>
      </c>
      <c r="J489" s="1" t="s">
        <v>2839</v>
      </c>
      <c r="N489" t="s">
        <v>20</v>
      </c>
      <c r="O489" t="s">
        <v>2840</v>
      </c>
      <c r="P489" t="str">
        <f t="shared" si="7"/>
        <v>3881164528</v>
      </c>
    </row>
    <row r="490" spans="1:16" x14ac:dyDescent="0.25">
      <c r="A490" t="s">
        <v>2834</v>
      </c>
      <c r="B490" t="s">
        <v>2834</v>
      </c>
      <c r="C490" t="s">
        <v>70</v>
      </c>
      <c r="D490">
        <v>1477</v>
      </c>
      <c r="E490" s="1" t="s">
        <v>2841</v>
      </c>
      <c r="F490">
        <v>7482</v>
      </c>
      <c r="G490" s="1" t="s">
        <v>2842</v>
      </c>
      <c r="H490" s="1" t="s">
        <v>2843</v>
      </c>
      <c r="I490" s="1" t="s">
        <v>2844</v>
      </c>
      <c r="J490" s="1" t="s">
        <v>2845</v>
      </c>
      <c r="N490" t="s">
        <v>20</v>
      </c>
      <c r="O490" t="s">
        <v>2846</v>
      </c>
      <c r="P490" t="str">
        <f t="shared" si="7"/>
        <v>3879773596</v>
      </c>
    </row>
    <row r="491" spans="1:16" x14ac:dyDescent="0.25">
      <c r="A491" t="s">
        <v>2847</v>
      </c>
      <c r="B491" t="s">
        <v>2848</v>
      </c>
      <c r="C491" t="s">
        <v>70</v>
      </c>
      <c r="D491">
        <v>1479</v>
      </c>
      <c r="E491" s="1" t="s">
        <v>2849</v>
      </c>
      <c r="F491">
        <v>7606</v>
      </c>
      <c r="G491" s="1" t="s">
        <v>2850</v>
      </c>
      <c r="H491" s="1" t="s">
        <v>2851</v>
      </c>
      <c r="I491">
        <v>20.7471800448</v>
      </c>
      <c r="J491" s="1" t="s">
        <v>2852</v>
      </c>
      <c r="N491" t="s">
        <v>20</v>
      </c>
      <c r="O491" t="s">
        <v>2853</v>
      </c>
      <c r="P491" t="str">
        <f t="shared" si="7"/>
        <v>3868898632</v>
      </c>
    </row>
    <row r="492" spans="1:16" x14ac:dyDescent="0.25">
      <c r="A492" t="s">
        <v>2854</v>
      </c>
      <c r="B492" t="s">
        <v>2855</v>
      </c>
      <c r="C492" t="s">
        <v>70</v>
      </c>
      <c r="D492">
        <v>1486</v>
      </c>
      <c r="E492">
        <v>43.958748556800003</v>
      </c>
      <c r="F492">
        <v>8332</v>
      </c>
      <c r="G492" s="1" t="s">
        <v>2856</v>
      </c>
      <c r="H492" s="1" t="s">
        <v>2857</v>
      </c>
      <c r="I492" s="1" t="s">
        <v>2858</v>
      </c>
      <c r="J492">
        <v>48.730775385599998</v>
      </c>
      <c r="N492" t="s">
        <v>20</v>
      </c>
      <c r="O492" t="s">
        <v>2859</v>
      </c>
      <c r="P492" t="str">
        <f t="shared" si="7"/>
        <v>3855563650</v>
      </c>
    </row>
    <row r="493" spans="1:16" x14ac:dyDescent="0.25">
      <c r="A493" t="s">
        <v>2860</v>
      </c>
      <c r="B493" t="s">
        <v>2861</v>
      </c>
      <c r="C493" t="s">
        <v>70</v>
      </c>
      <c r="D493">
        <v>1478</v>
      </c>
      <c r="E493" s="1" t="s">
        <v>2862</v>
      </c>
      <c r="F493">
        <v>7995</v>
      </c>
      <c r="G493" s="1" t="s">
        <v>2863</v>
      </c>
      <c r="H493" s="1" t="s">
        <v>2864</v>
      </c>
      <c r="I493" s="1" t="s">
        <v>2865</v>
      </c>
      <c r="J493">
        <v>53.760940992000002</v>
      </c>
      <c r="N493" t="s">
        <v>20</v>
      </c>
      <c r="O493" t="s">
        <v>2866</v>
      </c>
      <c r="P493" t="str">
        <f t="shared" si="7"/>
        <v>3845054206</v>
      </c>
    </row>
    <row r="494" spans="1:16" x14ac:dyDescent="0.25">
      <c r="A494" t="s">
        <v>2861</v>
      </c>
      <c r="B494" t="s">
        <v>2867</v>
      </c>
      <c r="C494" t="s">
        <v>17</v>
      </c>
      <c r="D494">
        <v>760</v>
      </c>
      <c r="E494">
        <v>10.95881187456</v>
      </c>
      <c r="F494">
        <v>10607</v>
      </c>
      <c r="G494" s="1" t="s">
        <v>2868</v>
      </c>
      <c r="H494" s="1" t="s">
        <v>2869</v>
      </c>
      <c r="I494">
        <v>3.7194031987199998</v>
      </c>
      <c r="J494" s="1" t="s">
        <v>2870</v>
      </c>
      <c r="L494">
        <v>17278</v>
      </c>
      <c r="N494" t="s">
        <v>20</v>
      </c>
      <c r="O494" t="s">
        <v>2871</v>
      </c>
      <c r="P494" t="str">
        <f t="shared" si="7"/>
        <v>3843383272</v>
      </c>
    </row>
    <row r="495" spans="1:16" x14ac:dyDescent="0.25">
      <c r="A495" t="s">
        <v>2872</v>
      </c>
      <c r="B495" t="s">
        <v>2872</v>
      </c>
      <c r="C495" t="s">
        <v>70</v>
      </c>
      <c r="D495">
        <v>715</v>
      </c>
      <c r="E495">
        <v>21.183312268800002</v>
      </c>
      <c r="F495">
        <v>3743</v>
      </c>
      <c r="G495" s="1" t="s">
        <v>2873</v>
      </c>
      <c r="H495" s="1" t="s">
        <v>2874</v>
      </c>
      <c r="I495">
        <v>20.373973171199999</v>
      </c>
      <c r="J495" s="1" t="s">
        <v>2875</v>
      </c>
      <c r="N495" t="s">
        <v>20</v>
      </c>
      <c r="O495" t="s">
        <v>2876</v>
      </c>
      <c r="P495" t="str">
        <f t="shared" si="7"/>
        <v>3832639891</v>
      </c>
    </row>
    <row r="496" spans="1:16" x14ac:dyDescent="0.25">
      <c r="A496" t="s">
        <v>2877</v>
      </c>
      <c r="B496" t="s">
        <v>2877</v>
      </c>
      <c r="C496" t="s">
        <v>70</v>
      </c>
      <c r="D496">
        <v>703</v>
      </c>
      <c r="E496" s="1" t="s">
        <v>2878</v>
      </c>
      <c r="F496">
        <v>3780</v>
      </c>
      <c r="G496" s="1" t="s">
        <v>2879</v>
      </c>
      <c r="H496" s="1" t="s">
        <v>2880</v>
      </c>
      <c r="I496">
        <v>19.8259915392</v>
      </c>
      <c r="J496" s="1" t="s">
        <v>2881</v>
      </c>
      <c r="N496" t="s">
        <v>20</v>
      </c>
      <c r="O496" t="s">
        <v>2882</v>
      </c>
      <c r="P496" t="str">
        <f t="shared" si="7"/>
        <v>3821439289</v>
      </c>
    </row>
    <row r="497" spans="1:16" x14ac:dyDescent="0.25">
      <c r="A497" t="s">
        <v>2883</v>
      </c>
      <c r="B497" t="s">
        <v>2883</v>
      </c>
      <c r="C497" t="s">
        <v>17</v>
      </c>
      <c r="D497">
        <v>542</v>
      </c>
      <c r="E497">
        <v>5.65175863296</v>
      </c>
      <c r="F497">
        <v>7886</v>
      </c>
      <c r="G497" s="1" t="s">
        <v>2884</v>
      </c>
      <c r="H497">
        <v>6.86366618945359</v>
      </c>
      <c r="I497" s="1" t="s">
        <v>2885</v>
      </c>
      <c r="J497" s="1" t="s">
        <v>2886</v>
      </c>
      <c r="L497">
        <v>11467</v>
      </c>
      <c r="N497" t="s">
        <v>20</v>
      </c>
      <c r="O497" t="s">
        <v>2887</v>
      </c>
      <c r="P497" t="str">
        <f t="shared" si="7"/>
        <v>3814687987</v>
      </c>
    </row>
    <row r="498" spans="1:16" x14ac:dyDescent="0.25">
      <c r="A498" t="s">
        <v>2888</v>
      </c>
      <c r="B498" t="s">
        <v>2888</v>
      </c>
      <c r="C498" t="s">
        <v>17</v>
      </c>
      <c r="D498">
        <v>932</v>
      </c>
      <c r="E498">
        <v>9.7919248204800002</v>
      </c>
      <c r="F498">
        <v>17087</v>
      </c>
      <c r="G498" s="1" t="s">
        <v>2889</v>
      </c>
      <c r="H498" s="1" t="s">
        <v>2890</v>
      </c>
      <c r="I498">
        <v>2.0630341670400001</v>
      </c>
      <c r="J498" s="1" t="s">
        <v>2891</v>
      </c>
      <c r="L498">
        <v>23491</v>
      </c>
      <c r="N498" t="s">
        <v>20</v>
      </c>
      <c r="O498" t="s">
        <v>2892</v>
      </c>
      <c r="P498" t="str">
        <f t="shared" si="7"/>
        <v>3810860710</v>
      </c>
    </row>
    <row r="499" spans="1:16" x14ac:dyDescent="0.25">
      <c r="A499" t="s">
        <v>2893</v>
      </c>
      <c r="B499" t="s">
        <v>2894</v>
      </c>
      <c r="C499" t="s">
        <v>17</v>
      </c>
      <c r="D499">
        <v>303</v>
      </c>
      <c r="E499">
        <v>4.5789377356800003</v>
      </c>
      <c r="F499">
        <v>4133</v>
      </c>
      <c r="G499" s="1" t="s">
        <v>2895</v>
      </c>
      <c r="H499" s="1" t="s">
        <v>2896</v>
      </c>
      <c r="I499" s="1" t="s">
        <v>2897</v>
      </c>
      <c r="J499" s="1" t="s">
        <v>2898</v>
      </c>
      <c r="L499">
        <v>6903</v>
      </c>
      <c r="N499" t="s">
        <v>20</v>
      </c>
      <c r="O499" t="s">
        <v>2899</v>
      </c>
      <c r="P499" t="str">
        <f t="shared" si="7"/>
        <v>3805392835</v>
      </c>
    </row>
    <row r="500" spans="1:16" x14ac:dyDescent="0.25">
      <c r="A500" t="s">
        <v>2894</v>
      </c>
      <c r="B500" t="s">
        <v>2900</v>
      </c>
      <c r="C500" t="s">
        <v>17</v>
      </c>
      <c r="D500">
        <v>484</v>
      </c>
      <c r="E500" s="1" t="s">
        <v>2901</v>
      </c>
      <c r="F500">
        <v>8546</v>
      </c>
      <c r="G500" s="1" t="s">
        <v>2902</v>
      </c>
      <c r="H500" s="1" t="s">
        <v>2903</v>
      </c>
      <c r="I500">
        <v>2.2358455257599998</v>
      </c>
      <c r="J500" s="1" t="s">
        <v>2904</v>
      </c>
      <c r="L500">
        <v>11976</v>
      </c>
      <c r="N500" t="s">
        <v>20</v>
      </c>
      <c r="O500" t="s">
        <v>2905</v>
      </c>
      <c r="P500" t="str">
        <f t="shared" si="7"/>
        <v>3803476270</v>
      </c>
    </row>
    <row r="501" spans="1:16" x14ac:dyDescent="0.25">
      <c r="A501" t="s">
        <v>2906</v>
      </c>
      <c r="B501" t="s">
        <v>2907</v>
      </c>
      <c r="C501" t="s">
        <v>17</v>
      </c>
      <c r="D501">
        <v>459</v>
      </c>
      <c r="E501" s="1" t="s">
        <v>2908</v>
      </c>
      <c r="F501">
        <v>9366</v>
      </c>
      <c r="G501" s="1" t="s">
        <v>2909</v>
      </c>
      <c r="H501">
        <v>7.6177622683528199</v>
      </c>
      <c r="I501" s="1" t="s">
        <v>2910</v>
      </c>
      <c r="J501" s="1" t="s">
        <v>2911</v>
      </c>
      <c r="L501">
        <v>11701</v>
      </c>
      <c r="N501" t="s">
        <v>20</v>
      </c>
      <c r="O501" t="s">
        <v>2912</v>
      </c>
      <c r="P501" t="str">
        <f t="shared" si="7"/>
        <v>3799555882</v>
      </c>
    </row>
    <row r="502" spans="1:16" x14ac:dyDescent="0.25">
      <c r="A502" t="s">
        <v>2913</v>
      </c>
      <c r="B502" t="s">
        <v>2913</v>
      </c>
      <c r="C502" t="s">
        <v>17</v>
      </c>
      <c r="D502">
        <v>306</v>
      </c>
      <c r="E502" s="1" t="s">
        <v>2914</v>
      </c>
      <c r="F502">
        <v>4307</v>
      </c>
      <c r="G502" s="1" t="s">
        <v>2915</v>
      </c>
      <c r="H502" s="1" t="s">
        <v>2916</v>
      </c>
      <c r="I502" s="1" t="s">
        <v>2917</v>
      </c>
      <c r="J502">
        <v>12.067505049599999</v>
      </c>
      <c r="L502">
        <v>6964</v>
      </c>
      <c r="N502" t="s">
        <v>20</v>
      </c>
      <c r="O502" t="s">
        <v>2918</v>
      </c>
      <c r="P502" t="str">
        <f t="shared" si="7"/>
        <v>3792903409</v>
      </c>
    </row>
    <row r="503" spans="1:16" x14ac:dyDescent="0.25">
      <c r="A503" t="s">
        <v>2919</v>
      </c>
      <c r="B503" t="s">
        <v>2919</v>
      </c>
      <c r="C503" t="s">
        <v>17</v>
      </c>
      <c r="D503">
        <v>407</v>
      </c>
      <c r="E503">
        <v>4.6657779379199997</v>
      </c>
      <c r="F503">
        <v>6888</v>
      </c>
      <c r="G503" s="1" t="s">
        <v>2920</v>
      </c>
      <c r="H503" s="1" t="s">
        <v>2921</v>
      </c>
      <c r="I503" s="1" t="s">
        <v>2922</v>
      </c>
      <c r="J503">
        <v>8.4618341913599995</v>
      </c>
      <c r="L503">
        <v>9867</v>
      </c>
      <c r="N503" t="s">
        <v>20</v>
      </c>
      <c r="O503" t="s">
        <v>2923</v>
      </c>
      <c r="P503" t="str">
        <f t="shared" si="7"/>
        <v>3789057259</v>
      </c>
    </row>
    <row r="504" spans="1:16" x14ac:dyDescent="0.25">
      <c r="A504" t="s">
        <v>2924</v>
      </c>
      <c r="B504" t="s">
        <v>2925</v>
      </c>
      <c r="C504" t="s">
        <v>17</v>
      </c>
      <c r="D504">
        <v>1139</v>
      </c>
      <c r="E504">
        <v>17.330059929600001</v>
      </c>
      <c r="F504">
        <v>15437</v>
      </c>
      <c r="G504" s="1" t="s">
        <v>2926</v>
      </c>
      <c r="H504" s="1" t="s">
        <v>2927</v>
      </c>
      <c r="I504">
        <v>4.0404029529600001</v>
      </c>
      <c r="J504" s="1" t="s">
        <v>2928</v>
      </c>
      <c r="L504">
        <v>25910</v>
      </c>
      <c r="N504" t="s">
        <v>20</v>
      </c>
      <c r="O504" t="s">
        <v>2929</v>
      </c>
      <c r="P504" t="str">
        <f t="shared" si="7"/>
        <v>3734350099</v>
      </c>
    </row>
    <row r="505" spans="1:16" x14ac:dyDescent="0.25">
      <c r="A505" t="s">
        <v>2930</v>
      </c>
      <c r="B505" t="s">
        <v>2930</v>
      </c>
      <c r="C505" t="s">
        <v>70</v>
      </c>
      <c r="D505">
        <v>1417</v>
      </c>
      <c r="E505">
        <v>41.959460505599999</v>
      </c>
      <c r="F505">
        <v>7511</v>
      </c>
      <c r="G505" s="1" t="s">
        <v>2931</v>
      </c>
      <c r="H505" s="1" t="s">
        <v>2932</v>
      </c>
      <c r="I505" s="1" t="s">
        <v>2933</v>
      </c>
      <c r="J505">
        <v>47.0095819776</v>
      </c>
      <c r="N505" t="s">
        <v>20</v>
      </c>
      <c r="O505" t="s">
        <v>2934</v>
      </c>
      <c r="P505" t="str">
        <f t="shared" si="7"/>
        <v>3720248263</v>
      </c>
    </row>
    <row r="506" spans="1:16" x14ac:dyDescent="0.25">
      <c r="A506" t="s">
        <v>2935</v>
      </c>
      <c r="B506" t="s">
        <v>2936</v>
      </c>
      <c r="C506" t="s">
        <v>17</v>
      </c>
      <c r="D506">
        <v>621</v>
      </c>
      <c r="E506" s="1" t="s">
        <v>2937</v>
      </c>
      <c r="F506">
        <v>7614</v>
      </c>
      <c r="G506" s="1" t="s">
        <v>2938</v>
      </c>
      <c r="H506" s="1" t="s">
        <v>2939</v>
      </c>
      <c r="I506">
        <v>4.5519490368</v>
      </c>
      <c r="J506" s="1" t="s">
        <v>2940</v>
      </c>
      <c r="L506">
        <v>13375</v>
      </c>
      <c r="N506" t="s">
        <v>20</v>
      </c>
      <c r="O506" t="s">
        <v>2941</v>
      </c>
      <c r="P506" t="str">
        <f t="shared" si="7"/>
        <v>3705494335</v>
      </c>
    </row>
    <row r="507" spans="1:16" x14ac:dyDescent="0.25">
      <c r="A507" t="s">
        <v>2942</v>
      </c>
      <c r="B507" t="s">
        <v>2943</v>
      </c>
      <c r="C507" t="s">
        <v>17</v>
      </c>
      <c r="D507">
        <v>828</v>
      </c>
      <c r="E507" s="1" t="s">
        <v>2944</v>
      </c>
      <c r="F507">
        <v>9968</v>
      </c>
      <c r="G507" s="1" t="s">
        <v>2945</v>
      </c>
      <c r="H507" s="1" t="s">
        <v>2946</v>
      </c>
      <c r="I507">
        <v>4.6505535436800001</v>
      </c>
      <c r="J507">
        <v>9.6419661465599997</v>
      </c>
      <c r="L507">
        <v>17661</v>
      </c>
      <c r="N507" t="s">
        <v>20</v>
      </c>
      <c r="O507" t="s">
        <v>2947</v>
      </c>
      <c r="P507" t="str">
        <f t="shared" si="7"/>
        <v>3692934550</v>
      </c>
    </row>
    <row r="508" spans="1:16" x14ac:dyDescent="0.25">
      <c r="A508" t="s">
        <v>2948</v>
      </c>
      <c r="B508" t="s">
        <v>2948</v>
      </c>
      <c r="C508" t="s">
        <v>17</v>
      </c>
      <c r="D508">
        <v>332</v>
      </c>
      <c r="E508">
        <v>5.1355937318400002</v>
      </c>
      <c r="F508">
        <v>3706</v>
      </c>
      <c r="G508" s="1" t="s">
        <v>2949</v>
      </c>
      <c r="H508" s="1" t="s">
        <v>2950</v>
      </c>
      <c r="I508" s="1" t="s">
        <v>2951</v>
      </c>
      <c r="J508">
        <v>36.589884249599997</v>
      </c>
      <c r="L508">
        <v>6759</v>
      </c>
      <c r="N508" t="s">
        <v>20</v>
      </c>
      <c r="O508" t="s">
        <v>2952</v>
      </c>
      <c r="P508" t="str">
        <f t="shared" si="7"/>
        <v>3680750392</v>
      </c>
    </row>
    <row r="509" spans="1:16" x14ac:dyDescent="0.25">
      <c r="A509" t="s">
        <v>2953</v>
      </c>
      <c r="B509" t="s">
        <v>2953</v>
      </c>
      <c r="C509" t="s">
        <v>17</v>
      </c>
      <c r="D509">
        <v>641</v>
      </c>
      <c r="E509" s="1" t="s">
        <v>2954</v>
      </c>
      <c r="F509">
        <v>5783</v>
      </c>
      <c r="G509" s="1" t="s">
        <v>2955</v>
      </c>
      <c r="H509" s="1" t="s">
        <v>2956</v>
      </c>
      <c r="I509" s="1" t="s">
        <v>2957</v>
      </c>
      <c r="J509" s="1" t="s">
        <v>2958</v>
      </c>
      <c r="L509">
        <v>11346</v>
      </c>
      <c r="N509" t="s">
        <v>20</v>
      </c>
      <c r="O509" t="s">
        <v>2959</v>
      </c>
      <c r="P509" t="str">
        <f t="shared" si="7"/>
        <v>3678850375</v>
      </c>
    </row>
    <row r="510" spans="1:16" x14ac:dyDescent="0.25">
      <c r="A510" t="s">
        <v>2960</v>
      </c>
      <c r="B510" t="s">
        <v>2961</v>
      </c>
      <c r="C510" t="s">
        <v>17</v>
      </c>
      <c r="D510">
        <v>1469</v>
      </c>
      <c r="E510">
        <v>17.930023372800001</v>
      </c>
      <c r="F510">
        <v>23235</v>
      </c>
      <c r="G510" s="1" t="s">
        <v>2962</v>
      </c>
      <c r="H510" s="1" t="s">
        <v>2963</v>
      </c>
      <c r="I510" s="1" t="s">
        <v>2964</v>
      </c>
      <c r="J510" s="1" t="s">
        <v>2965</v>
      </c>
      <c r="L510">
        <v>34491</v>
      </c>
      <c r="N510" t="s">
        <v>20</v>
      </c>
      <c r="O510" t="s">
        <v>2966</v>
      </c>
      <c r="P510" t="str">
        <f t="shared" si="7"/>
        <v>3650384953</v>
      </c>
    </row>
    <row r="511" spans="1:16" x14ac:dyDescent="0.25">
      <c r="A511" t="s">
        <v>2967</v>
      </c>
      <c r="B511" t="s">
        <v>2968</v>
      </c>
      <c r="C511" t="s">
        <v>17</v>
      </c>
      <c r="D511">
        <v>1027</v>
      </c>
      <c r="E511" s="1" t="s">
        <v>2969</v>
      </c>
      <c r="F511">
        <v>14527</v>
      </c>
      <c r="G511" s="1" t="s">
        <v>2970</v>
      </c>
      <c r="H511" s="1" t="s">
        <v>2971</v>
      </c>
      <c r="I511" s="1" t="s">
        <v>2972</v>
      </c>
      <c r="J511">
        <v>9.1253989094399994</v>
      </c>
      <c r="L511">
        <v>23327</v>
      </c>
      <c r="N511" t="s">
        <v>20</v>
      </c>
      <c r="O511" t="s">
        <v>2973</v>
      </c>
      <c r="P511" t="str">
        <f t="shared" si="7"/>
        <v>3635256496</v>
      </c>
    </row>
    <row r="512" spans="1:16" x14ac:dyDescent="0.25">
      <c r="A512" t="s">
        <v>2974</v>
      </c>
      <c r="B512" t="s">
        <v>2974</v>
      </c>
      <c r="C512" t="s">
        <v>17</v>
      </c>
      <c r="D512">
        <v>1142</v>
      </c>
      <c r="E512" s="1" t="s">
        <v>2975</v>
      </c>
      <c r="F512">
        <v>13100</v>
      </c>
      <c r="G512" s="1" t="s">
        <v>2976</v>
      </c>
      <c r="H512" s="1" t="s">
        <v>2977</v>
      </c>
      <c r="I512">
        <v>4.8846648153599999</v>
      </c>
      <c r="J512" s="1" t="s">
        <v>2978</v>
      </c>
      <c r="L512">
        <v>23685</v>
      </c>
      <c r="N512" t="s">
        <v>20</v>
      </c>
      <c r="O512" t="s">
        <v>2979</v>
      </c>
      <c r="P512" t="str">
        <f t="shared" si="7"/>
        <v>3620469616</v>
      </c>
    </row>
    <row r="513" spans="1:16" x14ac:dyDescent="0.25">
      <c r="A513" t="s">
        <v>2974</v>
      </c>
      <c r="B513" t="s">
        <v>2980</v>
      </c>
      <c r="C513" t="s">
        <v>17</v>
      </c>
      <c r="D513">
        <v>1165</v>
      </c>
      <c r="E513" s="1" t="s">
        <v>2981</v>
      </c>
      <c r="F513">
        <v>16498</v>
      </c>
      <c r="G513" s="1" t="s">
        <v>2982</v>
      </c>
      <c r="H513" s="1" t="s">
        <v>2983</v>
      </c>
      <c r="I513" s="1" t="s">
        <v>2984</v>
      </c>
      <c r="J513">
        <v>43.790572108799999</v>
      </c>
      <c r="L513">
        <v>26453</v>
      </c>
      <c r="N513" t="s">
        <v>20</v>
      </c>
      <c r="O513" t="s">
        <v>2985</v>
      </c>
      <c r="P513" t="str">
        <f t="shared" si="7"/>
        <v>3620307802</v>
      </c>
    </row>
    <row r="514" spans="1:16" x14ac:dyDescent="0.25">
      <c r="A514" t="s">
        <v>2986</v>
      </c>
      <c r="B514" t="s">
        <v>2986</v>
      </c>
      <c r="C514" t="s">
        <v>70</v>
      </c>
      <c r="D514">
        <v>81</v>
      </c>
      <c r="E514">
        <v>3.3856735334399999</v>
      </c>
      <c r="F514">
        <v>747</v>
      </c>
      <c r="G514" s="1" t="s">
        <v>2987</v>
      </c>
      <c r="H514" s="1" t="s">
        <v>2988</v>
      </c>
      <c r="I514">
        <v>16.316495078399999</v>
      </c>
      <c r="J514" s="1" t="s">
        <v>2989</v>
      </c>
      <c r="N514" t="s">
        <v>20</v>
      </c>
      <c r="O514" t="s">
        <v>2990</v>
      </c>
      <c r="P514" t="str">
        <f t="shared" si="7"/>
        <v>3581877091</v>
      </c>
    </row>
    <row r="515" spans="1:16" x14ac:dyDescent="0.25">
      <c r="A515" t="s">
        <v>2986</v>
      </c>
      <c r="B515" t="s">
        <v>2986</v>
      </c>
      <c r="C515" t="s">
        <v>17</v>
      </c>
      <c r="D515">
        <v>531</v>
      </c>
      <c r="E515">
        <v>6.0212318284800004</v>
      </c>
      <c r="F515">
        <v>983</v>
      </c>
      <c r="G515" s="1" t="s">
        <v>2991</v>
      </c>
      <c r="H515" s="1" t="s">
        <v>2992</v>
      </c>
      <c r="I515">
        <v>22.051392422399999</v>
      </c>
      <c r="J515" s="1" t="s">
        <v>2993</v>
      </c>
      <c r="L515">
        <v>4366</v>
      </c>
      <c r="N515" t="s">
        <v>20</v>
      </c>
      <c r="O515" t="s">
        <v>2994</v>
      </c>
      <c r="P515" t="str">
        <f t="shared" ref="P515:P578" si="8">_xlfn.TEXTAFTER($O515,"/",-1)</f>
        <v>3581836258</v>
      </c>
    </row>
    <row r="516" spans="1:16" x14ac:dyDescent="0.25">
      <c r="A516" t="s">
        <v>2986</v>
      </c>
      <c r="B516" t="s">
        <v>2995</v>
      </c>
      <c r="C516" t="s">
        <v>17</v>
      </c>
      <c r="D516">
        <v>609</v>
      </c>
      <c r="E516" s="1" t="s">
        <v>2996</v>
      </c>
      <c r="F516">
        <v>8314</v>
      </c>
      <c r="G516" s="1" t="s">
        <v>2997</v>
      </c>
      <c r="H516" s="1" t="s">
        <v>2998</v>
      </c>
      <c r="I516">
        <v>3.9843334079999999</v>
      </c>
      <c r="J516" s="1" t="s">
        <v>2999</v>
      </c>
      <c r="L516">
        <v>13881</v>
      </c>
      <c r="N516" t="s">
        <v>20</v>
      </c>
      <c r="O516" t="s">
        <v>3000</v>
      </c>
      <c r="P516" t="str">
        <f t="shared" si="8"/>
        <v>3581826415</v>
      </c>
    </row>
    <row r="517" spans="1:16" x14ac:dyDescent="0.25">
      <c r="A517" t="s">
        <v>2986</v>
      </c>
      <c r="B517" t="s">
        <v>3001</v>
      </c>
      <c r="C517" t="s">
        <v>17</v>
      </c>
      <c r="D517">
        <v>330</v>
      </c>
      <c r="E517" s="1" t="s">
        <v>3002</v>
      </c>
      <c r="F517">
        <v>3990</v>
      </c>
      <c r="G517" s="1" t="s">
        <v>3003</v>
      </c>
      <c r="H517" s="1" t="s">
        <v>3004</v>
      </c>
      <c r="I517">
        <v>4.63103220096</v>
      </c>
      <c r="J517">
        <v>8.2834223155199993</v>
      </c>
      <c r="L517">
        <v>7058</v>
      </c>
      <c r="N517" t="s">
        <v>20</v>
      </c>
      <c r="O517" t="s">
        <v>3005</v>
      </c>
      <c r="P517" t="str">
        <f t="shared" si="8"/>
        <v>3581826493</v>
      </c>
    </row>
    <row r="518" spans="1:16" x14ac:dyDescent="0.25">
      <c r="A518" t="s">
        <v>3001</v>
      </c>
      <c r="B518" t="s">
        <v>3001</v>
      </c>
      <c r="C518" t="s">
        <v>17</v>
      </c>
      <c r="D518">
        <v>320</v>
      </c>
      <c r="E518" s="1" t="s">
        <v>3006</v>
      </c>
      <c r="F518">
        <v>3083</v>
      </c>
      <c r="G518" s="1" t="s">
        <v>3007</v>
      </c>
      <c r="H518" s="1" t="s">
        <v>3008</v>
      </c>
      <c r="I518">
        <v>5.56400110464</v>
      </c>
      <c r="J518" s="1" t="s">
        <v>3009</v>
      </c>
      <c r="L518">
        <v>5895</v>
      </c>
      <c r="N518" t="s">
        <v>20</v>
      </c>
      <c r="O518" t="s">
        <v>3010</v>
      </c>
      <c r="P518" t="str">
        <f t="shared" si="8"/>
        <v>3575959909</v>
      </c>
    </row>
    <row r="519" spans="1:16" x14ac:dyDescent="0.25">
      <c r="A519" t="s">
        <v>3001</v>
      </c>
      <c r="B519" t="s">
        <v>3011</v>
      </c>
      <c r="C519" t="s">
        <v>17</v>
      </c>
      <c r="D519">
        <v>326</v>
      </c>
      <c r="E519">
        <v>4.8477464640000001</v>
      </c>
      <c r="F519">
        <v>3109</v>
      </c>
      <c r="G519" s="1" t="s">
        <v>3012</v>
      </c>
      <c r="H519" s="1" t="s">
        <v>3013</v>
      </c>
      <c r="I519">
        <v>5.6133435916799996</v>
      </c>
      <c r="J519">
        <v>24.237203443199999</v>
      </c>
      <c r="L519">
        <v>5968</v>
      </c>
      <c r="N519" t="s">
        <v>20</v>
      </c>
      <c r="O519" t="s">
        <v>3014</v>
      </c>
      <c r="P519" t="str">
        <f t="shared" si="8"/>
        <v>3575593087</v>
      </c>
    </row>
    <row r="520" spans="1:16" x14ac:dyDescent="0.25">
      <c r="A520" t="s">
        <v>3011</v>
      </c>
      <c r="B520" t="s">
        <v>3011</v>
      </c>
      <c r="C520" t="s">
        <v>17</v>
      </c>
      <c r="D520">
        <v>325</v>
      </c>
      <c r="E520">
        <v>4.8175068902399998</v>
      </c>
      <c r="F520">
        <v>3021</v>
      </c>
      <c r="G520" s="1" t="s">
        <v>3015</v>
      </c>
      <c r="H520" s="1" t="s">
        <v>3016</v>
      </c>
      <c r="I520" s="1" t="s">
        <v>3017</v>
      </c>
      <c r="J520">
        <v>139.3323364224</v>
      </c>
      <c r="L520">
        <v>5858</v>
      </c>
      <c r="N520" t="s">
        <v>20</v>
      </c>
      <c r="O520" t="s">
        <v>3018</v>
      </c>
      <c r="P520" t="str">
        <f t="shared" si="8"/>
        <v>3574155145</v>
      </c>
    </row>
    <row r="521" spans="1:16" x14ac:dyDescent="0.25">
      <c r="A521" t="s">
        <v>3011</v>
      </c>
      <c r="B521" t="s">
        <v>3019</v>
      </c>
      <c r="C521" t="s">
        <v>17</v>
      </c>
      <c r="D521">
        <v>330</v>
      </c>
      <c r="E521" s="1" t="s">
        <v>3020</v>
      </c>
      <c r="F521">
        <v>3141</v>
      </c>
      <c r="G521" s="1" t="s">
        <v>3021</v>
      </c>
      <c r="H521" s="1" t="s">
        <v>3022</v>
      </c>
      <c r="I521">
        <v>5.6259447551999999</v>
      </c>
      <c r="J521">
        <v>47.384559129599999</v>
      </c>
      <c r="L521">
        <v>6035</v>
      </c>
      <c r="N521" t="s">
        <v>20</v>
      </c>
      <c r="O521" t="s">
        <v>3023</v>
      </c>
      <c r="P521" t="str">
        <f t="shared" si="8"/>
        <v>3573571804</v>
      </c>
    </row>
    <row r="522" spans="1:16" x14ac:dyDescent="0.25">
      <c r="A522" t="s">
        <v>3019</v>
      </c>
      <c r="B522" t="s">
        <v>3019</v>
      </c>
      <c r="C522" t="s">
        <v>17</v>
      </c>
      <c r="D522">
        <v>331</v>
      </c>
      <c r="E522">
        <v>4.9059886233599999</v>
      </c>
      <c r="F522">
        <v>3095</v>
      </c>
      <c r="G522" s="1" t="s">
        <v>3024</v>
      </c>
      <c r="H522" s="1" t="s">
        <v>3025</v>
      </c>
      <c r="I522">
        <v>5.70647632896</v>
      </c>
      <c r="J522" s="1" t="s">
        <v>3026</v>
      </c>
      <c r="L522">
        <v>5985</v>
      </c>
      <c r="N522" t="s">
        <v>20</v>
      </c>
      <c r="O522" t="s">
        <v>3027</v>
      </c>
      <c r="P522" t="str">
        <f t="shared" si="8"/>
        <v>3572141611</v>
      </c>
    </row>
    <row r="523" spans="1:16" x14ac:dyDescent="0.25">
      <c r="A523" t="s">
        <v>3019</v>
      </c>
      <c r="B523" t="s">
        <v>3028</v>
      </c>
      <c r="C523" t="s">
        <v>17</v>
      </c>
      <c r="D523">
        <v>315</v>
      </c>
      <c r="E523" s="1" t="s">
        <v>3029</v>
      </c>
      <c r="F523">
        <v>3092</v>
      </c>
      <c r="G523" s="1" t="s">
        <v>3030</v>
      </c>
      <c r="H523" s="1" t="s">
        <v>3031</v>
      </c>
      <c r="I523">
        <v>5.4935923046399999</v>
      </c>
      <c r="J523">
        <v>29.1856143744</v>
      </c>
      <c r="L523">
        <v>5878</v>
      </c>
      <c r="N523" t="s">
        <v>20</v>
      </c>
      <c r="O523" t="s">
        <v>3032</v>
      </c>
      <c r="P523" t="str">
        <f t="shared" si="8"/>
        <v>3571454242</v>
      </c>
    </row>
    <row r="524" spans="1:16" x14ac:dyDescent="0.25">
      <c r="A524" t="s">
        <v>3028</v>
      </c>
      <c r="B524" t="s">
        <v>3028</v>
      </c>
      <c r="C524" t="s">
        <v>17</v>
      </c>
      <c r="D524">
        <v>328</v>
      </c>
      <c r="E524">
        <v>4.8471188198400004</v>
      </c>
      <c r="F524">
        <v>3003</v>
      </c>
      <c r="G524" s="1" t="s">
        <v>3033</v>
      </c>
      <c r="H524" s="1" t="s">
        <v>3034</v>
      </c>
      <c r="I524" s="1" t="s">
        <v>3035</v>
      </c>
      <c r="J524">
        <v>80.311254566399995</v>
      </c>
      <c r="L524">
        <v>5855</v>
      </c>
      <c r="N524" t="s">
        <v>20</v>
      </c>
      <c r="O524" t="s">
        <v>3036</v>
      </c>
      <c r="P524" t="str">
        <f t="shared" si="8"/>
        <v>3570031645</v>
      </c>
    </row>
    <row r="525" spans="1:16" x14ac:dyDescent="0.25">
      <c r="A525" t="s">
        <v>3028</v>
      </c>
      <c r="B525" t="s">
        <v>3037</v>
      </c>
      <c r="C525" t="s">
        <v>17</v>
      </c>
      <c r="D525">
        <v>327</v>
      </c>
      <c r="E525">
        <v>4.8521077862400004</v>
      </c>
      <c r="F525">
        <v>3004</v>
      </c>
      <c r="G525" s="1" t="s">
        <v>3038</v>
      </c>
      <c r="H525" s="1" t="s">
        <v>3039</v>
      </c>
      <c r="I525" s="1" t="s">
        <v>3040</v>
      </c>
      <c r="J525">
        <v>16.337255616</v>
      </c>
      <c r="L525">
        <v>5859</v>
      </c>
      <c r="N525" t="s">
        <v>20</v>
      </c>
      <c r="O525" t="s">
        <v>3041</v>
      </c>
      <c r="P525" t="str">
        <f t="shared" si="8"/>
        <v>3569489830</v>
      </c>
    </row>
    <row r="526" spans="1:16" x14ac:dyDescent="0.25">
      <c r="A526" t="s">
        <v>3037</v>
      </c>
      <c r="B526" t="s">
        <v>3037</v>
      </c>
      <c r="C526" t="s">
        <v>17</v>
      </c>
      <c r="D526">
        <v>664</v>
      </c>
      <c r="E526">
        <v>5.0094533491200002</v>
      </c>
      <c r="F526">
        <v>13548</v>
      </c>
      <c r="G526" s="1" t="s">
        <v>3042</v>
      </c>
      <c r="H526" s="1" t="s">
        <v>3043</v>
      </c>
      <c r="I526">
        <v>1.3311222186239999</v>
      </c>
      <c r="J526">
        <v>72.234761702399993</v>
      </c>
      <c r="L526">
        <v>17105</v>
      </c>
      <c r="N526" t="s">
        <v>20</v>
      </c>
      <c r="O526" t="s">
        <v>3044</v>
      </c>
      <c r="P526" t="str">
        <f t="shared" si="8"/>
        <v>3568049887</v>
      </c>
    </row>
    <row r="527" spans="1:16" x14ac:dyDescent="0.25">
      <c r="A527" t="s">
        <v>3037</v>
      </c>
      <c r="B527" t="s">
        <v>3045</v>
      </c>
      <c r="C527" t="s">
        <v>17</v>
      </c>
      <c r="D527">
        <v>329</v>
      </c>
      <c r="E527" s="1" t="s">
        <v>3046</v>
      </c>
      <c r="F527">
        <v>3116</v>
      </c>
      <c r="G527" s="1" t="s">
        <v>3047</v>
      </c>
      <c r="H527" s="1" t="s">
        <v>3048</v>
      </c>
      <c r="I527" s="1" t="s">
        <v>3049</v>
      </c>
      <c r="J527">
        <v>64.109666649600001</v>
      </c>
      <c r="L527">
        <v>5993</v>
      </c>
      <c r="N527" t="s">
        <v>20</v>
      </c>
      <c r="O527" t="s">
        <v>3050</v>
      </c>
      <c r="P527" t="str">
        <f t="shared" si="8"/>
        <v>3567387304</v>
      </c>
    </row>
    <row r="528" spans="1:16" x14ac:dyDescent="0.25">
      <c r="A528" t="s">
        <v>3045</v>
      </c>
      <c r="B528" t="s">
        <v>3045</v>
      </c>
      <c r="C528" t="s">
        <v>17</v>
      </c>
      <c r="D528">
        <v>645</v>
      </c>
      <c r="E528">
        <v>9.5771095833600004</v>
      </c>
      <c r="F528">
        <v>6091</v>
      </c>
      <c r="G528" s="1" t="s">
        <v>3051</v>
      </c>
      <c r="H528" s="1" t="s">
        <v>3052</v>
      </c>
      <c r="I528">
        <v>5.6604169036799998</v>
      </c>
      <c r="J528" s="1" t="s">
        <v>3053</v>
      </c>
      <c r="L528">
        <v>11736</v>
      </c>
      <c r="N528" t="s">
        <v>20</v>
      </c>
      <c r="O528" t="s">
        <v>3054</v>
      </c>
      <c r="P528" t="str">
        <f t="shared" si="8"/>
        <v>3565941505</v>
      </c>
    </row>
    <row r="529" spans="1:16" x14ac:dyDescent="0.25">
      <c r="A529" t="s">
        <v>3045</v>
      </c>
      <c r="B529" t="s">
        <v>3055</v>
      </c>
      <c r="C529" t="s">
        <v>17</v>
      </c>
      <c r="D529">
        <v>372</v>
      </c>
      <c r="E529">
        <v>5.4905184576000003</v>
      </c>
      <c r="F529">
        <v>3365</v>
      </c>
      <c r="G529" s="1" t="s">
        <v>3056</v>
      </c>
      <c r="H529">
        <v>5.1143074445239796</v>
      </c>
      <c r="I529">
        <v>5.8739446655999998</v>
      </c>
      <c r="J529" s="1" t="s">
        <v>3057</v>
      </c>
      <c r="L529">
        <v>6594</v>
      </c>
      <c r="N529" t="s">
        <v>20</v>
      </c>
      <c r="O529" t="s">
        <v>3058</v>
      </c>
      <c r="P529" t="str">
        <f t="shared" si="8"/>
        <v>3565758373</v>
      </c>
    </row>
    <row r="530" spans="1:16" x14ac:dyDescent="0.25">
      <c r="A530" t="s">
        <v>3055</v>
      </c>
      <c r="B530" t="s">
        <v>3055</v>
      </c>
      <c r="C530" t="s">
        <v>17</v>
      </c>
      <c r="D530">
        <v>323</v>
      </c>
      <c r="E530">
        <v>2.01398136192</v>
      </c>
      <c r="F530">
        <v>6599</v>
      </c>
      <c r="G530" s="1" t="s">
        <v>3059</v>
      </c>
      <c r="H530" s="1" t="s">
        <v>3060</v>
      </c>
      <c r="I530">
        <v>1.0986975394559999</v>
      </c>
      <c r="J530" s="1" t="s">
        <v>3061</v>
      </c>
      <c r="L530">
        <v>8096</v>
      </c>
      <c r="N530" t="s">
        <v>20</v>
      </c>
      <c r="O530" t="s">
        <v>3062</v>
      </c>
      <c r="P530" t="str">
        <f t="shared" si="8"/>
        <v>3564021547</v>
      </c>
    </row>
    <row r="531" spans="1:16" x14ac:dyDescent="0.25">
      <c r="A531" t="s">
        <v>3055</v>
      </c>
      <c r="B531" t="s">
        <v>3063</v>
      </c>
      <c r="C531" t="s">
        <v>17</v>
      </c>
      <c r="D531">
        <v>135</v>
      </c>
      <c r="E531">
        <v>2.0005433395200001</v>
      </c>
      <c r="F531">
        <v>1232</v>
      </c>
      <c r="G531" s="1" t="s">
        <v>3064</v>
      </c>
      <c r="H531" s="1" t="s">
        <v>3065</v>
      </c>
      <c r="I531">
        <v>5.8457328652799996</v>
      </c>
      <c r="J531">
        <v>53.746456895999998</v>
      </c>
      <c r="L531">
        <v>2409</v>
      </c>
      <c r="N531" t="s">
        <v>20</v>
      </c>
      <c r="O531" t="s">
        <v>3066</v>
      </c>
      <c r="P531" t="str">
        <f t="shared" si="8"/>
        <v>3563796814</v>
      </c>
    </row>
    <row r="532" spans="1:16" x14ac:dyDescent="0.25">
      <c r="A532" t="s">
        <v>3063</v>
      </c>
      <c r="B532" t="s">
        <v>3063</v>
      </c>
      <c r="C532" t="s">
        <v>17</v>
      </c>
      <c r="D532">
        <v>324</v>
      </c>
      <c r="E532">
        <v>4.7988384998400004</v>
      </c>
      <c r="F532">
        <v>2993</v>
      </c>
      <c r="G532" s="1" t="s">
        <v>3067</v>
      </c>
      <c r="H532" s="1" t="s">
        <v>3068</v>
      </c>
      <c r="I532">
        <v>5.7720892838399998</v>
      </c>
      <c r="J532" s="1" t="s">
        <v>3069</v>
      </c>
      <c r="L532">
        <v>5818</v>
      </c>
      <c r="N532" t="s">
        <v>20</v>
      </c>
      <c r="O532" t="s">
        <v>3070</v>
      </c>
      <c r="P532" t="str">
        <f t="shared" si="8"/>
        <v>3562660990</v>
      </c>
    </row>
    <row r="533" spans="1:16" x14ac:dyDescent="0.25">
      <c r="A533" t="s">
        <v>3063</v>
      </c>
      <c r="B533" t="s">
        <v>3071</v>
      </c>
      <c r="C533" t="s">
        <v>17</v>
      </c>
      <c r="D533">
        <v>316</v>
      </c>
      <c r="E533">
        <v>4.7129478105600002</v>
      </c>
      <c r="F533">
        <v>3070</v>
      </c>
      <c r="G533">
        <v>10.8565974707707</v>
      </c>
      <c r="H533" s="1" t="s">
        <v>3072</v>
      </c>
      <c r="I533" s="1" t="s">
        <v>3073</v>
      </c>
      <c r="J533" s="1" t="s">
        <v>3074</v>
      </c>
      <c r="L533">
        <v>5852</v>
      </c>
      <c r="N533" t="s">
        <v>20</v>
      </c>
      <c r="O533" t="s">
        <v>3075</v>
      </c>
      <c r="P533" t="str">
        <f t="shared" si="8"/>
        <v>3561912436</v>
      </c>
    </row>
    <row r="534" spans="1:16" x14ac:dyDescent="0.25">
      <c r="A534" t="s">
        <v>3071</v>
      </c>
      <c r="B534" t="s">
        <v>3071</v>
      </c>
      <c r="C534" t="s">
        <v>17</v>
      </c>
      <c r="D534">
        <v>395</v>
      </c>
      <c r="E534" s="1" t="s">
        <v>3076</v>
      </c>
      <c r="F534">
        <v>4084</v>
      </c>
      <c r="G534" s="1" t="s">
        <v>3077</v>
      </c>
      <c r="H534" s="1" t="s">
        <v>3078</v>
      </c>
      <c r="I534">
        <v>5.2750272960000002</v>
      </c>
      <c r="J534" s="1" t="s">
        <v>3079</v>
      </c>
      <c r="L534">
        <v>7627</v>
      </c>
      <c r="N534" t="s">
        <v>20</v>
      </c>
      <c r="O534" t="s">
        <v>3080</v>
      </c>
      <c r="P534" t="str">
        <f t="shared" si="8"/>
        <v>3560646472</v>
      </c>
    </row>
    <row r="535" spans="1:16" x14ac:dyDescent="0.25">
      <c r="A535" t="s">
        <v>3071</v>
      </c>
      <c r="B535" t="s">
        <v>3081</v>
      </c>
      <c r="C535" t="s">
        <v>17</v>
      </c>
      <c r="D535">
        <v>325</v>
      </c>
      <c r="E535">
        <v>4.8219808665599997</v>
      </c>
      <c r="F535">
        <v>3068</v>
      </c>
      <c r="G535" s="1" t="s">
        <v>3082</v>
      </c>
      <c r="H535" s="1" t="s">
        <v>3083</v>
      </c>
      <c r="I535">
        <v>5.65811554176</v>
      </c>
      <c r="J535">
        <v>13.01260840704</v>
      </c>
      <c r="L535">
        <v>5910</v>
      </c>
      <c r="N535" t="s">
        <v>20</v>
      </c>
      <c r="O535" t="s">
        <v>3084</v>
      </c>
      <c r="P535" t="str">
        <f t="shared" si="8"/>
        <v>3559960153</v>
      </c>
    </row>
    <row r="536" spans="1:16" x14ac:dyDescent="0.25">
      <c r="A536" t="s">
        <v>3081</v>
      </c>
      <c r="B536" t="s">
        <v>3081</v>
      </c>
      <c r="C536" t="s">
        <v>17</v>
      </c>
      <c r="D536">
        <v>326</v>
      </c>
      <c r="E536">
        <v>4.8292872883199998</v>
      </c>
      <c r="F536">
        <v>3004</v>
      </c>
      <c r="G536" s="1" t="s">
        <v>3085</v>
      </c>
      <c r="H536" s="1" t="s">
        <v>3086</v>
      </c>
      <c r="I536">
        <v>5.7874263321599999</v>
      </c>
      <c r="J536">
        <v>27.9742611456</v>
      </c>
      <c r="L536">
        <v>5846</v>
      </c>
      <c r="N536" t="s">
        <v>20</v>
      </c>
      <c r="O536" t="s">
        <v>3087</v>
      </c>
      <c r="P536" t="str">
        <f t="shared" si="8"/>
        <v>3558478939</v>
      </c>
    </row>
    <row r="537" spans="1:16" x14ac:dyDescent="0.25">
      <c r="A537" t="s">
        <v>3081</v>
      </c>
      <c r="B537" t="s">
        <v>3088</v>
      </c>
      <c r="C537" t="s">
        <v>17</v>
      </c>
      <c r="D537">
        <v>322</v>
      </c>
      <c r="E537" s="1" t="s">
        <v>3089</v>
      </c>
      <c r="F537">
        <v>2966</v>
      </c>
      <c r="G537" s="1" t="s">
        <v>3090</v>
      </c>
      <c r="H537" s="1" t="s">
        <v>3091</v>
      </c>
      <c r="I537">
        <v>5.7769173158399996</v>
      </c>
      <c r="J537" s="1" t="s">
        <v>3092</v>
      </c>
      <c r="L537">
        <v>5768</v>
      </c>
      <c r="N537" t="s">
        <v>20</v>
      </c>
      <c r="O537" t="s">
        <v>3093</v>
      </c>
      <c r="P537" t="str">
        <f t="shared" si="8"/>
        <v>3557780884</v>
      </c>
    </row>
    <row r="538" spans="1:16" x14ac:dyDescent="0.25">
      <c r="A538" t="s">
        <v>3088</v>
      </c>
      <c r="B538" t="s">
        <v>3094</v>
      </c>
      <c r="C538" t="s">
        <v>17</v>
      </c>
      <c r="D538">
        <v>320</v>
      </c>
      <c r="E538" s="1" t="s">
        <v>3095</v>
      </c>
      <c r="F538">
        <v>3206</v>
      </c>
      <c r="G538" s="1" t="s">
        <v>3096</v>
      </c>
      <c r="H538" s="1" t="s">
        <v>3097</v>
      </c>
      <c r="I538">
        <v>5.4050783846400003</v>
      </c>
      <c r="J538">
        <v>22.439566195200001</v>
      </c>
      <c r="L538">
        <v>6052</v>
      </c>
      <c r="N538" t="s">
        <v>20</v>
      </c>
      <c r="O538" t="s">
        <v>3098</v>
      </c>
      <c r="P538" t="str">
        <f t="shared" si="8"/>
        <v>3555602830</v>
      </c>
    </row>
    <row r="539" spans="1:16" x14ac:dyDescent="0.25">
      <c r="A539" t="s">
        <v>3094</v>
      </c>
      <c r="B539" t="s">
        <v>3094</v>
      </c>
      <c r="C539" t="s">
        <v>17</v>
      </c>
      <c r="D539">
        <v>370</v>
      </c>
      <c r="E539" s="1" t="s">
        <v>3099</v>
      </c>
      <c r="F539">
        <v>4528</v>
      </c>
      <c r="G539" s="1" t="s">
        <v>3100</v>
      </c>
      <c r="H539" s="1" t="s">
        <v>3101</v>
      </c>
      <c r="I539">
        <v>4.5671090572799997</v>
      </c>
      <c r="J539">
        <v>47.816828928</v>
      </c>
      <c r="L539">
        <v>7965</v>
      </c>
      <c r="N539" t="s">
        <v>20</v>
      </c>
      <c r="O539" t="s">
        <v>3102</v>
      </c>
      <c r="P539" t="str">
        <f t="shared" si="8"/>
        <v>3554097859</v>
      </c>
    </row>
    <row r="540" spans="1:16" x14ac:dyDescent="0.25">
      <c r="A540" t="s">
        <v>3094</v>
      </c>
      <c r="B540" t="s">
        <v>3103</v>
      </c>
      <c r="C540" t="s">
        <v>17</v>
      </c>
      <c r="D540">
        <v>325</v>
      </c>
      <c r="E540">
        <v>4.8165251904000002</v>
      </c>
      <c r="F540">
        <v>3044</v>
      </c>
      <c r="G540" s="1" t="s">
        <v>3104</v>
      </c>
      <c r="H540" s="1" t="s">
        <v>3105</v>
      </c>
      <c r="I540" s="1" t="s">
        <v>3106</v>
      </c>
      <c r="J540">
        <v>14.76965799936</v>
      </c>
      <c r="L540">
        <v>5882</v>
      </c>
      <c r="N540" t="s">
        <v>20</v>
      </c>
      <c r="O540" t="s">
        <v>3107</v>
      </c>
      <c r="P540" t="str">
        <f t="shared" si="8"/>
        <v>3553633660</v>
      </c>
    </row>
    <row r="541" spans="1:16" x14ac:dyDescent="0.25">
      <c r="A541" t="s">
        <v>3103</v>
      </c>
      <c r="B541" t="s">
        <v>3108</v>
      </c>
      <c r="C541" t="s">
        <v>17</v>
      </c>
      <c r="D541">
        <v>1357</v>
      </c>
      <c r="E541">
        <v>20.316036787200002</v>
      </c>
      <c r="F541">
        <v>13316</v>
      </c>
      <c r="G541" s="1" t="s">
        <v>3109</v>
      </c>
      <c r="H541" s="1" t="s">
        <v>3110</v>
      </c>
      <c r="I541">
        <v>5.4924818572799996</v>
      </c>
      <c r="J541">
        <v>11.3272068096</v>
      </c>
      <c r="L541">
        <v>25313</v>
      </c>
      <c r="N541" t="s">
        <v>20</v>
      </c>
      <c r="O541" t="s">
        <v>3111</v>
      </c>
      <c r="P541" t="str">
        <f t="shared" si="8"/>
        <v>3552061831</v>
      </c>
    </row>
    <row r="542" spans="1:16" x14ac:dyDescent="0.25">
      <c r="A542" t="s">
        <v>3108</v>
      </c>
      <c r="B542" t="s">
        <v>3108</v>
      </c>
      <c r="C542" t="s">
        <v>17</v>
      </c>
      <c r="D542">
        <v>629</v>
      </c>
      <c r="E542">
        <v>9.6045006182399995</v>
      </c>
      <c r="F542">
        <v>6693</v>
      </c>
      <c r="G542" s="1" t="s">
        <v>3112</v>
      </c>
      <c r="H542" s="1" t="s">
        <v>3113</v>
      </c>
      <c r="I542" s="1" t="s">
        <v>3114</v>
      </c>
      <c r="J542">
        <v>66.616702732799993</v>
      </c>
      <c r="L542">
        <v>12388</v>
      </c>
      <c r="N542" t="s">
        <v>20</v>
      </c>
      <c r="O542" t="s">
        <v>3115</v>
      </c>
      <c r="P542" t="str">
        <f t="shared" si="8"/>
        <v>3550244767</v>
      </c>
    </row>
    <row r="543" spans="1:16" x14ac:dyDescent="0.25">
      <c r="A543" t="s">
        <v>3116</v>
      </c>
      <c r="B543" t="s">
        <v>3116</v>
      </c>
      <c r="C543" t="s">
        <v>17</v>
      </c>
      <c r="D543">
        <v>318</v>
      </c>
      <c r="E543" s="1" t="s">
        <v>3117</v>
      </c>
      <c r="F543">
        <v>3763</v>
      </c>
      <c r="G543" s="1" t="s">
        <v>3118</v>
      </c>
      <c r="H543" s="1" t="s">
        <v>3119</v>
      </c>
      <c r="I543">
        <v>4.7486430604800001</v>
      </c>
      <c r="J543" s="1" t="s">
        <v>3120</v>
      </c>
      <c r="L543">
        <v>6724</v>
      </c>
      <c r="N543" t="s">
        <v>20</v>
      </c>
      <c r="O543" t="s">
        <v>3121</v>
      </c>
      <c r="P543" t="str">
        <f t="shared" si="8"/>
        <v>3548704516</v>
      </c>
    </row>
    <row r="544" spans="1:16" x14ac:dyDescent="0.25">
      <c r="A544" t="s">
        <v>3116</v>
      </c>
      <c r="B544" t="s">
        <v>3122</v>
      </c>
      <c r="C544" t="s">
        <v>17</v>
      </c>
      <c r="D544">
        <v>343</v>
      </c>
      <c r="E544" s="1" t="s">
        <v>3123</v>
      </c>
      <c r="F544">
        <v>3289</v>
      </c>
      <c r="G544" s="1" t="s">
        <v>3124</v>
      </c>
      <c r="H544" s="1" t="s">
        <v>3125</v>
      </c>
      <c r="I544" s="1" t="s">
        <v>3126</v>
      </c>
      <c r="J544">
        <v>25.216811136</v>
      </c>
      <c r="L544">
        <v>6301</v>
      </c>
      <c r="N544" t="s">
        <v>20</v>
      </c>
      <c r="O544" t="s">
        <v>3127</v>
      </c>
      <c r="P544" t="str">
        <f t="shared" si="8"/>
        <v>3548234791</v>
      </c>
    </row>
    <row r="545" spans="1:16" x14ac:dyDescent="0.25">
      <c r="A545" t="s">
        <v>3122</v>
      </c>
      <c r="B545" t="s">
        <v>3122</v>
      </c>
      <c r="C545" t="s">
        <v>17</v>
      </c>
      <c r="D545">
        <v>325</v>
      </c>
      <c r="E545">
        <v>4.8125501107200002</v>
      </c>
      <c r="F545">
        <v>3030</v>
      </c>
      <c r="G545" s="1" t="s">
        <v>3128</v>
      </c>
      <c r="H545" s="1" t="s">
        <v>3129</v>
      </c>
      <c r="I545">
        <v>5.7178865779199999</v>
      </c>
      <c r="J545">
        <v>19.426391423999998</v>
      </c>
      <c r="L545">
        <v>5865</v>
      </c>
      <c r="N545" t="s">
        <v>20</v>
      </c>
      <c r="O545" t="s">
        <v>3130</v>
      </c>
      <c r="P545" t="str">
        <f t="shared" si="8"/>
        <v>3546710710</v>
      </c>
    </row>
    <row r="546" spans="1:16" x14ac:dyDescent="0.25">
      <c r="A546" t="s">
        <v>3122</v>
      </c>
      <c r="B546" t="s">
        <v>3131</v>
      </c>
      <c r="C546" t="s">
        <v>17</v>
      </c>
      <c r="D546">
        <v>327</v>
      </c>
      <c r="E546" s="1" t="s">
        <v>3132</v>
      </c>
      <c r="F546">
        <v>3095</v>
      </c>
      <c r="G546" s="1" t="s">
        <v>3133</v>
      </c>
      <c r="H546" s="1" t="s">
        <v>3134</v>
      </c>
      <c r="I546" s="1" t="s">
        <v>3135</v>
      </c>
      <c r="J546">
        <v>27.1639564416</v>
      </c>
      <c r="L546">
        <v>5955</v>
      </c>
      <c r="N546" t="s">
        <v>20</v>
      </c>
      <c r="O546" t="s">
        <v>3136</v>
      </c>
      <c r="P546" t="str">
        <f t="shared" si="8"/>
        <v>3546177616</v>
      </c>
    </row>
    <row r="547" spans="1:16" x14ac:dyDescent="0.25">
      <c r="A547" t="s">
        <v>3131</v>
      </c>
      <c r="B547" t="s">
        <v>3131</v>
      </c>
      <c r="C547" t="s">
        <v>17</v>
      </c>
      <c r="D547">
        <v>320</v>
      </c>
      <c r="E547" s="1" t="s">
        <v>3137</v>
      </c>
      <c r="F547">
        <v>3168</v>
      </c>
      <c r="G547" s="1" t="s">
        <v>3138</v>
      </c>
      <c r="H547">
        <v>2.5</v>
      </c>
      <c r="I547">
        <v>5.4552255436800001</v>
      </c>
      <c r="J547">
        <v>23.999986137600001</v>
      </c>
      <c r="L547">
        <v>6004</v>
      </c>
      <c r="N547" t="s">
        <v>20</v>
      </c>
      <c r="O547" t="s">
        <v>3139</v>
      </c>
      <c r="P547" t="str">
        <f t="shared" si="8"/>
        <v>3544523779</v>
      </c>
    </row>
    <row r="548" spans="1:16" x14ac:dyDescent="0.25">
      <c r="A548" t="s">
        <v>3131</v>
      </c>
      <c r="B548" t="s">
        <v>3140</v>
      </c>
      <c r="C548" t="s">
        <v>17</v>
      </c>
      <c r="D548">
        <v>309</v>
      </c>
      <c r="E548" s="1" t="s">
        <v>3141</v>
      </c>
      <c r="F548">
        <v>3470</v>
      </c>
      <c r="G548" s="1" t="s">
        <v>3142</v>
      </c>
      <c r="H548" s="1" t="s">
        <v>3143</v>
      </c>
      <c r="I548">
        <v>4.9692197491199996</v>
      </c>
      <c r="J548" s="1" t="s">
        <v>3144</v>
      </c>
      <c r="L548">
        <v>6318</v>
      </c>
      <c r="N548" t="s">
        <v>20</v>
      </c>
      <c r="O548" t="s">
        <v>3145</v>
      </c>
      <c r="P548" t="str">
        <f t="shared" si="8"/>
        <v>3543893386</v>
      </c>
    </row>
    <row r="549" spans="1:16" x14ac:dyDescent="0.25">
      <c r="A549" t="s">
        <v>3140</v>
      </c>
      <c r="B549" t="s">
        <v>3140</v>
      </c>
      <c r="C549" t="s">
        <v>17</v>
      </c>
      <c r="D549">
        <v>326</v>
      </c>
      <c r="E549">
        <v>4.8346785907200003</v>
      </c>
      <c r="F549">
        <v>3085</v>
      </c>
      <c r="G549" s="1" t="s">
        <v>3146</v>
      </c>
      <c r="H549" s="1" t="s">
        <v>3147</v>
      </c>
      <c r="I549">
        <v>5.6417646067199998</v>
      </c>
      <c r="J549">
        <v>60.923648332799999</v>
      </c>
      <c r="L549">
        <v>5935</v>
      </c>
      <c r="N549" t="s">
        <v>20</v>
      </c>
      <c r="O549" t="s">
        <v>3148</v>
      </c>
      <c r="P549" t="str">
        <f t="shared" si="8"/>
        <v>3542190682</v>
      </c>
    </row>
    <row r="550" spans="1:16" x14ac:dyDescent="0.25">
      <c r="A550" t="s">
        <v>3140</v>
      </c>
      <c r="B550" t="s">
        <v>3149</v>
      </c>
      <c r="C550" t="s">
        <v>17</v>
      </c>
      <c r="D550">
        <v>315</v>
      </c>
      <c r="E550" s="1" t="s">
        <v>3150</v>
      </c>
      <c r="F550">
        <v>3270</v>
      </c>
      <c r="G550" s="1" t="s">
        <v>3151</v>
      </c>
      <c r="H550">
        <v>1.6813372405153899</v>
      </c>
      <c r="I550">
        <v>5.2604144524800001</v>
      </c>
      <c r="J550">
        <v>35.685915724799997</v>
      </c>
      <c r="L550">
        <v>6100</v>
      </c>
      <c r="N550" t="s">
        <v>20</v>
      </c>
      <c r="O550" t="s">
        <v>3152</v>
      </c>
      <c r="P550" t="str">
        <f t="shared" si="8"/>
        <v>3541626439</v>
      </c>
    </row>
    <row r="551" spans="1:16" x14ac:dyDescent="0.25">
      <c r="A551" t="s">
        <v>3149</v>
      </c>
      <c r="B551" t="s">
        <v>3149</v>
      </c>
      <c r="C551" t="s">
        <v>17</v>
      </c>
      <c r="D551">
        <v>335</v>
      </c>
      <c r="E551">
        <v>4.9458037939199997</v>
      </c>
      <c r="F551">
        <v>3032</v>
      </c>
      <c r="G551" s="1" t="s">
        <v>3153</v>
      </c>
      <c r="H551" s="1" t="s">
        <v>3154</v>
      </c>
      <c r="I551">
        <v>5.8723353215999996</v>
      </c>
      <c r="J551" s="1" t="s">
        <v>3155</v>
      </c>
      <c r="L551">
        <v>5940</v>
      </c>
      <c r="N551" t="s">
        <v>20</v>
      </c>
      <c r="O551" t="s">
        <v>3156</v>
      </c>
      <c r="P551" t="str">
        <f t="shared" si="8"/>
        <v>3540153133</v>
      </c>
    </row>
    <row r="552" spans="1:16" x14ac:dyDescent="0.25">
      <c r="A552" t="s">
        <v>3149</v>
      </c>
      <c r="B552" t="s">
        <v>3157</v>
      </c>
      <c r="C552" t="s">
        <v>17</v>
      </c>
      <c r="D552">
        <v>320</v>
      </c>
      <c r="E552">
        <v>4.8056782118400001</v>
      </c>
      <c r="F552">
        <v>3177</v>
      </c>
      <c r="G552" s="1" t="s">
        <v>3158</v>
      </c>
      <c r="H552" s="1" t="s">
        <v>3159</v>
      </c>
      <c r="I552">
        <v>5.4455372928000001</v>
      </c>
      <c r="J552" s="1" t="s">
        <v>3160</v>
      </c>
      <c r="L552">
        <v>6017</v>
      </c>
      <c r="N552" t="s">
        <v>20</v>
      </c>
      <c r="O552" t="s">
        <v>3161</v>
      </c>
      <c r="P552" t="str">
        <f t="shared" si="8"/>
        <v>3539695546</v>
      </c>
    </row>
    <row r="553" spans="1:16" x14ac:dyDescent="0.25">
      <c r="A553" t="s">
        <v>3157</v>
      </c>
      <c r="B553" t="s">
        <v>3157</v>
      </c>
      <c r="C553" t="s">
        <v>17</v>
      </c>
      <c r="D553">
        <v>585</v>
      </c>
      <c r="E553">
        <v>8.7884666496000001</v>
      </c>
      <c r="F553">
        <v>5840</v>
      </c>
      <c r="G553" s="1" t="s">
        <v>3162</v>
      </c>
      <c r="H553" s="1" t="s">
        <v>3163</v>
      </c>
      <c r="I553" s="1" t="s">
        <v>3164</v>
      </c>
      <c r="J553" s="1" t="s">
        <v>3165</v>
      </c>
      <c r="L553">
        <v>11035</v>
      </c>
      <c r="N553" t="s">
        <v>20</v>
      </c>
      <c r="O553" t="s">
        <v>3166</v>
      </c>
      <c r="P553" t="str">
        <f t="shared" si="8"/>
        <v>3538420246</v>
      </c>
    </row>
    <row r="554" spans="1:16" x14ac:dyDescent="0.25">
      <c r="A554" t="s">
        <v>3167</v>
      </c>
      <c r="B554" t="s">
        <v>3167</v>
      </c>
      <c r="C554" t="s">
        <v>17</v>
      </c>
      <c r="D554">
        <v>663</v>
      </c>
      <c r="E554" s="1" t="s">
        <v>3168</v>
      </c>
      <c r="F554">
        <v>5967</v>
      </c>
      <c r="G554" s="1" t="s">
        <v>3169</v>
      </c>
      <c r="H554" s="1" t="s">
        <v>3170</v>
      </c>
      <c r="I554">
        <v>5.9027358297600001</v>
      </c>
      <c r="J554" s="1" t="s">
        <v>3171</v>
      </c>
      <c r="L554">
        <v>11719</v>
      </c>
      <c r="N554" t="s">
        <v>20</v>
      </c>
      <c r="O554" t="s">
        <v>3172</v>
      </c>
      <c r="P554" t="str">
        <f t="shared" si="8"/>
        <v>3536673913</v>
      </c>
    </row>
    <row r="555" spans="1:16" x14ac:dyDescent="0.25">
      <c r="A555" t="s">
        <v>3173</v>
      </c>
      <c r="B555" t="s">
        <v>3173</v>
      </c>
      <c r="C555" t="s">
        <v>17</v>
      </c>
      <c r="D555">
        <v>379</v>
      </c>
      <c r="E555">
        <v>4.7380213900800001</v>
      </c>
      <c r="F555">
        <v>2449</v>
      </c>
      <c r="G555" s="1" t="s">
        <v>3174</v>
      </c>
      <c r="H555" s="1" t="s">
        <v>3175</v>
      </c>
      <c r="I555">
        <v>6.9648384959999996</v>
      </c>
      <c r="J555">
        <v>34.3461368448</v>
      </c>
      <c r="L555">
        <v>5209</v>
      </c>
      <c r="N555" t="s">
        <v>20</v>
      </c>
      <c r="O555" t="s">
        <v>3176</v>
      </c>
      <c r="P555" t="str">
        <f t="shared" si="8"/>
        <v>3535080886</v>
      </c>
    </row>
    <row r="556" spans="1:16" x14ac:dyDescent="0.25">
      <c r="A556" t="s">
        <v>3173</v>
      </c>
      <c r="B556" t="s">
        <v>3177</v>
      </c>
      <c r="C556" t="s">
        <v>17</v>
      </c>
      <c r="D556">
        <v>318</v>
      </c>
      <c r="E556" s="1" t="s">
        <v>3178</v>
      </c>
      <c r="F556">
        <v>3155</v>
      </c>
      <c r="G556" s="1" t="s">
        <v>3179</v>
      </c>
      <c r="H556" s="1" t="s">
        <v>3180</v>
      </c>
      <c r="I556">
        <v>5.4410633164800002</v>
      </c>
      <c r="J556">
        <v>13.549244163839999</v>
      </c>
      <c r="L556">
        <v>5973</v>
      </c>
      <c r="N556" t="s">
        <v>20</v>
      </c>
      <c r="O556" t="s">
        <v>3181</v>
      </c>
      <c r="P556" t="str">
        <f t="shared" si="8"/>
        <v>3534628060</v>
      </c>
    </row>
    <row r="557" spans="1:16" x14ac:dyDescent="0.25">
      <c r="A557" t="s">
        <v>3177</v>
      </c>
      <c r="B557" t="s">
        <v>3177</v>
      </c>
      <c r="C557" t="s">
        <v>17</v>
      </c>
      <c r="D557">
        <v>326</v>
      </c>
      <c r="E557">
        <v>4.7918217600000004</v>
      </c>
      <c r="F557">
        <v>2805</v>
      </c>
      <c r="G557" s="1" t="s">
        <v>3182</v>
      </c>
      <c r="H557" s="1" t="s">
        <v>3183</v>
      </c>
      <c r="I557">
        <v>6.1499310681599999</v>
      </c>
      <c r="J557">
        <v>50.250317990399999</v>
      </c>
      <c r="L557">
        <v>5615</v>
      </c>
      <c r="N557" t="s">
        <v>20</v>
      </c>
      <c r="O557" t="s">
        <v>3184</v>
      </c>
      <c r="P557" t="str">
        <f t="shared" si="8"/>
        <v>3533397367</v>
      </c>
    </row>
    <row r="558" spans="1:16" x14ac:dyDescent="0.25">
      <c r="A558" t="s">
        <v>3177</v>
      </c>
      <c r="B558" t="s">
        <v>3185</v>
      </c>
      <c r="C558" t="s">
        <v>17</v>
      </c>
      <c r="D558">
        <v>469</v>
      </c>
      <c r="E558" s="1" t="s">
        <v>3186</v>
      </c>
      <c r="F558">
        <v>8821</v>
      </c>
      <c r="G558" s="1" t="s">
        <v>3187</v>
      </c>
      <c r="H558" s="1" t="s">
        <v>3188</v>
      </c>
      <c r="I558" s="1" t="s">
        <v>3189</v>
      </c>
      <c r="J558">
        <v>48.728200435200002</v>
      </c>
      <c r="L558">
        <v>11982</v>
      </c>
      <c r="N558" t="s">
        <v>20</v>
      </c>
      <c r="O558" t="s">
        <v>3190</v>
      </c>
      <c r="P558" t="str">
        <f t="shared" si="8"/>
        <v>3532943026</v>
      </c>
    </row>
    <row r="559" spans="1:16" x14ac:dyDescent="0.25">
      <c r="A559" t="s">
        <v>3185</v>
      </c>
      <c r="B559" t="s">
        <v>3185</v>
      </c>
      <c r="C559" t="s">
        <v>17</v>
      </c>
      <c r="D559">
        <v>323</v>
      </c>
      <c r="E559">
        <v>4.80661163136</v>
      </c>
      <c r="F559">
        <v>3077</v>
      </c>
      <c r="G559" s="1" t="s">
        <v>3191</v>
      </c>
      <c r="H559" s="1" t="s">
        <v>3192</v>
      </c>
      <c r="I559" s="1" t="s">
        <v>3193</v>
      </c>
      <c r="J559" s="1" t="s">
        <v>3194</v>
      </c>
      <c r="L559">
        <v>5911</v>
      </c>
      <c r="N559" t="s">
        <v>20</v>
      </c>
      <c r="O559" t="s">
        <v>3195</v>
      </c>
      <c r="P559" t="str">
        <f t="shared" si="8"/>
        <v>3531301672</v>
      </c>
    </row>
    <row r="560" spans="1:16" x14ac:dyDescent="0.25">
      <c r="A560" t="s">
        <v>3185</v>
      </c>
      <c r="B560" t="s">
        <v>3196</v>
      </c>
      <c r="C560" t="s">
        <v>17</v>
      </c>
      <c r="D560">
        <v>318</v>
      </c>
      <c r="E560" s="1" t="s">
        <v>3197</v>
      </c>
      <c r="F560">
        <v>2914</v>
      </c>
      <c r="G560" s="1" t="s">
        <v>3198</v>
      </c>
      <c r="H560" s="1" t="s">
        <v>3199</v>
      </c>
      <c r="I560" s="1" t="s">
        <v>3200</v>
      </c>
      <c r="J560" s="1" t="s">
        <v>3201</v>
      </c>
      <c r="L560">
        <v>5684</v>
      </c>
      <c r="N560" t="s">
        <v>20</v>
      </c>
      <c r="O560" t="s">
        <v>3202</v>
      </c>
      <c r="P560" t="str">
        <f t="shared" si="8"/>
        <v>3530572153</v>
      </c>
    </row>
    <row r="561" spans="1:16" x14ac:dyDescent="0.25">
      <c r="A561" t="s">
        <v>3196</v>
      </c>
      <c r="B561" t="s">
        <v>3196</v>
      </c>
      <c r="C561" t="s">
        <v>17</v>
      </c>
      <c r="D561">
        <v>321</v>
      </c>
      <c r="E561">
        <v>4.7484982195200001</v>
      </c>
      <c r="F561">
        <v>2959</v>
      </c>
      <c r="G561" s="1" t="s">
        <v>3203</v>
      </c>
      <c r="H561" s="1" t="s">
        <v>3204</v>
      </c>
      <c r="I561">
        <v>5.7771426239999997</v>
      </c>
      <c r="J561">
        <v>82.635951974400001</v>
      </c>
      <c r="L561">
        <v>5754</v>
      </c>
      <c r="N561" t="s">
        <v>20</v>
      </c>
      <c r="O561" t="s">
        <v>3205</v>
      </c>
      <c r="P561" t="str">
        <f t="shared" si="8"/>
        <v>3529163716</v>
      </c>
    </row>
    <row r="562" spans="1:16" x14ac:dyDescent="0.25">
      <c r="A562" t="s">
        <v>3196</v>
      </c>
      <c r="B562" t="s">
        <v>3206</v>
      </c>
      <c r="C562" t="s">
        <v>17</v>
      </c>
      <c r="D562">
        <v>326</v>
      </c>
      <c r="E562">
        <v>4.8618121305599997</v>
      </c>
      <c r="F562">
        <v>3159</v>
      </c>
      <c r="G562" s="1" t="s">
        <v>3207</v>
      </c>
      <c r="H562" s="1" t="s">
        <v>3208</v>
      </c>
      <c r="I562" s="1" t="s">
        <v>3209</v>
      </c>
      <c r="J562">
        <v>10.427889288959999</v>
      </c>
      <c r="L562">
        <v>6028</v>
      </c>
      <c r="N562" t="s">
        <v>20</v>
      </c>
      <c r="O562" t="s">
        <v>3210</v>
      </c>
      <c r="P562" t="str">
        <f t="shared" si="8"/>
        <v>3528453469</v>
      </c>
    </row>
    <row r="563" spans="1:16" x14ac:dyDescent="0.25">
      <c r="A563" t="s">
        <v>3206</v>
      </c>
      <c r="B563" t="s">
        <v>3206</v>
      </c>
      <c r="C563" t="s">
        <v>17</v>
      </c>
      <c r="D563">
        <v>333</v>
      </c>
      <c r="E563">
        <v>4.8834578073600001</v>
      </c>
      <c r="F563">
        <v>2863</v>
      </c>
      <c r="G563">
        <v>9.7711241350513003</v>
      </c>
      <c r="H563" s="1" t="s">
        <v>3211</v>
      </c>
      <c r="I563" s="1" t="s">
        <v>3212</v>
      </c>
      <c r="J563" s="1" t="s">
        <v>3213</v>
      </c>
      <c r="L563">
        <v>5727</v>
      </c>
      <c r="N563" t="s">
        <v>20</v>
      </c>
      <c r="O563" t="s">
        <v>3214</v>
      </c>
      <c r="P563" t="str">
        <f t="shared" si="8"/>
        <v>3526874380</v>
      </c>
    </row>
    <row r="564" spans="1:16" x14ac:dyDescent="0.25">
      <c r="A564" t="s">
        <v>3206</v>
      </c>
      <c r="B564" t="s">
        <v>3215</v>
      </c>
      <c r="C564" t="s">
        <v>17</v>
      </c>
      <c r="D564">
        <v>314</v>
      </c>
      <c r="E564">
        <v>4.7910170880000003</v>
      </c>
      <c r="F564">
        <v>3340</v>
      </c>
      <c r="G564" s="1" t="s">
        <v>3216</v>
      </c>
      <c r="H564" s="1" t="s">
        <v>3217</v>
      </c>
      <c r="I564">
        <v>5.1639664665599998</v>
      </c>
      <c r="J564" s="1" t="s">
        <v>3218</v>
      </c>
      <c r="L564">
        <v>6181</v>
      </c>
      <c r="N564" t="s">
        <v>20</v>
      </c>
      <c r="O564" t="s">
        <v>3219</v>
      </c>
      <c r="P564" t="str">
        <f t="shared" si="8"/>
        <v>3526336444</v>
      </c>
    </row>
    <row r="565" spans="1:16" x14ac:dyDescent="0.25">
      <c r="A565" t="s">
        <v>3215</v>
      </c>
      <c r="B565" t="s">
        <v>3220</v>
      </c>
      <c r="C565" t="s">
        <v>17</v>
      </c>
      <c r="D565">
        <v>341</v>
      </c>
      <c r="E565">
        <v>5.2952406566399999</v>
      </c>
      <c r="F565">
        <v>4159</v>
      </c>
      <c r="G565" s="1" t="s">
        <v>3221</v>
      </c>
      <c r="H565">
        <v>3.4453541318698799</v>
      </c>
      <c r="I565">
        <v>4.5835243660799998</v>
      </c>
      <c r="J565">
        <v>17.414711424</v>
      </c>
      <c r="L565">
        <v>7326</v>
      </c>
      <c r="N565" t="s">
        <v>20</v>
      </c>
      <c r="O565" t="s">
        <v>3222</v>
      </c>
      <c r="P565" t="str">
        <f t="shared" si="8"/>
        <v>3524642683</v>
      </c>
    </row>
    <row r="566" spans="1:16" x14ac:dyDescent="0.25">
      <c r="A566" t="s">
        <v>3220</v>
      </c>
      <c r="B566" t="s">
        <v>3223</v>
      </c>
      <c r="C566" t="s">
        <v>17</v>
      </c>
      <c r="D566">
        <v>944</v>
      </c>
      <c r="E566" s="1" t="s">
        <v>3224</v>
      </c>
      <c r="F566">
        <v>14160</v>
      </c>
      <c r="G566" s="1" t="s">
        <v>3225</v>
      </c>
      <c r="H566" s="1" t="s">
        <v>3226</v>
      </c>
      <c r="I566">
        <v>3.0590571686399999</v>
      </c>
      <c r="J566">
        <v>18.079209561599999</v>
      </c>
      <c r="L566">
        <v>21631</v>
      </c>
      <c r="N566" t="s">
        <v>20</v>
      </c>
      <c r="O566" t="s">
        <v>3227</v>
      </c>
      <c r="P566" t="str">
        <f t="shared" si="8"/>
        <v>3522863101</v>
      </c>
    </row>
    <row r="567" spans="1:16" x14ac:dyDescent="0.25">
      <c r="A567" t="s">
        <v>3223</v>
      </c>
      <c r="B567" t="s">
        <v>3223</v>
      </c>
      <c r="C567" t="s">
        <v>17</v>
      </c>
      <c r="D567">
        <v>310</v>
      </c>
      <c r="E567" s="1" t="s">
        <v>3228</v>
      </c>
      <c r="F567">
        <v>2830</v>
      </c>
      <c r="G567" s="1" t="s">
        <v>3229</v>
      </c>
      <c r="H567" s="1" t="s">
        <v>3230</v>
      </c>
      <c r="I567" s="1" t="s">
        <v>3231</v>
      </c>
      <c r="J567">
        <v>15.445984815359999</v>
      </c>
      <c r="L567">
        <v>5529</v>
      </c>
      <c r="N567" t="s">
        <v>20</v>
      </c>
      <c r="O567" t="s">
        <v>3232</v>
      </c>
      <c r="P567" t="str">
        <f t="shared" si="8"/>
        <v>3521593033</v>
      </c>
    </row>
    <row r="568" spans="1:16" x14ac:dyDescent="0.25">
      <c r="A568" t="s">
        <v>3223</v>
      </c>
      <c r="B568" t="s">
        <v>3233</v>
      </c>
      <c r="C568" t="s">
        <v>17</v>
      </c>
      <c r="D568">
        <v>310</v>
      </c>
      <c r="E568">
        <v>4.6451461478400002</v>
      </c>
      <c r="F568">
        <v>3045</v>
      </c>
      <c r="G568" s="1" t="s">
        <v>3234</v>
      </c>
      <c r="H568" s="1" t="s">
        <v>3235</v>
      </c>
      <c r="I568">
        <v>5.4918059328000002</v>
      </c>
      <c r="J568" s="1" t="s">
        <v>3236</v>
      </c>
      <c r="L568">
        <v>5788</v>
      </c>
      <c r="N568" t="s">
        <v>20</v>
      </c>
      <c r="O568" t="s">
        <v>3237</v>
      </c>
      <c r="P568" t="str">
        <f t="shared" si="8"/>
        <v>3521523856</v>
      </c>
    </row>
    <row r="569" spans="1:16" x14ac:dyDescent="0.25">
      <c r="A569" t="s">
        <v>3233</v>
      </c>
      <c r="B569" t="s">
        <v>3233</v>
      </c>
      <c r="C569" t="s">
        <v>17</v>
      </c>
      <c r="D569">
        <v>312</v>
      </c>
      <c r="E569" s="1" t="s">
        <v>3238</v>
      </c>
      <c r="F569">
        <v>2992</v>
      </c>
      <c r="G569" s="1" t="s">
        <v>3239</v>
      </c>
      <c r="H569" s="1" t="s">
        <v>3240</v>
      </c>
      <c r="I569">
        <v>5.5947717619199997</v>
      </c>
      <c r="J569" s="1" t="s">
        <v>3241</v>
      </c>
      <c r="L569">
        <v>5735</v>
      </c>
      <c r="N569" t="s">
        <v>20</v>
      </c>
      <c r="O569" t="s">
        <v>3242</v>
      </c>
      <c r="P569" t="str">
        <f t="shared" si="8"/>
        <v>3519869278</v>
      </c>
    </row>
    <row r="570" spans="1:16" x14ac:dyDescent="0.25">
      <c r="A570" t="s">
        <v>3233</v>
      </c>
      <c r="B570" t="s">
        <v>3243</v>
      </c>
      <c r="C570" t="s">
        <v>17</v>
      </c>
      <c r="D570">
        <v>305</v>
      </c>
      <c r="E570">
        <v>4.76678036736</v>
      </c>
      <c r="F570">
        <v>3576</v>
      </c>
      <c r="G570" s="1" t="s">
        <v>3244</v>
      </c>
      <c r="H570" s="1" t="s">
        <v>3245</v>
      </c>
      <c r="I570">
        <v>4.7987741260799996</v>
      </c>
      <c r="J570">
        <v>26.099858188799999</v>
      </c>
      <c r="L570">
        <v>6417</v>
      </c>
      <c r="N570" t="s">
        <v>20</v>
      </c>
      <c r="O570" t="s">
        <v>3246</v>
      </c>
      <c r="P570" t="str">
        <f t="shared" si="8"/>
        <v>3519868834</v>
      </c>
    </row>
    <row r="571" spans="1:16" x14ac:dyDescent="0.25">
      <c r="A571" t="s">
        <v>3243</v>
      </c>
      <c r="B571" t="s">
        <v>3243</v>
      </c>
      <c r="C571" t="s">
        <v>17</v>
      </c>
      <c r="D571">
        <v>305</v>
      </c>
      <c r="E571">
        <v>4.5640834905599998</v>
      </c>
      <c r="F571">
        <v>2979</v>
      </c>
      <c r="G571" s="1" t="s">
        <v>3247</v>
      </c>
      <c r="H571" s="1" t="s">
        <v>3248</v>
      </c>
      <c r="I571" s="1" t="s">
        <v>3249</v>
      </c>
      <c r="J571" s="1" t="s">
        <v>3250</v>
      </c>
      <c r="L571">
        <v>5674</v>
      </c>
      <c r="N571" t="s">
        <v>20</v>
      </c>
      <c r="O571" t="s">
        <v>3251</v>
      </c>
      <c r="P571" t="str">
        <f t="shared" si="8"/>
        <v>3517569295</v>
      </c>
    </row>
    <row r="572" spans="1:16" x14ac:dyDescent="0.25">
      <c r="A572" t="s">
        <v>3243</v>
      </c>
      <c r="B572" t="s">
        <v>3252</v>
      </c>
      <c r="C572" t="s">
        <v>17</v>
      </c>
      <c r="D572">
        <v>305</v>
      </c>
      <c r="E572">
        <v>4.6368580262399997</v>
      </c>
      <c r="F572">
        <v>3176</v>
      </c>
      <c r="G572" s="1" t="s">
        <v>3253</v>
      </c>
      <c r="H572" s="1" t="s">
        <v>3254</v>
      </c>
      <c r="I572">
        <v>5.2558921958399996</v>
      </c>
      <c r="J572" s="1" t="s">
        <v>3255</v>
      </c>
      <c r="L572">
        <v>5922</v>
      </c>
      <c r="N572" t="s">
        <v>20</v>
      </c>
      <c r="O572" t="s">
        <v>3256</v>
      </c>
      <c r="P572" t="str">
        <f t="shared" si="8"/>
        <v>3517109761</v>
      </c>
    </row>
    <row r="573" spans="1:16" x14ac:dyDescent="0.25">
      <c r="A573" t="s">
        <v>3257</v>
      </c>
      <c r="B573" t="s">
        <v>3258</v>
      </c>
      <c r="C573" t="s">
        <v>70</v>
      </c>
      <c r="D573">
        <v>1587</v>
      </c>
      <c r="E573">
        <v>47.040803251200003</v>
      </c>
      <c r="F573">
        <v>8102</v>
      </c>
      <c r="G573" s="1" t="s">
        <v>3259</v>
      </c>
      <c r="H573" s="1" t="s">
        <v>3260</v>
      </c>
      <c r="I573" s="1" t="s">
        <v>3261</v>
      </c>
      <c r="J573">
        <v>52.0024108032</v>
      </c>
      <c r="N573" t="s">
        <v>20</v>
      </c>
      <c r="O573" t="s">
        <v>3262</v>
      </c>
      <c r="P573" t="str">
        <f t="shared" si="8"/>
        <v>3511315510</v>
      </c>
    </row>
    <row r="574" spans="1:16" x14ac:dyDescent="0.25">
      <c r="A574" t="s">
        <v>3263</v>
      </c>
      <c r="B574" t="s">
        <v>3264</v>
      </c>
      <c r="C574" t="s">
        <v>70</v>
      </c>
      <c r="D574">
        <v>1601</v>
      </c>
      <c r="E574" s="1" t="s">
        <v>3265</v>
      </c>
      <c r="F574">
        <v>8140</v>
      </c>
      <c r="G574" s="1" t="s">
        <v>3266</v>
      </c>
      <c r="H574" s="1" t="s">
        <v>3267</v>
      </c>
      <c r="I574">
        <v>20.965407091199999</v>
      </c>
      <c r="J574">
        <v>46.2588230016</v>
      </c>
      <c r="N574" t="s">
        <v>20</v>
      </c>
      <c r="O574" t="s">
        <v>3268</v>
      </c>
      <c r="P574" t="str">
        <f t="shared" si="8"/>
        <v>3506191573</v>
      </c>
    </row>
    <row r="575" spans="1:16" x14ac:dyDescent="0.25">
      <c r="A575" t="s">
        <v>3269</v>
      </c>
      <c r="B575" t="s">
        <v>3270</v>
      </c>
      <c r="C575" t="s">
        <v>17</v>
      </c>
      <c r="D575">
        <v>891</v>
      </c>
      <c r="E575">
        <v>11.247399440640001</v>
      </c>
      <c r="F575">
        <v>13520</v>
      </c>
      <c r="G575" s="1" t="s">
        <v>3271</v>
      </c>
      <c r="H575" s="1" t="s">
        <v>3272</v>
      </c>
      <c r="I575" s="1" t="s">
        <v>3273</v>
      </c>
      <c r="J575" s="1" t="s">
        <v>3274</v>
      </c>
      <c r="L575">
        <v>20520</v>
      </c>
      <c r="N575" t="s">
        <v>20</v>
      </c>
      <c r="O575" t="s">
        <v>3275</v>
      </c>
      <c r="P575" t="str">
        <f t="shared" si="8"/>
        <v>3499460290</v>
      </c>
    </row>
    <row r="576" spans="1:16" x14ac:dyDescent="0.25">
      <c r="A576" t="s">
        <v>3276</v>
      </c>
      <c r="B576" t="s">
        <v>3277</v>
      </c>
      <c r="C576" t="s">
        <v>70</v>
      </c>
      <c r="D576">
        <v>832</v>
      </c>
      <c r="E576" s="1" t="s">
        <v>3278</v>
      </c>
      <c r="F576">
        <v>4704</v>
      </c>
      <c r="G576" s="1" t="s">
        <v>3279</v>
      </c>
      <c r="H576" s="1" t="s">
        <v>3280</v>
      </c>
      <c r="I576">
        <v>19.668275827199999</v>
      </c>
      <c r="J576">
        <v>52.7530088448</v>
      </c>
      <c r="N576" t="s">
        <v>20</v>
      </c>
      <c r="O576" t="s">
        <v>3281</v>
      </c>
      <c r="P576" t="str">
        <f t="shared" si="8"/>
        <v>3468296005</v>
      </c>
    </row>
    <row r="577" spans="1:16" x14ac:dyDescent="0.25">
      <c r="A577" t="s">
        <v>3282</v>
      </c>
      <c r="B577" t="s">
        <v>3283</v>
      </c>
      <c r="C577" t="s">
        <v>70</v>
      </c>
      <c r="D577">
        <v>833</v>
      </c>
      <c r="E577">
        <v>32.642002483200002</v>
      </c>
      <c r="F577">
        <v>7517</v>
      </c>
      <c r="G577" s="1" t="s">
        <v>3284</v>
      </c>
      <c r="H577" s="1" t="s">
        <v>3285</v>
      </c>
      <c r="I577">
        <v>15.63270090624</v>
      </c>
      <c r="J577" s="1" t="s">
        <v>3286</v>
      </c>
      <c r="N577" t="s">
        <v>20</v>
      </c>
      <c r="O577" t="s">
        <v>3287</v>
      </c>
      <c r="P577" t="str">
        <f t="shared" si="8"/>
        <v>3456914905</v>
      </c>
    </row>
    <row r="578" spans="1:16" x14ac:dyDescent="0.25">
      <c r="A578" t="s">
        <v>3283</v>
      </c>
      <c r="B578" t="s">
        <v>3288</v>
      </c>
      <c r="C578" t="s">
        <v>70</v>
      </c>
      <c r="D578">
        <v>1774</v>
      </c>
      <c r="E578">
        <v>47.280434572799997</v>
      </c>
      <c r="F578">
        <v>8350</v>
      </c>
      <c r="G578" s="1" t="s">
        <v>3289</v>
      </c>
      <c r="H578" s="1" t="s">
        <v>3290</v>
      </c>
      <c r="I578" s="1" t="s">
        <v>3291</v>
      </c>
      <c r="J578">
        <v>48.887525491200002</v>
      </c>
      <c r="N578" t="s">
        <v>20</v>
      </c>
      <c r="O578" t="s">
        <v>3292</v>
      </c>
      <c r="P578" t="str">
        <f t="shared" si="8"/>
        <v>3455102659</v>
      </c>
    </row>
    <row r="579" spans="1:16" x14ac:dyDescent="0.25">
      <c r="A579" t="s">
        <v>3293</v>
      </c>
      <c r="B579" t="s">
        <v>3294</v>
      </c>
      <c r="C579" t="s">
        <v>70</v>
      </c>
      <c r="D579">
        <v>1752</v>
      </c>
      <c r="E579" s="1" t="s">
        <v>3295</v>
      </c>
      <c r="F579">
        <v>7354</v>
      </c>
      <c r="G579" s="1" t="s">
        <v>3296</v>
      </c>
      <c r="H579" s="1" t="s">
        <v>3297</v>
      </c>
      <c r="I579">
        <v>21.8788707456</v>
      </c>
      <c r="J579">
        <v>47.816346124799999</v>
      </c>
      <c r="N579" t="s">
        <v>20</v>
      </c>
      <c r="O579" t="s">
        <v>3298</v>
      </c>
      <c r="P579" t="str">
        <f t="shared" ref="P579:P642" si="9">_xlfn.TEXTAFTER($O579,"/",-1)</f>
        <v>3443225617</v>
      </c>
    </row>
    <row r="580" spans="1:16" x14ac:dyDescent="0.25">
      <c r="A580" t="s">
        <v>3299</v>
      </c>
      <c r="B580" t="s">
        <v>3300</v>
      </c>
      <c r="C580" t="s">
        <v>70</v>
      </c>
      <c r="D580">
        <v>1720</v>
      </c>
      <c r="E580">
        <v>44.6330636928</v>
      </c>
      <c r="F580">
        <v>7553</v>
      </c>
      <c r="G580" s="1" t="s">
        <v>3301</v>
      </c>
      <c r="H580" s="1" t="s">
        <v>3302</v>
      </c>
      <c r="I580" s="1" t="s">
        <v>3303</v>
      </c>
      <c r="J580" s="1" t="s">
        <v>3304</v>
      </c>
      <c r="N580" t="s">
        <v>20</v>
      </c>
      <c r="O580" t="s">
        <v>3305</v>
      </c>
      <c r="P580" t="str">
        <f t="shared" si="9"/>
        <v>3430563619</v>
      </c>
    </row>
    <row r="581" spans="1:16" x14ac:dyDescent="0.25">
      <c r="A581" t="s">
        <v>3300</v>
      </c>
      <c r="B581" t="s">
        <v>3300</v>
      </c>
      <c r="C581" t="s">
        <v>70</v>
      </c>
      <c r="D581">
        <v>796</v>
      </c>
      <c r="E581" s="1" t="s">
        <v>3306</v>
      </c>
      <c r="F581">
        <v>3758</v>
      </c>
      <c r="G581" s="1" t="s">
        <v>3307</v>
      </c>
      <c r="H581" s="1" t="s">
        <v>3308</v>
      </c>
      <c r="I581">
        <v>20.350476748799998</v>
      </c>
      <c r="J581">
        <v>65.998070899200002</v>
      </c>
      <c r="N581" t="s">
        <v>20</v>
      </c>
      <c r="O581" t="s">
        <v>3309</v>
      </c>
      <c r="P581" t="str">
        <f t="shared" si="9"/>
        <v>3429109216</v>
      </c>
    </row>
    <row r="582" spans="1:16" x14ac:dyDescent="0.25">
      <c r="A582" t="s">
        <v>3310</v>
      </c>
      <c r="B582" t="s">
        <v>3311</v>
      </c>
      <c r="C582" t="s">
        <v>70</v>
      </c>
      <c r="D582">
        <v>784</v>
      </c>
      <c r="E582">
        <v>20.956394764799999</v>
      </c>
      <c r="F582">
        <v>3714</v>
      </c>
      <c r="G582" s="1" t="s">
        <v>3312</v>
      </c>
      <c r="H582" s="1" t="s">
        <v>3313</v>
      </c>
      <c r="I582" s="1" t="s">
        <v>3314</v>
      </c>
      <c r="J582" s="1" t="s">
        <v>3315</v>
      </c>
      <c r="N582" t="s">
        <v>20</v>
      </c>
      <c r="O582" t="s">
        <v>3316</v>
      </c>
      <c r="P582" t="str">
        <f t="shared" si="9"/>
        <v>3418716793</v>
      </c>
    </row>
    <row r="583" spans="1:16" x14ac:dyDescent="0.25">
      <c r="A583" t="s">
        <v>3317</v>
      </c>
      <c r="B583" t="s">
        <v>3317</v>
      </c>
      <c r="C583" t="s">
        <v>17</v>
      </c>
      <c r="D583">
        <v>394</v>
      </c>
      <c r="E583" s="1" t="s">
        <v>3318</v>
      </c>
      <c r="F583">
        <v>3953</v>
      </c>
      <c r="G583" s="1" t="s">
        <v>3319</v>
      </c>
      <c r="H583" s="1" t="s">
        <v>3320</v>
      </c>
      <c r="I583">
        <v>5.3055565516799996</v>
      </c>
      <c r="J583" s="1" t="s">
        <v>3321</v>
      </c>
      <c r="L583">
        <v>7401</v>
      </c>
      <c r="N583" t="s">
        <v>20</v>
      </c>
      <c r="O583" t="s">
        <v>3322</v>
      </c>
      <c r="P583" t="str">
        <f t="shared" si="9"/>
        <v>3385176049</v>
      </c>
    </row>
    <row r="584" spans="1:16" x14ac:dyDescent="0.25">
      <c r="A584" t="s">
        <v>3323</v>
      </c>
      <c r="B584" t="s">
        <v>3323</v>
      </c>
      <c r="C584" t="s">
        <v>70</v>
      </c>
      <c r="D584">
        <v>772</v>
      </c>
      <c r="E584" s="1" t="s">
        <v>3324</v>
      </c>
      <c r="F584">
        <v>3849</v>
      </c>
      <c r="G584" s="1" t="s">
        <v>3325</v>
      </c>
      <c r="H584" s="1" t="s">
        <v>3326</v>
      </c>
      <c r="I584">
        <v>19.702232985599998</v>
      </c>
      <c r="J584">
        <v>50.181599001599999</v>
      </c>
      <c r="N584" t="s">
        <v>20</v>
      </c>
      <c r="O584" t="s">
        <v>3327</v>
      </c>
      <c r="P584" t="str">
        <f t="shared" si="9"/>
        <v>3374150014</v>
      </c>
    </row>
    <row r="585" spans="1:16" x14ac:dyDescent="0.25">
      <c r="A585" t="s">
        <v>3328</v>
      </c>
      <c r="B585" t="s">
        <v>3328</v>
      </c>
      <c r="C585" t="s">
        <v>70</v>
      </c>
      <c r="D585">
        <v>409</v>
      </c>
      <c r="E585" s="1" t="s">
        <v>3329</v>
      </c>
      <c r="F585">
        <v>3691</v>
      </c>
      <c r="G585" s="1" t="s">
        <v>3330</v>
      </c>
      <c r="H585" s="1" t="s">
        <v>3331</v>
      </c>
      <c r="I585" s="1" t="s">
        <v>3332</v>
      </c>
      <c r="J585">
        <v>51.800759999999997</v>
      </c>
      <c r="N585" t="s">
        <v>20</v>
      </c>
      <c r="O585" t="s">
        <v>3333</v>
      </c>
      <c r="P585" t="str">
        <f t="shared" si="9"/>
        <v>3372684883</v>
      </c>
    </row>
    <row r="586" spans="1:16" x14ac:dyDescent="0.25">
      <c r="A586" t="s">
        <v>3334</v>
      </c>
      <c r="B586" t="s">
        <v>3334</v>
      </c>
      <c r="C586" t="s">
        <v>70</v>
      </c>
      <c r="D586">
        <v>611</v>
      </c>
      <c r="E586" s="1" t="s">
        <v>3335</v>
      </c>
      <c r="F586">
        <v>5511</v>
      </c>
      <c r="G586">
        <v>4.2445120496301598</v>
      </c>
      <c r="H586" s="1" t="s">
        <v>3336</v>
      </c>
      <c r="I586">
        <v>14.135914425599999</v>
      </c>
      <c r="J586" s="1" t="s">
        <v>3337</v>
      </c>
      <c r="N586" t="s">
        <v>20</v>
      </c>
      <c r="O586" t="s">
        <v>3338</v>
      </c>
      <c r="P586" t="str">
        <f t="shared" si="9"/>
        <v>3362625775</v>
      </c>
    </row>
    <row r="587" spans="1:16" x14ac:dyDescent="0.25">
      <c r="A587" t="s">
        <v>3339</v>
      </c>
      <c r="B587" t="s">
        <v>3340</v>
      </c>
      <c r="C587" t="s">
        <v>70</v>
      </c>
      <c r="D587">
        <v>1549</v>
      </c>
      <c r="E587">
        <v>39.708953856000001</v>
      </c>
      <c r="F587">
        <v>6588</v>
      </c>
      <c r="G587" s="1" t="s">
        <v>3341</v>
      </c>
      <c r="H587" s="1" t="s">
        <v>3342</v>
      </c>
      <c r="I587">
        <v>21.698946086399999</v>
      </c>
      <c r="J587" s="1" t="s">
        <v>3343</v>
      </c>
      <c r="N587" t="s">
        <v>20</v>
      </c>
      <c r="O587" t="s">
        <v>3344</v>
      </c>
      <c r="P587" t="str">
        <f t="shared" si="9"/>
        <v>3305840650</v>
      </c>
    </row>
    <row r="588" spans="1:16" x14ac:dyDescent="0.25">
      <c r="A588" t="s">
        <v>3340</v>
      </c>
      <c r="B588" t="s">
        <v>3345</v>
      </c>
      <c r="C588" t="s">
        <v>70</v>
      </c>
      <c r="D588">
        <v>1503</v>
      </c>
      <c r="E588">
        <v>39.905937561599998</v>
      </c>
      <c r="F588">
        <v>7004</v>
      </c>
      <c r="G588">
        <v>2.9252105205599301</v>
      </c>
      <c r="H588">
        <v>0.89226417720512197</v>
      </c>
      <c r="I588">
        <v>20.5112502144</v>
      </c>
      <c r="J588">
        <v>67.244668761599996</v>
      </c>
      <c r="N588" t="s">
        <v>20</v>
      </c>
      <c r="O588" t="s">
        <v>3346</v>
      </c>
      <c r="P588" t="str">
        <f t="shared" si="9"/>
        <v>3304598821</v>
      </c>
    </row>
    <row r="589" spans="1:16" x14ac:dyDescent="0.25">
      <c r="A589" t="s">
        <v>3347</v>
      </c>
      <c r="B589" t="s">
        <v>3347</v>
      </c>
      <c r="C589" t="s">
        <v>70</v>
      </c>
      <c r="D589">
        <v>453</v>
      </c>
      <c r="E589">
        <v>16.552585843199999</v>
      </c>
      <c r="F589">
        <v>3607</v>
      </c>
      <c r="G589" s="1" t="s">
        <v>3348</v>
      </c>
      <c r="H589" s="1" t="s">
        <v>3349</v>
      </c>
      <c r="I589" s="1" t="s">
        <v>3350</v>
      </c>
      <c r="J589">
        <v>40.992405695999999</v>
      </c>
      <c r="N589" t="s">
        <v>20</v>
      </c>
      <c r="O589" t="s">
        <v>3351</v>
      </c>
      <c r="P589" t="str">
        <f t="shared" si="9"/>
        <v>3302197624</v>
      </c>
    </row>
    <row r="590" spans="1:16" x14ac:dyDescent="0.25">
      <c r="A590" t="s">
        <v>3347</v>
      </c>
      <c r="B590" t="s">
        <v>3347</v>
      </c>
      <c r="C590" t="s">
        <v>70</v>
      </c>
      <c r="D590">
        <v>140</v>
      </c>
      <c r="E590">
        <v>5.5938383423999998</v>
      </c>
      <c r="F590">
        <v>1260</v>
      </c>
      <c r="G590" s="1" t="s">
        <v>3352</v>
      </c>
      <c r="H590" s="1" t="s">
        <v>3353</v>
      </c>
      <c r="I590" s="1" t="s">
        <v>3354</v>
      </c>
      <c r="J590" s="1" t="s">
        <v>3355</v>
      </c>
      <c r="N590" t="s">
        <v>20</v>
      </c>
      <c r="O590" t="s">
        <v>3356</v>
      </c>
      <c r="P590" t="str">
        <f t="shared" si="9"/>
        <v>3302170600</v>
      </c>
    </row>
    <row r="591" spans="1:16" x14ac:dyDescent="0.25">
      <c r="A591" t="s">
        <v>3357</v>
      </c>
      <c r="B591" t="s">
        <v>3358</v>
      </c>
      <c r="C591" t="s">
        <v>17</v>
      </c>
      <c r="D591">
        <v>888</v>
      </c>
      <c r="E591">
        <v>8.4581648870400006</v>
      </c>
      <c r="F591">
        <v>15138</v>
      </c>
      <c r="G591" s="1" t="s">
        <v>3359</v>
      </c>
      <c r="H591" s="1" t="s">
        <v>3360</v>
      </c>
      <c r="I591">
        <v>2.01145469184</v>
      </c>
      <c r="J591">
        <v>9.5025325824000006</v>
      </c>
      <c r="K591">
        <v>0</v>
      </c>
      <c r="L591">
        <v>20692</v>
      </c>
      <c r="N591" t="s">
        <v>20</v>
      </c>
      <c r="O591" t="s">
        <v>3361</v>
      </c>
      <c r="P591" t="str">
        <f t="shared" si="9"/>
        <v>3185479228</v>
      </c>
    </row>
    <row r="592" spans="1:16" x14ac:dyDescent="0.25">
      <c r="A592" t="s">
        <v>3362</v>
      </c>
      <c r="B592" t="s">
        <v>3363</v>
      </c>
      <c r="C592" t="s">
        <v>17</v>
      </c>
      <c r="D592">
        <v>1096</v>
      </c>
      <c r="E592">
        <v>14.080569085440001</v>
      </c>
      <c r="F592">
        <v>15962</v>
      </c>
      <c r="G592" s="1" t="s">
        <v>3364</v>
      </c>
      <c r="H592" s="1" t="s">
        <v>3365</v>
      </c>
      <c r="I592">
        <v>3.1756702348800001</v>
      </c>
      <c r="J592">
        <v>9.4654532966399998</v>
      </c>
      <c r="K592">
        <v>0</v>
      </c>
      <c r="L592">
        <v>24670</v>
      </c>
      <c r="N592" t="s">
        <v>20</v>
      </c>
      <c r="O592" t="s">
        <v>3366</v>
      </c>
      <c r="P592" t="str">
        <f t="shared" si="9"/>
        <v>3174361507</v>
      </c>
    </row>
    <row r="593" spans="1:16" x14ac:dyDescent="0.25">
      <c r="A593" t="s">
        <v>3367</v>
      </c>
      <c r="B593" t="s">
        <v>3368</v>
      </c>
      <c r="C593" t="s">
        <v>17</v>
      </c>
      <c r="D593">
        <v>1008</v>
      </c>
      <c r="E593" s="1" t="s">
        <v>3369</v>
      </c>
      <c r="F593">
        <v>13415</v>
      </c>
      <c r="G593" s="1" t="s">
        <v>3370</v>
      </c>
      <c r="H593" s="1" t="s">
        <v>3371</v>
      </c>
      <c r="I593">
        <v>3.5818525670399999</v>
      </c>
      <c r="J593">
        <v>12.45078641664</v>
      </c>
      <c r="K593">
        <v>0</v>
      </c>
      <c r="L593">
        <v>21569</v>
      </c>
      <c r="N593" t="s">
        <v>20</v>
      </c>
      <c r="O593" t="s">
        <v>3372</v>
      </c>
      <c r="P593" t="str">
        <f t="shared" si="9"/>
        <v>3163225630</v>
      </c>
    </row>
    <row r="594" spans="1:16" x14ac:dyDescent="0.25">
      <c r="A594" t="s">
        <v>3373</v>
      </c>
      <c r="B594" t="s">
        <v>3374</v>
      </c>
      <c r="C594" t="s">
        <v>17</v>
      </c>
      <c r="D594">
        <v>354</v>
      </c>
      <c r="E594" s="1" t="s">
        <v>3375</v>
      </c>
      <c r="F594">
        <v>3658</v>
      </c>
      <c r="G594" s="1" t="s">
        <v>3376</v>
      </c>
      <c r="H594" s="1" t="s">
        <v>3377</v>
      </c>
      <c r="I594" s="1" t="s">
        <v>3378</v>
      </c>
      <c r="J594">
        <v>15.11112860928</v>
      </c>
      <c r="K594">
        <v>0</v>
      </c>
      <c r="L594">
        <v>6772</v>
      </c>
      <c r="N594" t="s">
        <v>20</v>
      </c>
      <c r="O594" t="s">
        <v>3379</v>
      </c>
      <c r="P594" t="str">
        <f t="shared" si="9"/>
        <v>3147942190</v>
      </c>
    </row>
    <row r="595" spans="1:16" x14ac:dyDescent="0.25">
      <c r="A595" t="s">
        <v>3380</v>
      </c>
      <c r="B595" t="s">
        <v>3380</v>
      </c>
      <c r="C595" t="s">
        <v>17</v>
      </c>
      <c r="D595">
        <v>660</v>
      </c>
      <c r="E595">
        <v>8.2758262118400001</v>
      </c>
      <c r="F595">
        <v>9795</v>
      </c>
      <c r="G595" s="1" t="s">
        <v>3381</v>
      </c>
      <c r="H595" s="1" t="s">
        <v>3382</v>
      </c>
      <c r="I595" s="1" t="s">
        <v>3383</v>
      </c>
      <c r="J595" s="1" t="s">
        <v>3384</v>
      </c>
      <c r="K595">
        <v>0</v>
      </c>
      <c r="L595">
        <v>14937</v>
      </c>
      <c r="N595" t="s">
        <v>20</v>
      </c>
      <c r="O595" t="s">
        <v>3385</v>
      </c>
      <c r="P595" t="str">
        <f t="shared" si="9"/>
        <v>3136866928</v>
      </c>
    </row>
    <row r="596" spans="1:16" x14ac:dyDescent="0.25">
      <c r="A596" t="s">
        <v>3380</v>
      </c>
      <c r="B596" t="s">
        <v>3386</v>
      </c>
      <c r="C596" t="s">
        <v>17</v>
      </c>
      <c r="D596">
        <v>884</v>
      </c>
      <c r="E596" s="1" t="s">
        <v>3387</v>
      </c>
      <c r="F596">
        <v>15285</v>
      </c>
      <c r="G596" s="1" t="s">
        <v>3388</v>
      </c>
      <c r="H596" s="1" t="s">
        <v>3389</v>
      </c>
      <c r="I596" s="1" t="s">
        <v>3390</v>
      </c>
      <c r="J596" s="1" t="s">
        <v>3391</v>
      </c>
      <c r="K596">
        <v>0</v>
      </c>
      <c r="L596">
        <v>20699</v>
      </c>
      <c r="N596" t="s">
        <v>20</v>
      </c>
      <c r="O596" t="s">
        <v>3392</v>
      </c>
      <c r="P596" t="str">
        <f t="shared" si="9"/>
        <v>3135189694</v>
      </c>
    </row>
    <row r="597" spans="1:16" x14ac:dyDescent="0.25">
      <c r="A597" t="s">
        <v>3386</v>
      </c>
      <c r="B597" t="s">
        <v>3393</v>
      </c>
      <c r="C597" t="s">
        <v>17</v>
      </c>
      <c r="D597">
        <v>1492</v>
      </c>
      <c r="E597">
        <v>18.1591939584</v>
      </c>
      <c r="F597">
        <v>22541</v>
      </c>
      <c r="G597" s="1" t="s">
        <v>3394</v>
      </c>
      <c r="H597" s="1" t="s">
        <v>3395</v>
      </c>
      <c r="I597" s="1" t="s">
        <v>3396</v>
      </c>
      <c r="J597">
        <v>8.2577371852799999</v>
      </c>
      <c r="K597">
        <v>0</v>
      </c>
      <c r="L597">
        <v>33885</v>
      </c>
      <c r="N597" t="s">
        <v>20</v>
      </c>
      <c r="O597" t="s">
        <v>3397</v>
      </c>
      <c r="P597" t="str">
        <f t="shared" si="9"/>
        <v>3133285672</v>
      </c>
    </row>
    <row r="598" spans="1:16" x14ac:dyDescent="0.25">
      <c r="A598" t="s">
        <v>3386</v>
      </c>
      <c r="B598" t="s">
        <v>3398</v>
      </c>
      <c r="C598" t="s">
        <v>17</v>
      </c>
      <c r="D598">
        <v>182</v>
      </c>
      <c r="E598">
        <v>2.0884618022399999</v>
      </c>
      <c r="F598">
        <v>2833</v>
      </c>
      <c r="G598" s="1" t="s">
        <v>3399</v>
      </c>
      <c r="H598" s="1" t="s">
        <v>3400</v>
      </c>
      <c r="I598" s="1" t="s">
        <v>3401</v>
      </c>
      <c r="J598" s="1" t="s">
        <v>3402</v>
      </c>
      <c r="K598">
        <v>0</v>
      </c>
      <c r="L598">
        <v>4152</v>
      </c>
      <c r="N598" t="s">
        <v>20</v>
      </c>
      <c r="O598" t="s">
        <v>3403</v>
      </c>
      <c r="P598" t="str">
        <f t="shared" si="9"/>
        <v>3133283293</v>
      </c>
    </row>
    <row r="599" spans="1:16" x14ac:dyDescent="0.25">
      <c r="A599" t="s">
        <v>3386</v>
      </c>
      <c r="B599" t="s">
        <v>3398</v>
      </c>
      <c r="C599" t="s">
        <v>17</v>
      </c>
      <c r="D599">
        <v>327</v>
      </c>
      <c r="E599">
        <v>4.0230381311999999</v>
      </c>
      <c r="F599">
        <v>4904</v>
      </c>
      <c r="G599" s="1" t="s">
        <v>3404</v>
      </c>
      <c r="H599" s="1" t="s">
        <v>3405</v>
      </c>
      <c r="I599">
        <v>2.9532910809600001</v>
      </c>
      <c r="J599">
        <v>9.5274935078399992</v>
      </c>
      <c r="K599">
        <v>0</v>
      </c>
      <c r="L599">
        <v>7412</v>
      </c>
      <c r="N599" t="s">
        <v>20</v>
      </c>
      <c r="O599" t="s">
        <v>3406</v>
      </c>
      <c r="P599" t="str">
        <f t="shared" si="9"/>
        <v>3133282528</v>
      </c>
    </row>
    <row r="600" spans="1:16" x14ac:dyDescent="0.25">
      <c r="A600" t="s">
        <v>3407</v>
      </c>
      <c r="B600" t="s">
        <v>3407</v>
      </c>
      <c r="C600" t="s">
        <v>17</v>
      </c>
      <c r="D600">
        <v>1474</v>
      </c>
      <c r="E600">
        <v>13.753872253440001</v>
      </c>
      <c r="F600">
        <v>25382</v>
      </c>
      <c r="G600" s="1" t="s">
        <v>3408</v>
      </c>
      <c r="H600">
        <v>5.5293585460908297</v>
      </c>
      <c r="I600" s="1" t="s">
        <v>3409</v>
      </c>
      <c r="J600">
        <v>10.8511628544</v>
      </c>
      <c r="K600">
        <v>0</v>
      </c>
      <c r="L600">
        <v>34458</v>
      </c>
      <c r="N600" t="s">
        <v>20</v>
      </c>
      <c r="O600" t="s">
        <v>3410</v>
      </c>
      <c r="P600" t="str">
        <f t="shared" si="9"/>
        <v>3129396958</v>
      </c>
    </row>
    <row r="601" spans="1:16" x14ac:dyDescent="0.25">
      <c r="A601" t="s">
        <v>3411</v>
      </c>
      <c r="B601" t="s">
        <v>3412</v>
      </c>
      <c r="C601" t="s">
        <v>17</v>
      </c>
      <c r="D601">
        <v>1249</v>
      </c>
      <c r="E601">
        <v>11.81342181888</v>
      </c>
      <c r="F601">
        <v>21392</v>
      </c>
      <c r="G601" s="1" t="s">
        <v>3413</v>
      </c>
      <c r="H601" s="1" t="s">
        <v>3414</v>
      </c>
      <c r="I601" s="1" t="s">
        <v>3415</v>
      </c>
      <c r="J601">
        <v>9.4925707430399999</v>
      </c>
      <c r="K601">
        <v>0</v>
      </c>
      <c r="L601">
        <v>29164</v>
      </c>
      <c r="N601" t="s">
        <v>20</v>
      </c>
      <c r="O601" t="s">
        <v>3416</v>
      </c>
      <c r="P601" t="str">
        <f t="shared" si="9"/>
        <v>3125554738</v>
      </c>
    </row>
    <row r="602" spans="1:16" x14ac:dyDescent="0.25">
      <c r="A602" t="s">
        <v>3411</v>
      </c>
      <c r="B602" t="s">
        <v>3417</v>
      </c>
      <c r="C602" t="s">
        <v>17</v>
      </c>
      <c r="D602">
        <v>482</v>
      </c>
      <c r="E602">
        <v>4.2800020876799998</v>
      </c>
      <c r="F602">
        <v>8458</v>
      </c>
      <c r="G602" s="1" t="s">
        <v>3418</v>
      </c>
      <c r="H602">
        <v>7.58016931122246</v>
      </c>
      <c r="I602" s="1" t="s">
        <v>3419</v>
      </c>
      <c r="J602" s="1" t="s">
        <v>3420</v>
      </c>
      <c r="L602">
        <v>11315</v>
      </c>
      <c r="N602" t="s">
        <v>20</v>
      </c>
      <c r="O602" t="s">
        <v>3421</v>
      </c>
      <c r="P602" t="str">
        <f t="shared" si="9"/>
        <v>3125554279</v>
      </c>
    </row>
    <row r="603" spans="1:16" x14ac:dyDescent="0.25">
      <c r="A603" t="s">
        <v>3362</v>
      </c>
      <c r="B603" t="s">
        <v>3422</v>
      </c>
      <c r="C603" t="s">
        <v>17</v>
      </c>
      <c r="D603">
        <v>2081</v>
      </c>
      <c r="E603">
        <v>22.5209990016</v>
      </c>
      <c r="F603">
        <v>33522</v>
      </c>
      <c r="G603" s="1" t="s">
        <v>3423</v>
      </c>
      <c r="H603" s="1" t="s">
        <v>3424</v>
      </c>
      <c r="I603">
        <v>2.4185865369599999</v>
      </c>
      <c r="J603">
        <v>9.2989827532800007</v>
      </c>
      <c r="K603">
        <v>0</v>
      </c>
      <c r="L603">
        <v>47915</v>
      </c>
      <c r="N603" t="s">
        <v>20</v>
      </c>
      <c r="O603" t="s">
        <v>3425</v>
      </c>
      <c r="P603" t="str">
        <f t="shared" si="9"/>
        <v>3174179959</v>
      </c>
    </row>
    <row r="604" spans="1:16" x14ac:dyDescent="0.25">
      <c r="A604" t="s">
        <v>3368</v>
      </c>
      <c r="B604" t="s">
        <v>3426</v>
      </c>
      <c r="C604" t="s">
        <v>197</v>
      </c>
      <c r="D604">
        <v>5558</v>
      </c>
      <c r="E604">
        <v>23.129974771200001</v>
      </c>
      <c r="F604">
        <v>28800</v>
      </c>
      <c r="G604" s="1" t="s">
        <v>3427</v>
      </c>
      <c r="H604">
        <v>0</v>
      </c>
      <c r="I604">
        <v>2.8912508697599999</v>
      </c>
      <c r="J604">
        <v>0</v>
      </c>
      <c r="M604" t="s">
        <v>3428</v>
      </c>
      <c r="N604" t="s">
        <v>3429</v>
      </c>
      <c r="O604" t="s">
        <v>3430</v>
      </c>
      <c r="P604" t="str">
        <f t="shared" si="9"/>
        <v>3161452468</v>
      </c>
    </row>
    <row r="605" spans="1:16" x14ac:dyDescent="0.25">
      <c r="A605" t="s">
        <v>3422</v>
      </c>
      <c r="B605" t="s">
        <v>3426</v>
      </c>
      <c r="C605" t="s">
        <v>17</v>
      </c>
      <c r="D605">
        <v>1305</v>
      </c>
      <c r="E605">
        <v>12.66161048064</v>
      </c>
      <c r="F605">
        <v>22126</v>
      </c>
      <c r="G605" s="1" t="s">
        <v>3431</v>
      </c>
      <c r="H605" s="1" t="s">
        <v>3432</v>
      </c>
      <c r="I605" s="1" t="s">
        <v>3433</v>
      </c>
      <c r="J605">
        <v>7.9685541619200002</v>
      </c>
      <c r="K605">
        <v>0</v>
      </c>
      <c r="L605">
        <v>30409</v>
      </c>
      <c r="N605" t="s">
        <v>20</v>
      </c>
      <c r="O605" t="s">
        <v>3434</v>
      </c>
      <c r="P605" t="str">
        <f t="shared" si="9"/>
        <v>3119525797</v>
      </c>
    </row>
    <row r="606" spans="1:16" x14ac:dyDescent="0.25">
      <c r="A606" t="s">
        <v>3422</v>
      </c>
      <c r="B606" t="s">
        <v>3435</v>
      </c>
      <c r="C606" t="s">
        <v>17</v>
      </c>
      <c r="D606">
        <v>1262</v>
      </c>
      <c r="E606" s="1" t="s">
        <v>3436</v>
      </c>
      <c r="F606">
        <v>18669</v>
      </c>
      <c r="G606" s="1" t="s">
        <v>3437</v>
      </c>
      <c r="H606" s="1" t="s">
        <v>3438</v>
      </c>
      <c r="I606" s="1" t="s">
        <v>3439</v>
      </c>
      <c r="J606">
        <v>25.3041985152</v>
      </c>
      <c r="K606">
        <v>0</v>
      </c>
      <c r="L606">
        <v>28543</v>
      </c>
      <c r="N606" t="s">
        <v>20</v>
      </c>
      <c r="O606" t="s">
        <v>3440</v>
      </c>
      <c r="P606" t="str">
        <f t="shared" si="9"/>
        <v>3119524879</v>
      </c>
    </row>
    <row r="607" spans="1:16" x14ac:dyDescent="0.25">
      <c r="A607" t="s">
        <v>3422</v>
      </c>
      <c r="B607" t="s">
        <v>3441</v>
      </c>
      <c r="C607" t="s">
        <v>17</v>
      </c>
      <c r="D607">
        <v>1320</v>
      </c>
      <c r="E607">
        <v>15.11368746624</v>
      </c>
      <c r="F607">
        <v>20653</v>
      </c>
      <c r="G607">
        <v>22.775118309075001</v>
      </c>
      <c r="H607" s="1" t="s">
        <v>3442</v>
      </c>
      <c r="I607" s="1" t="s">
        <v>3443</v>
      </c>
      <c r="J607">
        <v>11.13653173248</v>
      </c>
      <c r="K607">
        <v>0</v>
      </c>
      <c r="L607">
        <v>30205</v>
      </c>
      <c r="N607" t="s">
        <v>20</v>
      </c>
      <c r="O607" t="s">
        <v>3444</v>
      </c>
      <c r="P607" t="str">
        <f t="shared" si="9"/>
        <v>3119524054</v>
      </c>
    </row>
    <row r="608" spans="1:16" x14ac:dyDescent="0.25">
      <c r="A608" t="s">
        <v>3441</v>
      </c>
      <c r="B608" t="s">
        <v>3445</v>
      </c>
      <c r="C608" t="s">
        <v>17</v>
      </c>
      <c r="D608">
        <v>1423</v>
      </c>
      <c r="E608">
        <v>16.439931763200001</v>
      </c>
      <c r="F608">
        <v>22152</v>
      </c>
      <c r="G608" s="1" t="s">
        <v>3446</v>
      </c>
      <c r="H608" s="1" t="s">
        <v>3447</v>
      </c>
      <c r="I608" s="1" t="s">
        <v>3448</v>
      </c>
      <c r="J608">
        <v>10.69652098944</v>
      </c>
      <c r="L608">
        <v>32523</v>
      </c>
      <c r="N608" t="s">
        <v>20</v>
      </c>
      <c r="O608" t="s">
        <v>3449</v>
      </c>
      <c r="P608" t="str">
        <f t="shared" si="9"/>
        <v>3113459893</v>
      </c>
    </row>
    <row r="609" spans="1:16" x14ac:dyDescent="0.25">
      <c r="A609" t="s">
        <v>3445</v>
      </c>
      <c r="B609" t="s">
        <v>3450</v>
      </c>
      <c r="C609" t="s">
        <v>17</v>
      </c>
      <c r="D609">
        <v>585</v>
      </c>
      <c r="E609">
        <v>7.8100015910399998</v>
      </c>
      <c r="F609">
        <v>7476</v>
      </c>
      <c r="G609" s="1" t="s">
        <v>3451</v>
      </c>
      <c r="H609" s="1" t="s">
        <v>3452</v>
      </c>
      <c r="I609">
        <v>3.7617611327999998</v>
      </c>
      <c r="J609" s="1" t="s">
        <v>3453</v>
      </c>
      <c r="L609">
        <v>12225</v>
      </c>
      <c r="N609" t="s">
        <v>20</v>
      </c>
      <c r="O609" t="s">
        <v>3454</v>
      </c>
      <c r="P609" t="str">
        <f t="shared" si="9"/>
        <v>3112187497</v>
      </c>
    </row>
    <row r="610" spans="1:16" x14ac:dyDescent="0.25">
      <c r="A610" t="s">
        <v>3445</v>
      </c>
      <c r="B610" t="s">
        <v>3450</v>
      </c>
      <c r="C610" t="s">
        <v>17</v>
      </c>
      <c r="D610">
        <v>449</v>
      </c>
      <c r="E610" s="1" t="s">
        <v>3455</v>
      </c>
      <c r="F610">
        <v>7421</v>
      </c>
      <c r="G610" s="1" t="s">
        <v>3456</v>
      </c>
      <c r="H610" s="1" t="s">
        <v>3457</v>
      </c>
      <c r="I610">
        <v>2.24395661952</v>
      </c>
      <c r="J610" s="1" t="s">
        <v>3458</v>
      </c>
      <c r="K610">
        <v>0</v>
      </c>
      <c r="L610">
        <v>10409</v>
      </c>
      <c r="N610" t="s">
        <v>20</v>
      </c>
      <c r="O610" t="s">
        <v>3459</v>
      </c>
      <c r="P610" t="str">
        <f t="shared" si="9"/>
        <v>3112187299</v>
      </c>
    </row>
    <row r="611" spans="1:16" x14ac:dyDescent="0.25">
      <c r="A611" t="s">
        <v>3460</v>
      </c>
      <c r="B611" t="s">
        <v>3460</v>
      </c>
      <c r="C611" t="s">
        <v>17</v>
      </c>
      <c r="D611">
        <v>786</v>
      </c>
      <c r="E611">
        <v>10.573760229119999</v>
      </c>
      <c r="F611">
        <v>9722</v>
      </c>
      <c r="G611" s="1" t="s">
        <v>3461</v>
      </c>
      <c r="H611" s="1" t="s">
        <v>3462</v>
      </c>
      <c r="I611">
        <v>3.9154052044799998</v>
      </c>
      <c r="J611" s="1" t="s">
        <v>3463</v>
      </c>
      <c r="K611">
        <v>0</v>
      </c>
      <c r="L611">
        <v>16129</v>
      </c>
      <c r="N611" t="s">
        <v>20</v>
      </c>
      <c r="O611" t="s">
        <v>3464</v>
      </c>
      <c r="P611" t="str">
        <f t="shared" si="9"/>
        <v>3106551667</v>
      </c>
    </row>
    <row r="612" spans="1:16" x14ac:dyDescent="0.25">
      <c r="A612" t="s">
        <v>3465</v>
      </c>
      <c r="B612" t="s">
        <v>3466</v>
      </c>
      <c r="C612" t="s">
        <v>17</v>
      </c>
      <c r="D612">
        <v>1901</v>
      </c>
      <c r="E612" s="1" t="s">
        <v>3467</v>
      </c>
      <c r="F612">
        <v>27865</v>
      </c>
      <c r="G612" s="1" t="s">
        <v>3468</v>
      </c>
      <c r="H612" s="1" t="s">
        <v>3469</v>
      </c>
      <c r="I612">
        <v>3.13793111808</v>
      </c>
      <c r="J612" s="1" t="s">
        <v>3470</v>
      </c>
      <c r="K612">
        <v>0</v>
      </c>
      <c r="L612">
        <v>42905</v>
      </c>
      <c r="N612" t="s">
        <v>20</v>
      </c>
      <c r="O612" t="s">
        <v>3471</v>
      </c>
      <c r="P612" t="str">
        <f t="shared" si="9"/>
        <v>3074967178</v>
      </c>
    </row>
    <row r="613" spans="1:16" x14ac:dyDescent="0.25">
      <c r="A613" t="s">
        <v>3472</v>
      </c>
      <c r="B613" t="s">
        <v>3473</v>
      </c>
      <c r="C613" t="s">
        <v>17</v>
      </c>
      <c r="D613">
        <v>1385</v>
      </c>
      <c r="E613">
        <v>16.846452057600001</v>
      </c>
      <c r="F613">
        <v>20924</v>
      </c>
      <c r="G613" s="1" t="s">
        <v>3474</v>
      </c>
      <c r="H613" s="1" t="s">
        <v>3475</v>
      </c>
      <c r="I613">
        <v>2.8984607308800001</v>
      </c>
      <c r="J613" s="1" t="s">
        <v>3476</v>
      </c>
      <c r="K613">
        <v>0</v>
      </c>
      <c r="L613">
        <v>31449</v>
      </c>
      <c r="N613" t="s">
        <v>20</v>
      </c>
      <c r="O613" t="s">
        <v>3477</v>
      </c>
      <c r="P613" t="str">
        <f t="shared" si="9"/>
        <v>3060279805</v>
      </c>
    </row>
    <row r="614" spans="1:16" x14ac:dyDescent="0.25">
      <c r="A614" t="s">
        <v>3478</v>
      </c>
      <c r="B614" t="s">
        <v>3479</v>
      </c>
      <c r="C614" t="s">
        <v>17</v>
      </c>
      <c r="D614">
        <v>1075</v>
      </c>
      <c r="E614" s="1" t="s">
        <v>3480</v>
      </c>
      <c r="F614">
        <v>15335</v>
      </c>
      <c r="G614" s="1" t="s">
        <v>3481</v>
      </c>
      <c r="H614" s="1" t="s">
        <v>3482</v>
      </c>
      <c r="I614" s="1" t="s">
        <v>3483</v>
      </c>
      <c r="J614">
        <v>23.4849960576</v>
      </c>
      <c r="K614">
        <v>0</v>
      </c>
      <c r="L614">
        <v>23962</v>
      </c>
      <c r="N614" t="s">
        <v>20</v>
      </c>
      <c r="O614" t="s">
        <v>3484</v>
      </c>
      <c r="P614" t="str">
        <f t="shared" si="9"/>
        <v>3032184976</v>
      </c>
    </row>
    <row r="615" spans="1:16" x14ac:dyDescent="0.25">
      <c r="A615" t="s">
        <v>3485</v>
      </c>
      <c r="B615" t="s">
        <v>3486</v>
      </c>
      <c r="C615" t="s">
        <v>17</v>
      </c>
      <c r="D615">
        <v>1016</v>
      </c>
      <c r="E615" s="1" t="s">
        <v>3487</v>
      </c>
      <c r="F615">
        <v>17142</v>
      </c>
      <c r="G615" s="1" t="s">
        <v>3488</v>
      </c>
      <c r="H615" s="1" t="s">
        <v>3489</v>
      </c>
      <c r="I615">
        <v>2.0967338303999998</v>
      </c>
      <c r="J615">
        <v>12.9297110976</v>
      </c>
      <c r="K615">
        <v>0</v>
      </c>
      <c r="L615">
        <v>23656</v>
      </c>
      <c r="N615" t="s">
        <v>20</v>
      </c>
      <c r="O615" t="s">
        <v>3490</v>
      </c>
      <c r="P615" t="str">
        <f t="shared" si="9"/>
        <v>3015626344</v>
      </c>
    </row>
    <row r="616" spans="1:16" x14ac:dyDescent="0.25">
      <c r="A616" t="s">
        <v>3491</v>
      </c>
      <c r="B616" t="s">
        <v>3492</v>
      </c>
      <c r="C616" t="s">
        <v>17</v>
      </c>
      <c r="D616">
        <v>632</v>
      </c>
      <c r="E616" s="1" t="s">
        <v>3493</v>
      </c>
      <c r="F616">
        <v>4053</v>
      </c>
      <c r="G616" s="1" t="s">
        <v>3494</v>
      </c>
      <c r="H616" s="1" t="s">
        <v>3495</v>
      </c>
      <c r="I616">
        <v>6.84415378944</v>
      </c>
      <c r="J616">
        <v>7.8392755583999998</v>
      </c>
      <c r="K616">
        <v>0</v>
      </c>
      <c r="L616">
        <v>8545</v>
      </c>
      <c r="N616" t="s">
        <v>20</v>
      </c>
      <c r="O616" t="s">
        <v>3496</v>
      </c>
      <c r="P616" t="str">
        <f t="shared" si="9"/>
        <v>3001230208</v>
      </c>
    </row>
    <row r="617" spans="1:16" x14ac:dyDescent="0.25">
      <c r="A617" t="s">
        <v>3497</v>
      </c>
      <c r="B617" t="s">
        <v>3498</v>
      </c>
      <c r="C617" t="s">
        <v>17</v>
      </c>
      <c r="D617">
        <v>1143</v>
      </c>
      <c r="E617" s="1" t="s">
        <v>3499</v>
      </c>
      <c r="F617">
        <v>14320</v>
      </c>
      <c r="G617" s="1" t="s">
        <v>3500</v>
      </c>
      <c r="H617" s="1" t="s">
        <v>3501</v>
      </c>
      <c r="I617">
        <v>3.8531718719999999</v>
      </c>
      <c r="J617" s="1" t="s">
        <v>3502</v>
      </c>
      <c r="K617">
        <v>0</v>
      </c>
      <c r="L617">
        <v>23620</v>
      </c>
      <c r="N617" t="s">
        <v>20</v>
      </c>
      <c r="O617" t="s">
        <v>3503</v>
      </c>
      <c r="P617" t="str">
        <f t="shared" si="9"/>
        <v>2986096111</v>
      </c>
    </row>
    <row r="618" spans="1:16" x14ac:dyDescent="0.25">
      <c r="A618" t="s">
        <v>3498</v>
      </c>
      <c r="B618" t="s">
        <v>3498</v>
      </c>
      <c r="C618" t="s">
        <v>17</v>
      </c>
      <c r="D618">
        <v>601</v>
      </c>
      <c r="E618" s="1" t="s">
        <v>3504</v>
      </c>
      <c r="F618">
        <v>7390</v>
      </c>
      <c r="G618" s="1" t="s">
        <v>3505</v>
      </c>
      <c r="H618" s="1" t="s">
        <v>3506</v>
      </c>
      <c r="I618" s="1" t="s">
        <v>3507</v>
      </c>
      <c r="J618">
        <v>8.4658575513599992</v>
      </c>
      <c r="K618">
        <v>0</v>
      </c>
      <c r="L618">
        <v>12288</v>
      </c>
      <c r="N618" t="s">
        <v>20</v>
      </c>
      <c r="O618" t="s">
        <v>3508</v>
      </c>
      <c r="P618" t="str">
        <f t="shared" si="9"/>
        <v>2984304886</v>
      </c>
    </row>
    <row r="619" spans="1:16" x14ac:dyDescent="0.25">
      <c r="A619" t="s">
        <v>3509</v>
      </c>
      <c r="B619" t="s">
        <v>3510</v>
      </c>
      <c r="C619" t="s">
        <v>17</v>
      </c>
      <c r="D619">
        <v>676</v>
      </c>
      <c r="E619" s="1" t="s">
        <v>3511</v>
      </c>
      <c r="F619">
        <v>10395</v>
      </c>
      <c r="G619" s="1" t="s">
        <v>3512</v>
      </c>
      <c r="H619" s="1" t="s">
        <v>3513</v>
      </c>
      <c r="I619" s="1" t="s">
        <v>3514</v>
      </c>
      <c r="J619" s="1" t="s">
        <v>3515</v>
      </c>
      <c r="K619">
        <v>0</v>
      </c>
      <c r="L619">
        <v>15418</v>
      </c>
      <c r="N619" t="s">
        <v>20</v>
      </c>
      <c r="O619" t="s">
        <v>3516</v>
      </c>
      <c r="P619" t="str">
        <f t="shared" si="9"/>
        <v>2982239236</v>
      </c>
    </row>
    <row r="620" spans="1:16" x14ac:dyDescent="0.25">
      <c r="A620" t="s">
        <v>3510</v>
      </c>
      <c r="B620" t="s">
        <v>3510</v>
      </c>
      <c r="C620" t="s">
        <v>17</v>
      </c>
      <c r="D620">
        <v>637</v>
      </c>
      <c r="E620">
        <v>8.4388688524800006</v>
      </c>
      <c r="F620">
        <v>8427</v>
      </c>
      <c r="G620" s="1" t="s">
        <v>3517</v>
      </c>
      <c r="H620" s="1" t="s">
        <v>3518</v>
      </c>
      <c r="I620" s="1" t="s">
        <v>3519</v>
      </c>
      <c r="J620" s="1" t="s">
        <v>3520</v>
      </c>
      <c r="K620">
        <v>0</v>
      </c>
      <c r="L620">
        <v>13579</v>
      </c>
      <c r="N620" t="s">
        <v>20</v>
      </c>
      <c r="O620" t="s">
        <v>3521</v>
      </c>
      <c r="P620" t="str">
        <f t="shared" si="9"/>
        <v>2980157647</v>
      </c>
    </row>
    <row r="621" spans="1:16" x14ac:dyDescent="0.25">
      <c r="A621" t="s">
        <v>3522</v>
      </c>
      <c r="B621" t="s">
        <v>3522</v>
      </c>
      <c r="C621" t="s">
        <v>70</v>
      </c>
      <c r="D621">
        <v>992</v>
      </c>
      <c r="E621" s="1" t="s">
        <v>3523</v>
      </c>
      <c r="F621">
        <v>8994</v>
      </c>
      <c r="G621" s="1" t="s">
        <v>3524</v>
      </c>
      <c r="H621" s="1" t="s">
        <v>3525</v>
      </c>
      <c r="I621">
        <v>10.97028649728</v>
      </c>
      <c r="J621">
        <v>43.5406409856</v>
      </c>
      <c r="K621">
        <v>0</v>
      </c>
      <c r="N621" t="s">
        <v>20</v>
      </c>
      <c r="O621" t="s">
        <v>3526</v>
      </c>
      <c r="P621" t="str">
        <f t="shared" si="9"/>
        <v>2975294674</v>
      </c>
    </row>
    <row r="622" spans="1:16" x14ac:dyDescent="0.25">
      <c r="A622" t="s">
        <v>3527</v>
      </c>
      <c r="B622" t="s">
        <v>3528</v>
      </c>
      <c r="C622" t="s">
        <v>17</v>
      </c>
      <c r="D622">
        <v>1041</v>
      </c>
      <c r="E622" s="1" t="s">
        <v>3529</v>
      </c>
      <c r="F622">
        <v>18114</v>
      </c>
      <c r="G622" s="1" t="s">
        <v>3530</v>
      </c>
      <c r="H622" s="1" t="s">
        <v>3531</v>
      </c>
      <c r="I622" s="1" t="s">
        <v>3532</v>
      </c>
      <c r="J622">
        <v>9.8682077260799996</v>
      </c>
      <c r="K622">
        <v>0</v>
      </c>
      <c r="L622">
        <v>24406</v>
      </c>
      <c r="N622" t="s">
        <v>20</v>
      </c>
      <c r="O622" t="s">
        <v>3533</v>
      </c>
      <c r="P622" t="str">
        <f t="shared" si="9"/>
        <v>2943203209</v>
      </c>
    </row>
    <row r="623" spans="1:16" x14ac:dyDescent="0.25">
      <c r="A623" t="s">
        <v>3534</v>
      </c>
      <c r="B623" t="s">
        <v>3535</v>
      </c>
      <c r="C623" t="s">
        <v>17</v>
      </c>
      <c r="D623">
        <v>406</v>
      </c>
      <c r="E623">
        <v>4.2700885286399997</v>
      </c>
      <c r="F623">
        <v>6628</v>
      </c>
      <c r="G623" s="1" t="s">
        <v>3536</v>
      </c>
      <c r="H623" s="1" t="s">
        <v>3537</v>
      </c>
      <c r="I623">
        <v>2.3193061055999999</v>
      </c>
      <c r="J623">
        <v>14.7845605248</v>
      </c>
      <c r="K623">
        <v>0</v>
      </c>
      <c r="L623">
        <v>9373</v>
      </c>
      <c r="N623" t="s">
        <v>20</v>
      </c>
      <c r="O623" t="s">
        <v>3538</v>
      </c>
      <c r="P623" t="str">
        <f t="shared" si="9"/>
        <v>2930044276</v>
      </c>
    </row>
    <row r="624" spans="1:16" x14ac:dyDescent="0.25">
      <c r="A624" t="s">
        <v>3534</v>
      </c>
      <c r="B624" t="s">
        <v>3539</v>
      </c>
      <c r="C624" t="s">
        <v>17</v>
      </c>
      <c r="D624">
        <v>414</v>
      </c>
      <c r="E624">
        <v>5.5234134489600004</v>
      </c>
      <c r="F624">
        <v>5294</v>
      </c>
      <c r="G624" s="1" t="s">
        <v>3540</v>
      </c>
      <c r="H624">
        <v>4.3045737890718199</v>
      </c>
      <c r="I624">
        <v>3.7560157747199998</v>
      </c>
      <c r="J624">
        <v>13.938657131519999</v>
      </c>
      <c r="K624">
        <v>0</v>
      </c>
      <c r="L624">
        <v>8653</v>
      </c>
      <c r="N624" t="s">
        <v>20</v>
      </c>
      <c r="O624" t="s">
        <v>3541</v>
      </c>
      <c r="P624" t="str">
        <f t="shared" si="9"/>
        <v>2930043877</v>
      </c>
    </row>
    <row r="625" spans="1:16" x14ac:dyDescent="0.25">
      <c r="A625" t="s">
        <v>3534</v>
      </c>
      <c r="B625" t="s">
        <v>3539</v>
      </c>
      <c r="C625" t="s">
        <v>17</v>
      </c>
      <c r="D625">
        <v>796</v>
      </c>
      <c r="E625">
        <v>10.67659731072</v>
      </c>
      <c r="F625">
        <v>9988</v>
      </c>
      <c r="G625" s="1" t="s">
        <v>3542</v>
      </c>
      <c r="H625" s="1" t="s">
        <v>3543</v>
      </c>
      <c r="I625">
        <v>3.8481989990400001</v>
      </c>
      <c r="J625">
        <v>7.8744719116799997</v>
      </c>
      <c r="K625">
        <v>0</v>
      </c>
      <c r="L625">
        <v>16467</v>
      </c>
      <c r="N625" t="s">
        <v>20</v>
      </c>
      <c r="O625" t="s">
        <v>3544</v>
      </c>
      <c r="P625" t="str">
        <f t="shared" si="9"/>
        <v>2930042887</v>
      </c>
    </row>
    <row r="626" spans="1:16" x14ac:dyDescent="0.25">
      <c r="A626" t="s">
        <v>3534</v>
      </c>
      <c r="B626" t="s">
        <v>3545</v>
      </c>
      <c r="C626" t="s">
        <v>17</v>
      </c>
      <c r="D626">
        <v>305</v>
      </c>
      <c r="E626" s="1" t="s">
        <v>3546</v>
      </c>
      <c r="F626">
        <v>4220</v>
      </c>
      <c r="G626" s="1" t="s">
        <v>3547</v>
      </c>
      <c r="H626" s="1" t="s">
        <v>3548</v>
      </c>
      <c r="I626" s="1" t="s">
        <v>3549</v>
      </c>
      <c r="J626" s="1" t="s">
        <v>3550</v>
      </c>
      <c r="K626">
        <v>0</v>
      </c>
      <c r="L626">
        <v>6676</v>
      </c>
      <c r="N626" t="s">
        <v>20</v>
      </c>
      <c r="O626" t="s">
        <v>3551</v>
      </c>
      <c r="P626" t="str">
        <f t="shared" si="9"/>
        <v>2930042254</v>
      </c>
    </row>
    <row r="627" spans="1:16" x14ac:dyDescent="0.25">
      <c r="A627" t="s">
        <v>3552</v>
      </c>
      <c r="B627" t="s">
        <v>3553</v>
      </c>
      <c r="C627" t="s">
        <v>17</v>
      </c>
      <c r="D627">
        <v>1056</v>
      </c>
      <c r="E627" s="1" t="s">
        <v>3554</v>
      </c>
      <c r="F627">
        <v>15265</v>
      </c>
      <c r="G627" s="1" t="s">
        <v>3555</v>
      </c>
      <c r="H627" s="1" t="s">
        <v>3556</v>
      </c>
      <c r="I627" s="1" t="s">
        <v>3557</v>
      </c>
      <c r="J627" s="1" t="s">
        <v>3558</v>
      </c>
      <c r="K627">
        <v>0</v>
      </c>
      <c r="L627">
        <v>23727</v>
      </c>
      <c r="N627" t="s">
        <v>20</v>
      </c>
      <c r="O627" t="s">
        <v>3559</v>
      </c>
      <c r="P627" t="str">
        <f t="shared" si="9"/>
        <v>2866402987</v>
      </c>
    </row>
    <row r="628" spans="1:16" x14ac:dyDescent="0.25">
      <c r="A628" t="s">
        <v>3560</v>
      </c>
      <c r="B628" t="s">
        <v>3561</v>
      </c>
      <c r="C628" t="s">
        <v>17</v>
      </c>
      <c r="D628">
        <v>877</v>
      </c>
      <c r="E628" s="1" t="s">
        <v>3562</v>
      </c>
      <c r="F628">
        <v>9929</v>
      </c>
      <c r="G628" s="1" t="s">
        <v>3563</v>
      </c>
      <c r="H628" s="1" t="s">
        <v>3564</v>
      </c>
      <c r="I628" s="1" t="s">
        <v>3565</v>
      </c>
      <c r="J628">
        <v>17.237361715199999</v>
      </c>
      <c r="K628">
        <v>0</v>
      </c>
      <c r="L628">
        <v>17469</v>
      </c>
      <c r="N628" t="s">
        <v>20</v>
      </c>
      <c r="O628" t="s">
        <v>3566</v>
      </c>
      <c r="P628" t="str">
        <f t="shared" si="9"/>
        <v>2850685537</v>
      </c>
    </row>
    <row r="629" spans="1:16" x14ac:dyDescent="0.25">
      <c r="A629" t="s">
        <v>3567</v>
      </c>
      <c r="B629" t="s">
        <v>3568</v>
      </c>
      <c r="C629" t="s">
        <v>17</v>
      </c>
      <c r="D629">
        <v>1098</v>
      </c>
      <c r="E629" s="1" t="s">
        <v>3569</v>
      </c>
      <c r="F629">
        <v>16211</v>
      </c>
      <c r="G629" s="1" t="s">
        <v>3570</v>
      </c>
      <c r="H629" s="1" t="s">
        <v>3571</v>
      </c>
      <c r="I629" s="1" t="s">
        <v>3572</v>
      </c>
      <c r="J629">
        <v>26.4334752</v>
      </c>
      <c r="K629">
        <v>0</v>
      </c>
      <c r="L629">
        <v>24815</v>
      </c>
      <c r="N629" t="s">
        <v>20</v>
      </c>
      <c r="O629" t="s">
        <v>3573</v>
      </c>
      <c r="P629" t="str">
        <f t="shared" si="9"/>
        <v>2835548272</v>
      </c>
    </row>
    <row r="630" spans="1:16" x14ac:dyDescent="0.25">
      <c r="A630" t="s">
        <v>3568</v>
      </c>
      <c r="B630" t="s">
        <v>3574</v>
      </c>
      <c r="C630" t="s">
        <v>70</v>
      </c>
      <c r="D630">
        <v>1718</v>
      </c>
      <c r="E630">
        <v>44.532318758400002</v>
      </c>
      <c r="F630">
        <v>7462</v>
      </c>
      <c r="G630">
        <v>2.7927341823749301</v>
      </c>
      <c r="H630" s="1" t="s">
        <v>3575</v>
      </c>
      <c r="I630" s="1" t="s">
        <v>3576</v>
      </c>
      <c r="J630">
        <v>44.7125652864</v>
      </c>
      <c r="K630">
        <v>0</v>
      </c>
      <c r="N630" t="s">
        <v>20</v>
      </c>
      <c r="O630" t="s">
        <v>3577</v>
      </c>
      <c r="P630" t="str">
        <f t="shared" si="9"/>
        <v>2833302568</v>
      </c>
    </row>
    <row r="631" spans="1:16" x14ac:dyDescent="0.25">
      <c r="A631" t="s">
        <v>3578</v>
      </c>
      <c r="B631" t="s">
        <v>3578</v>
      </c>
      <c r="C631" t="s">
        <v>17</v>
      </c>
      <c r="D631">
        <v>668</v>
      </c>
      <c r="E631">
        <v>9.0296912217600003</v>
      </c>
      <c r="F631">
        <v>8073</v>
      </c>
      <c r="G631" s="1" t="s">
        <v>3579</v>
      </c>
      <c r="H631" s="1" t="s">
        <v>3580</v>
      </c>
      <c r="I631" s="1" t="s">
        <v>3581</v>
      </c>
      <c r="J631">
        <v>9.7248795494400007</v>
      </c>
      <c r="K631">
        <v>0</v>
      </c>
      <c r="L631">
        <v>13531</v>
      </c>
      <c r="N631" t="s">
        <v>20</v>
      </c>
      <c r="O631" t="s">
        <v>3582</v>
      </c>
      <c r="P631" t="str">
        <f t="shared" si="9"/>
        <v>2793307733</v>
      </c>
    </row>
    <row r="632" spans="1:16" x14ac:dyDescent="0.25">
      <c r="A632" t="s">
        <v>3583</v>
      </c>
      <c r="B632" t="s">
        <v>3584</v>
      </c>
      <c r="C632" t="s">
        <v>70</v>
      </c>
      <c r="D632">
        <v>1738</v>
      </c>
      <c r="E632">
        <v>44.548251264000001</v>
      </c>
      <c r="F632">
        <v>7322</v>
      </c>
      <c r="G632" s="1" t="s">
        <v>3585</v>
      </c>
      <c r="H632" s="1" t="s">
        <v>3586</v>
      </c>
      <c r="I632">
        <v>21.903010905599999</v>
      </c>
      <c r="J632">
        <v>45.735142463999999</v>
      </c>
      <c r="K632">
        <v>0</v>
      </c>
      <c r="N632" t="s">
        <v>20</v>
      </c>
      <c r="O632" t="s">
        <v>3587</v>
      </c>
      <c r="P632" t="str">
        <f t="shared" si="9"/>
        <v>2779816826</v>
      </c>
    </row>
    <row r="633" spans="1:16" x14ac:dyDescent="0.25">
      <c r="A633" t="s">
        <v>3588</v>
      </c>
      <c r="B633" t="s">
        <v>3589</v>
      </c>
      <c r="C633" t="s">
        <v>70</v>
      </c>
      <c r="D633">
        <v>1735</v>
      </c>
      <c r="E633" s="1" t="s">
        <v>3590</v>
      </c>
      <c r="F633">
        <v>7494</v>
      </c>
      <c r="G633" s="1" t="s">
        <v>3591</v>
      </c>
      <c r="H633" s="1" t="s">
        <v>3592</v>
      </c>
      <c r="I633" s="1" t="s">
        <v>3593</v>
      </c>
      <c r="J633" s="1" t="s">
        <v>3594</v>
      </c>
      <c r="K633">
        <v>0</v>
      </c>
      <c r="N633" t="s">
        <v>20</v>
      </c>
      <c r="O633" t="s">
        <v>3595</v>
      </c>
      <c r="P633" t="str">
        <f t="shared" si="9"/>
        <v>2769098945</v>
      </c>
    </row>
    <row r="634" spans="1:16" x14ac:dyDescent="0.25">
      <c r="A634" t="s">
        <v>3596</v>
      </c>
      <c r="B634" t="s">
        <v>3597</v>
      </c>
      <c r="C634" t="s">
        <v>70</v>
      </c>
      <c r="D634">
        <v>1633</v>
      </c>
      <c r="E634">
        <v>44.605543910400002</v>
      </c>
      <c r="F634">
        <v>8108</v>
      </c>
      <c r="G634" s="1" t="s">
        <v>3598</v>
      </c>
      <c r="H634" s="1" t="s">
        <v>3599</v>
      </c>
      <c r="I634">
        <v>19.805070067199999</v>
      </c>
      <c r="J634" s="1" t="s">
        <v>3600</v>
      </c>
      <c r="K634">
        <v>0</v>
      </c>
      <c r="N634" t="s">
        <v>20</v>
      </c>
      <c r="O634" t="s">
        <v>3601</v>
      </c>
      <c r="P634" t="str">
        <f t="shared" si="9"/>
        <v>2744872570</v>
      </c>
    </row>
    <row r="635" spans="1:16" x14ac:dyDescent="0.25">
      <c r="A635" t="s">
        <v>3597</v>
      </c>
      <c r="B635" t="s">
        <v>3602</v>
      </c>
      <c r="C635" t="s">
        <v>70</v>
      </c>
      <c r="D635">
        <v>1706</v>
      </c>
      <c r="E635" s="1" t="s">
        <v>3603</v>
      </c>
      <c r="F635">
        <v>7639</v>
      </c>
      <c r="G635" s="1" t="s">
        <v>3604</v>
      </c>
      <c r="H635" s="1" t="s">
        <v>3605</v>
      </c>
      <c r="I635" s="1" t="s">
        <v>2831</v>
      </c>
      <c r="J635" s="1" t="s">
        <v>3606</v>
      </c>
      <c r="K635">
        <v>0</v>
      </c>
      <c r="N635" t="s">
        <v>20</v>
      </c>
      <c r="O635" t="s">
        <v>3607</v>
      </c>
      <c r="P635" t="str">
        <f t="shared" si="9"/>
        <v>2743112320</v>
      </c>
    </row>
    <row r="636" spans="1:16" x14ac:dyDescent="0.25">
      <c r="A636" t="s">
        <v>3608</v>
      </c>
      <c r="B636" t="s">
        <v>3609</v>
      </c>
      <c r="C636" t="s">
        <v>70</v>
      </c>
      <c r="D636">
        <v>1722</v>
      </c>
      <c r="E636" s="1" t="s">
        <v>3610</v>
      </c>
      <c r="F636">
        <v>7481</v>
      </c>
      <c r="G636" s="1" t="s">
        <v>3611</v>
      </c>
      <c r="H636" s="1" t="s">
        <v>3612</v>
      </c>
      <c r="I636">
        <v>21.485708006399999</v>
      </c>
      <c r="J636" s="1" t="s">
        <v>3613</v>
      </c>
      <c r="K636">
        <v>0</v>
      </c>
      <c r="N636" t="s">
        <v>20</v>
      </c>
      <c r="O636" t="s">
        <v>3614</v>
      </c>
      <c r="P636" t="str">
        <f t="shared" si="9"/>
        <v>2706192049</v>
      </c>
    </row>
    <row r="637" spans="1:16" x14ac:dyDescent="0.25">
      <c r="A637" t="s">
        <v>3609</v>
      </c>
      <c r="B637" t="s">
        <v>3615</v>
      </c>
      <c r="C637" t="s">
        <v>70</v>
      </c>
      <c r="D637">
        <v>1673</v>
      </c>
      <c r="E637" s="1" t="s">
        <v>3616</v>
      </c>
      <c r="F637">
        <v>7877</v>
      </c>
      <c r="G637" s="1" t="s">
        <v>3617</v>
      </c>
      <c r="H637" s="1" t="s">
        <v>3618</v>
      </c>
      <c r="I637">
        <v>20.444784307199999</v>
      </c>
      <c r="J637">
        <v>48.788068031999998</v>
      </c>
      <c r="K637">
        <v>0</v>
      </c>
      <c r="N637" t="s">
        <v>20</v>
      </c>
      <c r="O637" t="s">
        <v>3619</v>
      </c>
      <c r="P637" t="str">
        <f t="shared" si="9"/>
        <v>2704456438</v>
      </c>
    </row>
    <row r="638" spans="1:16" x14ac:dyDescent="0.25">
      <c r="A638" t="s">
        <v>3620</v>
      </c>
      <c r="B638" t="s">
        <v>3621</v>
      </c>
      <c r="C638" t="s">
        <v>70</v>
      </c>
      <c r="D638">
        <v>1699</v>
      </c>
      <c r="E638">
        <v>44.775490636800001</v>
      </c>
      <c r="F638">
        <v>7704</v>
      </c>
      <c r="G638" s="1" t="s">
        <v>3622</v>
      </c>
      <c r="H638" s="1" t="s">
        <v>3623</v>
      </c>
      <c r="I638" s="1" t="s">
        <v>3624</v>
      </c>
      <c r="J638" s="1" t="s">
        <v>3625</v>
      </c>
      <c r="K638">
        <v>0</v>
      </c>
      <c r="N638" t="s">
        <v>20</v>
      </c>
      <c r="O638" t="s">
        <v>3626</v>
      </c>
      <c r="P638" t="str">
        <f t="shared" si="9"/>
        <v>2693927923</v>
      </c>
    </row>
    <row r="639" spans="1:16" x14ac:dyDescent="0.25">
      <c r="A639" t="s">
        <v>3621</v>
      </c>
      <c r="B639" t="s">
        <v>3621</v>
      </c>
      <c r="C639" t="s">
        <v>17</v>
      </c>
      <c r="D639">
        <v>291</v>
      </c>
      <c r="E639">
        <v>4.3217001907199997</v>
      </c>
      <c r="F639">
        <v>2915</v>
      </c>
      <c r="G639" s="1" t="s">
        <v>3627</v>
      </c>
      <c r="H639" s="1" t="s">
        <v>3628</v>
      </c>
      <c r="I639" s="1" t="s">
        <v>3629</v>
      </c>
      <c r="J639">
        <v>13.536449879039999</v>
      </c>
      <c r="K639">
        <v>0</v>
      </c>
      <c r="L639">
        <v>5472</v>
      </c>
      <c r="N639" t="s">
        <v>20</v>
      </c>
      <c r="O639" t="s">
        <v>3630</v>
      </c>
      <c r="P639" t="str">
        <f t="shared" si="9"/>
        <v>2692622044</v>
      </c>
    </row>
    <row r="640" spans="1:16" x14ac:dyDescent="0.25">
      <c r="A640" t="s">
        <v>3631</v>
      </c>
      <c r="B640" t="s">
        <v>3631</v>
      </c>
      <c r="C640" t="s">
        <v>70</v>
      </c>
      <c r="D640">
        <v>825</v>
      </c>
      <c r="E640">
        <v>22.348799193600001</v>
      </c>
      <c r="F640">
        <v>4015</v>
      </c>
      <c r="G640" s="1" t="s">
        <v>3632</v>
      </c>
      <c r="H640" s="1" t="s">
        <v>3633</v>
      </c>
      <c r="I640" s="1" t="s">
        <v>3634</v>
      </c>
      <c r="J640" s="1" t="s">
        <v>3635</v>
      </c>
      <c r="K640">
        <v>0</v>
      </c>
      <c r="N640" t="s">
        <v>20</v>
      </c>
      <c r="O640" t="s">
        <v>3636</v>
      </c>
      <c r="P640" t="str">
        <f t="shared" si="9"/>
        <v>2681982535</v>
      </c>
    </row>
    <row r="641" spans="1:16" x14ac:dyDescent="0.25">
      <c r="A641" t="s">
        <v>3637</v>
      </c>
      <c r="B641" t="s">
        <v>3637</v>
      </c>
      <c r="C641" t="s">
        <v>70</v>
      </c>
      <c r="D641">
        <v>548</v>
      </c>
      <c r="E641">
        <v>10.871472775679999</v>
      </c>
      <c r="F641">
        <v>4974</v>
      </c>
      <c r="G641" s="1" t="s">
        <v>3638</v>
      </c>
      <c r="H641" s="1" t="s">
        <v>3639</v>
      </c>
      <c r="I641" s="1" t="s">
        <v>3640</v>
      </c>
      <c r="J641">
        <v>44.506891123199999</v>
      </c>
      <c r="K641">
        <v>0</v>
      </c>
      <c r="N641" t="s">
        <v>20</v>
      </c>
      <c r="O641" t="s">
        <v>3641</v>
      </c>
      <c r="P641" t="str">
        <f t="shared" si="9"/>
        <v>2669376520</v>
      </c>
    </row>
    <row r="642" spans="1:16" x14ac:dyDescent="0.25">
      <c r="A642" t="s">
        <v>3642</v>
      </c>
      <c r="B642" t="s">
        <v>3643</v>
      </c>
      <c r="C642" t="s">
        <v>17</v>
      </c>
      <c r="D642">
        <v>760</v>
      </c>
      <c r="E642">
        <v>9.2452467571200003</v>
      </c>
      <c r="F642">
        <v>11492</v>
      </c>
      <c r="G642" s="1" t="s">
        <v>3644</v>
      </c>
      <c r="H642" s="1" t="s">
        <v>3645</v>
      </c>
      <c r="I642">
        <v>2.8961754624</v>
      </c>
      <c r="J642" s="1" t="s">
        <v>3646</v>
      </c>
      <c r="L642">
        <v>17268</v>
      </c>
      <c r="N642" t="s">
        <v>20</v>
      </c>
      <c r="O642" t="s">
        <v>3647</v>
      </c>
      <c r="P642" t="str">
        <f t="shared" si="9"/>
        <v>2644073170</v>
      </c>
    </row>
    <row r="643" spans="1:16" x14ac:dyDescent="0.25">
      <c r="A643" t="s">
        <v>3648</v>
      </c>
      <c r="B643" t="s">
        <v>3648</v>
      </c>
      <c r="C643" t="s">
        <v>70</v>
      </c>
      <c r="D643">
        <v>787</v>
      </c>
      <c r="E643" s="1" t="s">
        <v>3649</v>
      </c>
      <c r="F643">
        <v>5313</v>
      </c>
      <c r="G643" s="1" t="s">
        <v>3650</v>
      </c>
      <c r="H643" s="1" t="s">
        <v>3651</v>
      </c>
      <c r="I643">
        <v>17.197289049599998</v>
      </c>
      <c r="J643">
        <v>39.919295116800001</v>
      </c>
      <c r="N643" t="s">
        <v>20</v>
      </c>
      <c r="O643" t="s">
        <v>3652</v>
      </c>
      <c r="P643" t="str">
        <f t="shared" ref="P643:P706" si="10">_xlfn.TEXTAFTER($O643,"/",-1)</f>
        <v>2634872485</v>
      </c>
    </row>
    <row r="644" spans="1:16" x14ac:dyDescent="0.25">
      <c r="A644" t="s">
        <v>3653</v>
      </c>
      <c r="B644" t="s">
        <v>3654</v>
      </c>
      <c r="C644" t="s">
        <v>70</v>
      </c>
      <c r="D644">
        <v>1834</v>
      </c>
      <c r="E644" s="1" t="s">
        <v>3655</v>
      </c>
      <c r="F644">
        <v>7848</v>
      </c>
      <c r="G644" s="1" t="s">
        <v>3656</v>
      </c>
      <c r="H644" s="1" t="s">
        <v>3657</v>
      </c>
      <c r="I644">
        <v>21.6912212352</v>
      </c>
      <c r="J644">
        <v>46.100946355200001</v>
      </c>
      <c r="N644" t="s">
        <v>20</v>
      </c>
      <c r="O644" t="s">
        <v>3658</v>
      </c>
      <c r="P644" t="str">
        <f t="shared" si="10"/>
        <v>2632424737</v>
      </c>
    </row>
    <row r="645" spans="1:16" x14ac:dyDescent="0.25">
      <c r="A645" t="s">
        <v>3659</v>
      </c>
      <c r="B645" t="s">
        <v>3660</v>
      </c>
      <c r="C645" t="s">
        <v>70</v>
      </c>
      <c r="D645">
        <v>445</v>
      </c>
      <c r="E645" s="1" t="s">
        <v>3661</v>
      </c>
      <c r="F645">
        <v>2500</v>
      </c>
      <c r="G645" s="1" t="s">
        <v>3662</v>
      </c>
      <c r="H645" s="1" t="s">
        <v>3663</v>
      </c>
      <c r="I645" s="1" t="s">
        <v>3664</v>
      </c>
      <c r="J645">
        <v>41.096208384000001</v>
      </c>
      <c r="N645" t="s">
        <v>20</v>
      </c>
      <c r="O645" t="s">
        <v>3665</v>
      </c>
      <c r="P645" t="str">
        <f t="shared" si="10"/>
        <v>2630189317</v>
      </c>
    </row>
    <row r="646" spans="1:16" x14ac:dyDescent="0.25">
      <c r="A646" t="s">
        <v>3659</v>
      </c>
      <c r="B646" t="s">
        <v>3660</v>
      </c>
      <c r="C646" t="s">
        <v>70</v>
      </c>
      <c r="D646">
        <v>479</v>
      </c>
      <c r="E646">
        <v>12.68135713152</v>
      </c>
      <c r="F646">
        <v>2199</v>
      </c>
      <c r="G646" s="1" t="s">
        <v>3666</v>
      </c>
      <c r="H646" s="1" t="s">
        <v>3667</v>
      </c>
      <c r="I646">
        <v>20.760698534399999</v>
      </c>
      <c r="J646">
        <v>36.441663667199997</v>
      </c>
      <c r="N646" t="s">
        <v>20</v>
      </c>
      <c r="O646" t="s">
        <v>3668</v>
      </c>
      <c r="P646" t="str">
        <f t="shared" si="10"/>
        <v>2630180233</v>
      </c>
    </row>
    <row r="647" spans="1:16" x14ac:dyDescent="0.25">
      <c r="A647" t="s">
        <v>3669</v>
      </c>
      <c r="B647" t="s">
        <v>3670</v>
      </c>
      <c r="C647" t="s">
        <v>70</v>
      </c>
      <c r="D647">
        <v>1687</v>
      </c>
      <c r="E647">
        <v>42.553791244800003</v>
      </c>
      <c r="F647">
        <v>6799</v>
      </c>
      <c r="G647" s="1" t="s">
        <v>3671</v>
      </c>
      <c r="H647" s="1" t="s">
        <v>3672</v>
      </c>
      <c r="I647">
        <v>22.531781606399999</v>
      </c>
      <c r="J647">
        <v>49.979465395200002</v>
      </c>
      <c r="N647" t="s">
        <v>20</v>
      </c>
      <c r="O647" t="s">
        <v>3673</v>
      </c>
      <c r="P647" t="str">
        <f t="shared" si="10"/>
        <v>2628396220</v>
      </c>
    </row>
    <row r="648" spans="1:16" x14ac:dyDescent="0.25">
      <c r="A648" t="s">
        <v>3674</v>
      </c>
      <c r="B648" t="s">
        <v>3675</v>
      </c>
      <c r="C648" t="s">
        <v>17</v>
      </c>
      <c r="D648">
        <v>360</v>
      </c>
      <c r="E648" s="1" t="s">
        <v>3676</v>
      </c>
      <c r="F648">
        <v>3486</v>
      </c>
      <c r="G648" s="1" t="s">
        <v>3677</v>
      </c>
      <c r="H648" s="1" t="s">
        <v>3678</v>
      </c>
      <c r="I648">
        <v>5.5498227839999998</v>
      </c>
      <c r="J648" s="1" t="s">
        <v>3679</v>
      </c>
      <c r="L648">
        <v>6657</v>
      </c>
      <c r="N648" t="s">
        <v>20</v>
      </c>
      <c r="O648" t="s">
        <v>3680</v>
      </c>
      <c r="P648" t="str">
        <f t="shared" si="10"/>
        <v>2582418244</v>
      </c>
    </row>
    <row r="649" spans="1:16" x14ac:dyDescent="0.25">
      <c r="A649" t="s">
        <v>3675</v>
      </c>
      <c r="B649" t="s">
        <v>3675</v>
      </c>
      <c r="C649" t="s">
        <v>70</v>
      </c>
      <c r="D649">
        <v>907</v>
      </c>
      <c r="E649" s="1" t="s">
        <v>3681</v>
      </c>
      <c r="F649">
        <v>4516</v>
      </c>
      <c r="G649" s="1" t="s">
        <v>3682</v>
      </c>
      <c r="H649" s="1" t="s">
        <v>3683</v>
      </c>
      <c r="I649">
        <v>19.7743315968</v>
      </c>
      <c r="J649">
        <v>45.818989286399997</v>
      </c>
      <c r="N649" t="s">
        <v>20</v>
      </c>
      <c r="O649" t="s">
        <v>3684</v>
      </c>
      <c r="P649" t="str">
        <f t="shared" si="10"/>
        <v>2581167409</v>
      </c>
    </row>
    <row r="650" spans="1:16" x14ac:dyDescent="0.25">
      <c r="A650" t="s">
        <v>3685</v>
      </c>
      <c r="B650" t="s">
        <v>3686</v>
      </c>
      <c r="C650" t="s">
        <v>17</v>
      </c>
      <c r="D650">
        <v>510</v>
      </c>
      <c r="E650" s="1" t="s">
        <v>3687</v>
      </c>
      <c r="F650">
        <v>5167</v>
      </c>
      <c r="G650" s="1" t="s">
        <v>3688</v>
      </c>
      <c r="H650" s="1" t="s">
        <v>3689</v>
      </c>
      <c r="I650">
        <v>5.3067152793599996</v>
      </c>
      <c r="J650">
        <v>19.4305757184</v>
      </c>
      <c r="L650">
        <v>9675</v>
      </c>
      <c r="N650" t="s">
        <v>20</v>
      </c>
      <c r="O650" t="s">
        <v>3690</v>
      </c>
      <c r="P650" t="str">
        <f t="shared" si="10"/>
        <v>2510485565</v>
      </c>
    </row>
    <row r="651" spans="1:16" x14ac:dyDescent="0.25">
      <c r="A651" t="s">
        <v>3691</v>
      </c>
      <c r="B651" t="s">
        <v>3692</v>
      </c>
      <c r="C651" t="s">
        <v>17</v>
      </c>
      <c r="D651">
        <v>1215</v>
      </c>
      <c r="E651">
        <v>12.83957174016</v>
      </c>
      <c r="F651">
        <v>19922</v>
      </c>
      <c r="G651" s="1" t="s">
        <v>3693</v>
      </c>
      <c r="H651" s="1" t="s">
        <v>3694</v>
      </c>
      <c r="I651" s="1" t="s">
        <v>3695</v>
      </c>
      <c r="J651">
        <v>8.6172968217600001</v>
      </c>
      <c r="L651">
        <v>28175</v>
      </c>
      <c r="N651" t="s">
        <v>20</v>
      </c>
      <c r="O651" t="s">
        <v>3696</v>
      </c>
      <c r="P651" t="str">
        <f t="shared" si="10"/>
        <v>2494969259</v>
      </c>
    </row>
    <row r="652" spans="1:16" x14ac:dyDescent="0.25">
      <c r="A652" t="s">
        <v>3697</v>
      </c>
      <c r="B652" t="s">
        <v>3698</v>
      </c>
      <c r="C652" t="s">
        <v>17</v>
      </c>
      <c r="D652">
        <v>1241</v>
      </c>
      <c r="E652" s="1" t="s">
        <v>3699</v>
      </c>
      <c r="F652">
        <v>19195</v>
      </c>
      <c r="G652" s="1" t="s">
        <v>3700</v>
      </c>
      <c r="H652" s="1" t="s">
        <v>3701</v>
      </c>
      <c r="I652" s="1" t="s">
        <v>3702</v>
      </c>
      <c r="J652">
        <v>13.514015623680001</v>
      </c>
      <c r="L652">
        <v>28413</v>
      </c>
      <c r="N652" t="s">
        <v>20</v>
      </c>
      <c r="O652" t="s">
        <v>3703</v>
      </c>
      <c r="P652" t="str">
        <f t="shared" si="10"/>
        <v>2480815454</v>
      </c>
    </row>
    <row r="653" spans="1:16" x14ac:dyDescent="0.25">
      <c r="A653" t="s">
        <v>3704</v>
      </c>
      <c r="B653" t="s">
        <v>3705</v>
      </c>
      <c r="C653" t="s">
        <v>17</v>
      </c>
      <c r="D653">
        <v>1098</v>
      </c>
      <c r="E653">
        <v>13.89623482368</v>
      </c>
      <c r="F653">
        <v>16289</v>
      </c>
      <c r="G653" s="1" t="s">
        <v>3706</v>
      </c>
      <c r="H653">
        <v>3.3652655989024098</v>
      </c>
      <c r="I653" s="1" t="s">
        <v>3707</v>
      </c>
      <c r="J653">
        <v>17.829117503999999</v>
      </c>
      <c r="L653">
        <v>24914</v>
      </c>
      <c r="N653" t="s">
        <v>20</v>
      </c>
      <c r="O653" t="s">
        <v>3708</v>
      </c>
      <c r="P653" t="str">
        <f t="shared" si="10"/>
        <v>2439655259</v>
      </c>
    </row>
    <row r="654" spans="1:16" x14ac:dyDescent="0.25">
      <c r="A654" t="s">
        <v>3709</v>
      </c>
      <c r="B654" t="s">
        <v>3710</v>
      </c>
      <c r="C654" t="s">
        <v>17</v>
      </c>
      <c r="D654">
        <v>436</v>
      </c>
      <c r="E654" s="1" t="s">
        <v>3711</v>
      </c>
      <c r="F654">
        <v>5183</v>
      </c>
      <c r="G654" s="1" t="s">
        <v>3712</v>
      </c>
      <c r="H654" s="1" t="s">
        <v>3713</v>
      </c>
      <c r="I654" s="1" t="s">
        <v>3714</v>
      </c>
      <c r="J654" s="1" t="s">
        <v>3715</v>
      </c>
      <c r="L654">
        <v>8823</v>
      </c>
      <c r="N654" t="s">
        <v>20</v>
      </c>
      <c r="O654" t="s">
        <v>3716</v>
      </c>
      <c r="P654" t="str">
        <f t="shared" si="10"/>
        <v>2394855113</v>
      </c>
    </row>
    <row r="655" spans="1:16" x14ac:dyDescent="0.25">
      <c r="A655" t="s">
        <v>3717</v>
      </c>
      <c r="B655" t="s">
        <v>3717</v>
      </c>
      <c r="C655" t="s">
        <v>70</v>
      </c>
      <c r="D655">
        <v>1659</v>
      </c>
      <c r="E655">
        <v>42.842990361600002</v>
      </c>
      <c r="F655">
        <v>7084</v>
      </c>
      <c r="G655" s="1" t="s">
        <v>3718</v>
      </c>
      <c r="H655" s="1" t="s">
        <v>3719</v>
      </c>
      <c r="I655">
        <v>21.772332172799999</v>
      </c>
      <c r="J655">
        <v>41.8577499648</v>
      </c>
      <c r="N655" t="s">
        <v>20</v>
      </c>
      <c r="O655" t="s">
        <v>3720</v>
      </c>
      <c r="P655" t="str">
        <f t="shared" si="10"/>
        <v>2363768381</v>
      </c>
    </row>
    <row r="656" spans="1:16" x14ac:dyDescent="0.25">
      <c r="A656" t="s">
        <v>3717</v>
      </c>
      <c r="B656" t="s">
        <v>3717</v>
      </c>
      <c r="C656" t="s">
        <v>70</v>
      </c>
      <c r="D656">
        <v>62</v>
      </c>
      <c r="E656" s="1" t="s">
        <v>3721</v>
      </c>
      <c r="F656">
        <v>567</v>
      </c>
      <c r="G656" s="1" t="s">
        <v>3722</v>
      </c>
      <c r="H656" s="1" t="s">
        <v>3723</v>
      </c>
      <c r="I656" s="1" t="s">
        <v>3724</v>
      </c>
      <c r="J656">
        <v>34.253921433599999</v>
      </c>
      <c r="L656">
        <v>1783</v>
      </c>
      <c r="N656" t="s">
        <v>20</v>
      </c>
      <c r="O656" t="s">
        <v>3725</v>
      </c>
      <c r="P656" t="str">
        <f t="shared" si="10"/>
        <v>2363689553</v>
      </c>
    </row>
    <row r="657" spans="1:16" x14ac:dyDescent="0.25">
      <c r="A657" t="s">
        <v>3726</v>
      </c>
      <c r="B657" t="s">
        <v>3727</v>
      </c>
      <c r="C657" t="s">
        <v>17</v>
      </c>
      <c r="D657">
        <v>1195</v>
      </c>
      <c r="E657" s="1" t="s">
        <v>3728</v>
      </c>
      <c r="F657">
        <v>21764</v>
      </c>
      <c r="G657" s="1" t="s">
        <v>3729</v>
      </c>
      <c r="H657" s="1" t="s">
        <v>3730</v>
      </c>
      <c r="I657">
        <v>1.4467825532159999</v>
      </c>
      <c r="J657">
        <v>8.2212694502399994</v>
      </c>
      <c r="L657">
        <v>27864</v>
      </c>
      <c r="N657" t="s">
        <v>20</v>
      </c>
      <c r="O657" t="s">
        <v>3731</v>
      </c>
      <c r="P657" t="str">
        <f t="shared" si="10"/>
        <v>2319057188</v>
      </c>
    </row>
    <row r="658" spans="1:16" x14ac:dyDescent="0.25">
      <c r="A658" t="s">
        <v>3727</v>
      </c>
      <c r="B658" t="s">
        <v>3732</v>
      </c>
      <c r="C658" t="s">
        <v>17</v>
      </c>
      <c r="D658">
        <v>1236</v>
      </c>
      <c r="E658" s="1" t="s">
        <v>3733</v>
      </c>
      <c r="F658">
        <v>22316</v>
      </c>
      <c r="G658" s="1" t="s">
        <v>3734</v>
      </c>
      <c r="H658" s="1" t="s">
        <v>3735</v>
      </c>
      <c r="I658" s="1" t="s">
        <v>3736</v>
      </c>
      <c r="J658" s="1" t="s">
        <v>3737</v>
      </c>
      <c r="L658">
        <v>29306</v>
      </c>
      <c r="N658" t="s">
        <v>20</v>
      </c>
      <c r="O658" t="s">
        <v>3738</v>
      </c>
      <c r="P658" t="str">
        <f t="shared" si="10"/>
        <v>2316335267</v>
      </c>
    </row>
    <row r="659" spans="1:16" x14ac:dyDescent="0.25">
      <c r="A659" t="s">
        <v>3732</v>
      </c>
      <c r="B659" t="s">
        <v>3739</v>
      </c>
      <c r="C659" t="s">
        <v>17</v>
      </c>
      <c r="D659">
        <v>390</v>
      </c>
      <c r="E659">
        <v>4.99513018752</v>
      </c>
      <c r="F659">
        <v>5752</v>
      </c>
      <c r="G659" s="1" t="s">
        <v>3740</v>
      </c>
      <c r="H659" s="1" t="s">
        <v>3741</v>
      </c>
      <c r="I659">
        <v>3.1262955609600001</v>
      </c>
      <c r="J659" s="1" t="s">
        <v>3742</v>
      </c>
      <c r="L659">
        <v>8846</v>
      </c>
      <c r="N659" t="s">
        <v>20</v>
      </c>
      <c r="O659" t="s">
        <v>3743</v>
      </c>
      <c r="P659" t="str">
        <f t="shared" si="10"/>
        <v>2314351619</v>
      </c>
    </row>
    <row r="660" spans="1:16" x14ac:dyDescent="0.25">
      <c r="A660" t="s">
        <v>3732</v>
      </c>
      <c r="B660" t="s">
        <v>3739</v>
      </c>
      <c r="C660" t="s">
        <v>17</v>
      </c>
      <c r="D660">
        <v>119</v>
      </c>
      <c r="E660">
        <v>1.62426261888</v>
      </c>
      <c r="F660">
        <v>1431</v>
      </c>
      <c r="G660" s="1" t="s">
        <v>3744</v>
      </c>
      <c r="H660" s="1" t="s">
        <v>3745</v>
      </c>
      <c r="I660" s="1" t="s">
        <v>3746</v>
      </c>
      <c r="J660" s="1" t="s">
        <v>3747</v>
      </c>
      <c r="L660">
        <v>2412</v>
      </c>
      <c r="N660" t="s">
        <v>20</v>
      </c>
      <c r="O660" t="s">
        <v>3748</v>
      </c>
      <c r="P660" t="str">
        <f t="shared" si="10"/>
        <v>2314023347</v>
      </c>
    </row>
    <row r="661" spans="1:16" x14ac:dyDescent="0.25">
      <c r="A661" t="s">
        <v>3739</v>
      </c>
      <c r="B661" t="s">
        <v>3749</v>
      </c>
      <c r="C661" t="s">
        <v>17</v>
      </c>
      <c r="D661">
        <v>642</v>
      </c>
      <c r="E661" s="1" t="s">
        <v>3750</v>
      </c>
      <c r="F661">
        <v>8371</v>
      </c>
      <c r="G661">
        <v>16.273773661815</v>
      </c>
      <c r="H661">
        <v>4.2881571621729098</v>
      </c>
      <c r="I661">
        <v>3.6869105433599998</v>
      </c>
      <c r="J661" s="1" t="s">
        <v>3751</v>
      </c>
      <c r="L661">
        <v>13594</v>
      </c>
      <c r="N661" t="s">
        <v>20</v>
      </c>
      <c r="O661" t="s">
        <v>3752</v>
      </c>
      <c r="P661" t="str">
        <f t="shared" si="10"/>
        <v>2312060873</v>
      </c>
    </row>
    <row r="662" spans="1:16" x14ac:dyDescent="0.25">
      <c r="A662" t="s">
        <v>3749</v>
      </c>
      <c r="B662" t="s">
        <v>3753</v>
      </c>
      <c r="C662" t="s">
        <v>17</v>
      </c>
      <c r="D662">
        <v>394</v>
      </c>
      <c r="E662">
        <v>4.6815173222400004</v>
      </c>
      <c r="F662">
        <v>6073</v>
      </c>
      <c r="G662" s="1" t="s">
        <v>3754</v>
      </c>
      <c r="H662" s="1" t="s">
        <v>3755</v>
      </c>
      <c r="I662">
        <v>2.7751527935999998</v>
      </c>
      <c r="J662" s="1" t="s">
        <v>3756</v>
      </c>
      <c r="L662">
        <v>9013</v>
      </c>
      <c r="N662" t="s">
        <v>20</v>
      </c>
      <c r="O662" t="s">
        <v>3757</v>
      </c>
      <c r="P662" t="str">
        <f t="shared" si="10"/>
        <v>2309596058</v>
      </c>
    </row>
    <row r="663" spans="1:16" x14ac:dyDescent="0.25">
      <c r="A663" t="s">
        <v>3753</v>
      </c>
      <c r="B663" t="s">
        <v>3758</v>
      </c>
      <c r="C663" t="s">
        <v>17</v>
      </c>
      <c r="D663">
        <v>349</v>
      </c>
      <c r="E663">
        <v>4.1319263462400002</v>
      </c>
      <c r="F663">
        <v>5392</v>
      </c>
      <c r="G663" s="1" t="s">
        <v>3759</v>
      </c>
      <c r="H663">
        <v>8.0361936292054406</v>
      </c>
      <c r="I663" s="1" t="s">
        <v>3760</v>
      </c>
      <c r="J663" s="1" t="s">
        <v>3761</v>
      </c>
      <c r="L663">
        <v>7989</v>
      </c>
      <c r="N663" t="s">
        <v>20</v>
      </c>
      <c r="O663" t="s">
        <v>3762</v>
      </c>
      <c r="P663" t="str">
        <f t="shared" si="10"/>
        <v>2307072014</v>
      </c>
    </row>
    <row r="664" spans="1:16" x14ac:dyDescent="0.25">
      <c r="A664" t="s">
        <v>3758</v>
      </c>
      <c r="B664" t="s">
        <v>3763</v>
      </c>
      <c r="C664" t="s">
        <v>17</v>
      </c>
      <c r="D664">
        <v>294</v>
      </c>
      <c r="E664" s="1" t="s">
        <v>3764</v>
      </c>
      <c r="F664">
        <v>4272</v>
      </c>
      <c r="G664" s="1" t="s">
        <v>3765</v>
      </c>
      <c r="H664" s="1" t="s">
        <v>3766</v>
      </c>
      <c r="I664" s="1" t="s">
        <v>3767</v>
      </c>
      <c r="J664" s="1" t="s">
        <v>3768</v>
      </c>
      <c r="L664">
        <v>6638</v>
      </c>
      <c r="N664" t="s">
        <v>20</v>
      </c>
      <c r="O664" t="s">
        <v>3769</v>
      </c>
      <c r="P664" t="str">
        <f t="shared" si="10"/>
        <v>2305256384</v>
      </c>
    </row>
    <row r="665" spans="1:16" x14ac:dyDescent="0.25">
      <c r="A665" t="s">
        <v>3763</v>
      </c>
      <c r="B665" t="s">
        <v>3770</v>
      </c>
      <c r="C665" t="s">
        <v>17</v>
      </c>
      <c r="D665">
        <v>443</v>
      </c>
      <c r="E665" s="1" t="s">
        <v>3771</v>
      </c>
      <c r="F665">
        <v>5912</v>
      </c>
      <c r="G665" s="1" t="s">
        <v>3772</v>
      </c>
      <c r="H665" s="1" t="s">
        <v>3773</v>
      </c>
      <c r="I665" s="1" t="s">
        <v>3774</v>
      </c>
      <c r="J665" s="1" t="s">
        <v>3775</v>
      </c>
      <c r="L665">
        <v>9506</v>
      </c>
      <c r="N665" t="s">
        <v>20</v>
      </c>
      <c r="O665" t="s">
        <v>3776</v>
      </c>
      <c r="P665" t="str">
        <f t="shared" si="10"/>
        <v>2302460264</v>
      </c>
    </row>
    <row r="666" spans="1:16" x14ac:dyDescent="0.25">
      <c r="A666" t="s">
        <v>3777</v>
      </c>
      <c r="B666" t="s">
        <v>3777</v>
      </c>
      <c r="C666" t="s">
        <v>17</v>
      </c>
      <c r="D666">
        <v>350</v>
      </c>
      <c r="E666">
        <v>4.0227162624000004</v>
      </c>
      <c r="F666">
        <v>5486</v>
      </c>
      <c r="G666" s="1" t="s">
        <v>3778</v>
      </c>
      <c r="H666" s="1" t="s">
        <v>3779</v>
      </c>
      <c r="I666" s="1" t="s">
        <v>3780</v>
      </c>
      <c r="J666" s="1" t="s">
        <v>3781</v>
      </c>
      <c r="L666">
        <v>8028</v>
      </c>
      <c r="N666" t="s">
        <v>20</v>
      </c>
      <c r="O666" t="s">
        <v>3782</v>
      </c>
      <c r="P666" t="str">
        <f t="shared" si="10"/>
        <v>2300264132</v>
      </c>
    </row>
    <row r="667" spans="1:16" x14ac:dyDescent="0.25">
      <c r="A667" t="s">
        <v>3783</v>
      </c>
      <c r="B667" t="s">
        <v>3784</v>
      </c>
      <c r="C667" t="s">
        <v>17</v>
      </c>
      <c r="D667">
        <v>259</v>
      </c>
      <c r="E667" s="1" t="s">
        <v>3785</v>
      </c>
      <c r="F667">
        <v>3901</v>
      </c>
      <c r="G667" s="1" t="s">
        <v>3786</v>
      </c>
      <c r="H667" s="1" t="s">
        <v>3787</v>
      </c>
      <c r="I667">
        <v>2.96162748288</v>
      </c>
      <c r="J667">
        <v>7.5948322982400001</v>
      </c>
      <c r="L667">
        <v>5901</v>
      </c>
      <c r="N667" t="s">
        <v>20</v>
      </c>
      <c r="O667" t="s">
        <v>3788</v>
      </c>
      <c r="P667" t="str">
        <f t="shared" si="10"/>
        <v>2297167976</v>
      </c>
    </row>
    <row r="668" spans="1:16" x14ac:dyDescent="0.25">
      <c r="A668" t="s">
        <v>3783</v>
      </c>
      <c r="B668" t="s">
        <v>3784</v>
      </c>
      <c r="C668" t="s">
        <v>17</v>
      </c>
      <c r="D668">
        <v>277</v>
      </c>
      <c r="E668">
        <v>3.3540338304000001</v>
      </c>
      <c r="F668">
        <v>4221</v>
      </c>
      <c r="G668" s="1" t="s">
        <v>3789</v>
      </c>
      <c r="H668" s="1" t="s">
        <v>3790</v>
      </c>
      <c r="I668" s="1" t="s">
        <v>3791</v>
      </c>
      <c r="J668">
        <v>6.9450435647999997</v>
      </c>
      <c r="L668">
        <v>6320</v>
      </c>
      <c r="N668" t="s">
        <v>20</v>
      </c>
      <c r="O668" t="s">
        <v>3792</v>
      </c>
      <c r="P668" t="str">
        <f t="shared" si="10"/>
        <v>2297167850</v>
      </c>
    </row>
    <row r="669" spans="1:16" x14ac:dyDescent="0.25">
      <c r="A669" t="s">
        <v>3784</v>
      </c>
      <c r="B669" t="s">
        <v>3793</v>
      </c>
      <c r="C669" t="s">
        <v>17</v>
      </c>
      <c r="D669">
        <v>180</v>
      </c>
      <c r="E669" s="1" t="s">
        <v>3794</v>
      </c>
      <c r="F669">
        <v>2717</v>
      </c>
      <c r="G669" s="1" t="s">
        <v>3795</v>
      </c>
      <c r="H669" s="1" t="s">
        <v>3796</v>
      </c>
      <c r="I669" s="1" t="s">
        <v>3797</v>
      </c>
      <c r="J669" s="1" t="s">
        <v>3798</v>
      </c>
      <c r="L669">
        <v>4108</v>
      </c>
      <c r="N669" t="s">
        <v>20</v>
      </c>
      <c r="O669" t="s">
        <v>3799</v>
      </c>
      <c r="P669" t="str">
        <f t="shared" si="10"/>
        <v>2294881472</v>
      </c>
    </row>
    <row r="670" spans="1:16" x14ac:dyDescent="0.25">
      <c r="A670" t="s">
        <v>3784</v>
      </c>
      <c r="B670" t="s">
        <v>3793</v>
      </c>
      <c r="C670" t="s">
        <v>17</v>
      </c>
      <c r="D670">
        <v>410</v>
      </c>
      <c r="E670" s="1" t="s">
        <v>3800</v>
      </c>
      <c r="F670">
        <v>5322</v>
      </c>
      <c r="G670" s="1" t="s">
        <v>3801</v>
      </c>
      <c r="H670" s="1" t="s">
        <v>3802</v>
      </c>
      <c r="I670">
        <v>3.7147521945599999</v>
      </c>
      <c r="J670" s="1" t="s">
        <v>3803</v>
      </c>
      <c r="L670">
        <v>8665</v>
      </c>
      <c r="N670" t="s">
        <v>20</v>
      </c>
      <c r="O670" t="s">
        <v>3804</v>
      </c>
      <c r="P670" t="str">
        <f t="shared" si="10"/>
        <v>2294881391</v>
      </c>
    </row>
    <row r="671" spans="1:16" x14ac:dyDescent="0.25">
      <c r="A671" t="s">
        <v>3784</v>
      </c>
      <c r="B671" t="s">
        <v>3793</v>
      </c>
      <c r="C671" t="s">
        <v>17</v>
      </c>
      <c r="D671">
        <v>362</v>
      </c>
      <c r="E671" s="1" t="s">
        <v>3805</v>
      </c>
      <c r="F671">
        <v>5311</v>
      </c>
      <c r="G671" s="1" t="s">
        <v>3806</v>
      </c>
      <c r="H671" s="1" t="s">
        <v>3807</v>
      </c>
      <c r="I671">
        <v>3.15722715264</v>
      </c>
      <c r="J671">
        <v>7.9719498777600002</v>
      </c>
      <c r="L671">
        <v>8193</v>
      </c>
      <c r="N671" t="s">
        <v>20</v>
      </c>
      <c r="O671" t="s">
        <v>3808</v>
      </c>
      <c r="P671" t="str">
        <f t="shared" si="10"/>
        <v>2294881259</v>
      </c>
    </row>
    <row r="672" spans="1:16" x14ac:dyDescent="0.25">
      <c r="A672" t="s">
        <v>3793</v>
      </c>
      <c r="B672" t="s">
        <v>3809</v>
      </c>
      <c r="C672" t="s">
        <v>17</v>
      </c>
      <c r="D672">
        <v>249</v>
      </c>
      <c r="E672" s="1" t="s">
        <v>3810</v>
      </c>
      <c r="F672">
        <v>2670</v>
      </c>
      <c r="G672" s="1" t="s">
        <v>3811</v>
      </c>
      <c r="H672" s="1" t="s">
        <v>3812</v>
      </c>
      <c r="I672" s="1" t="s">
        <v>3813</v>
      </c>
      <c r="J672">
        <v>100.685388672</v>
      </c>
      <c r="L672">
        <v>4867</v>
      </c>
      <c r="N672" t="s">
        <v>20</v>
      </c>
      <c r="O672" t="s">
        <v>3814</v>
      </c>
      <c r="P672" t="str">
        <f t="shared" si="10"/>
        <v>2292097289</v>
      </c>
    </row>
    <row r="673" spans="1:16" x14ac:dyDescent="0.25">
      <c r="A673" t="s">
        <v>3793</v>
      </c>
      <c r="B673" t="s">
        <v>3809</v>
      </c>
      <c r="C673" t="s">
        <v>17</v>
      </c>
      <c r="D673">
        <v>733</v>
      </c>
      <c r="E673">
        <v>9.9416581862399998</v>
      </c>
      <c r="F673">
        <v>8930</v>
      </c>
      <c r="G673" s="1" t="s">
        <v>3815</v>
      </c>
      <c r="H673" s="1" t="s">
        <v>3816</v>
      </c>
      <c r="I673" s="1" t="s">
        <v>3817</v>
      </c>
      <c r="J673">
        <v>50.572991462399997</v>
      </c>
      <c r="L673">
        <v>14942</v>
      </c>
      <c r="N673" t="s">
        <v>20</v>
      </c>
      <c r="O673" t="s">
        <v>3818</v>
      </c>
      <c r="P673" t="str">
        <f t="shared" si="10"/>
        <v>2292097205</v>
      </c>
    </row>
    <row r="674" spans="1:16" x14ac:dyDescent="0.25">
      <c r="A674" t="s">
        <v>3809</v>
      </c>
      <c r="B674" t="s">
        <v>3819</v>
      </c>
      <c r="C674" t="s">
        <v>17</v>
      </c>
      <c r="D674">
        <v>640</v>
      </c>
      <c r="E674" s="1" t="s">
        <v>3820</v>
      </c>
      <c r="F674">
        <v>10256</v>
      </c>
      <c r="G674" s="1" t="s">
        <v>3821</v>
      </c>
      <c r="H674" s="1" t="s">
        <v>3822</v>
      </c>
      <c r="I674">
        <v>2.4897517286399999</v>
      </c>
      <c r="J674">
        <v>8.5738767206399995</v>
      </c>
      <c r="L674">
        <v>14772</v>
      </c>
      <c r="N674" t="s">
        <v>20</v>
      </c>
      <c r="O674" t="s">
        <v>3823</v>
      </c>
      <c r="P674" t="str">
        <f t="shared" si="10"/>
        <v>2289538301</v>
      </c>
    </row>
    <row r="675" spans="1:16" x14ac:dyDescent="0.25">
      <c r="A675" t="s">
        <v>3819</v>
      </c>
      <c r="B675" t="s">
        <v>3824</v>
      </c>
      <c r="C675" t="s">
        <v>17</v>
      </c>
      <c r="D675">
        <v>615</v>
      </c>
      <c r="E675">
        <v>8.0689128537600006</v>
      </c>
      <c r="F675">
        <v>8715</v>
      </c>
      <c r="G675" s="1" t="s">
        <v>3825</v>
      </c>
      <c r="H675" s="1" t="s">
        <v>3826</v>
      </c>
      <c r="I675" s="1" t="s">
        <v>3827</v>
      </c>
      <c r="J675">
        <v>7.0708942655999998</v>
      </c>
      <c r="L675">
        <v>13680</v>
      </c>
      <c r="N675" t="s">
        <v>20</v>
      </c>
      <c r="O675" t="s">
        <v>3828</v>
      </c>
      <c r="P675" t="str">
        <f t="shared" si="10"/>
        <v>2287282640</v>
      </c>
    </row>
    <row r="676" spans="1:16" x14ac:dyDescent="0.25">
      <c r="A676" t="s">
        <v>3824</v>
      </c>
      <c r="B676" t="s">
        <v>3829</v>
      </c>
      <c r="C676" t="s">
        <v>17</v>
      </c>
      <c r="D676">
        <v>502</v>
      </c>
      <c r="E676" s="1" t="s">
        <v>3830</v>
      </c>
      <c r="F676">
        <v>6909</v>
      </c>
      <c r="G676" s="1" t="s">
        <v>3831</v>
      </c>
      <c r="H676" s="1" t="s">
        <v>3832</v>
      </c>
      <c r="I676" s="1" t="s">
        <v>3833</v>
      </c>
      <c r="J676" s="1" t="s">
        <v>3834</v>
      </c>
      <c r="L676">
        <v>10969</v>
      </c>
      <c r="N676" t="s">
        <v>20</v>
      </c>
      <c r="O676" t="s">
        <v>3835</v>
      </c>
      <c r="P676" t="str">
        <f t="shared" si="10"/>
        <v>2285120087</v>
      </c>
    </row>
    <row r="677" spans="1:16" x14ac:dyDescent="0.25">
      <c r="A677" t="s">
        <v>3836</v>
      </c>
      <c r="B677" t="s">
        <v>3837</v>
      </c>
      <c r="C677" t="s">
        <v>17</v>
      </c>
      <c r="D677">
        <v>321</v>
      </c>
      <c r="E677" s="1" t="s">
        <v>3838</v>
      </c>
      <c r="F677">
        <v>3160</v>
      </c>
      <c r="G677" s="1" t="s">
        <v>534</v>
      </c>
      <c r="H677" s="1" t="s">
        <v>3839</v>
      </c>
      <c r="I677" s="1" t="s">
        <v>535</v>
      </c>
      <c r="J677">
        <v>28.545417331199999</v>
      </c>
      <c r="L677">
        <v>5992</v>
      </c>
      <c r="N677" t="s">
        <v>20</v>
      </c>
      <c r="O677" t="s">
        <v>3840</v>
      </c>
      <c r="P677" t="str">
        <f t="shared" si="10"/>
        <v>2276578112</v>
      </c>
    </row>
    <row r="678" spans="1:16" x14ac:dyDescent="0.25">
      <c r="A678" t="s">
        <v>3837</v>
      </c>
      <c r="B678" t="s">
        <v>3837</v>
      </c>
      <c r="C678" t="s">
        <v>17</v>
      </c>
      <c r="D678">
        <v>326</v>
      </c>
      <c r="E678">
        <v>4.85453789568</v>
      </c>
      <c r="F678">
        <v>3083</v>
      </c>
      <c r="G678" s="1" t="s">
        <v>3841</v>
      </c>
      <c r="H678" s="1" t="s">
        <v>3842</v>
      </c>
      <c r="I678">
        <v>5.6686084646400001</v>
      </c>
      <c r="J678">
        <v>45.222083596799997</v>
      </c>
      <c r="L678">
        <v>5944</v>
      </c>
      <c r="N678" t="s">
        <v>20</v>
      </c>
      <c r="O678" t="s">
        <v>3843</v>
      </c>
      <c r="P678" t="str">
        <f t="shared" si="10"/>
        <v>2274837395</v>
      </c>
    </row>
    <row r="679" spans="1:16" x14ac:dyDescent="0.25">
      <c r="A679" t="s">
        <v>3837</v>
      </c>
      <c r="B679" t="s">
        <v>3844</v>
      </c>
      <c r="C679" t="s">
        <v>17</v>
      </c>
      <c r="D679">
        <v>296</v>
      </c>
      <c r="E679">
        <v>4.4305401254400003</v>
      </c>
      <c r="F679">
        <v>2869</v>
      </c>
      <c r="G679" s="1" t="s">
        <v>3845</v>
      </c>
      <c r="H679" s="1" t="s">
        <v>3846</v>
      </c>
      <c r="I679" s="1" t="s">
        <v>3847</v>
      </c>
      <c r="J679">
        <v>13.87014735744</v>
      </c>
      <c r="L679">
        <v>5483</v>
      </c>
      <c r="N679" t="s">
        <v>20</v>
      </c>
      <c r="O679" t="s">
        <v>3848</v>
      </c>
      <c r="P679" t="str">
        <f t="shared" si="10"/>
        <v>2274480494</v>
      </c>
    </row>
    <row r="680" spans="1:16" x14ac:dyDescent="0.25">
      <c r="A680" t="s">
        <v>3837</v>
      </c>
      <c r="B680" t="s">
        <v>3844</v>
      </c>
      <c r="C680" t="s">
        <v>17</v>
      </c>
      <c r="D680">
        <v>316</v>
      </c>
      <c r="E680" s="1" t="s">
        <v>3849</v>
      </c>
      <c r="F680">
        <v>2966</v>
      </c>
      <c r="G680" s="1" t="s">
        <v>3850</v>
      </c>
      <c r="H680" s="1" t="s">
        <v>3851</v>
      </c>
      <c r="I680">
        <v>5.6869710796800002</v>
      </c>
      <c r="J680" s="1" t="s">
        <v>3852</v>
      </c>
      <c r="L680">
        <v>5727</v>
      </c>
      <c r="N680" t="s">
        <v>20</v>
      </c>
      <c r="O680" t="s">
        <v>3853</v>
      </c>
      <c r="P680" t="str">
        <f t="shared" si="10"/>
        <v>2274179600</v>
      </c>
    </row>
    <row r="681" spans="1:16" x14ac:dyDescent="0.25">
      <c r="A681" t="s">
        <v>3844</v>
      </c>
      <c r="B681" t="s">
        <v>3844</v>
      </c>
      <c r="C681" t="s">
        <v>17</v>
      </c>
      <c r="D681">
        <v>343</v>
      </c>
      <c r="E681">
        <v>4.96339392384</v>
      </c>
      <c r="F681">
        <v>3076</v>
      </c>
      <c r="G681" s="1" t="s">
        <v>3854</v>
      </c>
      <c r="H681" s="1" t="s">
        <v>3855</v>
      </c>
      <c r="I681">
        <v>5.8089110745600001</v>
      </c>
      <c r="J681" s="1" t="s">
        <v>3856</v>
      </c>
      <c r="L681">
        <v>5997</v>
      </c>
      <c r="N681" t="s">
        <v>20</v>
      </c>
      <c r="O681" t="s">
        <v>3857</v>
      </c>
      <c r="P681" t="str">
        <f t="shared" si="10"/>
        <v>2272303010</v>
      </c>
    </row>
    <row r="682" spans="1:16" x14ac:dyDescent="0.25">
      <c r="A682" t="s">
        <v>3844</v>
      </c>
      <c r="B682" t="s">
        <v>3858</v>
      </c>
      <c r="C682" t="s">
        <v>17</v>
      </c>
      <c r="D682">
        <v>311</v>
      </c>
      <c r="E682" s="1" t="s">
        <v>3859</v>
      </c>
      <c r="F682">
        <v>3048</v>
      </c>
      <c r="G682" s="1" t="s">
        <v>3860</v>
      </c>
      <c r="H682" s="1" t="s">
        <v>3861</v>
      </c>
      <c r="I682" s="1" t="s">
        <v>3862</v>
      </c>
      <c r="J682">
        <v>10.60754035968</v>
      </c>
      <c r="L682">
        <v>5799</v>
      </c>
      <c r="N682" t="s">
        <v>20</v>
      </c>
      <c r="O682" t="s">
        <v>3863</v>
      </c>
      <c r="P682" t="str">
        <f t="shared" si="10"/>
        <v>2271858884</v>
      </c>
    </row>
    <row r="683" spans="1:16" x14ac:dyDescent="0.25">
      <c r="A683" t="s">
        <v>3858</v>
      </c>
      <c r="B683" t="s">
        <v>3858</v>
      </c>
      <c r="C683" t="s">
        <v>17</v>
      </c>
      <c r="D683">
        <v>614</v>
      </c>
      <c r="E683">
        <v>9.1998632563200005</v>
      </c>
      <c r="F683">
        <v>6157</v>
      </c>
      <c r="G683" s="1" t="s">
        <v>3864</v>
      </c>
      <c r="H683" s="1" t="s">
        <v>3865</v>
      </c>
      <c r="I683">
        <v>5.3791679462399999</v>
      </c>
      <c r="J683">
        <v>13.81917943296</v>
      </c>
      <c r="L683">
        <v>11597</v>
      </c>
      <c r="N683" t="s">
        <v>20</v>
      </c>
      <c r="O683" t="s">
        <v>3866</v>
      </c>
      <c r="P683" t="str">
        <f t="shared" si="10"/>
        <v>2270302214</v>
      </c>
    </row>
    <row r="684" spans="1:16" x14ac:dyDescent="0.25">
      <c r="A684" t="s">
        <v>3867</v>
      </c>
      <c r="B684" t="s">
        <v>3867</v>
      </c>
      <c r="C684" t="s">
        <v>17</v>
      </c>
      <c r="D684">
        <v>347</v>
      </c>
      <c r="E684">
        <v>4.7459232691200004</v>
      </c>
      <c r="F684">
        <v>2794</v>
      </c>
      <c r="G684" s="1" t="s">
        <v>3868</v>
      </c>
      <c r="H684" s="1" t="s">
        <v>3869</v>
      </c>
      <c r="I684">
        <v>6.1149922099199996</v>
      </c>
      <c r="J684">
        <v>39.6740310912</v>
      </c>
      <c r="L684">
        <v>5578</v>
      </c>
      <c r="N684" t="s">
        <v>20</v>
      </c>
      <c r="O684" t="s">
        <v>3870</v>
      </c>
      <c r="P684" t="str">
        <f t="shared" si="10"/>
        <v>2266534151</v>
      </c>
    </row>
    <row r="685" spans="1:16" x14ac:dyDescent="0.25">
      <c r="A685" t="s">
        <v>3867</v>
      </c>
      <c r="B685" t="s">
        <v>3871</v>
      </c>
      <c r="C685" t="s">
        <v>17</v>
      </c>
      <c r="D685">
        <v>319</v>
      </c>
      <c r="E685">
        <v>4.7701278028800003</v>
      </c>
      <c r="F685">
        <v>3042</v>
      </c>
      <c r="G685" s="1" t="s">
        <v>3872</v>
      </c>
      <c r="H685">
        <v>3.2948642428219199</v>
      </c>
      <c r="I685" s="1" t="s">
        <v>3873</v>
      </c>
      <c r="J685">
        <v>18.210210163199999</v>
      </c>
      <c r="L685">
        <v>5854</v>
      </c>
      <c r="N685" t="s">
        <v>20</v>
      </c>
      <c r="O685" t="s">
        <v>3874</v>
      </c>
      <c r="P685" t="str">
        <f t="shared" si="10"/>
        <v>2265904265</v>
      </c>
    </row>
    <row r="686" spans="1:16" x14ac:dyDescent="0.25">
      <c r="A686" t="s">
        <v>3871</v>
      </c>
      <c r="B686" t="s">
        <v>3871</v>
      </c>
      <c r="C686" t="s">
        <v>17</v>
      </c>
      <c r="D686">
        <v>326</v>
      </c>
      <c r="E686">
        <v>4.6210703616000002</v>
      </c>
      <c r="F686">
        <v>2816</v>
      </c>
      <c r="G686" s="1" t="s">
        <v>3875</v>
      </c>
      <c r="H686" s="1" t="s">
        <v>3876</v>
      </c>
      <c r="I686">
        <v>5.9076121420799996</v>
      </c>
      <c r="J686" s="1" t="s">
        <v>3877</v>
      </c>
      <c r="L686">
        <v>5533</v>
      </c>
      <c r="N686" t="s">
        <v>20</v>
      </c>
      <c r="O686" t="s">
        <v>3878</v>
      </c>
      <c r="P686" t="str">
        <f t="shared" si="10"/>
        <v>2264340200</v>
      </c>
    </row>
    <row r="687" spans="1:16" x14ac:dyDescent="0.25">
      <c r="A687" t="s">
        <v>3871</v>
      </c>
      <c r="B687" t="s">
        <v>3879</v>
      </c>
      <c r="C687" t="s">
        <v>17</v>
      </c>
      <c r="D687">
        <v>342</v>
      </c>
      <c r="E687">
        <v>4.7334508531199999</v>
      </c>
      <c r="F687">
        <v>2818</v>
      </c>
      <c r="G687" s="1" t="s">
        <v>3880</v>
      </c>
      <c r="H687">
        <v>3.63998623041438</v>
      </c>
      <c r="I687" s="1" t="s">
        <v>3881</v>
      </c>
      <c r="J687">
        <v>16.483544985599998</v>
      </c>
      <c r="L687">
        <v>5597</v>
      </c>
      <c r="N687" t="s">
        <v>20</v>
      </c>
      <c r="O687" t="s">
        <v>3882</v>
      </c>
      <c r="P687" t="str">
        <f t="shared" si="10"/>
        <v>2263579439</v>
      </c>
    </row>
    <row r="688" spans="1:16" x14ac:dyDescent="0.25">
      <c r="A688" t="s">
        <v>3879</v>
      </c>
      <c r="B688" t="s">
        <v>3879</v>
      </c>
      <c r="C688" t="s">
        <v>17</v>
      </c>
      <c r="D688">
        <v>321</v>
      </c>
      <c r="E688">
        <v>4.7183069260800004</v>
      </c>
      <c r="F688">
        <v>2962</v>
      </c>
      <c r="G688" s="1" t="s">
        <v>3883</v>
      </c>
      <c r="H688" s="1" t="s">
        <v>3884</v>
      </c>
      <c r="I688" s="1" t="s">
        <v>3885</v>
      </c>
      <c r="J688">
        <v>21.4092641664</v>
      </c>
      <c r="L688">
        <v>5741</v>
      </c>
      <c r="N688" t="s">
        <v>20</v>
      </c>
      <c r="O688" t="s">
        <v>3886</v>
      </c>
      <c r="P688" t="str">
        <f t="shared" si="10"/>
        <v>2261761079</v>
      </c>
    </row>
    <row r="689" spans="1:16" x14ac:dyDescent="0.25">
      <c r="A689" t="s">
        <v>3879</v>
      </c>
      <c r="B689" t="s">
        <v>3887</v>
      </c>
      <c r="C689" t="s">
        <v>17</v>
      </c>
      <c r="D689">
        <v>333</v>
      </c>
      <c r="E689" s="1" t="s">
        <v>3888</v>
      </c>
      <c r="F689">
        <v>2988</v>
      </c>
      <c r="G689" s="1" t="s">
        <v>3889</v>
      </c>
      <c r="H689" s="1" t="s">
        <v>3890</v>
      </c>
      <c r="I689">
        <v>5.8042117900800001</v>
      </c>
      <c r="J689">
        <v>17.9919831168</v>
      </c>
      <c r="L689">
        <v>5823</v>
      </c>
      <c r="N689" t="s">
        <v>20</v>
      </c>
      <c r="O689" t="s">
        <v>3891</v>
      </c>
      <c r="P689" t="str">
        <f t="shared" si="10"/>
        <v>2261141987</v>
      </c>
    </row>
    <row r="690" spans="1:16" x14ac:dyDescent="0.25">
      <c r="A690" t="s">
        <v>3887</v>
      </c>
      <c r="B690" t="s">
        <v>3887</v>
      </c>
      <c r="C690" t="s">
        <v>17</v>
      </c>
      <c r="D690">
        <v>274</v>
      </c>
      <c r="E690">
        <v>4.0728795148800003</v>
      </c>
      <c r="F690">
        <v>2926</v>
      </c>
      <c r="G690" s="1" t="s">
        <v>3892</v>
      </c>
      <c r="H690" s="1" t="s">
        <v>3893</v>
      </c>
      <c r="I690" s="1" t="s">
        <v>3894</v>
      </c>
      <c r="J690">
        <v>12.46832826624</v>
      </c>
      <c r="L690">
        <v>5346</v>
      </c>
      <c r="N690" t="s">
        <v>20</v>
      </c>
      <c r="O690" t="s">
        <v>3895</v>
      </c>
      <c r="P690" t="str">
        <f t="shared" si="10"/>
        <v>2259167870</v>
      </c>
    </row>
    <row r="691" spans="1:16" x14ac:dyDescent="0.25">
      <c r="A691" t="s">
        <v>3896</v>
      </c>
      <c r="B691" t="s">
        <v>3897</v>
      </c>
      <c r="C691" t="s">
        <v>17</v>
      </c>
      <c r="D691">
        <v>626</v>
      </c>
      <c r="E691">
        <v>9.3289487385599994</v>
      </c>
      <c r="F691">
        <v>6362</v>
      </c>
      <c r="G691" s="1" t="s">
        <v>3898</v>
      </c>
      <c r="H691" s="1" t="s">
        <v>3899</v>
      </c>
      <c r="I691" s="1" t="s">
        <v>3900</v>
      </c>
      <c r="J691">
        <v>8.2555484774399996</v>
      </c>
      <c r="L691">
        <v>11886</v>
      </c>
      <c r="N691" t="s">
        <v>20</v>
      </c>
      <c r="O691" t="s">
        <v>3901</v>
      </c>
      <c r="P691" t="str">
        <f t="shared" si="10"/>
        <v>2254198202</v>
      </c>
    </row>
    <row r="692" spans="1:16" x14ac:dyDescent="0.25">
      <c r="A692" t="s">
        <v>3902</v>
      </c>
      <c r="B692" t="s">
        <v>3902</v>
      </c>
      <c r="C692" t="s">
        <v>17</v>
      </c>
      <c r="D692">
        <v>321</v>
      </c>
      <c r="E692">
        <v>4.7649296217600003</v>
      </c>
      <c r="F692">
        <v>3407</v>
      </c>
      <c r="G692" s="1" t="s">
        <v>3903</v>
      </c>
      <c r="H692" s="1" t="s">
        <v>3904</v>
      </c>
      <c r="I692">
        <v>5.0348487974399996</v>
      </c>
      <c r="J692">
        <v>21.730006425599999</v>
      </c>
      <c r="L692">
        <v>6237</v>
      </c>
      <c r="N692" t="s">
        <v>20</v>
      </c>
      <c r="O692" t="s">
        <v>3905</v>
      </c>
      <c r="P692" t="str">
        <f t="shared" si="10"/>
        <v>2250411104</v>
      </c>
    </row>
    <row r="693" spans="1:16" x14ac:dyDescent="0.25">
      <c r="A693" t="s">
        <v>3902</v>
      </c>
      <c r="B693" t="s">
        <v>3906</v>
      </c>
      <c r="C693" t="s">
        <v>17</v>
      </c>
      <c r="D693">
        <v>328</v>
      </c>
      <c r="E693" s="1" t="s">
        <v>3907</v>
      </c>
      <c r="F693">
        <v>3245</v>
      </c>
      <c r="G693" s="1" t="s">
        <v>3908</v>
      </c>
      <c r="H693" s="1" t="s">
        <v>3909</v>
      </c>
      <c r="I693" s="1" t="s">
        <v>3910</v>
      </c>
      <c r="J693">
        <v>25.858939392</v>
      </c>
      <c r="L693">
        <v>6143</v>
      </c>
      <c r="N693" t="s">
        <v>20</v>
      </c>
      <c r="O693" t="s">
        <v>3911</v>
      </c>
      <c r="P693" t="str">
        <f t="shared" si="10"/>
        <v>2249780033</v>
      </c>
    </row>
    <row r="694" spans="1:16" x14ac:dyDescent="0.25">
      <c r="A694" t="s">
        <v>3906</v>
      </c>
      <c r="B694" t="s">
        <v>3906</v>
      </c>
      <c r="C694" t="s">
        <v>17</v>
      </c>
      <c r="D694">
        <v>379</v>
      </c>
      <c r="E694">
        <v>5.6759953536000003</v>
      </c>
      <c r="F694">
        <v>3701</v>
      </c>
      <c r="G694" s="1" t="s">
        <v>3912</v>
      </c>
      <c r="H694" s="1" t="s">
        <v>3913</v>
      </c>
      <c r="I694" s="1" t="s">
        <v>3914</v>
      </c>
      <c r="J694">
        <v>29.284428095999999</v>
      </c>
      <c r="L694">
        <v>7052</v>
      </c>
      <c r="N694" t="s">
        <v>20</v>
      </c>
      <c r="O694" t="s">
        <v>3915</v>
      </c>
      <c r="P694" t="str">
        <f t="shared" si="10"/>
        <v>2248134827</v>
      </c>
    </row>
    <row r="695" spans="1:16" x14ac:dyDescent="0.25">
      <c r="A695" t="s">
        <v>3906</v>
      </c>
      <c r="B695" t="s">
        <v>3916</v>
      </c>
      <c r="C695" t="s">
        <v>17</v>
      </c>
      <c r="D695">
        <v>346</v>
      </c>
      <c r="E695">
        <v>4.65061791744</v>
      </c>
      <c r="F695">
        <v>4361</v>
      </c>
      <c r="G695" s="1" t="s">
        <v>3917</v>
      </c>
      <c r="H695" s="1" t="s">
        <v>3918</v>
      </c>
      <c r="I695" s="1" t="s">
        <v>3919</v>
      </c>
      <c r="J695">
        <v>16.431724108800001</v>
      </c>
      <c r="L695">
        <v>7184</v>
      </c>
      <c r="N695" t="s">
        <v>20</v>
      </c>
      <c r="O695" t="s">
        <v>3920</v>
      </c>
      <c r="P695" t="str">
        <f t="shared" si="10"/>
        <v>2247535082</v>
      </c>
    </row>
    <row r="696" spans="1:16" x14ac:dyDescent="0.25">
      <c r="A696" t="s">
        <v>3921</v>
      </c>
      <c r="B696" t="s">
        <v>3922</v>
      </c>
      <c r="C696" t="s">
        <v>17</v>
      </c>
      <c r="D696">
        <v>921</v>
      </c>
      <c r="E696">
        <v>12.169167310080001</v>
      </c>
      <c r="F696">
        <v>12593</v>
      </c>
      <c r="G696" s="1" t="s">
        <v>3923</v>
      </c>
      <c r="H696" s="1" t="s">
        <v>3924</v>
      </c>
      <c r="I696" s="1" t="s">
        <v>3925</v>
      </c>
      <c r="J696">
        <v>13.670942757120001</v>
      </c>
      <c r="L696">
        <v>20049</v>
      </c>
      <c r="N696" t="s">
        <v>20</v>
      </c>
      <c r="O696" t="s">
        <v>3926</v>
      </c>
      <c r="P696" t="str">
        <f t="shared" si="10"/>
        <v>2240995949</v>
      </c>
    </row>
    <row r="697" spans="1:16" x14ac:dyDescent="0.25">
      <c r="A697" t="s">
        <v>3921</v>
      </c>
      <c r="B697" t="s">
        <v>3922</v>
      </c>
      <c r="C697" t="s">
        <v>17</v>
      </c>
      <c r="D697">
        <v>124</v>
      </c>
      <c r="E697" s="1" t="s">
        <v>3927</v>
      </c>
      <c r="F697">
        <v>1400</v>
      </c>
      <c r="G697" s="1" t="s">
        <v>3928</v>
      </c>
      <c r="H697" s="1" t="s">
        <v>3929</v>
      </c>
      <c r="I697" s="1" t="s">
        <v>3930</v>
      </c>
      <c r="J697">
        <v>8.6395701427200002</v>
      </c>
      <c r="L697">
        <v>2471</v>
      </c>
      <c r="N697" t="s">
        <v>20</v>
      </c>
      <c r="O697" t="s">
        <v>3931</v>
      </c>
      <c r="P697" t="str">
        <f t="shared" si="10"/>
        <v>2240995757</v>
      </c>
    </row>
    <row r="698" spans="1:16" x14ac:dyDescent="0.25">
      <c r="A698" t="s">
        <v>3921</v>
      </c>
      <c r="B698" t="s">
        <v>3922</v>
      </c>
      <c r="C698" t="s">
        <v>17</v>
      </c>
      <c r="D698">
        <v>354</v>
      </c>
      <c r="E698">
        <v>5.2592718182400002</v>
      </c>
      <c r="F698">
        <v>3803</v>
      </c>
      <c r="G698" s="1" t="s">
        <v>3932</v>
      </c>
      <c r="H698" s="1" t="s">
        <v>3933</v>
      </c>
      <c r="I698">
        <v>4.9785378508799996</v>
      </c>
      <c r="J698" s="1" t="s">
        <v>3934</v>
      </c>
      <c r="L698">
        <v>6930</v>
      </c>
      <c r="N698" t="s">
        <v>20</v>
      </c>
      <c r="O698" t="s">
        <v>3935</v>
      </c>
      <c r="P698" t="str">
        <f t="shared" si="10"/>
        <v>2240995526</v>
      </c>
    </row>
    <row r="699" spans="1:16" x14ac:dyDescent="0.25">
      <c r="A699" t="s">
        <v>3921</v>
      </c>
      <c r="B699" t="s">
        <v>3936</v>
      </c>
      <c r="C699" t="s">
        <v>17</v>
      </c>
      <c r="D699">
        <v>387</v>
      </c>
      <c r="E699">
        <v>5.3659713254400003</v>
      </c>
      <c r="F699">
        <v>4584</v>
      </c>
      <c r="G699" s="1" t="s">
        <v>3937</v>
      </c>
      <c r="H699" s="1" t="s">
        <v>3938</v>
      </c>
      <c r="I699" s="1" t="s">
        <v>3939</v>
      </c>
      <c r="J699">
        <v>8.8036910438400007</v>
      </c>
      <c r="L699">
        <v>7815</v>
      </c>
      <c r="N699" t="s">
        <v>20</v>
      </c>
      <c r="O699" t="s">
        <v>3940</v>
      </c>
      <c r="P699" t="str">
        <f t="shared" si="10"/>
        <v>2240995385</v>
      </c>
    </row>
    <row r="700" spans="1:16" x14ac:dyDescent="0.25">
      <c r="A700" t="s">
        <v>3921</v>
      </c>
      <c r="B700" t="s">
        <v>3936</v>
      </c>
      <c r="C700" t="s">
        <v>17</v>
      </c>
      <c r="D700">
        <v>786</v>
      </c>
      <c r="E700" s="1" t="s">
        <v>3941</v>
      </c>
      <c r="F700">
        <v>9358</v>
      </c>
      <c r="G700" s="1" t="s">
        <v>3942</v>
      </c>
      <c r="H700" s="1" t="s">
        <v>3943</v>
      </c>
      <c r="I700">
        <v>4.1764408012800001</v>
      </c>
      <c r="J700">
        <v>8.0464946918399995</v>
      </c>
      <c r="L700">
        <v>15900</v>
      </c>
      <c r="N700" t="s">
        <v>20</v>
      </c>
      <c r="O700" t="s">
        <v>3944</v>
      </c>
      <c r="P700" t="str">
        <f t="shared" si="10"/>
        <v>2240995235</v>
      </c>
    </row>
    <row r="701" spans="1:16" x14ac:dyDescent="0.25">
      <c r="A701" t="s">
        <v>3921</v>
      </c>
      <c r="B701" t="s">
        <v>3945</v>
      </c>
      <c r="C701" t="s">
        <v>17</v>
      </c>
      <c r="D701">
        <v>205</v>
      </c>
      <c r="E701" s="1" t="s">
        <v>3946</v>
      </c>
      <c r="F701">
        <v>2447</v>
      </c>
      <c r="G701" s="1" t="s">
        <v>3947</v>
      </c>
      <c r="H701" s="1" t="s">
        <v>3948</v>
      </c>
      <c r="I701">
        <v>4.16515929984</v>
      </c>
      <c r="J701" s="1" t="s">
        <v>3949</v>
      </c>
      <c r="L701">
        <v>4153</v>
      </c>
      <c r="N701" t="s">
        <v>20</v>
      </c>
      <c r="O701" t="s">
        <v>3950</v>
      </c>
      <c r="P701" t="str">
        <f t="shared" si="10"/>
        <v>2240995007</v>
      </c>
    </row>
    <row r="702" spans="1:16" x14ac:dyDescent="0.25">
      <c r="A702" t="s">
        <v>3951</v>
      </c>
      <c r="B702" t="s">
        <v>3952</v>
      </c>
      <c r="C702" t="s">
        <v>17</v>
      </c>
      <c r="D702">
        <v>575</v>
      </c>
      <c r="E702" s="1" t="s">
        <v>3953</v>
      </c>
      <c r="F702">
        <v>4101</v>
      </c>
      <c r="G702" s="1" t="s">
        <v>3954</v>
      </c>
      <c r="H702">
        <v>1.3688372405153899</v>
      </c>
      <c r="I702" s="1" t="s">
        <v>3955</v>
      </c>
      <c r="J702" s="1" t="s">
        <v>3956</v>
      </c>
      <c r="L702">
        <v>8431</v>
      </c>
      <c r="N702" t="s">
        <v>20</v>
      </c>
      <c r="O702" t="s">
        <v>3957</v>
      </c>
      <c r="P702" t="str">
        <f t="shared" si="10"/>
        <v>2231596979</v>
      </c>
    </row>
    <row r="703" spans="1:16" x14ac:dyDescent="0.25">
      <c r="A703" t="s">
        <v>3951</v>
      </c>
      <c r="B703" t="s">
        <v>3952</v>
      </c>
      <c r="C703" t="s">
        <v>17</v>
      </c>
      <c r="D703">
        <v>348</v>
      </c>
      <c r="E703" s="1" t="s">
        <v>3958</v>
      </c>
      <c r="F703">
        <v>2726</v>
      </c>
      <c r="G703" s="1" t="s">
        <v>3959</v>
      </c>
      <c r="H703" s="1" t="s">
        <v>3960</v>
      </c>
      <c r="I703" s="1" t="s">
        <v>3961</v>
      </c>
      <c r="J703">
        <v>11.34078967296</v>
      </c>
      <c r="L703">
        <v>5479</v>
      </c>
      <c r="N703" t="s">
        <v>20</v>
      </c>
      <c r="O703" t="s">
        <v>3962</v>
      </c>
      <c r="P703" t="str">
        <f t="shared" si="10"/>
        <v>2231174999</v>
      </c>
    </row>
    <row r="704" spans="1:16" x14ac:dyDescent="0.25">
      <c r="A704" t="s">
        <v>3963</v>
      </c>
      <c r="B704" t="s">
        <v>3964</v>
      </c>
      <c r="C704" t="s">
        <v>17</v>
      </c>
      <c r="D704">
        <v>761</v>
      </c>
      <c r="E704">
        <v>9.0688948416000006</v>
      </c>
      <c r="F704">
        <v>11708</v>
      </c>
      <c r="G704" s="1" t="s">
        <v>3965</v>
      </c>
      <c r="H704" s="1" t="s">
        <v>3966</v>
      </c>
      <c r="I704">
        <v>2.7885264422399998</v>
      </c>
      <c r="J704" s="1" t="s">
        <v>3967</v>
      </c>
      <c r="L704">
        <v>17400</v>
      </c>
      <c r="N704" t="s">
        <v>20</v>
      </c>
      <c r="O704" t="s">
        <v>3968</v>
      </c>
      <c r="P704" t="str">
        <f t="shared" si="10"/>
        <v>2188896581</v>
      </c>
    </row>
    <row r="705" spans="1:16" x14ac:dyDescent="0.25">
      <c r="A705" t="s">
        <v>3969</v>
      </c>
      <c r="B705" t="s">
        <v>3969</v>
      </c>
      <c r="C705" t="s">
        <v>70</v>
      </c>
      <c r="D705">
        <v>981</v>
      </c>
      <c r="E705">
        <v>24.863238259199999</v>
      </c>
      <c r="F705">
        <v>3982</v>
      </c>
      <c r="G705" s="1" t="s">
        <v>3970</v>
      </c>
      <c r="H705" s="1" t="s">
        <v>3971</v>
      </c>
      <c r="I705">
        <v>22.4781904512</v>
      </c>
      <c r="J705" s="1" t="s">
        <v>3972</v>
      </c>
      <c r="N705" t="s">
        <v>20</v>
      </c>
      <c r="O705" t="s">
        <v>3973</v>
      </c>
      <c r="P705" t="str">
        <f t="shared" si="10"/>
        <v>2174965376</v>
      </c>
    </row>
    <row r="706" spans="1:16" x14ac:dyDescent="0.25">
      <c r="A706" t="s">
        <v>3974</v>
      </c>
      <c r="B706" t="s">
        <v>3974</v>
      </c>
      <c r="C706" t="s">
        <v>70</v>
      </c>
      <c r="D706">
        <v>950</v>
      </c>
      <c r="E706" s="1" t="s">
        <v>3975</v>
      </c>
      <c r="F706">
        <v>8650</v>
      </c>
      <c r="G706" s="1" t="s">
        <v>3976</v>
      </c>
      <c r="H706" s="1" t="s">
        <v>3977</v>
      </c>
      <c r="I706">
        <v>6.81206347008</v>
      </c>
      <c r="J706">
        <v>71.463242188799995</v>
      </c>
      <c r="N706" t="s">
        <v>20</v>
      </c>
      <c r="O706" t="s">
        <v>3978</v>
      </c>
      <c r="P706" t="str">
        <f t="shared" si="10"/>
        <v>2157865865</v>
      </c>
    </row>
    <row r="707" spans="1:16" x14ac:dyDescent="0.25">
      <c r="A707" t="s">
        <v>3979</v>
      </c>
      <c r="B707" t="s">
        <v>3979</v>
      </c>
      <c r="C707" t="s">
        <v>70</v>
      </c>
      <c r="D707">
        <v>964</v>
      </c>
      <c r="E707" s="1" t="s">
        <v>3980</v>
      </c>
      <c r="F707">
        <v>4323</v>
      </c>
      <c r="G707" s="1" t="s">
        <v>3981</v>
      </c>
      <c r="H707" s="1" t="s">
        <v>3982</v>
      </c>
      <c r="I707">
        <v>21.119904115200001</v>
      </c>
      <c r="J707" s="1" t="s">
        <v>3983</v>
      </c>
      <c r="N707" t="s">
        <v>20</v>
      </c>
      <c r="O707" t="s">
        <v>3984</v>
      </c>
      <c r="P707" t="str">
        <f t="shared" ref="P707:P770" si="11">_xlfn.TEXTAFTER($O707,"/",-1)</f>
        <v>2144581286</v>
      </c>
    </row>
    <row r="708" spans="1:16" x14ac:dyDescent="0.25">
      <c r="A708" t="s">
        <v>3985</v>
      </c>
      <c r="B708" t="s">
        <v>3986</v>
      </c>
      <c r="C708" t="s">
        <v>17</v>
      </c>
      <c r="D708">
        <v>637</v>
      </c>
      <c r="E708">
        <v>8.6627929766400005</v>
      </c>
      <c r="F708">
        <v>7720</v>
      </c>
      <c r="G708" s="1" t="s">
        <v>3987</v>
      </c>
      <c r="H708" s="1" t="s">
        <v>3988</v>
      </c>
      <c r="I708">
        <v>4.0396465612799997</v>
      </c>
      <c r="J708">
        <v>8.9857883174400008</v>
      </c>
      <c r="L708">
        <v>12955</v>
      </c>
      <c r="N708" t="s">
        <v>20</v>
      </c>
      <c r="O708" t="s">
        <v>3989</v>
      </c>
      <c r="P708" t="str">
        <f t="shared" si="11"/>
        <v>2131226303</v>
      </c>
    </row>
    <row r="709" spans="1:16" x14ac:dyDescent="0.25">
      <c r="A709" t="s">
        <v>3990</v>
      </c>
      <c r="B709" t="s">
        <v>3990</v>
      </c>
      <c r="C709" t="s">
        <v>17</v>
      </c>
      <c r="D709">
        <v>487</v>
      </c>
      <c r="E709" s="1" t="s">
        <v>3991</v>
      </c>
      <c r="F709">
        <v>5987</v>
      </c>
      <c r="G709" s="1" t="s">
        <v>3992</v>
      </c>
      <c r="H709" s="1" t="s">
        <v>3993</v>
      </c>
      <c r="I709" s="1" t="s">
        <v>3994</v>
      </c>
      <c r="J709" s="1" t="s">
        <v>3995</v>
      </c>
      <c r="L709">
        <v>9977</v>
      </c>
      <c r="N709" t="s">
        <v>20</v>
      </c>
      <c r="O709" t="s">
        <v>3996</v>
      </c>
      <c r="P709" t="str">
        <f t="shared" si="11"/>
        <v>2127306410</v>
      </c>
    </row>
    <row r="710" spans="1:16" x14ac:dyDescent="0.25">
      <c r="A710" t="s">
        <v>3997</v>
      </c>
      <c r="B710" t="s">
        <v>3998</v>
      </c>
      <c r="C710" t="s">
        <v>17</v>
      </c>
      <c r="D710">
        <v>1067</v>
      </c>
      <c r="E710">
        <v>14.122927019520001</v>
      </c>
      <c r="F710">
        <v>14540</v>
      </c>
      <c r="G710" s="1" t="s">
        <v>3999</v>
      </c>
      <c r="H710" s="1" t="s">
        <v>4000</v>
      </c>
      <c r="I710" s="1" t="s">
        <v>4001</v>
      </c>
      <c r="J710" s="1" t="s">
        <v>4002</v>
      </c>
      <c r="L710">
        <v>23188</v>
      </c>
      <c r="N710" t="s">
        <v>20</v>
      </c>
      <c r="O710" t="s">
        <v>4003</v>
      </c>
      <c r="P710" t="str">
        <f t="shared" si="11"/>
        <v>2084448302</v>
      </c>
    </row>
    <row r="711" spans="1:16" x14ac:dyDescent="0.25">
      <c r="A711" t="s">
        <v>4004</v>
      </c>
      <c r="B711" t="s">
        <v>4005</v>
      </c>
      <c r="C711" t="s">
        <v>17</v>
      </c>
      <c r="D711">
        <v>1145</v>
      </c>
      <c r="E711">
        <v>15.26461174656</v>
      </c>
      <c r="F711">
        <v>15064</v>
      </c>
      <c r="G711" s="1" t="s">
        <v>4006</v>
      </c>
      <c r="H711" s="1" t="s">
        <v>4007</v>
      </c>
      <c r="I711">
        <v>3.6479483251199998</v>
      </c>
      <c r="J711">
        <v>11.200149100799999</v>
      </c>
      <c r="L711">
        <v>24373</v>
      </c>
      <c r="N711" t="s">
        <v>20</v>
      </c>
      <c r="O711" t="s">
        <v>4008</v>
      </c>
      <c r="P711" t="str">
        <f t="shared" si="11"/>
        <v>2070403079</v>
      </c>
    </row>
    <row r="712" spans="1:16" x14ac:dyDescent="0.25">
      <c r="A712" t="s">
        <v>4009</v>
      </c>
      <c r="B712" t="s">
        <v>4010</v>
      </c>
      <c r="C712" t="s">
        <v>17</v>
      </c>
      <c r="D712">
        <v>736</v>
      </c>
      <c r="E712" s="1" t="s">
        <v>4011</v>
      </c>
      <c r="F712">
        <v>11291</v>
      </c>
      <c r="G712" s="1" t="s">
        <v>4012</v>
      </c>
      <c r="H712" s="1" t="s">
        <v>4013</v>
      </c>
      <c r="I712">
        <v>2.80751670144</v>
      </c>
      <c r="J712">
        <v>7.4241452735999998</v>
      </c>
      <c r="L712">
        <v>16813</v>
      </c>
      <c r="N712" t="s">
        <v>20</v>
      </c>
      <c r="O712" t="s">
        <v>4014</v>
      </c>
      <c r="P712" t="str">
        <f t="shared" si="11"/>
        <v>1939415216</v>
      </c>
    </row>
    <row r="713" spans="1:16" x14ac:dyDescent="0.25">
      <c r="A713" t="s">
        <v>4015</v>
      </c>
      <c r="B713" t="s">
        <v>4015</v>
      </c>
      <c r="C713" t="s">
        <v>17</v>
      </c>
      <c r="D713">
        <v>707</v>
      </c>
      <c r="E713" s="1" t="s">
        <v>4016</v>
      </c>
      <c r="F713">
        <v>8048</v>
      </c>
      <c r="G713" s="1" t="s">
        <v>4017</v>
      </c>
      <c r="H713" s="1" t="s">
        <v>4018</v>
      </c>
      <c r="I713">
        <v>4.5564712934399996</v>
      </c>
      <c r="J713" s="1" t="s">
        <v>4019</v>
      </c>
      <c r="L713">
        <v>14143</v>
      </c>
      <c r="N713" t="s">
        <v>20</v>
      </c>
      <c r="O713" t="s">
        <v>4020</v>
      </c>
      <c r="P713" t="str">
        <f t="shared" si="11"/>
        <v>1936567040</v>
      </c>
    </row>
    <row r="714" spans="1:16" x14ac:dyDescent="0.25">
      <c r="A714" t="s">
        <v>4021</v>
      </c>
      <c r="B714" t="s">
        <v>4021</v>
      </c>
      <c r="C714" t="s">
        <v>17</v>
      </c>
      <c r="D714">
        <v>599</v>
      </c>
      <c r="E714" s="1" t="s">
        <v>4022</v>
      </c>
      <c r="F714">
        <v>6117</v>
      </c>
      <c r="G714" s="1" t="s">
        <v>4023</v>
      </c>
      <c r="H714">
        <v>8.2314284578064107</v>
      </c>
      <c r="I714">
        <v>5.2519332095999998</v>
      </c>
      <c r="J714" s="1" t="s">
        <v>4024</v>
      </c>
      <c r="L714">
        <v>11403</v>
      </c>
      <c r="N714" t="s">
        <v>20</v>
      </c>
      <c r="O714" t="s">
        <v>4025</v>
      </c>
      <c r="P714" t="str">
        <f t="shared" si="11"/>
        <v>1922787713</v>
      </c>
    </row>
    <row r="715" spans="1:16" x14ac:dyDescent="0.25">
      <c r="A715" t="s">
        <v>4026</v>
      </c>
      <c r="B715" t="s">
        <v>4027</v>
      </c>
      <c r="C715" t="s">
        <v>17</v>
      </c>
      <c r="D715">
        <v>1094</v>
      </c>
      <c r="E715">
        <v>14.72641492608</v>
      </c>
      <c r="F715">
        <v>14064</v>
      </c>
      <c r="G715" s="1" t="s">
        <v>4028</v>
      </c>
      <c r="H715" s="1" t="s">
        <v>4029</v>
      </c>
      <c r="I715" s="1" t="s">
        <v>4030</v>
      </c>
      <c r="J715" s="1" t="s">
        <v>4031</v>
      </c>
      <c r="L715">
        <v>23018</v>
      </c>
      <c r="N715" t="s">
        <v>20</v>
      </c>
      <c r="O715" t="s">
        <v>4032</v>
      </c>
      <c r="P715" t="str">
        <f t="shared" si="11"/>
        <v>1839100439</v>
      </c>
    </row>
    <row r="716" spans="1:16" x14ac:dyDescent="0.25">
      <c r="A716" t="s">
        <v>4033</v>
      </c>
      <c r="B716" t="s">
        <v>4034</v>
      </c>
      <c r="C716" t="s">
        <v>17</v>
      </c>
      <c r="D716">
        <v>1101</v>
      </c>
      <c r="E716">
        <v>14.754642819840001</v>
      </c>
      <c r="F716">
        <v>14487</v>
      </c>
      <c r="G716" s="1" t="s">
        <v>4035</v>
      </c>
      <c r="H716" s="1" t="s">
        <v>4036</v>
      </c>
      <c r="I716" s="1" t="s">
        <v>4037</v>
      </c>
      <c r="J716" s="1" t="s">
        <v>4038</v>
      </c>
      <c r="L716">
        <v>23481</v>
      </c>
      <c r="N716" t="s">
        <v>20</v>
      </c>
      <c r="O716" t="s">
        <v>4039</v>
      </c>
      <c r="P716" t="str">
        <f t="shared" si="11"/>
        <v>1813057697</v>
      </c>
    </row>
    <row r="717" spans="1:16" x14ac:dyDescent="0.25">
      <c r="A717" t="s">
        <v>4040</v>
      </c>
      <c r="B717" t="s">
        <v>4041</v>
      </c>
      <c r="C717" t="s">
        <v>17</v>
      </c>
      <c r="D717">
        <v>1082</v>
      </c>
      <c r="E717">
        <v>12.348206830080001</v>
      </c>
      <c r="F717">
        <v>17148</v>
      </c>
      <c r="G717" s="1" t="s">
        <v>4042</v>
      </c>
      <c r="H717" s="1" t="s">
        <v>4043</v>
      </c>
      <c r="I717">
        <v>2.5923474086399998</v>
      </c>
      <c r="J717">
        <v>8.9663635353599993</v>
      </c>
      <c r="L717">
        <v>24968</v>
      </c>
      <c r="N717" t="s">
        <v>20</v>
      </c>
      <c r="O717" t="s">
        <v>4044</v>
      </c>
      <c r="P717" t="str">
        <f t="shared" si="11"/>
        <v>1799409014</v>
      </c>
    </row>
    <row r="718" spans="1:16" x14ac:dyDescent="0.25">
      <c r="A718" t="s">
        <v>4045</v>
      </c>
      <c r="B718" t="s">
        <v>4046</v>
      </c>
      <c r="C718" t="s">
        <v>17</v>
      </c>
      <c r="D718">
        <v>331</v>
      </c>
      <c r="E718">
        <v>4.4818299187199999</v>
      </c>
      <c r="F718">
        <v>4129</v>
      </c>
      <c r="G718" s="1" t="s">
        <v>4047</v>
      </c>
      <c r="H718" s="1" t="s">
        <v>4048</v>
      </c>
      <c r="I718" s="1" t="s">
        <v>4049</v>
      </c>
      <c r="J718" s="1" t="s">
        <v>4050</v>
      </c>
      <c r="L718">
        <v>6845</v>
      </c>
      <c r="N718" t="s">
        <v>20</v>
      </c>
      <c r="O718" t="s">
        <v>4051</v>
      </c>
      <c r="P718" t="str">
        <f t="shared" si="11"/>
        <v>1773368783</v>
      </c>
    </row>
    <row r="719" spans="1:16" x14ac:dyDescent="0.25">
      <c r="A719" t="s">
        <v>4052</v>
      </c>
      <c r="B719" t="s">
        <v>4053</v>
      </c>
      <c r="C719" t="s">
        <v>17</v>
      </c>
      <c r="D719">
        <v>1041</v>
      </c>
      <c r="E719">
        <v>15.0166279296</v>
      </c>
      <c r="F719">
        <v>11926</v>
      </c>
      <c r="G719" s="1" t="s">
        <v>4054</v>
      </c>
      <c r="H719" s="1" t="s">
        <v>4055</v>
      </c>
      <c r="I719">
        <v>4.53294268416</v>
      </c>
      <c r="J719" s="1" t="s">
        <v>4056</v>
      </c>
      <c r="L719">
        <v>20915</v>
      </c>
      <c r="N719" t="s">
        <v>20</v>
      </c>
      <c r="O719" t="s">
        <v>4057</v>
      </c>
      <c r="P719" t="str">
        <f t="shared" si="11"/>
        <v>1740020282</v>
      </c>
    </row>
    <row r="720" spans="1:16" x14ac:dyDescent="0.25">
      <c r="A720" t="s">
        <v>4053</v>
      </c>
      <c r="B720" t="s">
        <v>4053</v>
      </c>
      <c r="C720" t="s">
        <v>17</v>
      </c>
      <c r="D720">
        <v>788</v>
      </c>
      <c r="E720" s="1" t="s">
        <v>4058</v>
      </c>
      <c r="F720">
        <v>8877</v>
      </c>
      <c r="G720" s="1" t="s">
        <v>4059</v>
      </c>
      <c r="H720" s="1" t="s">
        <v>4060</v>
      </c>
      <c r="I720">
        <v>4.6833519743999998</v>
      </c>
      <c r="J720" s="1" t="s">
        <v>4061</v>
      </c>
      <c r="L720">
        <v>15773</v>
      </c>
      <c r="N720" t="s">
        <v>20</v>
      </c>
      <c r="O720" t="s">
        <v>4062</v>
      </c>
      <c r="P720" t="str">
        <f t="shared" si="11"/>
        <v>1738202288</v>
      </c>
    </row>
    <row r="721" spans="1:16" x14ac:dyDescent="0.25">
      <c r="A721" t="s">
        <v>4063</v>
      </c>
      <c r="B721" t="s">
        <v>4064</v>
      </c>
      <c r="C721" t="s">
        <v>17</v>
      </c>
      <c r="D721">
        <v>1602</v>
      </c>
      <c r="E721">
        <v>23.0242408704</v>
      </c>
      <c r="F721">
        <v>18425</v>
      </c>
      <c r="G721" s="1" t="s">
        <v>4065</v>
      </c>
      <c r="H721">
        <v>4.4586489898989896</v>
      </c>
      <c r="I721" s="1" t="s">
        <v>4066</v>
      </c>
      <c r="J721" s="1" t="s">
        <v>4067</v>
      </c>
      <c r="L721">
        <v>32216</v>
      </c>
      <c r="N721" t="s">
        <v>20</v>
      </c>
      <c r="O721" t="s">
        <v>4068</v>
      </c>
      <c r="P721" t="str">
        <f t="shared" si="11"/>
        <v>1724211953</v>
      </c>
    </row>
    <row r="722" spans="1:16" x14ac:dyDescent="0.25">
      <c r="A722" t="s">
        <v>4069</v>
      </c>
      <c r="B722" t="s">
        <v>4070</v>
      </c>
      <c r="C722" t="s">
        <v>17</v>
      </c>
      <c r="D722">
        <v>3693</v>
      </c>
      <c r="E722">
        <v>50.6487915648</v>
      </c>
      <c r="F722">
        <v>29773</v>
      </c>
      <c r="G722" s="1" t="s">
        <v>4071</v>
      </c>
      <c r="H722" s="1" t="s">
        <v>4072</v>
      </c>
      <c r="I722">
        <v>6.1241976575999999</v>
      </c>
      <c r="J722" s="1" t="s">
        <v>4073</v>
      </c>
      <c r="N722" t="s">
        <v>3429</v>
      </c>
      <c r="O722" t="s">
        <v>4074</v>
      </c>
      <c r="P722" t="str">
        <f t="shared" si="11"/>
        <v>1704349967</v>
      </c>
    </row>
    <row r="723" spans="1:16" x14ac:dyDescent="0.25">
      <c r="A723" t="s">
        <v>4069</v>
      </c>
      <c r="B723" t="s">
        <v>4075</v>
      </c>
      <c r="C723" t="s">
        <v>70</v>
      </c>
      <c r="D723">
        <v>32767</v>
      </c>
      <c r="E723">
        <v>113.7424793472</v>
      </c>
      <c r="F723">
        <v>430355</v>
      </c>
      <c r="G723" s="1" t="s">
        <v>4076</v>
      </c>
      <c r="H723" s="1" t="s">
        <v>4072</v>
      </c>
      <c r="I723">
        <v>0.95147796902399995</v>
      </c>
      <c r="J723" s="1" t="s">
        <v>4073</v>
      </c>
      <c r="N723" t="s">
        <v>3429</v>
      </c>
      <c r="O723" t="s">
        <v>4077</v>
      </c>
      <c r="P723" t="str">
        <f t="shared" si="11"/>
        <v>1704337496</v>
      </c>
    </row>
    <row r="724" spans="1:16" x14ac:dyDescent="0.25">
      <c r="A724" t="s">
        <v>4069</v>
      </c>
      <c r="B724" t="s">
        <v>4075</v>
      </c>
      <c r="C724" t="s">
        <v>70</v>
      </c>
      <c r="D724">
        <v>2645</v>
      </c>
      <c r="E724" s="1" t="s">
        <v>4078</v>
      </c>
      <c r="F724">
        <v>24165</v>
      </c>
      <c r="G724" s="1" t="s">
        <v>4079</v>
      </c>
      <c r="H724" s="1" t="s">
        <v>4080</v>
      </c>
      <c r="I724">
        <v>4.2501004761600001</v>
      </c>
      <c r="J724" s="1" t="s">
        <v>4081</v>
      </c>
      <c r="N724" t="s">
        <v>3429</v>
      </c>
      <c r="O724" t="s">
        <v>4082</v>
      </c>
      <c r="P724" t="str">
        <f t="shared" si="11"/>
        <v>1704329561</v>
      </c>
    </row>
    <row r="725" spans="1:16" x14ac:dyDescent="0.25">
      <c r="A725" t="s">
        <v>4069</v>
      </c>
      <c r="B725" t="s">
        <v>4075</v>
      </c>
      <c r="C725" t="s">
        <v>17</v>
      </c>
      <c r="D725">
        <v>23996</v>
      </c>
      <c r="E725" s="1" t="s">
        <v>4083</v>
      </c>
      <c r="F725">
        <v>438504</v>
      </c>
      <c r="G725" s="1" t="s">
        <v>4084</v>
      </c>
      <c r="H725">
        <v>1.4924466117871599E-3</v>
      </c>
      <c r="I725">
        <v>0.87507275328</v>
      </c>
      <c r="J725">
        <v>40202.378726399998</v>
      </c>
      <c r="O725" t="s">
        <v>4085</v>
      </c>
      <c r="P725" t="str">
        <f t="shared" si="11"/>
        <v>1704318539</v>
      </c>
    </row>
    <row r="726" spans="1:16" x14ac:dyDescent="0.25">
      <c r="A726" t="s">
        <v>4069</v>
      </c>
      <c r="B726" t="s">
        <v>4075</v>
      </c>
      <c r="C726" t="s">
        <v>17</v>
      </c>
      <c r="D726">
        <v>2035</v>
      </c>
      <c r="E726">
        <v>28.381907980800001</v>
      </c>
      <c r="F726">
        <v>24186</v>
      </c>
      <c r="G726" s="1" t="s">
        <v>4086</v>
      </c>
      <c r="H726" s="1" t="s">
        <v>4087</v>
      </c>
      <c r="I726">
        <v>4.7719946419200001</v>
      </c>
      <c r="J726" s="1" t="s">
        <v>4088</v>
      </c>
      <c r="N726" t="s">
        <v>4089</v>
      </c>
      <c r="O726" t="s">
        <v>4090</v>
      </c>
      <c r="P726" t="str">
        <f t="shared" si="11"/>
        <v>1704298070</v>
      </c>
    </row>
    <row r="727" spans="1:16" x14ac:dyDescent="0.25">
      <c r="A727" t="s">
        <v>4091</v>
      </c>
      <c r="B727" t="s">
        <v>4075</v>
      </c>
      <c r="C727" t="s">
        <v>17</v>
      </c>
      <c r="D727">
        <v>2035</v>
      </c>
      <c r="E727">
        <v>28.381907980800001</v>
      </c>
      <c r="F727">
        <v>24186</v>
      </c>
      <c r="G727" s="1" t="s">
        <v>4092</v>
      </c>
      <c r="H727" s="1" t="s">
        <v>4093</v>
      </c>
      <c r="I727">
        <v>4.2245440934399996</v>
      </c>
      <c r="J727" s="1" t="s">
        <v>4088</v>
      </c>
      <c r="L727">
        <v>41272</v>
      </c>
      <c r="N727" t="s">
        <v>20</v>
      </c>
      <c r="O727" t="s">
        <v>4094</v>
      </c>
      <c r="P727" t="str">
        <f t="shared" si="11"/>
        <v>1691988572</v>
      </c>
    </row>
    <row r="728" spans="1:16" x14ac:dyDescent="0.25">
      <c r="A728" t="s">
        <v>4095</v>
      </c>
      <c r="B728" t="s">
        <v>4096</v>
      </c>
      <c r="C728" t="s">
        <v>17</v>
      </c>
      <c r="D728">
        <v>1801</v>
      </c>
      <c r="E728">
        <v>26.096478566399998</v>
      </c>
      <c r="F728">
        <v>20537</v>
      </c>
      <c r="G728" s="1" t="s">
        <v>4097</v>
      </c>
      <c r="H728" s="1" t="s">
        <v>4098</v>
      </c>
      <c r="I728">
        <v>4.5745442265599996</v>
      </c>
      <c r="J728" s="1" t="s">
        <v>4099</v>
      </c>
      <c r="L728">
        <v>36148</v>
      </c>
      <c r="N728" t="s">
        <v>20</v>
      </c>
      <c r="O728" t="s">
        <v>4100</v>
      </c>
      <c r="P728" t="str">
        <f t="shared" si="11"/>
        <v>1660610933</v>
      </c>
    </row>
    <row r="729" spans="1:16" x14ac:dyDescent="0.25">
      <c r="A729" t="s">
        <v>4101</v>
      </c>
      <c r="B729" t="s">
        <v>4102</v>
      </c>
      <c r="C729" t="s">
        <v>70</v>
      </c>
      <c r="D729">
        <v>595</v>
      </c>
      <c r="E729" s="1" t="s">
        <v>4103</v>
      </c>
      <c r="F729">
        <v>4418</v>
      </c>
      <c r="G729" s="1" t="s">
        <v>4104</v>
      </c>
      <c r="H729" s="1" t="s">
        <v>4105</v>
      </c>
      <c r="I729">
        <v>16.832611699200001</v>
      </c>
      <c r="J729">
        <v>29.0971004544</v>
      </c>
      <c r="N729" t="s">
        <v>20</v>
      </c>
      <c r="O729" t="s">
        <v>4106</v>
      </c>
      <c r="P729" t="str">
        <f t="shared" si="11"/>
        <v>1640343974</v>
      </c>
    </row>
    <row r="730" spans="1:16" x14ac:dyDescent="0.25">
      <c r="A730" t="s">
        <v>4101</v>
      </c>
      <c r="B730" t="s">
        <v>4102</v>
      </c>
      <c r="C730" t="s">
        <v>17</v>
      </c>
      <c r="D730">
        <v>336</v>
      </c>
      <c r="E730">
        <v>3.4140301747200001</v>
      </c>
      <c r="F730">
        <v>682</v>
      </c>
      <c r="G730" s="1" t="s">
        <v>4107</v>
      </c>
      <c r="H730" s="1" t="s">
        <v>4108</v>
      </c>
      <c r="I730">
        <v>18.021273177600001</v>
      </c>
      <c r="J730">
        <v>29.524542220800001</v>
      </c>
      <c r="L730">
        <v>2607</v>
      </c>
      <c r="N730" t="s">
        <v>20</v>
      </c>
      <c r="O730" t="s">
        <v>4109</v>
      </c>
      <c r="P730" t="str">
        <f t="shared" si="11"/>
        <v>1640283749</v>
      </c>
    </row>
    <row r="731" spans="1:16" x14ac:dyDescent="0.25">
      <c r="A731" t="s">
        <v>4110</v>
      </c>
      <c r="B731" t="s">
        <v>4111</v>
      </c>
      <c r="C731" t="s">
        <v>17</v>
      </c>
      <c r="D731">
        <v>1354</v>
      </c>
      <c r="E731" s="1" t="s">
        <v>4112</v>
      </c>
      <c r="F731">
        <v>13546</v>
      </c>
      <c r="G731" s="1" t="s">
        <v>4113</v>
      </c>
      <c r="H731" s="1" t="s">
        <v>4114</v>
      </c>
      <c r="I731">
        <v>5.3970960384</v>
      </c>
      <c r="J731" s="1" t="s">
        <v>4115</v>
      </c>
      <c r="L731">
        <v>25552</v>
      </c>
      <c r="N731" t="s">
        <v>20</v>
      </c>
      <c r="O731" t="s">
        <v>4116</v>
      </c>
      <c r="P731" t="str">
        <f t="shared" si="11"/>
        <v>1596275495</v>
      </c>
    </row>
    <row r="732" spans="1:16" x14ac:dyDescent="0.25">
      <c r="A732" t="s">
        <v>4117</v>
      </c>
      <c r="B732" t="s">
        <v>4118</v>
      </c>
      <c r="C732" t="s">
        <v>17</v>
      </c>
      <c r="D732">
        <v>1466</v>
      </c>
      <c r="E732">
        <v>21.918782476800001</v>
      </c>
      <c r="F732">
        <v>15204</v>
      </c>
      <c r="G732" s="1" t="s">
        <v>4119</v>
      </c>
      <c r="H732" s="1" t="s">
        <v>4120</v>
      </c>
      <c r="I732">
        <v>5.1899412787200001</v>
      </c>
      <c r="J732">
        <v>9.2163268454399994</v>
      </c>
      <c r="L732">
        <v>28197</v>
      </c>
      <c r="N732" t="s">
        <v>20</v>
      </c>
      <c r="O732" t="s">
        <v>4121</v>
      </c>
      <c r="P732" t="str">
        <f t="shared" si="11"/>
        <v>1580634110</v>
      </c>
    </row>
    <row r="733" spans="1:16" x14ac:dyDescent="0.25">
      <c r="A733" t="s">
        <v>4122</v>
      </c>
      <c r="B733" t="s">
        <v>4123</v>
      </c>
      <c r="C733" t="s">
        <v>17</v>
      </c>
      <c r="D733">
        <v>617</v>
      </c>
      <c r="E733">
        <v>8.6962834252800008</v>
      </c>
      <c r="F733">
        <v>5250</v>
      </c>
      <c r="G733" s="1" t="s">
        <v>4124</v>
      </c>
      <c r="H733" s="1" t="s">
        <v>4125</v>
      </c>
      <c r="I733">
        <v>5.9631666969600001</v>
      </c>
      <c r="J733">
        <v>12.36533025024</v>
      </c>
      <c r="L733">
        <v>10359</v>
      </c>
      <c r="N733" t="s">
        <v>20</v>
      </c>
      <c r="O733" t="s">
        <v>4126</v>
      </c>
      <c r="P733" t="str">
        <f t="shared" si="11"/>
        <v>1564407704</v>
      </c>
    </row>
    <row r="734" spans="1:16" x14ac:dyDescent="0.25">
      <c r="A734" t="s">
        <v>4127</v>
      </c>
      <c r="B734" t="s">
        <v>4128</v>
      </c>
      <c r="C734" t="s">
        <v>17</v>
      </c>
      <c r="D734">
        <v>1188</v>
      </c>
      <c r="E734" s="1" t="s">
        <v>4129</v>
      </c>
      <c r="F734">
        <v>10944</v>
      </c>
      <c r="G734" s="1" t="s">
        <v>4130</v>
      </c>
      <c r="H734">
        <v>8.1320712041676604</v>
      </c>
      <c r="I734">
        <v>5.7443924735999996</v>
      </c>
      <c r="J734" s="1" t="s">
        <v>4131</v>
      </c>
      <c r="L734">
        <v>21227</v>
      </c>
      <c r="N734" t="s">
        <v>20</v>
      </c>
      <c r="O734" t="s">
        <v>4132</v>
      </c>
      <c r="P734" t="str">
        <f t="shared" si="11"/>
        <v>1548192923</v>
      </c>
    </row>
    <row r="735" spans="1:16" x14ac:dyDescent="0.25">
      <c r="A735" t="s">
        <v>4127</v>
      </c>
      <c r="B735" t="s">
        <v>4128</v>
      </c>
      <c r="C735" t="s">
        <v>17</v>
      </c>
      <c r="D735">
        <v>0</v>
      </c>
      <c r="E735">
        <v>0</v>
      </c>
      <c r="F735">
        <v>0</v>
      </c>
      <c r="G735">
        <v>0</v>
      </c>
      <c r="H735">
        <v>0</v>
      </c>
      <c r="I735">
        <v>0</v>
      </c>
      <c r="J735">
        <v>0</v>
      </c>
      <c r="N735" t="s">
        <v>20</v>
      </c>
      <c r="O735" t="s">
        <v>4133</v>
      </c>
      <c r="P735" t="str">
        <f t="shared" si="11"/>
        <v>1548003116</v>
      </c>
    </row>
    <row r="736" spans="1:16" x14ac:dyDescent="0.25">
      <c r="A736" t="s">
        <v>4134</v>
      </c>
      <c r="B736" t="s">
        <v>4135</v>
      </c>
      <c r="C736" t="s">
        <v>70</v>
      </c>
      <c r="D736">
        <v>708</v>
      </c>
      <c r="E736">
        <v>18.8475103872</v>
      </c>
      <c r="F736">
        <v>3258</v>
      </c>
      <c r="G736" s="1" t="s">
        <v>4136</v>
      </c>
      <c r="H736" s="1" t="s">
        <v>4137</v>
      </c>
      <c r="I736">
        <v>20.825876966399999</v>
      </c>
      <c r="J736" s="1" t="s">
        <v>4138</v>
      </c>
      <c r="N736" t="s">
        <v>20</v>
      </c>
      <c r="O736" t="s">
        <v>4139</v>
      </c>
      <c r="P736" t="str">
        <f t="shared" si="11"/>
        <v>1440880617</v>
      </c>
    </row>
    <row r="737" spans="1:16" x14ac:dyDescent="0.25">
      <c r="A737" t="s">
        <v>4140</v>
      </c>
      <c r="B737" t="s">
        <v>4141</v>
      </c>
      <c r="C737" t="s">
        <v>70</v>
      </c>
      <c r="D737">
        <v>1075</v>
      </c>
      <c r="E737">
        <v>28.296290880000001</v>
      </c>
      <c r="F737">
        <v>4804</v>
      </c>
      <c r="G737" s="1" t="s">
        <v>4142</v>
      </c>
      <c r="H737">
        <v>0</v>
      </c>
      <c r="I737">
        <v>21.2045556096</v>
      </c>
      <c r="J737">
        <v>0</v>
      </c>
      <c r="K737">
        <v>0</v>
      </c>
      <c r="N737" t="s">
        <v>20</v>
      </c>
      <c r="O737" t="s">
        <v>4143</v>
      </c>
      <c r="P737" t="str">
        <f t="shared" si="11"/>
        <v>1345614755</v>
      </c>
    </row>
    <row r="738" spans="1:16" x14ac:dyDescent="0.25">
      <c r="A738" t="s">
        <v>4144</v>
      </c>
      <c r="B738" t="s">
        <v>4145</v>
      </c>
      <c r="C738" t="s">
        <v>70</v>
      </c>
      <c r="D738">
        <v>807</v>
      </c>
      <c r="E738">
        <v>21.521435443200001</v>
      </c>
      <c r="F738">
        <v>3733</v>
      </c>
      <c r="G738" s="1" t="s">
        <v>4146</v>
      </c>
      <c r="H738">
        <v>0</v>
      </c>
      <c r="I738">
        <v>20.754583027199999</v>
      </c>
      <c r="J738">
        <v>0</v>
      </c>
      <c r="K738">
        <v>0</v>
      </c>
      <c r="N738" t="s">
        <v>20</v>
      </c>
      <c r="O738" t="s">
        <v>4147</v>
      </c>
      <c r="P738" t="str">
        <f t="shared" si="11"/>
        <v>1336303805</v>
      </c>
    </row>
    <row r="739" spans="1:16" x14ac:dyDescent="0.25">
      <c r="A739" t="s">
        <v>4148</v>
      </c>
      <c r="B739" t="s">
        <v>4149</v>
      </c>
      <c r="C739" t="s">
        <v>70</v>
      </c>
      <c r="D739">
        <v>1423</v>
      </c>
      <c r="E739">
        <v>37.557582796799998</v>
      </c>
      <c r="F739">
        <v>6402</v>
      </c>
      <c r="G739" s="1" t="s">
        <v>4150</v>
      </c>
      <c r="H739">
        <v>0</v>
      </c>
      <c r="I739">
        <v>21.1195822464</v>
      </c>
      <c r="J739">
        <v>0</v>
      </c>
      <c r="K739">
        <v>0</v>
      </c>
      <c r="N739" t="s">
        <v>20</v>
      </c>
      <c r="O739" t="s">
        <v>4151</v>
      </c>
      <c r="P739" t="str">
        <f t="shared" si="11"/>
        <v>1328968581</v>
      </c>
    </row>
    <row r="740" spans="1:16" x14ac:dyDescent="0.25">
      <c r="A740" t="s">
        <v>4152</v>
      </c>
      <c r="B740" t="s">
        <v>4153</v>
      </c>
      <c r="C740" t="s">
        <v>70</v>
      </c>
      <c r="D740">
        <v>669</v>
      </c>
      <c r="E740" s="1" t="s">
        <v>4154</v>
      </c>
      <c r="F740">
        <v>6113</v>
      </c>
      <c r="G740" s="1" t="s">
        <v>4155</v>
      </c>
      <c r="H740" s="1" t="s">
        <v>4156</v>
      </c>
      <c r="I740">
        <v>14.26343884416</v>
      </c>
      <c r="J740" s="1" t="s">
        <v>4157</v>
      </c>
      <c r="N740" t="s">
        <v>20</v>
      </c>
      <c r="O740" t="s">
        <v>4158</v>
      </c>
      <c r="P740" t="str">
        <f t="shared" si="11"/>
        <v>1312344923</v>
      </c>
    </row>
    <row r="741" spans="1:16" x14ac:dyDescent="0.25">
      <c r="A741" t="s">
        <v>4153</v>
      </c>
      <c r="B741" t="s">
        <v>4159</v>
      </c>
      <c r="C741" t="s">
        <v>70</v>
      </c>
      <c r="D741">
        <v>1251</v>
      </c>
      <c r="E741" s="1" t="s">
        <v>4160</v>
      </c>
      <c r="F741">
        <v>4845</v>
      </c>
      <c r="G741" s="1" t="s">
        <v>4161</v>
      </c>
      <c r="H741" s="1" t="s">
        <v>4162</v>
      </c>
      <c r="I741" s="1" t="s">
        <v>4163</v>
      </c>
      <c r="J741">
        <v>53.295518707200003</v>
      </c>
      <c r="N741" t="s">
        <v>20</v>
      </c>
      <c r="O741" t="s">
        <v>4164</v>
      </c>
      <c r="P741" t="str">
        <f t="shared" si="11"/>
        <v>1311088085</v>
      </c>
    </row>
    <row r="742" spans="1:16" x14ac:dyDescent="0.25">
      <c r="A742" t="s">
        <v>4159</v>
      </c>
      <c r="B742" t="s">
        <v>4165</v>
      </c>
      <c r="C742" t="s">
        <v>70</v>
      </c>
      <c r="D742">
        <v>2447</v>
      </c>
      <c r="E742">
        <v>61.5273132672</v>
      </c>
      <c r="F742">
        <v>9644</v>
      </c>
      <c r="G742" s="1" t="s">
        <v>4166</v>
      </c>
      <c r="H742" s="1" t="s">
        <v>4167</v>
      </c>
      <c r="I742">
        <v>22.9674310272</v>
      </c>
      <c r="J742">
        <v>34.105861785599998</v>
      </c>
      <c r="N742" t="s">
        <v>20</v>
      </c>
      <c r="O742" t="s">
        <v>4168</v>
      </c>
      <c r="P742" t="str">
        <f t="shared" si="11"/>
        <v>1310046899</v>
      </c>
    </row>
    <row r="743" spans="1:16" x14ac:dyDescent="0.25">
      <c r="A743" t="s">
        <v>4169</v>
      </c>
      <c r="B743" t="s">
        <v>4170</v>
      </c>
      <c r="C743" t="s">
        <v>70</v>
      </c>
      <c r="D743">
        <v>968</v>
      </c>
      <c r="E743">
        <v>24.648712704000001</v>
      </c>
      <c r="F743">
        <v>3956</v>
      </c>
      <c r="G743" s="1" t="s">
        <v>4171</v>
      </c>
      <c r="H743" s="1" t="s">
        <v>4172</v>
      </c>
      <c r="I743" s="1" t="s">
        <v>4173</v>
      </c>
      <c r="J743">
        <v>38.887061875199997</v>
      </c>
      <c r="N743" t="s">
        <v>20</v>
      </c>
      <c r="O743" t="s">
        <v>4174</v>
      </c>
      <c r="P743" t="str">
        <f t="shared" si="11"/>
        <v>1295233491</v>
      </c>
    </row>
    <row r="744" spans="1:16" x14ac:dyDescent="0.25">
      <c r="A744" t="s">
        <v>4170</v>
      </c>
      <c r="B744" t="s">
        <v>4175</v>
      </c>
      <c r="C744" t="s">
        <v>70</v>
      </c>
      <c r="D744">
        <v>1675</v>
      </c>
      <c r="E744">
        <v>42.605451187200003</v>
      </c>
      <c r="F744">
        <v>6818</v>
      </c>
      <c r="G744" s="1" t="s">
        <v>4176</v>
      </c>
      <c r="H744" s="1" t="s">
        <v>4177</v>
      </c>
      <c r="I744" s="1" t="s">
        <v>4178</v>
      </c>
      <c r="J744">
        <v>46.501833945599998</v>
      </c>
      <c r="N744" t="s">
        <v>20</v>
      </c>
      <c r="O744" t="s">
        <v>4179</v>
      </c>
      <c r="P744" t="str">
        <f t="shared" si="11"/>
        <v>1294098485</v>
      </c>
    </row>
    <row r="745" spans="1:16" x14ac:dyDescent="0.25">
      <c r="A745" t="s">
        <v>4175</v>
      </c>
      <c r="B745" t="s">
        <v>4180</v>
      </c>
      <c r="C745" t="s">
        <v>70</v>
      </c>
      <c r="D745">
        <v>1590</v>
      </c>
      <c r="E745">
        <v>42.5232137088</v>
      </c>
      <c r="F745">
        <v>7405</v>
      </c>
      <c r="G745" s="1" t="s">
        <v>4181</v>
      </c>
      <c r="H745" s="1" t="s">
        <v>4182</v>
      </c>
      <c r="I745" s="1" t="s">
        <v>4183</v>
      </c>
      <c r="J745">
        <v>45.7475344128</v>
      </c>
      <c r="N745" t="s">
        <v>20</v>
      </c>
      <c r="O745" t="s">
        <v>4184</v>
      </c>
      <c r="P745" t="str">
        <f t="shared" si="11"/>
        <v>1293170445</v>
      </c>
    </row>
    <row r="746" spans="1:16" x14ac:dyDescent="0.25">
      <c r="A746" t="s">
        <v>4180</v>
      </c>
      <c r="B746" t="s">
        <v>4185</v>
      </c>
      <c r="C746" t="s">
        <v>70</v>
      </c>
      <c r="D746">
        <v>1754</v>
      </c>
      <c r="E746">
        <v>44.725440038400002</v>
      </c>
      <c r="F746">
        <v>7185</v>
      </c>
      <c r="G746" s="1" t="s">
        <v>4186</v>
      </c>
      <c r="H746" s="1" t="s">
        <v>4187</v>
      </c>
      <c r="I746">
        <v>22.409471462399999</v>
      </c>
      <c r="J746" s="1" t="s">
        <v>4188</v>
      </c>
      <c r="N746" t="s">
        <v>20</v>
      </c>
      <c r="O746" t="s">
        <v>4189</v>
      </c>
      <c r="P746" t="str">
        <f t="shared" si="11"/>
        <v>1292341711</v>
      </c>
    </row>
    <row r="747" spans="1:16" x14ac:dyDescent="0.25">
      <c r="A747" t="s">
        <v>4185</v>
      </c>
      <c r="B747" t="s">
        <v>4190</v>
      </c>
      <c r="C747" t="s">
        <v>70</v>
      </c>
      <c r="D747">
        <v>954</v>
      </c>
      <c r="E747">
        <v>24.518194905600001</v>
      </c>
      <c r="F747">
        <v>3995</v>
      </c>
      <c r="G747" s="1" t="s">
        <v>4191</v>
      </c>
      <c r="H747" s="1" t="s">
        <v>4192</v>
      </c>
      <c r="I747">
        <v>22.093879103999999</v>
      </c>
      <c r="J747">
        <v>38.212103001599999</v>
      </c>
      <c r="N747" t="s">
        <v>20</v>
      </c>
      <c r="O747" t="s">
        <v>4193</v>
      </c>
      <c r="P747" t="str">
        <f t="shared" si="11"/>
        <v>1291466595</v>
      </c>
    </row>
    <row r="748" spans="1:16" x14ac:dyDescent="0.25">
      <c r="A748" t="s">
        <v>4190</v>
      </c>
      <c r="B748" t="s">
        <v>4194</v>
      </c>
      <c r="C748" t="s">
        <v>70</v>
      </c>
      <c r="D748">
        <v>959</v>
      </c>
      <c r="E748">
        <v>24.517873036800001</v>
      </c>
      <c r="F748">
        <v>3960</v>
      </c>
      <c r="G748" s="1" t="s">
        <v>4195</v>
      </c>
      <c r="H748" s="1" t="s">
        <v>4196</v>
      </c>
      <c r="I748" s="1" t="s">
        <v>4197</v>
      </c>
      <c r="J748" s="1" t="s">
        <v>4198</v>
      </c>
      <c r="N748" t="s">
        <v>20</v>
      </c>
      <c r="O748" t="s">
        <v>4199</v>
      </c>
      <c r="P748" t="str">
        <f t="shared" si="11"/>
        <v>1290428035</v>
      </c>
    </row>
    <row r="749" spans="1:16" x14ac:dyDescent="0.25">
      <c r="A749" t="s">
        <v>4194</v>
      </c>
      <c r="B749" t="s">
        <v>4200</v>
      </c>
      <c r="C749" t="s">
        <v>70</v>
      </c>
      <c r="D749">
        <v>1665</v>
      </c>
      <c r="E749" s="1" t="s">
        <v>4201</v>
      </c>
      <c r="F749">
        <v>6892</v>
      </c>
      <c r="G749" s="1" t="s">
        <v>4202</v>
      </c>
      <c r="H749" s="1" t="s">
        <v>4203</v>
      </c>
      <c r="I749">
        <v>22.256100979199999</v>
      </c>
      <c r="J749" s="1" t="s">
        <v>4204</v>
      </c>
      <c r="N749" t="s">
        <v>20</v>
      </c>
      <c r="O749" t="s">
        <v>4205</v>
      </c>
      <c r="P749" t="str">
        <f t="shared" si="11"/>
        <v>1289541739</v>
      </c>
    </row>
    <row r="750" spans="1:16" x14ac:dyDescent="0.25">
      <c r="A750" t="s">
        <v>4200</v>
      </c>
      <c r="B750" t="s">
        <v>4206</v>
      </c>
      <c r="C750" t="s">
        <v>70</v>
      </c>
      <c r="D750">
        <v>1695</v>
      </c>
      <c r="E750" s="1" t="s">
        <v>4207</v>
      </c>
      <c r="F750">
        <v>6652</v>
      </c>
      <c r="G750" s="1" t="s">
        <v>4208</v>
      </c>
      <c r="H750" s="1" t="s">
        <v>4209</v>
      </c>
      <c r="I750">
        <v>23.0300345088</v>
      </c>
      <c r="J750">
        <v>44.114050252799998</v>
      </c>
      <c r="N750" t="s">
        <v>20</v>
      </c>
      <c r="O750" t="s">
        <v>4210</v>
      </c>
      <c r="P750" t="str">
        <f t="shared" si="11"/>
        <v>1288635509</v>
      </c>
    </row>
    <row r="751" spans="1:16" x14ac:dyDescent="0.25">
      <c r="A751" t="s">
        <v>4206</v>
      </c>
      <c r="B751" t="s">
        <v>4211</v>
      </c>
      <c r="C751" t="s">
        <v>70</v>
      </c>
      <c r="D751">
        <v>978</v>
      </c>
      <c r="E751" s="1" t="s">
        <v>4212</v>
      </c>
      <c r="F751">
        <v>3848</v>
      </c>
      <c r="G751" s="1" t="s">
        <v>4213</v>
      </c>
      <c r="H751" s="1" t="s">
        <v>4214</v>
      </c>
      <c r="I751">
        <v>22.995111743999999</v>
      </c>
      <c r="J751">
        <v>38.267142566399997</v>
      </c>
      <c r="N751" t="s">
        <v>20</v>
      </c>
      <c r="O751" t="s">
        <v>4215</v>
      </c>
      <c r="P751" t="str">
        <f t="shared" si="11"/>
        <v>1287745497</v>
      </c>
    </row>
    <row r="752" spans="1:16" x14ac:dyDescent="0.25">
      <c r="A752" t="s">
        <v>4216</v>
      </c>
      <c r="B752" t="s">
        <v>4216</v>
      </c>
      <c r="C752" t="s">
        <v>70</v>
      </c>
      <c r="D752">
        <v>728</v>
      </c>
      <c r="E752">
        <v>18.3357389952</v>
      </c>
      <c r="F752">
        <v>2872</v>
      </c>
      <c r="G752" s="1" t="s">
        <v>4217</v>
      </c>
      <c r="H752" s="1" t="s">
        <v>4218</v>
      </c>
      <c r="I752">
        <v>22.983524467199999</v>
      </c>
      <c r="J752">
        <v>51.056277465599997</v>
      </c>
      <c r="N752" t="s">
        <v>20</v>
      </c>
      <c r="O752" t="s">
        <v>4219</v>
      </c>
      <c r="P752" t="str">
        <f t="shared" si="11"/>
        <v>1188379723</v>
      </c>
    </row>
    <row r="753" spans="1:16" x14ac:dyDescent="0.25">
      <c r="A753" t="s">
        <v>4220</v>
      </c>
      <c r="B753" t="s">
        <v>4221</v>
      </c>
      <c r="C753" t="s">
        <v>70</v>
      </c>
      <c r="D753">
        <v>726</v>
      </c>
      <c r="E753" s="1" t="s">
        <v>4222</v>
      </c>
      <c r="F753">
        <v>4277</v>
      </c>
      <c r="G753" s="1" t="s">
        <v>4223</v>
      </c>
      <c r="H753" s="1" t="s">
        <v>4224</v>
      </c>
      <c r="I753" s="1" t="s">
        <v>4225</v>
      </c>
      <c r="J753">
        <v>40.003141939199999</v>
      </c>
      <c r="N753" t="s">
        <v>20</v>
      </c>
      <c r="O753" t="s">
        <v>4226</v>
      </c>
      <c r="P753" t="str">
        <f t="shared" si="11"/>
        <v>1036939809</v>
      </c>
    </row>
    <row r="754" spans="1:16" x14ac:dyDescent="0.25">
      <c r="A754" t="s">
        <v>4227</v>
      </c>
      <c r="B754" t="s">
        <v>4227</v>
      </c>
      <c r="C754" t="s">
        <v>70</v>
      </c>
      <c r="D754">
        <v>960</v>
      </c>
      <c r="E754">
        <v>25.4323022976</v>
      </c>
      <c r="F754">
        <v>4348</v>
      </c>
      <c r="G754" s="1" t="s">
        <v>4228</v>
      </c>
      <c r="H754" s="1" t="s">
        <v>4229</v>
      </c>
      <c r="I754">
        <v>21.058909977599999</v>
      </c>
      <c r="J754">
        <v>37.4338242432</v>
      </c>
      <c r="N754" t="s">
        <v>20</v>
      </c>
      <c r="O754" t="s">
        <v>4230</v>
      </c>
      <c r="P754" t="str">
        <f t="shared" si="11"/>
        <v>947853959</v>
      </c>
    </row>
    <row r="755" spans="1:16" x14ac:dyDescent="0.25">
      <c r="A755" t="s">
        <v>4231</v>
      </c>
      <c r="B755" t="s">
        <v>4231</v>
      </c>
      <c r="C755" t="s">
        <v>70</v>
      </c>
      <c r="D755">
        <v>139</v>
      </c>
      <c r="E755">
        <v>5.6201189299200003</v>
      </c>
      <c r="F755">
        <v>1234</v>
      </c>
      <c r="G755" s="1" t="s">
        <v>4232</v>
      </c>
      <c r="H755" s="1" t="s">
        <v>4233</v>
      </c>
      <c r="I755" s="1" t="s">
        <v>4234</v>
      </c>
      <c r="J755">
        <v>39.9529304064</v>
      </c>
      <c r="N755" t="s">
        <v>20</v>
      </c>
      <c r="O755" t="s">
        <v>4235</v>
      </c>
      <c r="P755" t="str">
        <f t="shared" si="11"/>
        <v>926849315</v>
      </c>
    </row>
    <row r="756" spans="1:16" x14ac:dyDescent="0.25">
      <c r="A756" t="s">
        <v>4236</v>
      </c>
      <c r="B756" t="s">
        <v>4236</v>
      </c>
      <c r="C756" t="s">
        <v>70</v>
      </c>
      <c r="D756">
        <v>781</v>
      </c>
      <c r="E756" s="1" t="s">
        <v>4237</v>
      </c>
      <c r="F756">
        <v>3379</v>
      </c>
      <c r="G756" s="1" t="s">
        <v>4238</v>
      </c>
      <c r="H756">
        <v>0.60352354748270098</v>
      </c>
      <c r="I756" s="1" t="s">
        <v>4239</v>
      </c>
      <c r="J756">
        <v>99.416259993599994</v>
      </c>
      <c r="N756" t="s">
        <v>20</v>
      </c>
      <c r="O756" t="s">
        <v>4240</v>
      </c>
      <c r="P756" t="str">
        <f t="shared" si="11"/>
        <v>925445445</v>
      </c>
    </row>
    <row r="757" spans="1:16" x14ac:dyDescent="0.25">
      <c r="A757" t="s">
        <v>4241</v>
      </c>
      <c r="B757" t="s">
        <v>4241</v>
      </c>
      <c r="C757" t="s">
        <v>70</v>
      </c>
      <c r="D757">
        <v>655</v>
      </c>
      <c r="E757" s="1" t="s">
        <v>4242</v>
      </c>
      <c r="F757">
        <v>3398</v>
      </c>
      <c r="G757" s="1" t="s">
        <v>4243</v>
      </c>
      <c r="H757" s="1" t="s">
        <v>4244</v>
      </c>
      <c r="I757">
        <v>20.406964723200002</v>
      </c>
      <c r="J757">
        <v>42.948241459199998</v>
      </c>
      <c r="N757" t="s">
        <v>20</v>
      </c>
      <c r="O757" t="s">
        <v>4245</v>
      </c>
      <c r="P757" t="str">
        <f t="shared" si="11"/>
        <v>917281591</v>
      </c>
    </row>
    <row r="758" spans="1:16" x14ac:dyDescent="0.25">
      <c r="A758" t="s">
        <v>4246</v>
      </c>
      <c r="B758" t="s">
        <v>4246</v>
      </c>
      <c r="C758" t="s">
        <v>70</v>
      </c>
      <c r="D758">
        <v>801</v>
      </c>
      <c r="E758">
        <v>22.164207436800002</v>
      </c>
      <c r="F758">
        <v>4026</v>
      </c>
      <c r="G758" s="1" t="s">
        <v>4247</v>
      </c>
      <c r="H758" s="1" t="s">
        <v>4248</v>
      </c>
      <c r="I758">
        <v>19.8200369664</v>
      </c>
      <c r="J758">
        <v>44.238774412799998</v>
      </c>
      <c r="N758" t="s">
        <v>20</v>
      </c>
      <c r="O758" t="s">
        <v>4249</v>
      </c>
      <c r="P758" t="str">
        <f t="shared" si="11"/>
        <v>914687213</v>
      </c>
    </row>
    <row r="759" spans="1:16" x14ac:dyDescent="0.25">
      <c r="A759" t="s">
        <v>4250</v>
      </c>
      <c r="B759" t="s">
        <v>4251</v>
      </c>
      <c r="C759" t="s">
        <v>70</v>
      </c>
      <c r="D759">
        <v>1689</v>
      </c>
      <c r="E759">
        <v>42.712311628800002</v>
      </c>
      <c r="F759">
        <v>6739</v>
      </c>
      <c r="G759" s="1" t="s">
        <v>4252</v>
      </c>
      <c r="H759" s="1" t="s">
        <v>4253</v>
      </c>
      <c r="I759">
        <v>22.818566707199999</v>
      </c>
      <c r="J759" s="1" t="s">
        <v>4254</v>
      </c>
      <c r="N759" t="s">
        <v>20</v>
      </c>
      <c r="O759" t="s">
        <v>4255</v>
      </c>
      <c r="P759" t="str">
        <f t="shared" si="11"/>
        <v>912127609</v>
      </c>
    </row>
    <row r="760" spans="1:16" x14ac:dyDescent="0.25">
      <c r="A760" t="s">
        <v>4256</v>
      </c>
      <c r="B760" t="s">
        <v>4257</v>
      </c>
      <c r="C760" t="s">
        <v>70</v>
      </c>
      <c r="D760">
        <v>1606</v>
      </c>
      <c r="E760">
        <v>44.351106624000003</v>
      </c>
      <c r="F760">
        <v>8119</v>
      </c>
      <c r="G760" s="1" t="s">
        <v>4258</v>
      </c>
      <c r="H760" s="1" t="s">
        <v>4259</v>
      </c>
      <c r="I760">
        <v>19.6663446144</v>
      </c>
      <c r="J760" s="1" t="s">
        <v>4260</v>
      </c>
      <c r="N760" t="s">
        <v>20</v>
      </c>
      <c r="O760" t="s">
        <v>4261</v>
      </c>
      <c r="P760" t="str">
        <f t="shared" si="11"/>
        <v>905982353</v>
      </c>
    </row>
    <row r="761" spans="1:16" x14ac:dyDescent="0.25">
      <c r="A761" t="s">
        <v>4262</v>
      </c>
      <c r="B761" t="s">
        <v>4263</v>
      </c>
      <c r="C761" t="s">
        <v>70</v>
      </c>
      <c r="D761">
        <v>1058</v>
      </c>
      <c r="E761" s="1" t="s">
        <v>4264</v>
      </c>
      <c r="F761">
        <v>9100</v>
      </c>
      <c r="G761" s="1" t="s">
        <v>4265</v>
      </c>
      <c r="H761" s="1" t="s">
        <v>4266</v>
      </c>
      <c r="I761" s="1" t="s">
        <v>4267</v>
      </c>
      <c r="J761">
        <v>42.291307238400002</v>
      </c>
      <c r="N761" t="s">
        <v>20</v>
      </c>
      <c r="O761" t="s">
        <v>4268</v>
      </c>
      <c r="P761" t="str">
        <f t="shared" si="11"/>
        <v>902569609</v>
      </c>
    </row>
    <row r="762" spans="1:16" x14ac:dyDescent="0.25">
      <c r="A762" t="s">
        <v>4269</v>
      </c>
      <c r="B762" t="s">
        <v>4270</v>
      </c>
      <c r="C762" t="s">
        <v>70</v>
      </c>
      <c r="D762">
        <v>907</v>
      </c>
      <c r="E762" s="1" t="s">
        <v>4271</v>
      </c>
      <c r="F762">
        <v>4702</v>
      </c>
      <c r="G762" s="1" t="s">
        <v>4272</v>
      </c>
      <c r="H762" s="1" t="s">
        <v>4273</v>
      </c>
      <c r="I762" s="1" t="s">
        <v>4274</v>
      </c>
      <c r="J762" s="1" t="s">
        <v>4275</v>
      </c>
      <c r="N762" t="s">
        <v>20</v>
      </c>
      <c r="O762" t="s">
        <v>4276</v>
      </c>
      <c r="P762" t="str">
        <f t="shared" si="11"/>
        <v>896141273</v>
      </c>
    </row>
    <row r="763" spans="1:16" x14ac:dyDescent="0.25">
      <c r="A763" t="s">
        <v>4277</v>
      </c>
      <c r="B763" t="s">
        <v>4278</v>
      </c>
      <c r="C763" t="s">
        <v>70</v>
      </c>
      <c r="D763">
        <v>672</v>
      </c>
      <c r="E763">
        <v>17.071599283200001</v>
      </c>
      <c r="F763">
        <v>2682</v>
      </c>
      <c r="G763" s="1" t="s">
        <v>4279</v>
      </c>
      <c r="H763" s="1" t="s">
        <v>4280</v>
      </c>
      <c r="I763" s="1" t="s">
        <v>4281</v>
      </c>
      <c r="J763" s="1" t="s">
        <v>4282</v>
      </c>
      <c r="N763" t="s">
        <v>20</v>
      </c>
      <c r="O763" t="s">
        <v>4283</v>
      </c>
      <c r="P763" t="str">
        <f t="shared" si="11"/>
        <v>892246455</v>
      </c>
    </row>
    <row r="764" spans="1:16" x14ac:dyDescent="0.25">
      <c r="A764" t="s">
        <v>4284</v>
      </c>
      <c r="B764" t="s">
        <v>4285</v>
      </c>
      <c r="C764" t="s">
        <v>70</v>
      </c>
      <c r="D764">
        <v>867</v>
      </c>
      <c r="E764">
        <v>20.682484416000001</v>
      </c>
      <c r="F764">
        <v>7902</v>
      </c>
      <c r="G764" s="1" t="s">
        <v>4286</v>
      </c>
      <c r="H764" s="1" t="s">
        <v>4287</v>
      </c>
      <c r="I764" s="1" t="s">
        <v>4288</v>
      </c>
      <c r="J764" s="1" t="s">
        <v>4289</v>
      </c>
      <c r="N764" t="s">
        <v>20</v>
      </c>
      <c r="O764" t="s">
        <v>4290</v>
      </c>
      <c r="P764" t="str">
        <f t="shared" si="11"/>
        <v>862702221</v>
      </c>
    </row>
    <row r="765" spans="1:16" x14ac:dyDescent="0.25">
      <c r="A765" t="s">
        <v>4291</v>
      </c>
      <c r="B765" t="s">
        <v>4292</v>
      </c>
      <c r="C765" t="s">
        <v>70</v>
      </c>
      <c r="D765">
        <v>927</v>
      </c>
      <c r="E765" s="1" t="s">
        <v>4293</v>
      </c>
      <c r="F765">
        <v>4146</v>
      </c>
      <c r="G765" s="1" t="s">
        <v>4294</v>
      </c>
      <c r="H765" s="1" t="s">
        <v>4295</v>
      </c>
      <c r="I765">
        <v>21.299989708799998</v>
      </c>
      <c r="J765">
        <v>36.967919155200001</v>
      </c>
      <c r="N765" t="s">
        <v>20</v>
      </c>
      <c r="O765" t="s">
        <v>4296</v>
      </c>
      <c r="P765" t="str">
        <f t="shared" si="11"/>
        <v>850009665</v>
      </c>
    </row>
    <row r="766" spans="1:16" x14ac:dyDescent="0.25">
      <c r="A766" t="s">
        <v>4292</v>
      </c>
      <c r="B766" t="s">
        <v>4297</v>
      </c>
      <c r="C766" t="s">
        <v>70</v>
      </c>
      <c r="D766">
        <v>1533</v>
      </c>
      <c r="E766">
        <v>40.7490728832</v>
      </c>
      <c r="F766">
        <v>6966</v>
      </c>
      <c r="G766" s="1" t="s">
        <v>4298</v>
      </c>
      <c r="H766" s="1" t="s">
        <v>4299</v>
      </c>
      <c r="I766">
        <v>21.0595537152</v>
      </c>
      <c r="J766">
        <v>41.722082265600001</v>
      </c>
      <c r="N766" t="s">
        <v>20</v>
      </c>
      <c r="O766" t="s">
        <v>4300</v>
      </c>
      <c r="P766" t="str">
        <f t="shared" si="11"/>
        <v>848822667</v>
      </c>
    </row>
    <row r="767" spans="1:16" x14ac:dyDescent="0.25">
      <c r="A767" t="s">
        <v>4297</v>
      </c>
      <c r="B767" t="s">
        <v>4301</v>
      </c>
      <c r="C767" t="s">
        <v>70</v>
      </c>
      <c r="D767">
        <v>1340</v>
      </c>
      <c r="E767" s="1" t="s">
        <v>4302</v>
      </c>
      <c r="F767">
        <v>4080</v>
      </c>
      <c r="G767" s="1" t="s">
        <v>4303</v>
      </c>
      <c r="H767" s="1" t="s">
        <v>4304</v>
      </c>
      <c r="I767" s="1" t="s">
        <v>4305</v>
      </c>
      <c r="J767" s="1" t="s">
        <v>4306</v>
      </c>
      <c r="N767" t="s">
        <v>20</v>
      </c>
      <c r="O767" t="s">
        <v>4307</v>
      </c>
      <c r="P767" t="str">
        <f t="shared" si="11"/>
        <v>847679121</v>
      </c>
    </row>
    <row r="768" spans="1:16" x14ac:dyDescent="0.25">
      <c r="A768" t="s">
        <v>4308</v>
      </c>
      <c r="B768" t="s">
        <v>4309</v>
      </c>
      <c r="C768" t="s">
        <v>70</v>
      </c>
      <c r="D768">
        <v>885</v>
      </c>
      <c r="E768">
        <v>22.928806771200001</v>
      </c>
      <c r="F768">
        <v>3767</v>
      </c>
      <c r="G768" s="1" t="s">
        <v>4310</v>
      </c>
      <c r="H768">
        <v>1.24717276107532</v>
      </c>
      <c r="I768" s="1" t="s">
        <v>4311</v>
      </c>
      <c r="J768" s="1" t="s">
        <v>4312</v>
      </c>
      <c r="N768" t="s">
        <v>20</v>
      </c>
      <c r="O768" t="s">
        <v>4313</v>
      </c>
      <c r="P768" t="str">
        <f t="shared" si="11"/>
        <v>842277397</v>
      </c>
    </row>
    <row r="769" spans="1:16" x14ac:dyDescent="0.25">
      <c r="A769" t="s">
        <v>4309</v>
      </c>
      <c r="B769" t="s">
        <v>4314</v>
      </c>
      <c r="C769" t="s">
        <v>70</v>
      </c>
      <c r="D769">
        <v>470</v>
      </c>
      <c r="E769">
        <v>16.661699366400001</v>
      </c>
      <c r="F769">
        <v>4252</v>
      </c>
      <c r="G769" s="1" t="s">
        <v>4315</v>
      </c>
      <c r="H769" s="1" t="s">
        <v>4316</v>
      </c>
      <c r="I769" s="1" t="s">
        <v>4317</v>
      </c>
      <c r="J769">
        <v>45.254431411200002</v>
      </c>
      <c r="N769" t="s">
        <v>20</v>
      </c>
      <c r="O769" t="s">
        <v>4318</v>
      </c>
      <c r="P769" t="str">
        <f t="shared" si="11"/>
        <v>841280649</v>
      </c>
    </row>
    <row r="770" spans="1:16" x14ac:dyDescent="0.25">
      <c r="A770" t="s">
        <v>4314</v>
      </c>
      <c r="B770" t="s">
        <v>4319</v>
      </c>
      <c r="C770" t="s">
        <v>70</v>
      </c>
      <c r="D770">
        <v>973</v>
      </c>
      <c r="E770">
        <v>24.685244812800001</v>
      </c>
      <c r="F770">
        <v>3937</v>
      </c>
      <c r="G770" s="1" t="s">
        <v>4320</v>
      </c>
      <c r="H770" s="1" t="s">
        <v>4321</v>
      </c>
      <c r="I770" s="1" t="s">
        <v>4322</v>
      </c>
      <c r="J770">
        <v>64.585871539199999</v>
      </c>
      <c r="N770" t="s">
        <v>20</v>
      </c>
      <c r="O770" t="s">
        <v>4323</v>
      </c>
      <c r="P770" t="str">
        <f t="shared" si="11"/>
        <v>840232091</v>
      </c>
    </row>
    <row r="771" spans="1:16" x14ac:dyDescent="0.25">
      <c r="A771" t="s">
        <v>4324</v>
      </c>
      <c r="B771" t="s">
        <v>4325</v>
      </c>
      <c r="C771" t="s">
        <v>70</v>
      </c>
      <c r="D771">
        <v>953</v>
      </c>
      <c r="E771">
        <v>24.452855539200002</v>
      </c>
      <c r="F771">
        <v>3932</v>
      </c>
      <c r="G771" s="1" t="s">
        <v>4326</v>
      </c>
      <c r="H771" s="1" t="s">
        <v>4327</v>
      </c>
      <c r="I771">
        <v>22.388067187200001</v>
      </c>
      <c r="J771" s="1" t="s">
        <v>4328</v>
      </c>
      <c r="N771" t="s">
        <v>20</v>
      </c>
      <c r="O771" t="s">
        <v>4329</v>
      </c>
      <c r="P771" t="str">
        <f t="shared" ref="P771:P834" si="12">_xlfn.TEXTAFTER($O771,"/",-1)</f>
        <v>835602109</v>
      </c>
    </row>
    <row r="772" spans="1:16" x14ac:dyDescent="0.25">
      <c r="A772" t="s">
        <v>4330</v>
      </c>
      <c r="B772" t="s">
        <v>4331</v>
      </c>
      <c r="C772" t="s">
        <v>70</v>
      </c>
      <c r="D772">
        <v>994</v>
      </c>
      <c r="E772">
        <v>24.722742528000001</v>
      </c>
      <c r="F772">
        <v>3762</v>
      </c>
      <c r="G772" s="1" t="s">
        <v>4332</v>
      </c>
      <c r="H772" s="1" t="s">
        <v>4333</v>
      </c>
      <c r="I772" s="1" t="s">
        <v>4334</v>
      </c>
      <c r="J772">
        <v>51.651734745600002</v>
      </c>
      <c r="N772" t="s">
        <v>20</v>
      </c>
      <c r="O772" t="s">
        <v>4335</v>
      </c>
      <c r="P772" t="str">
        <f t="shared" si="12"/>
        <v>829183049</v>
      </c>
    </row>
    <row r="773" spans="1:16" x14ac:dyDescent="0.25">
      <c r="A773" t="s">
        <v>4336</v>
      </c>
      <c r="B773" t="s">
        <v>4337</v>
      </c>
      <c r="C773" t="s">
        <v>70</v>
      </c>
      <c r="D773">
        <v>1607</v>
      </c>
      <c r="E773" s="1" t="s">
        <v>4338</v>
      </c>
      <c r="F773">
        <v>7324</v>
      </c>
      <c r="G773" s="1" t="s">
        <v>4339</v>
      </c>
      <c r="H773" s="1" t="s">
        <v>4340</v>
      </c>
      <c r="I773" s="1" t="s">
        <v>4341</v>
      </c>
      <c r="J773">
        <v>45.814000319999998</v>
      </c>
      <c r="N773" t="s">
        <v>20</v>
      </c>
      <c r="O773" t="s">
        <v>4342</v>
      </c>
      <c r="P773" t="str">
        <f t="shared" si="12"/>
        <v>826951389</v>
      </c>
    </row>
    <row r="774" spans="1:16" x14ac:dyDescent="0.25">
      <c r="A774" t="s">
        <v>4343</v>
      </c>
      <c r="B774" t="s">
        <v>4344</v>
      </c>
      <c r="C774" t="s">
        <v>70</v>
      </c>
      <c r="D774">
        <v>217</v>
      </c>
      <c r="E774">
        <v>5.4382469644800002</v>
      </c>
      <c r="F774">
        <v>836</v>
      </c>
      <c r="G774" s="1" t="s">
        <v>4345</v>
      </c>
      <c r="H774" s="1" t="s">
        <v>4346</v>
      </c>
      <c r="I774">
        <v>23.418852019199999</v>
      </c>
      <c r="J774" s="1" t="s">
        <v>4347</v>
      </c>
      <c r="N774" t="s">
        <v>20</v>
      </c>
      <c r="O774" t="s">
        <v>4348</v>
      </c>
      <c r="P774" t="str">
        <f t="shared" si="12"/>
        <v>820467063</v>
      </c>
    </row>
    <row r="775" spans="1:16" x14ac:dyDescent="0.25">
      <c r="A775" t="s">
        <v>4344</v>
      </c>
      <c r="B775" t="s">
        <v>4349</v>
      </c>
      <c r="C775" t="s">
        <v>70</v>
      </c>
      <c r="D775">
        <v>1099</v>
      </c>
      <c r="E775">
        <v>27.2859447168</v>
      </c>
      <c r="F775">
        <v>4162</v>
      </c>
      <c r="G775" s="1" t="s">
        <v>4350</v>
      </c>
      <c r="H775" s="1" t="s">
        <v>4351</v>
      </c>
      <c r="I775">
        <v>23.603926579199999</v>
      </c>
      <c r="J775">
        <v>46.131684825599997</v>
      </c>
      <c r="N775" t="s">
        <v>20</v>
      </c>
      <c r="O775" t="s">
        <v>4352</v>
      </c>
      <c r="P775" t="str">
        <f t="shared" si="12"/>
        <v>819679833</v>
      </c>
    </row>
    <row r="776" spans="1:16" x14ac:dyDescent="0.25">
      <c r="A776" t="s">
        <v>4353</v>
      </c>
      <c r="B776" t="s">
        <v>4353</v>
      </c>
      <c r="C776" t="s">
        <v>70</v>
      </c>
      <c r="D776">
        <v>304</v>
      </c>
      <c r="E776">
        <v>12.35844225792</v>
      </c>
      <c r="F776">
        <v>2716</v>
      </c>
      <c r="G776" s="1" t="s">
        <v>4354</v>
      </c>
      <c r="H776" s="1" t="s">
        <v>4355</v>
      </c>
      <c r="I776">
        <v>16.381351641599998</v>
      </c>
      <c r="J776">
        <v>40.934469311999997</v>
      </c>
      <c r="N776" t="s">
        <v>20</v>
      </c>
      <c r="O776" t="s">
        <v>4356</v>
      </c>
      <c r="P776" t="str">
        <f t="shared" si="12"/>
        <v>817645455</v>
      </c>
    </row>
    <row r="777" spans="1:16" x14ac:dyDescent="0.25">
      <c r="A777" t="s">
        <v>4357</v>
      </c>
      <c r="B777" t="s">
        <v>4357</v>
      </c>
      <c r="C777" t="s">
        <v>70</v>
      </c>
      <c r="D777">
        <v>973</v>
      </c>
      <c r="E777">
        <v>24.8101299072</v>
      </c>
      <c r="F777">
        <v>3979</v>
      </c>
      <c r="G777" s="1" t="s">
        <v>4358</v>
      </c>
      <c r="H777" s="1" t="s">
        <v>4359</v>
      </c>
      <c r="I777">
        <v>22.4445551616</v>
      </c>
      <c r="J777" s="1" t="s">
        <v>4360</v>
      </c>
      <c r="N777" t="s">
        <v>20</v>
      </c>
      <c r="O777" t="s">
        <v>4361</v>
      </c>
      <c r="P777" t="str">
        <f t="shared" si="12"/>
        <v>816917081</v>
      </c>
    </row>
    <row r="778" spans="1:16" x14ac:dyDescent="0.25">
      <c r="A778" t="s">
        <v>4362</v>
      </c>
      <c r="B778" t="s">
        <v>4363</v>
      </c>
      <c r="C778" t="s">
        <v>70</v>
      </c>
      <c r="D778">
        <v>948</v>
      </c>
      <c r="E778">
        <v>24.7389969024</v>
      </c>
      <c r="F778">
        <v>4147</v>
      </c>
      <c r="G778" s="1" t="s">
        <v>4364</v>
      </c>
      <c r="H778" s="1" t="s">
        <v>4365</v>
      </c>
      <c r="I778" s="1" t="s">
        <v>4366</v>
      </c>
      <c r="J778" s="1" t="s">
        <v>4367</v>
      </c>
      <c r="N778" t="s">
        <v>20</v>
      </c>
      <c r="O778" t="s">
        <v>4368</v>
      </c>
      <c r="P778" t="str">
        <f t="shared" si="12"/>
        <v>815497635</v>
      </c>
    </row>
    <row r="779" spans="1:16" x14ac:dyDescent="0.25">
      <c r="A779" t="s">
        <v>4369</v>
      </c>
      <c r="B779" t="s">
        <v>4370</v>
      </c>
      <c r="C779" t="s">
        <v>70</v>
      </c>
      <c r="D779">
        <v>861</v>
      </c>
      <c r="E779">
        <v>23.554197849600001</v>
      </c>
      <c r="F779">
        <v>4170</v>
      </c>
      <c r="G779" s="1" t="s">
        <v>4371</v>
      </c>
      <c r="H779" s="1" t="s">
        <v>4372</v>
      </c>
      <c r="I779">
        <v>20.333578636799999</v>
      </c>
      <c r="J779" s="1" t="s">
        <v>4373</v>
      </c>
      <c r="N779" t="s">
        <v>20</v>
      </c>
      <c r="O779" t="s">
        <v>4374</v>
      </c>
      <c r="P779" t="str">
        <f t="shared" si="12"/>
        <v>814041507</v>
      </c>
    </row>
    <row r="780" spans="1:16" x14ac:dyDescent="0.25">
      <c r="A780" t="s">
        <v>4370</v>
      </c>
      <c r="B780" t="s">
        <v>4370</v>
      </c>
      <c r="C780" t="s">
        <v>70</v>
      </c>
      <c r="D780">
        <v>639</v>
      </c>
      <c r="E780" s="1" t="s">
        <v>4375</v>
      </c>
      <c r="F780">
        <v>5831</v>
      </c>
      <c r="G780" s="1" t="s">
        <v>4376</v>
      </c>
      <c r="H780" s="1" t="s">
        <v>4377</v>
      </c>
      <c r="I780">
        <v>13.473508435199999</v>
      </c>
      <c r="J780">
        <v>44.376856128</v>
      </c>
      <c r="N780" t="s">
        <v>20</v>
      </c>
      <c r="O780" t="s">
        <v>4378</v>
      </c>
      <c r="P780" t="str">
        <f t="shared" si="12"/>
        <v>813459043</v>
      </c>
    </row>
    <row r="781" spans="1:16" x14ac:dyDescent="0.25">
      <c r="A781" t="s">
        <v>4379</v>
      </c>
      <c r="B781" t="s">
        <v>4380</v>
      </c>
      <c r="C781" t="s">
        <v>70</v>
      </c>
      <c r="D781">
        <v>2146</v>
      </c>
      <c r="E781" s="1" t="s">
        <v>4381</v>
      </c>
      <c r="F781">
        <v>8625</v>
      </c>
      <c r="G781" s="1" t="s">
        <v>4382</v>
      </c>
      <c r="H781" s="1" t="s">
        <v>4383</v>
      </c>
      <c r="I781">
        <v>22.682416204799999</v>
      </c>
      <c r="J781">
        <v>45.595451404800002</v>
      </c>
      <c r="N781" t="s">
        <v>20</v>
      </c>
      <c r="O781" t="s">
        <v>4384</v>
      </c>
      <c r="P781" t="str">
        <f t="shared" si="12"/>
        <v>811887921</v>
      </c>
    </row>
    <row r="782" spans="1:16" x14ac:dyDescent="0.25">
      <c r="A782" t="s">
        <v>4385</v>
      </c>
      <c r="B782" t="s">
        <v>4385</v>
      </c>
      <c r="C782" t="s">
        <v>70</v>
      </c>
      <c r="D782">
        <v>956</v>
      </c>
      <c r="E782" s="1" t="s">
        <v>4386</v>
      </c>
      <c r="F782">
        <v>3915</v>
      </c>
      <c r="G782" s="1" t="s">
        <v>4387</v>
      </c>
      <c r="H782" s="1" t="s">
        <v>4388</v>
      </c>
      <c r="I782">
        <v>22.400941939199999</v>
      </c>
      <c r="J782" s="1" t="s">
        <v>4389</v>
      </c>
      <c r="N782" t="s">
        <v>20</v>
      </c>
      <c r="O782" t="s">
        <v>4390</v>
      </c>
      <c r="P782" t="str">
        <f t="shared" si="12"/>
        <v>810533207</v>
      </c>
    </row>
    <row r="783" spans="1:16" x14ac:dyDescent="0.25">
      <c r="A783" t="s">
        <v>4391</v>
      </c>
      <c r="B783" t="s">
        <v>4391</v>
      </c>
      <c r="C783" t="s">
        <v>70</v>
      </c>
      <c r="D783">
        <v>724</v>
      </c>
      <c r="E783" s="1" t="s">
        <v>4392</v>
      </c>
      <c r="F783">
        <v>3514</v>
      </c>
      <c r="G783" s="1" t="s">
        <v>4393</v>
      </c>
      <c r="H783" s="1" t="s">
        <v>4394</v>
      </c>
      <c r="I783">
        <v>20.219798015999999</v>
      </c>
      <c r="J783" s="1" t="s">
        <v>4395</v>
      </c>
      <c r="N783" t="s">
        <v>20</v>
      </c>
      <c r="O783" t="s">
        <v>4396</v>
      </c>
      <c r="P783" t="str">
        <f t="shared" si="12"/>
        <v>809701657</v>
      </c>
    </row>
    <row r="784" spans="1:16" x14ac:dyDescent="0.25">
      <c r="A784" t="s">
        <v>4391</v>
      </c>
      <c r="B784" t="s">
        <v>4397</v>
      </c>
      <c r="C784" t="s">
        <v>70</v>
      </c>
      <c r="D784">
        <v>252</v>
      </c>
      <c r="E784">
        <v>6.6753175104000002</v>
      </c>
      <c r="F784">
        <v>2293</v>
      </c>
      <c r="G784" s="1" t="s">
        <v>4398</v>
      </c>
      <c r="H784">
        <v>1.3619773025530899</v>
      </c>
      <c r="I784" s="1" t="s">
        <v>4399</v>
      </c>
      <c r="J784" s="1" t="s">
        <v>4400</v>
      </c>
      <c r="N784" t="s">
        <v>20</v>
      </c>
      <c r="O784" t="s">
        <v>4401</v>
      </c>
      <c r="P784" t="str">
        <f t="shared" si="12"/>
        <v>809627969</v>
      </c>
    </row>
    <row r="785" spans="1:16" x14ac:dyDescent="0.25">
      <c r="A785" t="s">
        <v>4397</v>
      </c>
      <c r="B785" t="s">
        <v>4397</v>
      </c>
      <c r="C785" t="s">
        <v>70</v>
      </c>
      <c r="D785">
        <v>964</v>
      </c>
      <c r="E785">
        <v>23.8176474624</v>
      </c>
      <c r="F785">
        <v>3611</v>
      </c>
      <c r="G785" s="1" t="s">
        <v>4402</v>
      </c>
      <c r="H785" s="1" t="s">
        <v>4403</v>
      </c>
      <c r="I785">
        <v>23.746031654399999</v>
      </c>
      <c r="J785" s="1" t="s">
        <v>4404</v>
      </c>
      <c r="N785" t="s">
        <v>20</v>
      </c>
      <c r="O785" t="s">
        <v>4405</v>
      </c>
      <c r="P785" t="str">
        <f t="shared" si="12"/>
        <v>808939645</v>
      </c>
    </row>
    <row r="786" spans="1:16" x14ac:dyDescent="0.25">
      <c r="A786" t="s">
        <v>4406</v>
      </c>
      <c r="B786" t="s">
        <v>4407</v>
      </c>
      <c r="C786" t="s">
        <v>70</v>
      </c>
      <c r="D786">
        <v>2154</v>
      </c>
      <c r="E786" s="1" t="s">
        <v>4408</v>
      </c>
      <c r="F786">
        <v>9118</v>
      </c>
      <c r="G786" s="1" t="s">
        <v>4409</v>
      </c>
      <c r="H786" s="1" t="s">
        <v>4410</v>
      </c>
      <c r="I786" s="1" t="s">
        <v>4411</v>
      </c>
      <c r="J786">
        <v>49.6996004736</v>
      </c>
      <c r="N786" t="s">
        <v>20</v>
      </c>
      <c r="O786" t="s">
        <v>4412</v>
      </c>
      <c r="P786" t="str">
        <f t="shared" si="12"/>
        <v>806378317</v>
      </c>
    </row>
    <row r="787" spans="1:16" x14ac:dyDescent="0.25">
      <c r="A787" t="s">
        <v>4413</v>
      </c>
      <c r="B787" t="s">
        <v>4413</v>
      </c>
      <c r="C787" t="s">
        <v>70</v>
      </c>
      <c r="D787">
        <v>711</v>
      </c>
      <c r="E787" s="1" t="s">
        <v>4414</v>
      </c>
      <c r="F787">
        <v>3709</v>
      </c>
      <c r="G787" s="1" t="s">
        <v>4415</v>
      </c>
      <c r="H787" s="1" t="s">
        <v>4416</v>
      </c>
      <c r="I787">
        <v>19.364431679999999</v>
      </c>
      <c r="J787" s="1" t="s">
        <v>4417</v>
      </c>
      <c r="N787" t="s">
        <v>20</v>
      </c>
      <c r="O787" t="s">
        <v>4418</v>
      </c>
      <c r="P787" t="str">
        <f t="shared" si="12"/>
        <v>805034985</v>
      </c>
    </row>
    <row r="788" spans="1:16" x14ac:dyDescent="0.25">
      <c r="A788" t="s">
        <v>4419</v>
      </c>
      <c r="B788" t="s">
        <v>4420</v>
      </c>
      <c r="C788" t="s">
        <v>70</v>
      </c>
      <c r="D788">
        <v>2198</v>
      </c>
      <c r="E788" s="1" t="s">
        <v>4421</v>
      </c>
      <c r="F788">
        <v>8758</v>
      </c>
      <c r="G788" s="1" t="s">
        <v>4422</v>
      </c>
      <c r="H788" s="1" t="s">
        <v>4423</v>
      </c>
      <c r="I788">
        <v>22.816313625599999</v>
      </c>
      <c r="J788">
        <v>49.458359807999997</v>
      </c>
      <c r="N788" t="s">
        <v>20</v>
      </c>
      <c r="O788" t="s">
        <v>4424</v>
      </c>
      <c r="P788" t="str">
        <f t="shared" si="12"/>
        <v>801055817</v>
      </c>
    </row>
    <row r="789" spans="1:16" x14ac:dyDescent="0.25">
      <c r="A789" t="s">
        <v>4420</v>
      </c>
      <c r="B789" t="s">
        <v>4420</v>
      </c>
      <c r="C789" t="s">
        <v>70</v>
      </c>
      <c r="D789">
        <v>752</v>
      </c>
      <c r="E789">
        <v>19.949106355200001</v>
      </c>
      <c r="F789">
        <v>3405</v>
      </c>
      <c r="G789" s="1" t="s">
        <v>4425</v>
      </c>
      <c r="H789" s="1" t="s">
        <v>4426</v>
      </c>
      <c r="I789" s="1" t="s">
        <v>4427</v>
      </c>
      <c r="J789">
        <v>44.717393318399999</v>
      </c>
      <c r="N789" t="s">
        <v>20</v>
      </c>
      <c r="O789" t="s">
        <v>4428</v>
      </c>
      <c r="P789" t="str">
        <f t="shared" si="12"/>
        <v>800527549</v>
      </c>
    </row>
    <row r="790" spans="1:16" x14ac:dyDescent="0.25">
      <c r="A790" t="s">
        <v>4429</v>
      </c>
      <c r="B790" t="s">
        <v>4429</v>
      </c>
      <c r="C790" t="s">
        <v>70</v>
      </c>
      <c r="D790">
        <v>1706</v>
      </c>
      <c r="E790">
        <v>42.666928128000002</v>
      </c>
      <c r="F790">
        <v>6625</v>
      </c>
      <c r="G790" s="1" t="s">
        <v>4430</v>
      </c>
      <c r="H790" s="1" t="s">
        <v>4431</v>
      </c>
      <c r="I790" s="1" t="s">
        <v>4432</v>
      </c>
      <c r="J790">
        <v>42.109612300800002</v>
      </c>
      <c r="O790" t="s">
        <v>4433</v>
      </c>
      <c r="P790" t="str">
        <f t="shared" si="12"/>
        <v>799781033</v>
      </c>
    </row>
    <row r="791" spans="1:16" x14ac:dyDescent="0.25">
      <c r="A791" t="s">
        <v>4434</v>
      </c>
      <c r="B791" t="s">
        <v>4435</v>
      </c>
      <c r="C791" t="s">
        <v>70</v>
      </c>
      <c r="D791">
        <v>975</v>
      </c>
      <c r="E791">
        <v>25.348294540800001</v>
      </c>
      <c r="F791">
        <v>4204</v>
      </c>
      <c r="G791" s="1" t="s">
        <v>4436</v>
      </c>
      <c r="H791" s="1" t="s">
        <v>4437</v>
      </c>
      <c r="I791">
        <v>21.7077974784</v>
      </c>
      <c r="J791" s="1" t="s">
        <v>4438</v>
      </c>
      <c r="N791" t="s">
        <v>20</v>
      </c>
      <c r="O791" t="s">
        <v>4439</v>
      </c>
      <c r="P791" t="str">
        <f t="shared" si="12"/>
        <v>798186891</v>
      </c>
    </row>
    <row r="792" spans="1:16" x14ac:dyDescent="0.25">
      <c r="A792" t="s">
        <v>4440</v>
      </c>
      <c r="B792" t="s">
        <v>4441</v>
      </c>
      <c r="C792" t="s">
        <v>70</v>
      </c>
      <c r="D792">
        <v>1706</v>
      </c>
      <c r="E792">
        <v>42.666928128000002</v>
      </c>
      <c r="F792">
        <v>6625</v>
      </c>
      <c r="G792" s="1" t="s">
        <v>4430</v>
      </c>
      <c r="H792" s="1" t="s">
        <v>4431</v>
      </c>
      <c r="I792" s="1" t="s">
        <v>4432</v>
      </c>
      <c r="J792">
        <v>42.109612300800002</v>
      </c>
      <c r="N792" t="s">
        <v>20</v>
      </c>
      <c r="O792" t="s">
        <v>4442</v>
      </c>
      <c r="P792" t="str">
        <f t="shared" si="12"/>
        <v>796629085</v>
      </c>
    </row>
    <row r="793" spans="1:16" x14ac:dyDescent="0.25">
      <c r="A793" t="s">
        <v>4441</v>
      </c>
      <c r="B793" t="s">
        <v>4443</v>
      </c>
      <c r="C793" t="s">
        <v>70</v>
      </c>
      <c r="D793">
        <v>1697</v>
      </c>
      <c r="E793" s="1" t="s">
        <v>4444</v>
      </c>
      <c r="F793">
        <v>6943</v>
      </c>
      <c r="G793" s="1" t="s">
        <v>4445</v>
      </c>
      <c r="H793" s="1" t="s">
        <v>4446</v>
      </c>
      <c r="I793" s="1" t="s">
        <v>4447</v>
      </c>
      <c r="J793" s="1" t="s">
        <v>4448</v>
      </c>
      <c r="N793" t="s">
        <v>20</v>
      </c>
      <c r="O793" t="s">
        <v>4449</v>
      </c>
      <c r="P793" t="str">
        <f t="shared" si="12"/>
        <v>795878875</v>
      </c>
    </row>
    <row r="794" spans="1:16" x14ac:dyDescent="0.25">
      <c r="A794" t="s">
        <v>4450</v>
      </c>
      <c r="B794" t="s">
        <v>4451</v>
      </c>
      <c r="C794" t="s">
        <v>70</v>
      </c>
      <c r="D794">
        <v>1760</v>
      </c>
      <c r="E794">
        <v>50.548529433600002</v>
      </c>
      <c r="F794">
        <v>15956</v>
      </c>
      <c r="G794" s="1" t="s">
        <v>4452</v>
      </c>
      <c r="H794" s="1" t="s">
        <v>4453</v>
      </c>
      <c r="I794" s="1" t="s">
        <v>4454</v>
      </c>
      <c r="J794">
        <v>45.410215910399998</v>
      </c>
      <c r="N794" t="s">
        <v>20</v>
      </c>
      <c r="O794" t="s">
        <v>4455</v>
      </c>
      <c r="P794" t="str">
        <f t="shared" si="12"/>
        <v>790808067</v>
      </c>
    </row>
    <row r="795" spans="1:16" x14ac:dyDescent="0.25">
      <c r="A795" t="s">
        <v>4456</v>
      </c>
      <c r="B795" t="s">
        <v>4456</v>
      </c>
      <c r="C795" t="s">
        <v>70</v>
      </c>
      <c r="D795">
        <v>1218</v>
      </c>
      <c r="E795">
        <v>39.272499763200003</v>
      </c>
      <c r="F795">
        <v>7903</v>
      </c>
      <c r="G795" s="1" t="s">
        <v>4457</v>
      </c>
      <c r="H795" s="1" t="s">
        <v>4458</v>
      </c>
      <c r="I795">
        <v>17.8893069696</v>
      </c>
      <c r="J795" s="1" t="s">
        <v>4459</v>
      </c>
      <c r="N795" t="s">
        <v>20</v>
      </c>
      <c r="O795" t="s">
        <v>4460</v>
      </c>
      <c r="P795" t="str">
        <f t="shared" si="12"/>
        <v>783360553</v>
      </c>
    </row>
    <row r="796" spans="1:16" x14ac:dyDescent="0.25">
      <c r="A796" t="s">
        <v>4461</v>
      </c>
      <c r="B796" t="s">
        <v>4461</v>
      </c>
      <c r="C796" t="s">
        <v>70</v>
      </c>
      <c r="D796">
        <v>2172</v>
      </c>
      <c r="E796">
        <v>55.774874073600003</v>
      </c>
      <c r="F796">
        <v>4972</v>
      </c>
      <c r="G796" s="1" t="s">
        <v>4462</v>
      </c>
      <c r="H796">
        <v>0</v>
      </c>
      <c r="I796" s="1" t="s">
        <v>4463</v>
      </c>
      <c r="J796">
        <v>0</v>
      </c>
      <c r="K796">
        <v>0</v>
      </c>
      <c r="L796">
        <v>0</v>
      </c>
      <c r="N796" t="s">
        <v>20</v>
      </c>
      <c r="O796" t="s">
        <v>4464</v>
      </c>
      <c r="P796" t="str">
        <f t="shared" si="12"/>
        <v>778825951</v>
      </c>
    </row>
    <row r="797" spans="1:16" x14ac:dyDescent="0.25">
      <c r="A797" t="s">
        <v>4465</v>
      </c>
      <c r="B797" t="s">
        <v>4466</v>
      </c>
      <c r="C797" t="s">
        <v>70</v>
      </c>
      <c r="D797">
        <v>1572</v>
      </c>
      <c r="E797" s="1" t="s">
        <v>4467</v>
      </c>
      <c r="F797">
        <v>6883</v>
      </c>
      <c r="G797" s="1" t="s">
        <v>4468</v>
      </c>
      <c r="H797">
        <v>0</v>
      </c>
      <c r="I797" s="1" t="s">
        <v>4469</v>
      </c>
      <c r="J797">
        <v>0</v>
      </c>
      <c r="K797">
        <v>0</v>
      </c>
      <c r="L797">
        <v>0</v>
      </c>
      <c r="N797" t="s">
        <v>20</v>
      </c>
      <c r="O797" t="s">
        <v>4470</v>
      </c>
      <c r="P797" t="str">
        <f t="shared" si="12"/>
        <v>777562581</v>
      </c>
    </row>
    <row r="798" spans="1:16" x14ac:dyDescent="0.25">
      <c r="A798" t="s">
        <v>4471</v>
      </c>
      <c r="B798" t="s">
        <v>4472</v>
      </c>
      <c r="C798" t="s">
        <v>70</v>
      </c>
      <c r="D798">
        <v>1643</v>
      </c>
      <c r="E798">
        <v>42.7218067584</v>
      </c>
      <c r="F798">
        <v>7090</v>
      </c>
      <c r="G798" s="1" t="s">
        <v>4473</v>
      </c>
      <c r="H798">
        <v>0</v>
      </c>
      <c r="I798">
        <v>21.692347775999998</v>
      </c>
      <c r="J798">
        <v>0</v>
      </c>
      <c r="K798">
        <v>0</v>
      </c>
      <c r="L798">
        <v>0</v>
      </c>
      <c r="N798" t="s">
        <v>20</v>
      </c>
      <c r="O798" t="s">
        <v>4474</v>
      </c>
      <c r="P798" t="str">
        <f t="shared" si="12"/>
        <v>775553895</v>
      </c>
    </row>
    <row r="799" spans="1:16" x14ac:dyDescent="0.25">
      <c r="A799" t="s">
        <v>4475</v>
      </c>
      <c r="B799" t="s">
        <v>4475</v>
      </c>
      <c r="C799" t="s">
        <v>70</v>
      </c>
      <c r="D799">
        <v>832</v>
      </c>
      <c r="E799">
        <v>24.7732759296</v>
      </c>
      <c r="F799">
        <v>4994</v>
      </c>
      <c r="G799" s="1" t="s">
        <v>4476</v>
      </c>
      <c r="H799">
        <v>0</v>
      </c>
      <c r="I799">
        <v>17.8582466304</v>
      </c>
      <c r="J799">
        <v>0</v>
      </c>
      <c r="K799">
        <v>0</v>
      </c>
      <c r="L799">
        <v>0</v>
      </c>
      <c r="N799" t="s">
        <v>20</v>
      </c>
      <c r="O799" t="s">
        <v>4477</v>
      </c>
      <c r="P799" t="str">
        <f t="shared" si="12"/>
        <v>767035347</v>
      </c>
    </row>
    <row r="800" spans="1:16" x14ac:dyDescent="0.25">
      <c r="A800" t="s">
        <v>4478</v>
      </c>
      <c r="B800" t="s">
        <v>4478</v>
      </c>
      <c r="C800" t="s">
        <v>70</v>
      </c>
      <c r="D800">
        <v>746</v>
      </c>
      <c r="E800">
        <v>20.801897740800001</v>
      </c>
      <c r="F800">
        <v>3842</v>
      </c>
      <c r="G800" s="1" t="s">
        <v>4479</v>
      </c>
      <c r="H800">
        <v>0</v>
      </c>
      <c r="I800" s="1" t="s">
        <v>4480</v>
      </c>
      <c r="J800">
        <v>0</v>
      </c>
      <c r="K800">
        <v>0</v>
      </c>
      <c r="L800">
        <v>0</v>
      </c>
      <c r="N800" t="s">
        <v>20</v>
      </c>
      <c r="O800" t="s">
        <v>4481</v>
      </c>
      <c r="P800" t="str">
        <f t="shared" si="12"/>
        <v>765998557</v>
      </c>
    </row>
    <row r="801" spans="1:16" x14ac:dyDescent="0.25">
      <c r="A801" t="s">
        <v>4478</v>
      </c>
      <c r="B801" t="s">
        <v>4482</v>
      </c>
      <c r="C801" t="s">
        <v>70</v>
      </c>
      <c r="D801">
        <v>944</v>
      </c>
      <c r="E801">
        <v>24.6565984896</v>
      </c>
      <c r="F801">
        <v>4124</v>
      </c>
      <c r="G801" s="1" t="s">
        <v>4483</v>
      </c>
      <c r="H801">
        <v>0</v>
      </c>
      <c r="I801" s="1" t="s">
        <v>4484</v>
      </c>
      <c r="J801">
        <v>0</v>
      </c>
      <c r="K801">
        <v>0</v>
      </c>
      <c r="L801">
        <v>0</v>
      </c>
      <c r="N801" t="s">
        <v>20</v>
      </c>
      <c r="O801" t="s">
        <v>4485</v>
      </c>
      <c r="P801" t="str">
        <f t="shared" si="12"/>
        <v>765925137</v>
      </c>
    </row>
    <row r="802" spans="1:16" x14ac:dyDescent="0.25">
      <c r="A802" t="s">
        <v>4486</v>
      </c>
      <c r="B802" t="s">
        <v>4487</v>
      </c>
      <c r="C802" t="s">
        <v>70</v>
      </c>
      <c r="D802">
        <v>538</v>
      </c>
      <c r="E802" s="1" t="s">
        <v>4488</v>
      </c>
      <c r="F802">
        <v>2998</v>
      </c>
      <c r="G802" s="1" t="s">
        <v>4489</v>
      </c>
      <c r="H802">
        <v>0</v>
      </c>
      <c r="I802">
        <v>18.62011008</v>
      </c>
      <c r="J802">
        <v>0</v>
      </c>
      <c r="K802">
        <v>0</v>
      </c>
      <c r="L802">
        <v>0</v>
      </c>
      <c r="N802" t="s">
        <v>20</v>
      </c>
      <c r="O802" t="s">
        <v>4490</v>
      </c>
      <c r="P802" t="str">
        <f t="shared" si="12"/>
        <v>729623759</v>
      </c>
    </row>
    <row r="803" spans="1:16" x14ac:dyDescent="0.25">
      <c r="A803" t="s">
        <v>4491</v>
      </c>
      <c r="B803" t="s">
        <v>4491</v>
      </c>
      <c r="C803" t="s">
        <v>70</v>
      </c>
      <c r="D803">
        <v>183</v>
      </c>
      <c r="E803" s="1" t="s">
        <v>4492</v>
      </c>
      <c r="F803">
        <v>725</v>
      </c>
      <c r="G803" s="1" t="s">
        <v>4493</v>
      </c>
      <c r="H803">
        <v>0</v>
      </c>
      <c r="I803">
        <v>22.898390169599999</v>
      </c>
      <c r="J803">
        <v>0</v>
      </c>
      <c r="K803">
        <v>0</v>
      </c>
      <c r="L803">
        <v>0</v>
      </c>
      <c r="N803" t="s">
        <v>20</v>
      </c>
      <c r="O803" t="s">
        <v>4494</v>
      </c>
      <c r="P803" t="str">
        <f t="shared" si="12"/>
        <v>718240507</v>
      </c>
    </row>
    <row r="804" spans="1:16" x14ac:dyDescent="0.25">
      <c r="A804" t="s">
        <v>4495</v>
      </c>
      <c r="B804" t="s">
        <v>4495</v>
      </c>
      <c r="C804" t="s">
        <v>70</v>
      </c>
      <c r="D804">
        <v>1007</v>
      </c>
      <c r="E804" s="1" t="s">
        <v>4496</v>
      </c>
      <c r="F804">
        <v>3731</v>
      </c>
      <c r="G804" s="1" t="s">
        <v>4497</v>
      </c>
      <c r="H804">
        <v>0</v>
      </c>
      <c r="I804" s="1" t="s">
        <v>4498</v>
      </c>
      <c r="J804">
        <v>0</v>
      </c>
      <c r="K804">
        <v>0</v>
      </c>
      <c r="L804">
        <v>0</v>
      </c>
      <c r="N804" t="s">
        <v>20</v>
      </c>
      <c r="O804" t="s">
        <v>4499</v>
      </c>
      <c r="P804" t="str">
        <f t="shared" si="12"/>
        <v>716811061</v>
      </c>
    </row>
    <row r="805" spans="1:16" x14ac:dyDescent="0.25">
      <c r="A805" t="s">
        <v>4500</v>
      </c>
      <c r="B805" t="s">
        <v>4500</v>
      </c>
      <c r="C805" t="s">
        <v>70</v>
      </c>
      <c r="D805">
        <v>1554</v>
      </c>
      <c r="E805">
        <v>41.642258803200001</v>
      </c>
      <c r="F805">
        <v>7256</v>
      </c>
      <c r="G805" s="1" t="s">
        <v>4501</v>
      </c>
      <c r="H805">
        <v>0</v>
      </c>
      <c r="I805">
        <v>20.660436403199999</v>
      </c>
      <c r="J805">
        <v>0</v>
      </c>
      <c r="K805">
        <v>0</v>
      </c>
      <c r="L805">
        <v>0</v>
      </c>
      <c r="N805" t="s">
        <v>20</v>
      </c>
      <c r="O805" t="s">
        <v>4502</v>
      </c>
      <c r="P805" t="str">
        <f t="shared" si="12"/>
        <v>712631337</v>
      </c>
    </row>
    <row r="806" spans="1:16" x14ac:dyDescent="0.25">
      <c r="A806" t="s">
        <v>4500</v>
      </c>
      <c r="B806" t="s">
        <v>4503</v>
      </c>
      <c r="C806" t="s">
        <v>17</v>
      </c>
      <c r="D806">
        <v>442</v>
      </c>
      <c r="E806" s="1" t="s">
        <v>4504</v>
      </c>
      <c r="F806">
        <v>4460</v>
      </c>
      <c r="G806" s="1" t="s">
        <v>4505</v>
      </c>
      <c r="H806">
        <v>0</v>
      </c>
      <c r="I806" s="1" t="s">
        <v>4506</v>
      </c>
      <c r="J806">
        <v>0</v>
      </c>
      <c r="K806">
        <v>0</v>
      </c>
      <c r="L806">
        <v>0</v>
      </c>
      <c r="N806" t="s">
        <v>20</v>
      </c>
      <c r="O806" t="s">
        <v>4507</v>
      </c>
      <c r="P806" t="str">
        <f t="shared" si="12"/>
        <v>712412299</v>
      </c>
    </row>
    <row r="807" spans="1:16" x14ac:dyDescent="0.25">
      <c r="A807" t="s">
        <v>4508</v>
      </c>
      <c r="B807" t="s">
        <v>4508</v>
      </c>
      <c r="C807" t="s">
        <v>70</v>
      </c>
      <c r="D807">
        <v>651</v>
      </c>
      <c r="E807">
        <v>16.671033561600002</v>
      </c>
      <c r="F807">
        <v>2694</v>
      </c>
      <c r="G807" s="1" t="s">
        <v>4509</v>
      </c>
      <c r="H807">
        <v>0</v>
      </c>
      <c r="I807" s="1" t="s">
        <v>4510</v>
      </c>
      <c r="J807">
        <v>0</v>
      </c>
      <c r="K807">
        <v>0</v>
      </c>
      <c r="L807">
        <v>0</v>
      </c>
      <c r="N807" t="s">
        <v>4511</v>
      </c>
      <c r="O807" t="s">
        <v>4512</v>
      </c>
      <c r="P807" t="str">
        <f t="shared" si="12"/>
        <v>705799909</v>
      </c>
    </row>
    <row r="808" spans="1:16" x14ac:dyDescent="0.25">
      <c r="A808" t="s">
        <v>4513</v>
      </c>
      <c r="B808" t="s">
        <v>4513</v>
      </c>
      <c r="C808" t="s">
        <v>70</v>
      </c>
      <c r="D808">
        <v>663</v>
      </c>
      <c r="E808" s="1" t="s">
        <v>4514</v>
      </c>
      <c r="F808">
        <v>2730</v>
      </c>
      <c r="G808" s="1" t="s">
        <v>4515</v>
      </c>
      <c r="H808">
        <v>0</v>
      </c>
      <c r="I808">
        <v>22.3444539648</v>
      </c>
      <c r="J808">
        <v>0</v>
      </c>
      <c r="K808">
        <v>0</v>
      </c>
      <c r="L808">
        <v>0</v>
      </c>
      <c r="N808" t="s">
        <v>4511</v>
      </c>
      <c r="O808" t="s">
        <v>4516</v>
      </c>
      <c r="P808" t="str">
        <f t="shared" si="12"/>
        <v>704268799</v>
      </c>
    </row>
    <row r="809" spans="1:16" x14ac:dyDescent="0.25">
      <c r="A809" t="s">
        <v>4517</v>
      </c>
      <c r="B809" t="s">
        <v>4517</v>
      </c>
      <c r="C809" t="s">
        <v>70</v>
      </c>
      <c r="D809">
        <v>1812</v>
      </c>
      <c r="E809">
        <v>47.9991676032</v>
      </c>
      <c r="F809">
        <v>8208</v>
      </c>
      <c r="G809" s="1" t="s">
        <v>4518</v>
      </c>
      <c r="H809">
        <v>0</v>
      </c>
      <c r="I809" s="1" t="s">
        <v>4519</v>
      </c>
      <c r="J809">
        <v>0</v>
      </c>
      <c r="K809">
        <v>0</v>
      </c>
      <c r="L809">
        <v>0</v>
      </c>
      <c r="N809" t="s">
        <v>4511</v>
      </c>
      <c r="O809" t="s">
        <v>4520</v>
      </c>
      <c r="P809" t="str">
        <f t="shared" si="12"/>
        <v>702831989</v>
      </c>
    </row>
    <row r="810" spans="1:16" x14ac:dyDescent="0.25">
      <c r="A810" t="s">
        <v>4521</v>
      </c>
      <c r="B810" t="s">
        <v>4522</v>
      </c>
      <c r="C810" t="s">
        <v>70</v>
      </c>
      <c r="D810">
        <v>1652</v>
      </c>
      <c r="E810" s="1" t="s">
        <v>4523</v>
      </c>
      <c r="F810">
        <v>7080</v>
      </c>
      <c r="G810" s="1" t="s">
        <v>4524</v>
      </c>
      <c r="H810">
        <v>0</v>
      </c>
      <c r="I810" s="1" t="s">
        <v>4525</v>
      </c>
      <c r="J810">
        <v>0</v>
      </c>
      <c r="K810">
        <v>0</v>
      </c>
      <c r="L810">
        <v>0</v>
      </c>
      <c r="N810" t="s">
        <v>4511</v>
      </c>
      <c r="O810" t="s">
        <v>4526</v>
      </c>
      <c r="P810" t="str">
        <f t="shared" si="12"/>
        <v>701469087</v>
      </c>
    </row>
    <row r="811" spans="1:16" x14ac:dyDescent="0.25">
      <c r="A811" t="s">
        <v>4527</v>
      </c>
      <c r="B811" t="s">
        <v>4528</v>
      </c>
      <c r="C811" t="s">
        <v>70</v>
      </c>
      <c r="D811">
        <v>1543</v>
      </c>
      <c r="E811">
        <v>0</v>
      </c>
      <c r="F811">
        <v>7104</v>
      </c>
      <c r="G811">
        <v>0</v>
      </c>
      <c r="H811">
        <v>0</v>
      </c>
      <c r="I811">
        <v>0</v>
      </c>
      <c r="J811">
        <v>0</v>
      </c>
      <c r="K811">
        <v>0</v>
      </c>
      <c r="L811">
        <v>0</v>
      </c>
      <c r="N811" t="s">
        <v>4511</v>
      </c>
      <c r="O811" t="s">
        <v>4529</v>
      </c>
      <c r="P811" t="str">
        <f t="shared" si="12"/>
        <v>693262203</v>
      </c>
    </row>
    <row r="812" spans="1:16" x14ac:dyDescent="0.25">
      <c r="A812" t="s">
        <v>4528</v>
      </c>
      <c r="B812" t="s">
        <v>4530</v>
      </c>
      <c r="C812" t="s">
        <v>70</v>
      </c>
      <c r="D812">
        <v>1624</v>
      </c>
      <c r="E812">
        <v>42.507603072000002</v>
      </c>
      <c r="F812">
        <v>7131</v>
      </c>
      <c r="G812" s="1" t="s">
        <v>4531</v>
      </c>
      <c r="H812">
        <v>0</v>
      </c>
      <c r="I812">
        <v>21.459475699199999</v>
      </c>
      <c r="J812">
        <v>0</v>
      </c>
      <c r="K812">
        <v>0</v>
      </c>
      <c r="L812">
        <v>0</v>
      </c>
      <c r="N812" t="s">
        <v>4511</v>
      </c>
      <c r="O812" t="s">
        <v>4532</v>
      </c>
      <c r="P812" t="str">
        <f t="shared" si="12"/>
        <v>691935711</v>
      </c>
    </row>
    <row r="813" spans="1:16" x14ac:dyDescent="0.25">
      <c r="A813" t="s">
        <v>4530</v>
      </c>
      <c r="B813" t="s">
        <v>4530</v>
      </c>
      <c r="C813" t="s">
        <v>70</v>
      </c>
      <c r="D813">
        <v>1097</v>
      </c>
      <c r="E813" s="1" t="s">
        <v>4533</v>
      </c>
      <c r="F813">
        <v>2821</v>
      </c>
      <c r="G813">
        <v>1.97262984172433</v>
      </c>
      <c r="H813">
        <v>0</v>
      </c>
      <c r="I813" s="1" t="s">
        <v>4534</v>
      </c>
      <c r="J813">
        <v>0</v>
      </c>
      <c r="K813">
        <v>0</v>
      </c>
      <c r="L813">
        <v>0</v>
      </c>
      <c r="N813" t="s">
        <v>4511</v>
      </c>
      <c r="O813" t="s">
        <v>4535</v>
      </c>
      <c r="P813" t="str">
        <f t="shared" si="12"/>
        <v>690912241</v>
      </c>
    </row>
    <row r="814" spans="1:16" x14ac:dyDescent="0.25">
      <c r="A814" t="s">
        <v>4536</v>
      </c>
      <c r="B814" t="s">
        <v>4536</v>
      </c>
      <c r="C814" t="s">
        <v>70</v>
      </c>
      <c r="D814">
        <v>1188</v>
      </c>
      <c r="E814" s="1" t="s">
        <v>4537</v>
      </c>
      <c r="F814">
        <v>2718</v>
      </c>
      <c r="G814" s="1" t="s">
        <v>4538</v>
      </c>
      <c r="H814">
        <v>0</v>
      </c>
      <c r="I814">
        <v>67.641532991999995</v>
      </c>
      <c r="J814">
        <v>0</v>
      </c>
      <c r="K814">
        <v>0</v>
      </c>
      <c r="L814">
        <v>0</v>
      </c>
      <c r="N814" t="s">
        <v>4511</v>
      </c>
      <c r="O814" t="s">
        <v>4539</v>
      </c>
      <c r="P814" t="str">
        <f t="shared" si="12"/>
        <v>689524085</v>
      </c>
    </row>
    <row r="815" spans="1:16" x14ac:dyDescent="0.25">
      <c r="A815" t="s">
        <v>4540</v>
      </c>
      <c r="B815" t="s">
        <v>4540</v>
      </c>
      <c r="C815" t="s">
        <v>70</v>
      </c>
      <c r="D815">
        <v>638</v>
      </c>
      <c r="E815">
        <v>16.4508753024</v>
      </c>
      <c r="F815">
        <v>2690</v>
      </c>
      <c r="G815" s="1" t="s">
        <v>4541</v>
      </c>
      <c r="H815">
        <v>0</v>
      </c>
      <c r="I815" s="1" t="s">
        <v>4542</v>
      </c>
      <c r="J815">
        <v>0</v>
      </c>
      <c r="K815">
        <v>0</v>
      </c>
      <c r="L815">
        <v>0</v>
      </c>
      <c r="N815" t="s">
        <v>4511</v>
      </c>
      <c r="O815" t="s">
        <v>4543</v>
      </c>
      <c r="P815" t="str">
        <f t="shared" si="12"/>
        <v>688034515</v>
      </c>
    </row>
    <row r="816" spans="1:16" x14ac:dyDescent="0.25">
      <c r="A816" t="s">
        <v>4544</v>
      </c>
      <c r="B816" t="s">
        <v>4545</v>
      </c>
      <c r="C816" t="s">
        <v>70</v>
      </c>
      <c r="D816">
        <v>2021</v>
      </c>
      <c r="E816" s="1" t="s">
        <v>4546</v>
      </c>
      <c r="F816">
        <v>8858</v>
      </c>
      <c r="G816" s="1" t="s">
        <v>4547</v>
      </c>
      <c r="H816">
        <v>0</v>
      </c>
      <c r="I816">
        <v>21.485708006399999</v>
      </c>
      <c r="J816">
        <v>0</v>
      </c>
      <c r="K816">
        <v>0</v>
      </c>
      <c r="L816">
        <v>0</v>
      </c>
      <c r="N816" t="s">
        <v>4511</v>
      </c>
      <c r="O816" t="s">
        <v>4548</v>
      </c>
      <c r="P816" t="str">
        <f t="shared" si="12"/>
        <v>683854325</v>
      </c>
    </row>
    <row r="817" spans="1:16" x14ac:dyDescent="0.25">
      <c r="A817" t="s">
        <v>4545</v>
      </c>
      <c r="B817" t="s">
        <v>4549</v>
      </c>
      <c r="C817" t="s">
        <v>70</v>
      </c>
      <c r="D817">
        <v>1649</v>
      </c>
      <c r="E817">
        <v>42.854416704000002</v>
      </c>
      <c r="F817">
        <v>7098</v>
      </c>
      <c r="G817" s="1" t="s">
        <v>4550</v>
      </c>
      <c r="H817">
        <v>0</v>
      </c>
      <c r="I817">
        <v>21.735156326399999</v>
      </c>
      <c r="J817">
        <v>0</v>
      </c>
      <c r="K817">
        <v>0</v>
      </c>
      <c r="L817">
        <v>0</v>
      </c>
      <c r="N817" t="s">
        <v>4511</v>
      </c>
      <c r="O817" t="s">
        <v>4551</v>
      </c>
      <c r="P817" t="str">
        <f t="shared" si="12"/>
        <v>682420719</v>
      </c>
    </row>
    <row r="818" spans="1:16" x14ac:dyDescent="0.25">
      <c r="A818" t="s">
        <v>4552</v>
      </c>
      <c r="B818" t="s">
        <v>4552</v>
      </c>
      <c r="C818" t="s">
        <v>70</v>
      </c>
      <c r="D818">
        <v>62</v>
      </c>
      <c r="E818">
        <v>2.3117260953600001</v>
      </c>
      <c r="F818">
        <v>566</v>
      </c>
      <c r="G818" s="1" t="s">
        <v>4553</v>
      </c>
      <c r="H818">
        <v>0</v>
      </c>
      <c r="I818">
        <v>14.7035300544</v>
      </c>
      <c r="J818">
        <v>0</v>
      </c>
      <c r="K818">
        <v>0</v>
      </c>
      <c r="L818">
        <v>0</v>
      </c>
      <c r="N818" t="s">
        <v>4511</v>
      </c>
      <c r="O818" t="s">
        <v>4554</v>
      </c>
      <c r="P818" t="str">
        <f t="shared" si="12"/>
        <v>678368077</v>
      </c>
    </row>
    <row r="819" spans="1:16" x14ac:dyDescent="0.25">
      <c r="A819" t="s">
        <v>4555</v>
      </c>
      <c r="B819" t="s">
        <v>4555</v>
      </c>
      <c r="C819" t="s">
        <v>70</v>
      </c>
      <c r="D819">
        <v>610</v>
      </c>
      <c r="E819">
        <v>16.207381555200001</v>
      </c>
      <c r="F819">
        <v>2785</v>
      </c>
      <c r="G819" s="1" t="s">
        <v>4556</v>
      </c>
      <c r="H819">
        <v>0</v>
      </c>
      <c r="I819">
        <v>20.950279257599998</v>
      </c>
      <c r="J819">
        <v>0</v>
      </c>
      <c r="K819">
        <v>0</v>
      </c>
      <c r="L819">
        <v>0</v>
      </c>
      <c r="N819" t="s">
        <v>4511</v>
      </c>
      <c r="O819" t="s">
        <v>4557</v>
      </c>
      <c r="P819" t="str">
        <f t="shared" si="12"/>
        <v>676783321</v>
      </c>
    </row>
    <row r="820" spans="1:16" x14ac:dyDescent="0.25">
      <c r="A820" t="s">
        <v>4558</v>
      </c>
      <c r="B820" t="s">
        <v>4559</v>
      </c>
      <c r="C820" t="s">
        <v>70</v>
      </c>
      <c r="D820">
        <v>1498</v>
      </c>
      <c r="E820" s="1" t="s">
        <v>4560</v>
      </c>
      <c r="F820">
        <v>7218</v>
      </c>
      <c r="G820" s="1" t="s">
        <v>4561</v>
      </c>
      <c r="H820">
        <v>0</v>
      </c>
      <c r="I820" s="1" t="s">
        <v>4562</v>
      </c>
      <c r="J820">
        <v>0</v>
      </c>
      <c r="K820">
        <v>0</v>
      </c>
      <c r="L820">
        <v>0</v>
      </c>
      <c r="N820" t="s">
        <v>4511</v>
      </c>
      <c r="O820" t="s">
        <v>4563</v>
      </c>
      <c r="P820" t="str">
        <f t="shared" si="12"/>
        <v>673565227</v>
      </c>
    </row>
    <row r="821" spans="1:16" x14ac:dyDescent="0.25">
      <c r="A821" t="s">
        <v>4559</v>
      </c>
      <c r="B821" t="s">
        <v>4564</v>
      </c>
      <c r="C821" t="s">
        <v>70</v>
      </c>
      <c r="D821">
        <v>1614</v>
      </c>
      <c r="E821">
        <v>42.8417028864</v>
      </c>
      <c r="F821">
        <v>7353</v>
      </c>
      <c r="G821" s="1" t="s">
        <v>4565</v>
      </c>
      <c r="H821">
        <v>0</v>
      </c>
      <c r="I821">
        <v>20.975063155200001</v>
      </c>
      <c r="J821">
        <v>0</v>
      </c>
      <c r="K821">
        <v>0</v>
      </c>
      <c r="L821">
        <v>0</v>
      </c>
      <c r="N821" t="s">
        <v>4511</v>
      </c>
      <c r="O821" t="s">
        <v>4566</v>
      </c>
      <c r="P821" t="str">
        <f t="shared" si="12"/>
        <v>672359405</v>
      </c>
    </row>
    <row r="822" spans="1:16" x14ac:dyDescent="0.25">
      <c r="A822" t="s">
        <v>4564</v>
      </c>
      <c r="B822" t="s">
        <v>4564</v>
      </c>
      <c r="C822" t="s">
        <v>70</v>
      </c>
      <c r="D822">
        <v>606</v>
      </c>
      <c r="E822" s="1" t="s">
        <v>4567</v>
      </c>
      <c r="F822">
        <v>2874</v>
      </c>
      <c r="G822" s="1" t="s">
        <v>4568</v>
      </c>
      <c r="H822">
        <v>0</v>
      </c>
      <c r="I822">
        <v>20.462165222399999</v>
      </c>
      <c r="J822">
        <v>0</v>
      </c>
      <c r="K822">
        <v>0</v>
      </c>
      <c r="L822">
        <v>0</v>
      </c>
      <c r="N822" t="s">
        <v>4511</v>
      </c>
      <c r="O822" t="s">
        <v>4569</v>
      </c>
      <c r="P822" t="str">
        <f t="shared" si="12"/>
        <v>671423433</v>
      </c>
    </row>
    <row r="823" spans="1:16" x14ac:dyDescent="0.25">
      <c r="A823" t="s">
        <v>4570</v>
      </c>
      <c r="B823" t="s">
        <v>4570</v>
      </c>
      <c r="C823" t="s">
        <v>70</v>
      </c>
      <c r="D823">
        <v>613</v>
      </c>
      <c r="E823" s="1" t="s">
        <v>4571</v>
      </c>
      <c r="F823">
        <v>3106</v>
      </c>
      <c r="G823" s="1" t="s">
        <v>4572</v>
      </c>
      <c r="H823">
        <v>0</v>
      </c>
      <c r="I823" s="1" t="s">
        <v>4573</v>
      </c>
      <c r="J823">
        <v>0</v>
      </c>
      <c r="K823">
        <v>0</v>
      </c>
      <c r="L823">
        <v>0</v>
      </c>
      <c r="N823" t="s">
        <v>4511</v>
      </c>
      <c r="O823" t="s">
        <v>4574</v>
      </c>
      <c r="P823" t="str">
        <f t="shared" si="12"/>
        <v>669987753</v>
      </c>
    </row>
    <row r="824" spans="1:16" x14ac:dyDescent="0.25">
      <c r="A824" t="s">
        <v>4575</v>
      </c>
      <c r="B824" t="s">
        <v>4575</v>
      </c>
      <c r="C824" t="s">
        <v>70</v>
      </c>
      <c r="D824">
        <v>531</v>
      </c>
      <c r="E824" s="1" t="s">
        <v>4576</v>
      </c>
      <c r="F824">
        <v>2621</v>
      </c>
      <c r="G824" s="1" t="s">
        <v>4577</v>
      </c>
      <c r="H824">
        <v>0</v>
      </c>
      <c r="I824" s="1" t="s">
        <v>4578</v>
      </c>
      <c r="J824">
        <v>0</v>
      </c>
      <c r="K824">
        <v>0</v>
      </c>
      <c r="L824">
        <v>0</v>
      </c>
      <c r="N824" t="s">
        <v>4511</v>
      </c>
      <c r="O824" t="s">
        <v>4579</v>
      </c>
      <c r="P824" t="str">
        <f t="shared" si="12"/>
        <v>668454321</v>
      </c>
    </row>
    <row r="825" spans="1:16" x14ac:dyDescent="0.25">
      <c r="A825" t="s">
        <v>4575</v>
      </c>
      <c r="B825" t="s">
        <v>4575</v>
      </c>
      <c r="C825" t="s">
        <v>70</v>
      </c>
      <c r="D825">
        <v>58</v>
      </c>
      <c r="E825" s="1" t="s">
        <v>4580</v>
      </c>
      <c r="F825">
        <v>532</v>
      </c>
      <c r="G825" s="1" t="s">
        <v>4581</v>
      </c>
      <c r="H825">
        <v>0</v>
      </c>
      <c r="I825">
        <v>12.520808974079999</v>
      </c>
      <c r="J825">
        <v>0</v>
      </c>
      <c r="K825">
        <v>0</v>
      </c>
      <c r="L825">
        <v>0</v>
      </c>
      <c r="N825" t="s">
        <v>4511</v>
      </c>
      <c r="O825" t="s">
        <v>4582</v>
      </c>
      <c r="P825" t="str">
        <f t="shared" si="12"/>
        <v>668412945</v>
      </c>
    </row>
    <row r="826" spans="1:16" x14ac:dyDescent="0.25">
      <c r="A826" t="s">
        <v>4583</v>
      </c>
      <c r="B826" t="s">
        <v>4584</v>
      </c>
      <c r="C826" t="s">
        <v>17</v>
      </c>
      <c r="D826">
        <v>534</v>
      </c>
      <c r="E826" s="1" t="s">
        <v>4585</v>
      </c>
      <c r="F826">
        <v>6364</v>
      </c>
      <c r="G826" s="1" t="s">
        <v>4586</v>
      </c>
      <c r="H826">
        <v>0</v>
      </c>
      <c r="I826">
        <v>4.2145339737600001</v>
      </c>
      <c r="J826">
        <v>0</v>
      </c>
      <c r="K826">
        <v>0</v>
      </c>
      <c r="L826">
        <v>0</v>
      </c>
      <c r="N826" t="s">
        <v>4511</v>
      </c>
      <c r="O826" t="s">
        <v>4587</v>
      </c>
      <c r="P826" t="str">
        <f t="shared" si="12"/>
        <v>653996329</v>
      </c>
    </row>
    <row r="827" spans="1:16" x14ac:dyDescent="0.25">
      <c r="A827" t="s">
        <v>4584</v>
      </c>
      <c r="B827" t="s">
        <v>4588</v>
      </c>
      <c r="C827" t="s">
        <v>70</v>
      </c>
      <c r="D827">
        <v>75</v>
      </c>
      <c r="E827">
        <v>0.88573143859199999</v>
      </c>
      <c r="F827">
        <v>687</v>
      </c>
      <c r="G827" s="1" t="s">
        <v>4589</v>
      </c>
      <c r="H827">
        <v>0</v>
      </c>
      <c r="I827" s="1" t="s">
        <v>4590</v>
      </c>
      <c r="J827">
        <v>0</v>
      </c>
      <c r="K827">
        <v>0</v>
      </c>
      <c r="L827">
        <v>0</v>
      </c>
      <c r="N827" t="s">
        <v>4511</v>
      </c>
      <c r="O827" t="s">
        <v>4591</v>
      </c>
      <c r="P827" t="str">
        <f t="shared" si="12"/>
        <v>652751605</v>
      </c>
    </row>
    <row r="828" spans="1:16" x14ac:dyDescent="0.25">
      <c r="A828" t="s">
        <v>4584</v>
      </c>
      <c r="B828" t="s">
        <v>4588</v>
      </c>
      <c r="C828" t="s">
        <v>70</v>
      </c>
      <c r="D828">
        <v>1690</v>
      </c>
      <c r="E828" s="1" t="s">
        <v>4592</v>
      </c>
      <c r="F828">
        <v>6894</v>
      </c>
      <c r="G828" s="1" t="s">
        <v>4593</v>
      </c>
      <c r="H828">
        <v>0</v>
      </c>
      <c r="I828">
        <v>22.486398105599999</v>
      </c>
      <c r="J828">
        <v>0</v>
      </c>
      <c r="K828">
        <v>0</v>
      </c>
      <c r="L828">
        <v>0</v>
      </c>
      <c r="N828" t="s">
        <v>4511</v>
      </c>
      <c r="O828" t="s">
        <v>4594</v>
      </c>
      <c r="P828" t="str">
        <f t="shared" si="12"/>
        <v>652745381</v>
      </c>
    </row>
    <row r="829" spans="1:16" x14ac:dyDescent="0.25">
      <c r="A829" t="s">
        <v>4588</v>
      </c>
      <c r="B829" t="s">
        <v>4588</v>
      </c>
      <c r="C829" t="s">
        <v>70</v>
      </c>
      <c r="D829">
        <v>1235</v>
      </c>
      <c r="E829" s="1" t="s">
        <v>4595</v>
      </c>
      <c r="F829">
        <v>2826</v>
      </c>
      <c r="G829">
        <v>1.6617019108406901</v>
      </c>
      <c r="H829">
        <v>0</v>
      </c>
      <c r="I829">
        <v>36.107563852799998</v>
      </c>
      <c r="J829">
        <v>0</v>
      </c>
      <c r="K829">
        <v>0</v>
      </c>
      <c r="L829">
        <v>0</v>
      </c>
      <c r="N829" t="s">
        <v>4511</v>
      </c>
      <c r="O829" t="s">
        <v>4596</v>
      </c>
      <c r="P829" t="str">
        <f t="shared" si="12"/>
        <v>651972521</v>
      </c>
    </row>
    <row r="830" spans="1:16" x14ac:dyDescent="0.25">
      <c r="A830" t="s">
        <v>4597</v>
      </c>
      <c r="B830" t="s">
        <v>4597</v>
      </c>
      <c r="C830" t="s">
        <v>70</v>
      </c>
      <c r="D830">
        <v>643</v>
      </c>
      <c r="E830" s="1" t="s">
        <v>4598</v>
      </c>
      <c r="F830">
        <v>2688</v>
      </c>
      <c r="G830" s="1" t="s">
        <v>4599</v>
      </c>
      <c r="H830">
        <v>0</v>
      </c>
      <c r="I830" s="1" t="s">
        <v>4600</v>
      </c>
      <c r="J830">
        <v>0</v>
      </c>
      <c r="K830">
        <v>0</v>
      </c>
      <c r="L830">
        <v>0</v>
      </c>
      <c r="N830" t="s">
        <v>4511</v>
      </c>
      <c r="O830" t="s">
        <v>4601</v>
      </c>
      <c r="P830" t="str">
        <f t="shared" si="12"/>
        <v>650385767</v>
      </c>
    </row>
    <row r="831" spans="1:16" x14ac:dyDescent="0.25">
      <c r="A831" t="s">
        <v>4602</v>
      </c>
      <c r="B831" t="s">
        <v>4602</v>
      </c>
      <c r="C831" t="s">
        <v>70</v>
      </c>
      <c r="D831">
        <v>611</v>
      </c>
      <c r="E831">
        <v>16.193058393600001</v>
      </c>
      <c r="F831">
        <v>2772</v>
      </c>
      <c r="G831" s="1" t="s">
        <v>4603</v>
      </c>
      <c r="H831">
        <v>0</v>
      </c>
      <c r="I831">
        <v>21.029941785599998</v>
      </c>
      <c r="J831">
        <v>0</v>
      </c>
      <c r="K831">
        <v>0</v>
      </c>
      <c r="L831">
        <v>0</v>
      </c>
      <c r="N831" t="s">
        <v>4511</v>
      </c>
      <c r="O831" t="s">
        <v>4604</v>
      </c>
      <c r="P831" t="str">
        <f t="shared" si="12"/>
        <v>648817889</v>
      </c>
    </row>
    <row r="832" spans="1:16" x14ac:dyDescent="0.25">
      <c r="A832" t="s">
        <v>4605</v>
      </c>
      <c r="B832" t="s">
        <v>4605</v>
      </c>
      <c r="C832" t="s">
        <v>70</v>
      </c>
      <c r="D832">
        <v>569</v>
      </c>
      <c r="E832">
        <v>16.313437324799999</v>
      </c>
      <c r="F832">
        <v>3132</v>
      </c>
      <c r="G832" s="1" t="s">
        <v>4606</v>
      </c>
      <c r="H832">
        <v>0</v>
      </c>
      <c r="I832">
        <v>18.7511106816</v>
      </c>
      <c r="J832">
        <v>0</v>
      </c>
      <c r="K832">
        <v>0</v>
      </c>
      <c r="L832">
        <v>0</v>
      </c>
      <c r="N832" t="s">
        <v>4511</v>
      </c>
      <c r="O832" t="s">
        <v>4607</v>
      </c>
      <c r="P832" t="str">
        <f t="shared" si="12"/>
        <v>647447149</v>
      </c>
    </row>
    <row r="833" spans="1:16" x14ac:dyDescent="0.25">
      <c r="A833" t="s">
        <v>4608</v>
      </c>
      <c r="B833" t="s">
        <v>4608</v>
      </c>
      <c r="C833" t="s">
        <v>70</v>
      </c>
      <c r="D833">
        <v>958</v>
      </c>
      <c r="E833">
        <v>24.6308489856</v>
      </c>
      <c r="F833">
        <v>4002</v>
      </c>
      <c r="G833" s="1" t="s">
        <v>4609</v>
      </c>
      <c r="H833">
        <v>0</v>
      </c>
      <c r="I833">
        <v>22.1568044544</v>
      </c>
      <c r="J833">
        <v>0</v>
      </c>
      <c r="K833">
        <v>0</v>
      </c>
      <c r="L833">
        <v>0</v>
      </c>
      <c r="N833" t="s">
        <v>4511</v>
      </c>
      <c r="O833" t="s">
        <v>4610</v>
      </c>
      <c r="P833" t="str">
        <f t="shared" si="12"/>
        <v>644578331</v>
      </c>
    </row>
    <row r="834" spans="1:16" x14ac:dyDescent="0.25">
      <c r="A834" t="s">
        <v>4611</v>
      </c>
      <c r="B834" t="s">
        <v>4612</v>
      </c>
      <c r="C834" t="s">
        <v>70</v>
      </c>
      <c r="D834">
        <v>2071</v>
      </c>
      <c r="E834">
        <v>52.321221849600001</v>
      </c>
      <c r="F834">
        <v>8248</v>
      </c>
      <c r="G834" s="1" t="s">
        <v>4613</v>
      </c>
      <c r="H834">
        <v>0</v>
      </c>
      <c r="I834" s="1" t="s">
        <v>4614</v>
      </c>
      <c r="J834">
        <v>0</v>
      </c>
      <c r="K834">
        <v>0</v>
      </c>
      <c r="L834">
        <v>0</v>
      </c>
      <c r="N834" t="s">
        <v>4511</v>
      </c>
      <c r="O834" t="s">
        <v>4615</v>
      </c>
      <c r="P834" t="str">
        <f t="shared" si="12"/>
        <v>643322803</v>
      </c>
    </row>
    <row r="835" spans="1:16" x14ac:dyDescent="0.25">
      <c r="A835" t="s">
        <v>4616</v>
      </c>
      <c r="B835" t="s">
        <v>4616</v>
      </c>
      <c r="C835" t="s">
        <v>70</v>
      </c>
      <c r="D835">
        <v>595</v>
      </c>
      <c r="E835">
        <v>16.465842201600001</v>
      </c>
      <c r="F835">
        <v>3008</v>
      </c>
      <c r="G835" s="1" t="s">
        <v>4617</v>
      </c>
      <c r="H835">
        <v>0</v>
      </c>
      <c r="I835" s="1" t="s">
        <v>4618</v>
      </c>
      <c r="J835">
        <v>0</v>
      </c>
      <c r="K835">
        <v>0</v>
      </c>
      <c r="L835">
        <v>0</v>
      </c>
      <c r="N835" t="s">
        <v>4511</v>
      </c>
      <c r="O835" t="s">
        <v>4619</v>
      </c>
      <c r="P835" t="str">
        <f t="shared" ref="P835:P852" si="13">_xlfn.TEXTAFTER($O835,"/",-1)</f>
        <v>640826563</v>
      </c>
    </row>
    <row r="836" spans="1:16" x14ac:dyDescent="0.25">
      <c r="A836" t="s">
        <v>4620</v>
      </c>
      <c r="B836" t="s">
        <v>4621</v>
      </c>
      <c r="C836" t="s">
        <v>70</v>
      </c>
      <c r="D836">
        <v>1716</v>
      </c>
      <c r="E836" s="1" t="s">
        <v>4622</v>
      </c>
      <c r="F836">
        <v>7023</v>
      </c>
      <c r="G836" s="1" t="s">
        <v>4623</v>
      </c>
      <c r="H836">
        <v>0</v>
      </c>
      <c r="I836">
        <v>22.443106751999998</v>
      </c>
      <c r="J836">
        <v>0</v>
      </c>
      <c r="K836">
        <v>0</v>
      </c>
      <c r="L836">
        <v>0</v>
      </c>
      <c r="N836" t="s">
        <v>4511</v>
      </c>
      <c r="O836" t="s">
        <v>4624</v>
      </c>
      <c r="P836" t="str">
        <f t="shared" si="13"/>
        <v>633752417</v>
      </c>
    </row>
    <row r="837" spans="1:16" x14ac:dyDescent="0.25">
      <c r="A837" t="s">
        <v>4621</v>
      </c>
      <c r="B837" t="s">
        <v>4621</v>
      </c>
      <c r="C837" t="s">
        <v>70</v>
      </c>
      <c r="D837">
        <v>602</v>
      </c>
      <c r="E837">
        <v>16.491269836800001</v>
      </c>
      <c r="F837">
        <v>2965</v>
      </c>
      <c r="G837" s="1" t="s">
        <v>4625</v>
      </c>
      <c r="H837">
        <v>0</v>
      </c>
      <c r="I837" s="1" t="s">
        <v>4626</v>
      </c>
      <c r="J837">
        <v>0</v>
      </c>
      <c r="K837">
        <v>0</v>
      </c>
      <c r="L837">
        <v>0</v>
      </c>
      <c r="N837" t="s">
        <v>4511</v>
      </c>
      <c r="O837" t="s">
        <v>4627</v>
      </c>
      <c r="P837" t="str">
        <f t="shared" si="13"/>
        <v>632772683</v>
      </c>
    </row>
    <row r="838" spans="1:16" x14ac:dyDescent="0.25">
      <c r="A838" t="s">
        <v>4628</v>
      </c>
      <c r="B838" t="s">
        <v>4629</v>
      </c>
      <c r="C838" t="s">
        <v>70</v>
      </c>
      <c r="D838">
        <v>861</v>
      </c>
      <c r="E838">
        <v>2.79544662144</v>
      </c>
      <c r="F838">
        <v>7930</v>
      </c>
      <c r="G838" s="1" t="s">
        <v>4630</v>
      </c>
      <c r="H838">
        <v>0</v>
      </c>
      <c r="I838">
        <v>1.2690546485759999</v>
      </c>
      <c r="J838">
        <v>0</v>
      </c>
      <c r="K838">
        <v>0</v>
      </c>
      <c r="L838">
        <v>0</v>
      </c>
      <c r="N838" t="s">
        <v>4511</v>
      </c>
      <c r="O838" t="s">
        <v>4631</v>
      </c>
      <c r="P838" t="str">
        <f t="shared" si="13"/>
        <v>627181857</v>
      </c>
    </row>
    <row r="839" spans="1:16" x14ac:dyDescent="0.25">
      <c r="A839" t="s">
        <v>4629</v>
      </c>
      <c r="B839" t="s">
        <v>4629</v>
      </c>
      <c r="C839" t="s">
        <v>70</v>
      </c>
      <c r="D839">
        <v>194</v>
      </c>
      <c r="E839" s="1" t="s">
        <v>4632</v>
      </c>
      <c r="F839">
        <v>1066</v>
      </c>
      <c r="G839" s="1" t="s">
        <v>4633</v>
      </c>
      <c r="H839">
        <v>0</v>
      </c>
      <c r="I839" s="1" t="s">
        <v>4634</v>
      </c>
      <c r="J839">
        <v>0</v>
      </c>
      <c r="K839">
        <v>0</v>
      </c>
      <c r="L839">
        <v>0</v>
      </c>
      <c r="N839" t="s">
        <v>4511</v>
      </c>
      <c r="O839" t="s">
        <v>4635</v>
      </c>
      <c r="P839" t="str">
        <f t="shared" si="13"/>
        <v>626137171</v>
      </c>
    </row>
    <row r="840" spans="1:16" x14ac:dyDescent="0.25">
      <c r="A840" t="s">
        <v>4629</v>
      </c>
      <c r="B840" t="s">
        <v>4636</v>
      </c>
      <c r="C840" t="s">
        <v>17</v>
      </c>
      <c r="D840">
        <v>404</v>
      </c>
      <c r="E840" s="1" t="s">
        <v>4637</v>
      </c>
      <c r="F840">
        <v>4209</v>
      </c>
      <c r="G840" s="1" t="s">
        <v>4638</v>
      </c>
      <c r="H840">
        <v>0</v>
      </c>
      <c r="I840" s="1" t="s">
        <v>4639</v>
      </c>
      <c r="J840">
        <v>0</v>
      </c>
      <c r="K840">
        <v>0</v>
      </c>
      <c r="L840">
        <v>0</v>
      </c>
      <c r="N840" t="s">
        <v>4511</v>
      </c>
      <c r="O840" t="s">
        <v>4640</v>
      </c>
      <c r="P840" t="str">
        <f t="shared" si="13"/>
        <v>625947875</v>
      </c>
    </row>
    <row r="841" spans="1:16" x14ac:dyDescent="0.25">
      <c r="A841" t="s">
        <v>4636</v>
      </c>
      <c r="B841" t="s">
        <v>4641</v>
      </c>
      <c r="C841" t="s">
        <v>70</v>
      </c>
      <c r="D841">
        <v>1676</v>
      </c>
      <c r="E841">
        <v>43.720726579199997</v>
      </c>
      <c r="F841">
        <v>7288</v>
      </c>
      <c r="G841" s="1" t="s">
        <v>4642</v>
      </c>
      <c r="H841">
        <v>0</v>
      </c>
      <c r="I841">
        <v>21.596430873599999</v>
      </c>
      <c r="J841">
        <v>0</v>
      </c>
      <c r="K841">
        <v>0</v>
      </c>
      <c r="L841">
        <v>0</v>
      </c>
      <c r="N841" t="s">
        <v>4511</v>
      </c>
      <c r="O841" t="s">
        <v>4643</v>
      </c>
      <c r="P841" t="str">
        <f t="shared" si="13"/>
        <v>624744249</v>
      </c>
    </row>
    <row r="842" spans="1:16" x14ac:dyDescent="0.25">
      <c r="A842" t="s">
        <v>4641</v>
      </c>
      <c r="B842" t="s">
        <v>4641</v>
      </c>
      <c r="C842" t="s">
        <v>70</v>
      </c>
      <c r="D842">
        <v>618</v>
      </c>
      <c r="E842">
        <v>16.384409395199999</v>
      </c>
      <c r="F842">
        <v>2806</v>
      </c>
      <c r="G842" s="1" t="s">
        <v>4644</v>
      </c>
      <c r="H842">
        <v>0</v>
      </c>
      <c r="I842" s="1" t="s">
        <v>4645</v>
      </c>
      <c r="J842">
        <v>0</v>
      </c>
      <c r="K842">
        <v>0</v>
      </c>
      <c r="L842">
        <v>0</v>
      </c>
      <c r="N842" t="s">
        <v>4511</v>
      </c>
      <c r="O842" t="s">
        <v>4646</v>
      </c>
      <c r="P842" t="str">
        <f t="shared" si="13"/>
        <v>623887517</v>
      </c>
    </row>
    <row r="843" spans="1:16" x14ac:dyDescent="0.25">
      <c r="A843" t="s">
        <v>4647</v>
      </c>
      <c r="B843" t="s">
        <v>4648</v>
      </c>
      <c r="C843" t="s">
        <v>70</v>
      </c>
      <c r="D843">
        <v>1159</v>
      </c>
      <c r="E843" s="1" t="s">
        <v>4649</v>
      </c>
      <c r="F843">
        <v>4498</v>
      </c>
      <c r="G843" s="1" t="s">
        <v>4650</v>
      </c>
      <c r="H843">
        <v>0</v>
      </c>
      <c r="I843">
        <v>23.229593164800001</v>
      </c>
      <c r="J843">
        <v>0</v>
      </c>
      <c r="K843">
        <v>0</v>
      </c>
      <c r="L843">
        <v>0</v>
      </c>
      <c r="N843" t="s">
        <v>4511</v>
      </c>
      <c r="O843" t="s">
        <v>4651</v>
      </c>
      <c r="P843" t="str">
        <f t="shared" si="13"/>
        <v>616905397</v>
      </c>
    </row>
    <row r="844" spans="1:16" x14ac:dyDescent="0.25">
      <c r="A844" t="s">
        <v>4648</v>
      </c>
      <c r="B844" t="s">
        <v>4652</v>
      </c>
      <c r="C844" t="s">
        <v>70</v>
      </c>
      <c r="D844">
        <v>942</v>
      </c>
      <c r="E844" s="1" t="s">
        <v>4653</v>
      </c>
      <c r="F844">
        <v>4138</v>
      </c>
      <c r="G844" s="1" t="s">
        <v>4654</v>
      </c>
      <c r="H844">
        <v>0</v>
      </c>
      <c r="I844">
        <v>21.449658700800001</v>
      </c>
      <c r="J844">
        <v>0</v>
      </c>
      <c r="K844">
        <v>0</v>
      </c>
      <c r="L844">
        <v>0</v>
      </c>
      <c r="N844" t="s">
        <v>4511</v>
      </c>
      <c r="O844" t="s">
        <v>4655</v>
      </c>
      <c r="P844" t="str">
        <f t="shared" si="13"/>
        <v>615679491</v>
      </c>
    </row>
    <row r="845" spans="1:16" x14ac:dyDescent="0.25">
      <c r="A845" t="s">
        <v>4652</v>
      </c>
      <c r="B845" t="s">
        <v>4652</v>
      </c>
      <c r="C845" t="s">
        <v>70</v>
      </c>
      <c r="D845">
        <v>513</v>
      </c>
      <c r="E845">
        <v>13.425984506880001</v>
      </c>
      <c r="F845">
        <v>2253</v>
      </c>
      <c r="G845" s="1" t="s">
        <v>4656</v>
      </c>
      <c r="H845">
        <v>0</v>
      </c>
      <c r="I845" s="1" t="s">
        <v>4657</v>
      </c>
      <c r="J845">
        <v>0</v>
      </c>
      <c r="K845">
        <v>0</v>
      </c>
      <c r="L845">
        <v>0</v>
      </c>
      <c r="N845" t="s">
        <v>4511</v>
      </c>
      <c r="O845" t="s">
        <v>4658</v>
      </c>
      <c r="P845" t="str">
        <f t="shared" si="13"/>
        <v>615071605</v>
      </c>
    </row>
    <row r="846" spans="1:16" x14ac:dyDescent="0.25">
      <c r="A846" t="s">
        <v>4652</v>
      </c>
      <c r="B846" t="s">
        <v>4652</v>
      </c>
      <c r="C846" t="s">
        <v>70</v>
      </c>
      <c r="D846">
        <v>513</v>
      </c>
      <c r="E846">
        <v>13.13364716928</v>
      </c>
      <c r="F846">
        <v>2123</v>
      </c>
      <c r="G846" s="1" t="s">
        <v>4659</v>
      </c>
      <c r="H846">
        <v>0</v>
      </c>
      <c r="I846" s="1" t="s">
        <v>4660</v>
      </c>
      <c r="J846">
        <v>0</v>
      </c>
      <c r="K846">
        <v>0</v>
      </c>
      <c r="L846">
        <v>0</v>
      </c>
      <c r="N846" t="s">
        <v>4511</v>
      </c>
      <c r="O846" t="s">
        <v>4661</v>
      </c>
      <c r="P846" t="str">
        <f t="shared" si="13"/>
        <v>614826131</v>
      </c>
    </row>
    <row r="847" spans="1:16" x14ac:dyDescent="0.25">
      <c r="A847" t="s">
        <v>4662</v>
      </c>
      <c r="B847" t="s">
        <v>4663</v>
      </c>
      <c r="C847" t="s">
        <v>70</v>
      </c>
      <c r="D847">
        <v>5097</v>
      </c>
      <c r="E847">
        <v>38.549099635200001</v>
      </c>
      <c r="F847">
        <v>46648</v>
      </c>
      <c r="G847" s="1" t="s">
        <v>4664</v>
      </c>
      <c r="H847">
        <v>0</v>
      </c>
      <c r="I847">
        <v>2.9749850380799998</v>
      </c>
      <c r="J847">
        <v>0</v>
      </c>
      <c r="K847">
        <v>0</v>
      </c>
      <c r="L847">
        <v>0</v>
      </c>
      <c r="N847" t="s">
        <v>4511</v>
      </c>
      <c r="O847" t="s">
        <v>4665</v>
      </c>
      <c r="P847" t="str">
        <f t="shared" si="13"/>
        <v>608873359</v>
      </c>
    </row>
    <row r="848" spans="1:16" x14ac:dyDescent="0.25">
      <c r="A848" t="s">
        <v>4663</v>
      </c>
      <c r="B848" t="s">
        <v>4666</v>
      </c>
      <c r="C848" t="s">
        <v>70</v>
      </c>
      <c r="D848">
        <v>0</v>
      </c>
      <c r="E848" s="1" t="s">
        <v>4667</v>
      </c>
      <c r="F848">
        <v>0</v>
      </c>
      <c r="G848">
        <v>0</v>
      </c>
      <c r="H848">
        <v>0</v>
      </c>
      <c r="I848">
        <v>0</v>
      </c>
      <c r="J848">
        <v>0</v>
      </c>
      <c r="O848" t="s">
        <v>4668</v>
      </c>
      <c r="P848" t="str">
        <f t="shared" si="13"/>
        <v>608079945</v>
      </c>
    </row>
    <row r="849" spans="1:16" x14ac:dyDescent="0.25">
      <c r="A849" t="s">
        <v>4666</v>
      </c>
      <c r="B849" t="s">
        <v>4669</v>
      </c>
      <c r="C849" t="s">
        <v>70</v>
      </c>
      <c r="D849">
        <v>1720</v>
      </c>
      <c r="E849" s="1" t="s">
        <v>4670</v>
      </c>
      <c r="F849">
        <v>8744</v>
      </c>
      <c r="G849" s="1" t="s">
        <v>4671</v>
      </c>
      <c r="H849">
        <v>0</v>
      </c>
      <c r="I849">
        <v>19.637054553599999</v>
      </c>
      <c r="J849">
        <v>0</v>
      </c>
      <c r="K849">
        <v>0</v>
      </c>
      <c r="L849">
        <v>0</v>
      </c>
      <c r="N849" t="s">
        <v>4511</v>
      </c>
      <c r="O849" t="s">
        <v>4672</v>
      </c>
      <c r="P849" t="str">
        <f t="shared" si="13"/>
        <v>607018089</v>
      </c>
    </row>
    <row r="850" spans="1:16" x14ac:dyDescent="0.25">
      <c r="A850" t="s">
        <v>4669</v>
      </c>
      <c r="B850" t="s">
        <v>4669</v>
      </c>
      <c r="C850" t="s">
        <v>70</v>
      </c>
      <c r="D850">
        <v>588</v>
      </c>
      <c r="E850">
        <v>16.414986931200001</v>
      </c>
      <c r="F850">
        <v>3047</v>
      </c>
      <c r="G850" s="1" t="s">
        <v>4673</v>
      </c>
      <c r="H850">
        <v>0</v>
      </c>
      <c r="I850" s="1" t="s">
        <v>4674</v>
      </c>
      <c r="J850">
        <v>0</v>
      </c>
      <c r="K850">
        <v>0</v>
      </c>
      <c r="L850">
        <v>0</v>
      </c>
      <c r="N850" t="s">
        <v>4511</v>
      </c>
      <c r="O850" t="s">
        <v>4675</v>
      </c>
      <c r="P850" t="str">
        <f t="shared" si="13"/>
        <v>606220239</v>
      </c>
    </row>
    <row r="851" spans="1:16" x14ac:dyDescent="0.25">
      <c r="A851" t="s">
        <v>4676</v>
      </c>
      <c r="B851" t="s">
        <v>4676</v>
      </c>
      <c r="C851" t="s">
        <v>70</v>
      </c>
      <c r="D851">
        <v>336</v>
      </c>
      <c r="E851" s="1" t="s">
        <v>4677</v>
      </c>
      <c r="F851">
        <v>2219</v>
      </c>
      <c r="G851" s="1" t="s">
        <v>4678</v>
      </c>
      <c r="H851">
        <v>0</v>
      </c>
      <c r="I851">
        <v>17.3297380608</v>
      </c>
      <c r="J851">
        <v>0</v>
      </c>
      <c r="K851">
        <v>0</v>
      </c>
      <c r="L851">
        <v>0</v>
      </c>
      <c r="N851" t="s">
        <v>4511</v>
      </c>
      <c r="O851" t="s">
        <v>4679</v>
      </c>
      <c r="P851" t="str">
        <f t="shared" si="13"/>
        <v>602451385</v>
      </c>
    </row>
    <row r="852" spans="1:16" x14ac:dyDescent="0.25">
      <c r="A852" t="s">
        <v>4680</v>
      </c>
      <c r="B852" t="s">
        <v>4681</v>
      </c>
      <c r="C852" t="s">
        <v>70</v>
      </c>
      <c r="D852">
        <v>1315</v>
      </c>
      <c r="E852">
        <v>36.386945971199999</v>
      </c>
      <c r="F852">
        <v>6662</v>
      </c>
      <c r="G852" s="1" t="s">
        <v>4682</v>
      </c>
      <c r="H852">
        <v>0</v>
      </c>
      <c r="I852">
        <v>19.662643123199999</v>
      </c>
      <c r="J852">
        <v>0</v>
      </c>
      <c r="K852">
        <v>0</v>
      </c>
      <c r="L852">
        <v>0</v>
      </c>
      <c r="N852" t="s">
        <v>4511</v>
      </c>
      <c r="O852" t="s">
        <v>4683</v>
      </c>
      <c r="P852" t="str">
        <f t="shared" si="13"/>
        <v>599562125</v>
      </c>
    </row>
  </sheetData>
  <autoFilter ref="A1:O852" xr:uid="{BCA61A22-B943-4933-9846-C1B9C222335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D1FC5-2612-4530-836B-86FFBE350EB2}">
  <dimension ref="A1:Q852"/>
  <sheetViews>
    <sheetView workbookViewId="0">
      <pane xSplit="3" ySplit="1" topLeftCell="N2" activePane="bottomRight" state="frozen"/>
      <selection pane="topRight" activeCell="D1" sqref="D1"/>
      <selection pane="bottomLeft" activeCell="A2" sqref="A2"/>
      <selection pane="bottomRight" activeCell="P43" sqref="P43"/>
    </sheetView>
  </sheetViews>
  <sheetFormatPr defaultRowHeight="15" x14ac:dyDescent="0.25"/>
  <cols>
    <col min="1" max="1" width="14.42578125" bestFit="1" customWidth="1"/>
    <col min="2" max="2" width="14.140625" bestFit="1" customWidth="1"/>
    <col min="3" max="3" width="11.5703125" bestFit="1" customWidth="1"/>
    <col min="4" max="4" width="21" bestFit="1" customWidth="1"/>
    <col min="5" max="5" width="18.85546875" bestFit="1" customWidth="1"/>
    <col min="6" max="6" width="22.85546875" bestFit="1" customWidth="1"/>
    <col min="7" max="7" width="18.85546875" bestFit="1" customWidth="1"/>
    <col min="8" max="8" width="19.85546875" bestFit="1" customWidth="1"/>
    <col min="9" max="10" width="18.85546875" bestFit="1" customWidth="1"/>
    <col min="11" max="11" width="13.5703125" bestFit="1" customWidth="1"/>
    <col min="12" max="12" width="6" bestFit="1" customWidth="1"/>
    <col min="13" max="13" width="106.85546875" customWidth="1"/>
    <col min="14" max="14" width="37.140625" bestFit="1" customWidth="1"/>
    <col min="15" max="15" width="45.42578125" bestFit="1" customWidth="1"/>
    <col min="16" max="16" width="122.85546875" bestFit="1" customWidth="1"/>
    <col min="17" max="17" width="19.570312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4684</v>
      </c>
      <c r="Q1" s="2" t="s">
        <v>4685</v>
      </c>
    </row>
    <row r="2" spans="1:17" x14ac:dyDescent="0.25">
      <c r="A2" t="s">
        <v>15</v>
      </c>
      <c r="B2" t="s">
        <v>16</v>
      </c>
      <c r="C2" t="s">
        <v>17</v>
      </c>
      <c r="D2">
        <v>784</v>
      </c>
      <c r="E2">
        <v>9.4206813465600003</v>
      </c>
      <c r="F2">
        <v>12608</v>
      </c>
      <c r="G2" s="1" t="s">
        <v>18</v>
      </c>
      <c r="H2">
        <v>9.1152047045255706</v>
      </c>
      <c r="I2" s="1" t="s">
        <v>19</v>
      </c>
      <c r="J2">
        <v>6.5823939878399997</v>
      </c>
      <c r="L2">
        <v>12594</v>
      </c>
      <c r="N2" t="s">
        <v>20</v>
      </c>
      <c r="O2" t="s">
        <v>21</v>
      </c>
      <c r="P2" t="s">
        <v>4686</v>
      </c>
      <c r="Q2" t="s">
        <v>4687</v>
      </c>
    </row>
    <row r="3" spans="1:17" x14ac:dyDescent="0.25">
      <c r="A3" t="s">
        <v>22</v>
      </c>
      <c r="B3" t="s">
        <v>23</v>
      </c>
      <c r="C3" t="s">
        <v>17</v>
      </c>
      <c r="D3">
        <v>1168</v>
      </c>
      <c r="E3">
        <v>17.800149311999999</v>
      </c>
      <c r="F3">
        <v>15709</v>
      </c>
      <c r="G3" s="1" t="s">
        <v>24</v>
      </c>
      <c r="H3" s="1" t="s">
        <v>25</v>
      </c>
      <c r="I3">
        <v>4.0792042367999999</v>
      </c>
      <c r="J3" s="1" t="s">
        <v>26</v>
      </c>
      <c r="L3">
        <v>21335</v>
      </c>
      <c r="N3" t="s">
        <v>20</v>
      </c>
      <c r="O3" t="s">
        <v>27</v>
      </c>
      <c r="P3" t="s">
        <v>4688</v>
      </c>
      <c r="Q3" t="s">
        <v>4689</v>
      </c>
    </row>
    <row r="4" spans="1:17" x14ac:dyDescent="0.25">
      <c r="A4" t="s">
        <v>28</v>
      </c>
      <c r="B4" t="s">
        <v>29</v>
      </c>
      <c r="C4" t="s">
        <v>17</v>
      </c>
      <c r="D4">
        <v>1208</v>
      </c>
      <c r="E4" s="1" t="s">
        <v>30</v>
      </c>
      <c r="F4">
        <v>17755</v>
      </c>
      <c r="G4" s="1" t="s">
        <v>31</v>
      </c>
      <c r="H4" s="1" t="s">
        <v>32</v>
      </c>
      <c r="I4">
        <v>3.17396433024</v>
      </c>
      <c r="J4" s="1" t="s">
        <v>33</v>
      </c>
      <c r="L4">
        <v>20483</v>
      </c>
      <c r="N4" t="s">
        <v>20</v>
      </c>
      <c r="O4" t="s">
        <v>34</v>
      </c>
      <c r="P4" t="s">
        <v>4690</v>
      </c>
      <c r="Q4" t="s">
        <v>4691</v>
      </c>
    </row>
    <row r="5" spans="1:17" x14ac:dyDescent="0.25">
      <c r="A5" t="s">
        <v>35</v>
      </c>
      <c r="B5" t="s">
        <v>36</v>
      </c>
      <c r="C5" t="s">
        <v>17</v>
      </c>
      <c r="D5">
        <v>688</v>
      </c>
      <c r="E5" s="1" t="s">
        <v>37</v>
      </c>
      <c r="F5">
        <v>9858</v>
      </c>
      <c r="G5" s="1" t="s">
        <v>38</v>
      </c>
      <c r="H5" s="1" t="s">
        <v>39</v>
      </c>
      <c r="I5" s="1" t="s">
        <v>40</v>
      </c>
      <c r="J5">
        <v>7.7984947814399996</v>
      </c>
      <c r="L5">
        <v>11280</v>
      </c>
      <c r="M5" t="s">
        <v>41</v>
      </c>
      <c r="N5" t="s">
        <v>20</v>
      </c>
      <c r="O5" t="s">
        <v>42</v>
      </c>
      <c r="P5" t="s">
        <v>4692</v>
      </c>
      <c r="Q5" t="s">
        <v>4693</v>
      </c>
    </row>
    <row r="6" spans="1:17" x14ac:dyDescent="0.25">
      <c r="A6" t="s">
        <v>43</v>
      </c>
      <c r="B6" t="s">
        <v>44</v>
      </c>
      <c r="C6" t="s">
        <v>17</v>
      </c>
      <c r="D6">
        <v>1031</v>
      </c>
      <c r="E6">
        <v>13.27015172736</v>
      </c>
      <c r="F6">
        <v>15283</v>
      </c>
      <c r="G6" s="1" t="s">
        <v>45</v>
      </c>
      <c r="H6" s="1" t="s">
        <v>46</v>
      </c>
      <c r="I6">
        <v>3.12586103808</v>
      </c>
      <c r="J6">
        <v>8.5669243545599993</v>
      </c>
      <c r="L6">
        <v>16988</v>
      </c>
      <c r="N6" t="s">
        <v>20</v>
      </c>
      <c r="O6" t="s">
        <v>47</v>
      </c>
      <c r="P6" t="s">
        <v>4694</v>
      </c>
      <c r="Q6" t="s">
        <v>4695</v>
      </c>
    </row>
    <row r="7" spans="1:17" x14ac:dyDescent="0.25">
      <c r="A7" t="s">
        <v>48</v>
      </c>
      <c r="B7" t="s">
        <v>49</v>
      </c>
      <c r="C7" t="s">
        <v>17</v>
      </c>
      <c r="D7">
        <v>1044</v>
      </c>
      <c r="E7" s="1" t="s">
        <v>50</v>
      </c>
      <c r="F7">
        <v>15280</v>
      </c>
      <c r="G7" s="1" t="s">
        <v>51</v>
      </c>
      <c r="H7" s="1" t="s">
        <v>52</v>
      </c>
      <c r="I7">
        <v>3.19868385408</v>
      </c>
      <c r="J7" s="1" t="s">
        <v>53</v>
      </c>
      <c r="L7">
        <v>17514</v>
      </c>
      <c r="N7" t="s">
        <v>20</v>
      </c>
      <c r="O7" t="s">
        <v>54</v>
      </c>
      <c r="P7" t="s">
        <v>4696</v>
      </c>
      <c r="Q7" t="s">
        <v>4697</v>
      </c>
    </row>
    <row r="8" spans="1:17" x14ac:dyDescent="0.25">
      <c r="A8" t="s">
        <v>55</v>
      </c>
      <c r="B8" t="s">
        <v>56</v>
      </c>
      <c r="C8" t="s">
        <v>17</v>
      </c>
      <c r="D8">
        <v>493</v>
      </c>
      <c r="E8" s="1" t="s">
        <v>57</v>
      </c>
      <c r="F8">
        <v>6599</v>
      </c>
      <c r="G8" s="1" t="s">
        <v>58</v>
      </c>
      <c r="H8" s="1" t="s">
        <v>59</v>
      </c>
      <c r="I8">
        <v>4.10530779648</v>
      </c>
      <c r="J8" s="1" t="s">
        <v>60</v>
      </c>
      <c r="L8">
        <v>9254</v>
      </c>
      <c r="N8" t="s">
        <v>20</v>
      </c>
      <c r="O8" t="s">
        <v>61</v>
      </c>
      <c r="P8" t="s">
        <v>4698</v>
      </c>
      <c r="Q8" t="s">
        <v>4699</v>
      </c>
    </row>
    <row r="9" spans="1:17" x14ac:dyDescent="0.25">
      <c r="A9" t="s">
        <v>55</v>
      </c>
      <c r="B9" t="s">
        <v>56</v>
      </c>
      <c r="C9" t="s">
        <v>17</v>
      </c>
      <c r="D9">
        <v>714</v>
      </c>
      <c r="E9" s="1" t="s">
        <v>62</v>
      </c>
      <c r="F9">
        <v>9467</v>
      </c>
      <c r="G9" s="1" t="s">
        <v>63</v>
      </c>
      <c r="H9" s="1" t="s">
        <v>64</v>
      </c>
      <c r="I9" s="1" t="s">
        <v>65</v>
      </c>
      <c r="J9" s="1" t="s">
        <v>66</v>
      </c>
      <c r="L9">
        <v>13473</v>
      </c>
      <c r="N9" t="s">
        <v>20</v>
      </c>
      <c r="O9" t="s">
        <v>67</v>
      </c>
      <c r="P9" t="s">
        <v>4700</v>
      </c>
      <c r="Q9" t="s">
        <v>4701</v>
      </c>
    </row>
    <row r="10" spans="1:17" x14ac:dyDescent="0.25">
      <c r="A10" t="s">
        <v>68</v>
      </c>
      <c r="B10" t="s">
        <v>69</v>
      </c>
      <c r="C10" t="s">
        <v>70</v>
      </c>
      <c r="D10">
        <v>1130</v>
      </c>
      <c r="E10" s="1" t="s">
        <v>71</v>
      </c>
      <c r="F10">
        <v>11527</v>
      </c>
      <c r="G10" s="1" t="s">
        <v>72</v>
      </c>
      <c r="H10" s="1" t="s">
        <v>73</v>
      </c>
      <c r="I10">
        <v>14.299842205439999</v>
      </c>
      <c r="J10" s="1" t="s">
        <v>74</v>
      </c>
      <c r="N10" t="s">
        <v>20</v>
      </c>
      <c r="O10" t="s">
        <v>75</v>
      </c>
      <c r="P10" t="s">
        <v>4702</v>
      </c>
      <c r="Q10" t="s">
        <v>4703</v>
      </c>
    </row>
    <row r="11" spans="1:17" x14ac:dyDescent="0.25">
      <c r="A11" t="s">
        <v>76</v>
      </c>
      <c r="B11" t="s">
        <v>77</v>
      </c>
      <c r="C11" t="s">
        <v>17</v>
      </c>
      <c r="D11">
        <v>600</v>
      </c>
      <c r="E11" s="1" t="s">
        <v>78</v>
      </c>
      <c r="F11">
        <v>9888</v>
      </c>
      <c r="G11" s="1" t="s">
        <v>79</v>
      </c>
      <c r="H11">
        <v>9.0499607293406505</v>
      </c>
      <c r="I11">
        <v>2.568110688</v>
      </c>
      <c r="J11">
        <v>6.6298857292799998</v>
      </c>
      <c r="L11">
        <v>10032</v>
      </c>
      <c r="N11" t="s">
        <v>20</v>
      </c>
      <c r="O11" t="s">
        <v>80</v>
      </c>
      <c r="P11" t="s">
        <v>4704</v>
      </c>
      <c r="Q11" t="s">
        <v>4705</v>
      </c>
    </row>
    <row r="12" spans="1:17" x14ac:dyDescent="0.25">
      <c r="A12" t="s">
        <v>81</v>
      </c>
      <c r="B12" t="s">
        <v>82</v>
      </c>
      <c r="C12" t="s">
        <v>17</v>
      </c>
      <c r="D12">
        <v>908</v>
      </c>
      <c r="E12" s="1" t="s">
        <v>83</v>
      </c>
      <c r="F12">
        <v>16799</v>
      </c>
      <c r="G12" s="1" t="s">
        <v>84</v>
      </c>
      <c r="H12" s="1" t="s">
        <v>85</v>
      </c>
      <c r="I12">
        <v>2.0242328831999998</v>
      </c>
      <c r="J12" s="1" t="s">
        <v>86</v>
      </c>
      <c r="L12">
        <v>15068</v>
      </c>
      <c r="M12" t="s">
        <v>87</v>
      </c>
      <c r="N12" t="s">
        <v>20</v>
      </c>
      <c r="O12" t="s">
        <v>88</v>
      </c>
      <c r="P12" t="s">
        <v>4706</v>
      </c>
      <c r="Q12" t="s">
        <v>4707</v>
      </c>
    </row>
    <row r="13" spans="1:17" x14ac:dyDescent="0.25">
      <c r="A13" t="s">
        <v>81</v>
      </c>
      <c r="B13" t="s">
        <v>82</v>
      </c>
      <c r="C13" t="s">
        <v>17</v>
      </c>
      <c r="D13">
        <v>820</v>
      </c>
      <c r="E13" s="1" t="s">
        <v>89</v>
      </c>
      <c r="F13">
        <v>16229</v>
      </c>
      <c r="G13" s="1" t="s">
        <v>90</v>
      </c>
      <c r="H13" s="1" t="s">
        <v>91</v>
      </c>
      <c r="I13">
        <v>1.7327163110399999</v>
      </c>
      <c r="J13">
        <v>5.6846214374399997</v>
      </c>
      <c r="L13">
        <v>13092</v>
      </c>
      <c r="N13" t="s">
        <v>20</v>
      </c>
      <c r="O13" t="s">
        <v>92</v>
      </c>
      <c r="P13" t="s">
        <v>4708</v>
      </c>
      <c r="Q13" t="s">
        <v>4709</v>
      </c>
    </row>
    <row r="14" spans="1:17" x14ac:dyDescent="0.25">
      <c r="A14" t="s">
        <v>93</v>
      </c>
      <c r="B14" t="s">
        <v>94</v>
      </c>
      <c r="C14" t="s">
        <v>17</v>
      </c>
      <c r="D14">
        <v>1172</v>
      </c>
      <c r="E14">
        <v>5.5282575744000004</v>
      </c>
      <c r="F14">
        <v>23911</v>
      </c>
      <c r="G14" s="1" t="s">
        <v>95</v>
      </c>
      <c r="H14" s="1" t="s">
        <v>96</v>
      </c>
      <c r="I14" s="1" t="s">
        <v>97</v>
      </c>
      <c r="J14">
        <v>44.957668377600001</v>
      </c>
      <c r="L14">
        <v>10863</v>
      </c>
      <c r="N14" t="s">
        <v>20</v>
      </c>
      <c r="O14" t="s">
        <v>98</v>
      </c>
      <c r="P14" t="s">
        <v>4710</v>
      </c>
      <c r="Q14" t="s">
        <v>4711</v>
      </c>
    </row>
    <row r="15" spans="1:17" x14ac:dyDescent="0.25">
      <c r="A15" t="s">
        <v>94</v>
      </c>
      <c r="B15" t="s">
        <v>99</v>
      </c>
      <c r="C15" t="s">
        <v>17</v>
      </c>
      <c r="D15">
        <v>759</v>
      </c>
      <c r="E15" s="1" t="s">
        <v>100</v>
      </c>
      <c r="F15">
        <v>15492</v>
      </c>
      <c r="G15" s="1" t="s">
        <v>101</v>
      </c>
      <c r="H15" s="1" t="s">
        <v>102</v>
      </c>
      <c r="I15">
        <v>0.45262799999999997</v>
      </c>
      <c r="J15" s="1" t="s">
        <v>103</v>
      </c>
      <c r="L15">
        <v>2623</v>
      </c>
      <c r="N15" t="s">
        <v>20</v>
      </c>
      <c r="O15" t="s">
        <v>104</v>
      </c>
      <c r="P15" t="s">
        <v>4712</v>
      </c>
      <c r="Q15" t="s">
        <v>4713</v>
      </c>
    </row>
    <row r="16" spans="1:17" x14ac:dyDescent="0.25">
      <c r="A16" t="s">
        <v>105</v>
      </c>
      <c r="B16" t="s">
        <v>106</v>
      </c>
      <c r="C16" t="s">
        <v>17</v>
      </c>
      <c r="D16">
        <v>735</v>
      </c>
      <c r="E16" s="1" t="s">
        <v>107</v>
      </c>
      <c r="F16">
        <v>13189</v>
      </c>
      <c r="G16" s="1" t="s">
        <v>108</v>
      </c>
      <c r="H16" s="1" t="s">
        <v>109</v>
      </c>
      <c r="I16" s="1" t="s">
        <v>110</v>
      </c>
      <c r="J16">
        <v>6.06341273472</v>
      </c>
      <c r="L16">
        <v>12344</v>
      </c>
      <c r="M16" t="s">
        <v>111</v>
      </c>
      <c r="N16" t="s">
        <v>20</v>
      </c>
      <c r="O16" t="s">
        <v>112</v>
      </c>
      <c r="P16" t="s">
        <v>4714</v>
      </c>
      <c r="Q16" t="s">
        <v>4715</v>
      </c>
    </row>
    <row r="17" spans="1:17" x14ac:dyDescent="0.25">
      <c r="A17" t="s">
        <v>106</v>
      </c>
      <c r="B17" t="s">
        <v>113</v>
      </c>
      <c r="C17" t="s">
        <v>17</v>
      </c>
      <c r="D17">
        <v>93</v>
      </c>
      <c r="E17">
        <v>1.195263007488</v>
      </c>
      <c r="F17">
        <v>1383</v>
      </c>
      <c r="G17" s="1" t="s">
        <v>114</v>
      </c>
      <c r="H17" s="1" t="s">
        <v>115</v>
      </c>
      <c r="I17">
        <v>3.1113125683199998</v>
      </c>
      <c r="J17">
        <v>8.7295163788799996</v>
      </c>
      <c r="L17">
        <v>1494</v>
      </c>
      <c r="N17" t="s">
        <v>20</v>
      </c>
      <c r="O17" t="s">
        <v>116</v>
      </c>
      <c r="P17" t="s">
        <v>4716</v>
      </c>
      <c r="Q17" t="s">
        <v>4717</v>
      </c>
    </row>
    <row r="18" spans="1:17" x14ac:dyDescent="0.25">
      <c r="A18" t="s">
        <v>106</v>
      </c>
      <c r="B18" t="s">
        <v>113</v>
      </c>
      <c r="C18" t="s">
        <v>17</v>
      </c>
      <c r="D18">
        <v>158</v>
      </c>
      <c r="E18" s="1" t="s">
        <v>117</v>
      </c>
      <c r="F18">
        <v>2191</v>
      </c>
      <c r="G18" s="1" t="s">
        <v>118</v>
      </c>
      <c r="H18">
        <v>5.2396628688459401</v>
      </c>
      <c r="I18" s="1" t="s">
        <v>119</v>
      </c>
      <c r="J18">
        <v>11.4511262976</v>
      </c>
      <c r="L18">
        <v>2637</v>
      </c>
      <c r="N18" t="s">
        <v>20</v>
      </c>
      <c r="O18" t="s">
        <v>120</v>
      </c>
      <c r="P18" t="s">
        <v>4718</v>
      </c>
      <c r="Q18" t="s">
        <v>4719</v>
      </c>
    </row>
    <row r="19" spans="1:17" x14ac:dyDescent="0.25">
      <c r="A19" t="s">
        <v>106</v>
      </c>
      <c r="B19" t="s">
        <v>113</v>
      </c>
      <c r="C19" t="s">
        <v>17</v>
      </c>
      <c r="D19">
        <v>95</v>
      </c>
      <c r="E19">
        <v>1.1729060006400001</v>
      </c>
      <c r="F19">
        <v>1479</v>
      </c>
      <c r="G19" s="1" t="s">
        <v>121</v>
      </c>
      <c r="H19" s="1" t="s">
        <v>122</v>
      </c>
      <c r="I19" s="1" t="s">
        <v>123</v>
      </c>
      <c r="J19">
        <v>6.9912961113599996</v>
      </c>
      <c r="L19">
        <v>1650</v>
      </c>
      <c r="M19" t="s">
        <v>124</v>
      </c>
      <c r="N19" t="s">
        <v>20</v>
      </c>
      <c r="O19" t="s">
        <v>125</v>
      </c>
      <c r="P19" t="s">
        <v>4720</v>
      </c>
      <c r="Q19" t="s">
        <v>4721</v>
      </c>
    </row>
    <row r="20" spans="1:17" x14ac:dyDescent="0.25">
      <c r="A20" t="s">
        <v>113</v>
      </c>
      <c r="B20" t="s">
        <v>126</v>
      </c>
      <c r="C20" t="s">
        <v>17</v>
      </c>
      <c r="D20">
        <v>1805</v>
      </c>
      <c r="E20" s="1" t="s">
        <v>127</v>
      </c>
      <c r="F20">
        <v>30914</v>
      </c>
      <c r="G20" s="1" t="s">
        <v>128</v>
      </c>
      <c r="H20" s="1" t="s">
        <v>129</v>
      </c>
      <c r="I20">
        <v>2.3804611776</v>
      </c>
      <c r="J20" s="1" t="s">
        <v>130</v>
      </c>
      <c r="L20">
        <v>31767</v>
      </c>
      <c r="M20" t="s">
        <v>131</v>
      </c>
      <c r="N20" t="s">
        <v>20</v>
      </c>
      <c r="O20" t="s">
        <v>132</v>
      </c>
      <c r="P20" t="s">
        <v>4722</v>
      </c>
      <c r="Q20" t="s">
        <v>4723</v>
      </c>
    </row>
    <row r="21" spans="1:17" x14ac:dyDescent="0.25">
      <c r="A21" t="s">
        <v>133</v>
      </c>
      <c r="B21" t="s">
        <v>134</v>
      </c>
      <c r="C21" t="s">
        <v>17</v>
      </c>
      <c r="D21">
        <v>1527</v>
      </c>
      <c r="E21" s="1" t="s">
        <v>135</v>
      </c>
      <c r="F21">
        <v>28300</v>
      </c>
      <c r="G21" s="1" t="s">
        <v>136</v>
      </c>
      <c r="H21" s="1" t="s">
        <v>137</v>
      </c>
      <c r="I21">
        <v>2.01752191872</v>
      </c>
      <c r="J21">
        <v>6.3332997235199997</v>
      </c>
      <c r="L21">
        <v>25788</v>
      </c>
      <c r="M21" t="s">
        <v>138</v>
      </c>
      <c r="N21" t="s">
        <v>20</v>
      </c>
      <c r="O21" t="s">
        <v>139</v>
      </c>
      <c r="P21" t="s">
        <v>4724</v>
      </c>
      <c r="Q21" t="s">
        <v>4725</v>
      </c>
    </row>
    <row r="22" spans="1:17" x14ac:dyDescent="0.25">
      <c r="A22" t="s">
        <v>134</v>
      </c>
      <c r="B22" t="s">
        <v>140</v>
      </c>
      <c r="C22" t="s">
        <v>17</v>
      </c>
      <c r="D22">
        <v>1271</v>
      </c>
      <c r="E22" s="1" t="s">
        <v>141</v>
      </c>
      <c r="F22">
        <v>21740</v>
      </c>
      <c r="G22" s="1" t="s">
        <v>142</v>
      </c>
      <c r="H22" s="1" t="s">
        <v>143</v>
      </c>
      <c r="I22">
        <v>2.38693074048</v>
      </c>
      <c r="J22" s="1" t="s">
        <v>144</v>
      </c>
      <c r="L22">
        <v>21856</v>
      </c>
      <c r="M22" t="s">
        <v>145</v>
      </c>
      <c r="N22" t="s">
        <v>20</v>
      </c>
      <c r="O22" t="s">
        <v>146</v>
      </c>
      <c r="P22" t="s">
        <v>4726</v>
      </c>
      <c r="Q22" t="s">
        <v>4727</v>
      </c>
    </row>
    <row r="23" spans="1:17" x14ac:dyDescent="0.25">
      <c r="A23" t="s">
        <v>147</v>
      </c>
      <c r="B23" t="s">
        <v>148</v>
      </c>
      <c r="C23" t="s">
        <v>17</v>
      </c>
      <c r="D23">
        <v>374</v>
      </c>
      <c r="E23">
        <v>4.0124486476800003</v>
      </c>
      <c r="F23">
        <v>6742</v>
      </c>
      <c r="G23" s="1" t="s">
        <v>149</v>
      </c>
      <c r="H23" s="1" t="s">
        <v>150</v>
      </c>
      <c r="I23" s="1" t="s">
        <v>151</v>
      </c>
      <c r="J23" s="1" t="s">
        <v>152</v>
      </c>
      <c r="L23">
        <v>5375</v>
      </c>
      <c r="N23" t="s">
        <v>20</v>
      </c>
      <c r="O23" t="s">
        <v>153</v>
      </c>
      <c r="P23" t="s">
        <v>4728</v>
      </c>
      <c r="Q23" t="s">
        <v>4729</v>
      </c>
    </row>
    <row r="24" spans="1:17" x14ac:dyDescent="0.25">
      <c r="A24" t="s">
        <v>154</v>
      </c>
      <c r="B24" t="s">
        <v>155</v>
      </c>
      <c r="C24" t="s">
        <v>17</v>
      </c>
      <c r="D24">
        <v>643</v>
      </c>
      <c r="E24" s="1" t="s">
        <v>156</v>
      </c>
      <c r="F24">
        <v>11136</v>
      </c>
      <c r="G24" s="1" t="s">
        <v>157</v>
      </c>
      <c r="H24" s="1" t="s">
        <v>158</v>
      </c>
      <c r="I24">
        <v>2.3297668416000001</v>
      </c>
      <c r="J24" s="1" t="s">
        <v>159</v>
      </c>
      <c r="L24">
        <v>11223</v>
      </c>
      <c r="N24" t="s">
        <v>20</v>
      </c>
      <c r="O24" t="s">
        <v>160</v>
      </c>
      <c r="P24" t="s">
        <v>4730</v>
      </c>
      <c r="Q24" t="s">
        <v>4731</v>
      </c>
    </row>
    <row r="25" spans="1:17" x14ac:dyDescent="0.25">
      <c r="A25" t="s">
        <v>161</v>
      </c>
      <c r="B25" t="s">
        <v>162</v>
      </c>
      <c r="C25" t="s">
        <v>17</v>
      </c>
      <c r="D25">
        <v>618</v>
      </c>
      <c r="E25" s="1" t="s">
        <v>163</v>
      </c>
      <c r="F25">
        <v>6433</v>
      </c>
      <c r="G25" s="1" t="s">
        <v>164</v>
      </c>
      <c r="H25" s="1" t="s">
        <v>165</v>
      </c>
      <c r="I25" s="1" t="s">
        <v>166</v>
      </c>
      <c r="J25">
        <v>6.51707071488</v>
      </c>
      <c r="L25">
        <v>10921</v>
      </c>
      <c r="N25" t="s">
        <v>20</v>
      </c>
      <c r="O25" t="s">
        <v>167</v>
      </c>
      <c r="P25" t="s">
        <v>4732</v>
      </c>
      <c r="Q25" t="s">
        <v>4733</v>
      </c>
    </row>
    <row r="26" spans="1:17" x14ac:dyDescent="0.25">
      <c r="A26" t="s">
        <v>168</v>
      </c>
      <c r="B26" t="s">
        <v>169</v>
      </c>
      <c r="C26" t="s">
        <v>70</v>
      </c>
      <c r="D26">
        <v>963</v>
      </c>
      <c r="E26" s="1" t="s">
        <v>170</v>
      </c>
      <c r="F26">
        <v>9832</v>
      </c>
      <c r="G26" s="1" t="s">
        <v>171</v>
      </c>
      <c r="H26" s="1" t="s">
        <v>172</v>
      </c>
      <c r="I26">
        <v>7.9804472140799998</v>
      </c>
      <c r="J26" s="1" t="s">
        <v>173</v>
      </c>
      <c r="N26" t="s">
        <v>20</v>
      </c>
      <c r="O26" t="s">
        <v>174</v>
      </c>
      <c r="P26" t="s">
        <v>4734</v>
      </c>
      <c r="Q26" t="s">
        <v>4735</v>
      </c>
    </row>
    <row r="27" spans="1:17" x14ac:dyDescent="0.25">
      <c r="A27" t="s">
        <v>169</v>
      </c>
      <c r="B27" t="s">
        <v>169</v>
      </c>
      <c r="C27" t="s">
        <v>17</v>
      </c>
      <c r="D27">
        <v>332</v>
      </c>
      <c r="E27">
        <v>4.9200703833599997</v>
      </c>
      <c r="F27">
        <v>3057</v>
      </c>
      <c r="G27" s="1" t="s">
        <v>175</v>
      </c>
      <c r="H27" s="1" t="s">
        <v>176</v>
      </c>
      <c r="I27" s="1" t="s">
        <v>177</v>
      </c>
      <c r="J27" s="1" t="s">
        <v>178</v>
      </c>
      <c r="L27">
        <v>5418</v>
      </c>
      <c r="N27" t="s">
        <v>20</v>
      </c>
      <c r="O27" t="s">
        <v>179</v>
      </c>
      <c r="P27" t="s">
        <v>4736</v>
      </c>
      <c r="Q27" t="s">
        <v>4737</v>
      </c>
    </row>
    <row r="28" spans="1:17" x14ac:dyDescent="0.25">
      <c r="A28" t="s">
        <v>180</v>
      </c>
      <c r="B28" t="s">
        <v>180</v>
      </c>
      <c r="C28" t="s">
        <v>70</v>
      </c>
      <c r="D28">
        <v>703</v>
      </c>
      <c r="E28" s="1" t="s">
        <v>181</v>
      </c>
      <c r="F28">
        <v>4064</v>
      </c>
      <c r="G28" s="1" t="s">
        <v>182</v>
      </c>
      <c r="H28" s="1" t="s">
        <v>183</v>
      </c>
      <c r="I28">
        <v>18.3896520192</v>
      </c>
      <c r="J28">
        <v>45.2010011904</v>
      </c>
      <c r="N28" t="s">
        <v>20</v>
      </c>
      <c r="O28" t="s">
        <v>184</v>
      </c>
      <c r="P28" t="s">
        <v>4738</v>
      </c>
      <c r="Q28" t="s">
        <v>4739</v>
      </c>
    </row>
    <row r="29" spans="1:17" x14ac:dyDescent="0.25">
      <c r="A29" t="s">
        <v>185</v>
      </c>
      <c r="B29" t="s">
        <v>185</v>
      </c>
      <c r="C29" t="s">
        <v>70</v>
      </c>
      <c r="D29">
        <v>699</v>
      </c>
      <c r="E29">
        <v>20.662528550400001</v>
      </c>
      <c r="F29">
        <v>4007</v>
      </c>
      <c r="G29" s="1" t="s">
        <v>186</v>
      </c>
      <c r="H29" s="1" t="s">
        <v>187</v>
      </c>
      <c r="I29">
        <v>18.563783040000001</v>
      </c>
      <c r="J29" s="1" t="s">
        <v>188</v>
      </c>
      <c r="N29" t="s">
        <v>20</v>
      </c>
      <c r="O29" t="s">
        <v>189</v>
      </c>
      <c r="P29" t="s">
        <v>4740</v>
      </c>
      <c r="Q29" t="s">
        <v>4741</v>
      </c>
    </row>
    <row r="30" spans="1:17" x14ac:dyDescent="0.25">
      <c r="A30" t="s">
        <v>190</v>
      </c>
      <c r="B30" t="s">
        <v>191</v>
      </c>
      <c r="C30" t="s">
        <v>70</v>
      </c>
      <c r="D30">
        <v>696</v>
      </c>
      <c r="E30">
        <v>20.583026956800001</v>
      </c>
      <c r="F30">
        <v>3974</v>
      </c>
      <c r="G30" s="1" t="s">
        <v>192</v>
      </c>
      <c r="H30" s="1" t="s">
        <v>193</v>
      </c>
      <c r="I30">
        <v>18.645859584</v>
      </c>
      <c r="J30">
        <v>46.5827839488</v>
      </c>
      <c r="N30" t="s">
        <v>20</v>
      </c>
      <c r="O30" t="s">
        <v>194</v>
      </c>
      <c r="P30" t="s">
        <v>4742</v>
      </c>
      <c r="Q30" t="s">
        <v>4743</v>
      </c>
    </row>
    <row r="31" spans="1:17" x14ac:dyDescent="0.25">
      <c r="A31" t="s">
        <v>195</v>
      </c>
      <c r="B31" t="s">
        <v>196</v>
      </c>
      <c r="C31" t="s">
        <v>197</v>
      </c>
      <c r="D31">
        <v>2009</v>
      </c>
      <c r="E31" s="1" t="s">
        <v>198</v>
      </c>
      <c r="F31">
        <v>11717</v>
      </c>
      <c r="G31" s="1" t="s">
        <v>199</v>
      </c>
      <c r="H31">
        <v>8.1107581722739202</v>
      </c>
      <c r="I31">
        <v>2.6069119718399998</v>
      </c>
      <c r="J31">
        <v>7.3976071910399996</v>
      </c>
      <c r="L31">
        <v>11779</v>
      </c>
      <c r="M31" t="s">
        <v>200</v>
      </c>
      <c r="N31" t="s">
        <v>20</v>
      </c>
      <c r="O31" t="s">
        <v>201</v>
      </c>
      <c r="P31" t="s">
        <v>4744</v>
      </c>
      <c r="Q31" t="s">
        <v>4745</v>
      </c>
    </row>
    <row r="32" spans="1:17" x14ac:dyDescent="0.25">
      <c r="A32" t="s">
        <v>196</v>
      </c>
      <c r="B32" t="s">
        <v>202</v>
      </c>
      <c r="C32" t="s">
        <v>197</v>
      </c>
      <c r="D32">
        <v>2038</v>
      </c>
      <c r="E32" s="1" t="s">
        <v>203</v>
      </c>
      <c r="F32">
        <v>11885</v>
      </c>
      <c r="G32" s="1" t="s">
        <v>204</v>
      </c>
      <c r="H32" s="1" t="s">
        <v>205</v>
      </c>
      <c r="I32">
        <v>2.4392183270399999</v>
      </c>
      <c r="J32" s="1" t="s">
        <v>206</v>
      </c>
      <c r="L32">
        <v>12582</v>
      </c>
      <c r="N32" t="s">
        <v>20</v>
      </c>
      <c r="O32" t="s">
        <v>207</v>
      </c>
      <c r="P32" t="s">
        <v>4746</v>
      </c>
      <c r="Q32" t="s">
        <v>4747</v>
      </c>
    </row>
    <row r="33" spans="1:17" x14ac:dyDescent="0.25">
      <c r="A33" t="s">
        <v>202</v>
      </c>
      <c r="B33" t="s">
        <v>208</v>
      </c>
      <c r="C33" t="s">
        <v>197</v>
      </c>
      <c r="D33">
        <v>547</v>
      </c>
      <c r="E33" s="1" t="s">
        <v>209</v>
      </c>
      <c r="F33">
        <v>3192</v>
      </c>
      <c r="G33" s="1" t="s">
        <v>210</v>
      </c>
      <c r="H33" s="1" t="s">
        <v>211</v>
      </c>
      <c r="I33">
        <v>4.41106706304</v>
      </c>
      <c r="J33" s="1" t="s">
        <v>212</v>
      </c>
      <c r="L33">
        <v>4588</v>
      </c>
      <c r="N33" t="s">
        <v>20</v>
      </c>
      <c r="O33" t="s">
        <v>213</v>
      </c>
      <c r="P33" t="s">
        <v>4748</v>
      </c>
      <c r="Q33" t="s">
        <v>4749</v>
      </c>
    </row>
    <row r="34" spans="1:17" x14ac:dyDescent="0.25">
      <c r="A34" t="s">
        <v>208</v>
      </c>
      <c r="B34" t="s">
        <v>214</v>
      </c>
      <c r="C34" t="s">
        <v>197</v>
      </c>
      <c r="D34">
        <v>2109</v>
      </c>
      <c r="E34">
        <v>6.2580950784000002</v>
      </c>
      <c r="F34">
        <v>12296</v>
      </c>
      <c r="G34" s="1" t="s">
        <v>215</v>
      </c>
      <c r="H34" s="1" t="s">
        <v>216</v>
      </c>
      <c r="I34">
        <v>1.832238144</v>
      </c>
      <c r="J34" s="1" t="s">
        <v>217</v>
      </c>
      <c r="L34">
        <v>9468</v>
      </c>
      <c r="N34" t="s">
        <v>20</v>
      </c>
      <c r="O34" t="s">
        <v>218</v>
      </c>
      <c r="P34" t="s">
        <v>4750</v>
      </c>
      <c r="Q34" t="s">
        <v>4751</v>
      </c>
    </row>
    <row r="35" spans="1:17" x14ac:dyDescent="0.25">
      <c r="A35" t="s">
        <v>219</v>
      </c>
      <c r="B35" t="s">
        <v>220</v>
      </c>
      <c r="C35" t="s">
        <v>197</v>
      </c>
      <c r="D35">
        <v>320</v>
      </c>
      <c r="E35">
        <v>1.9447956633600001</v>
      </c>
      <c r="F35">
        <v>1867</v>
      </c>
      <c r="G35" s="1" t="s">
        <v>221</v>
      </c>
      <c r="H35" s="1" t="s">
        <v>222</v>
      </c>
      <c r="I35">
        <v>3.74999682816</v>
      </c>
      <c r="J35" s="1" t="s">
        <v>223</v>
      </c>
      <c r="L35">
        <v>2538</v>
      </c>
      <c r="N35" t="s">
        <v>20</v>
      </c>
      <c r="O35" t="s">
        <v>224</v>
      </c>
      <c r="P35" t="s">
        <v>4752</v>
      </c>
      <c r="Q35" t="s">
        <v>4753</v>
      </c>
    </row>
    <row r="36" spans="1:17" x14ac:dyDescent="0.25">
      <c r="A36" t="s">
        <v>220</v>
      </c>
      <c r="B36" t="s">
        <v>225</v>
      </c>
      <c r="C36" t="s">
        <v>197</v>
      </c>
      <c r="D36">
        <v>4033</v>
      </c>
      <c r="E36">
        <v>12.013897800960001</v>
      </c>
      <c r="F36">
        <v>23516</v>
      </c>
      <c r="G36" s="1" t="s">
        <v>226</v>
      </c>
      <c r="H36" s="1" t="s">
        <v>227</v>
      </c>
      <c r="I36" s="1" t="s">
        <v>228</v>
      </c>
      <c r="J36">
        <v>9.2171797977600001</v>
      </c>
      <c r="L36">
        <v>20226</v>
      </c>
      <c r="N36" t="s">
        <v>20</v>
      </c>
      <c r="O36" t="s">
        <v>229</v>
      </c>
      <c r="P36" t="s">
        <v>4754</v>
      </c>
      <c r="Q36" t="s">
        <v>4755</v>
      </c>
    </row>
    <row r="37" spans="1:17" x14ac:dyDescent="0.25">
      <c r="A37" t="s">
        <v>225</v>
      </c>
      <c r="B37" t="s">
        <v>230</v>
      </c>
      <c r="C37" t="s">
        <v>197</v>
      </c>
      <c r="D37">
        <v>983</v>
      </c>
      <c r="E37">
        <v>6.1918061990400002</v>
      </c>
      <c r="F37">
        <v>5731</v>
      </c>
      <c r="G37">
        <v>15.426285492722499</v>
      </c>
      <c r="H37" s="1" t="s">
        <v>231</v>
      </c>
      <c r="I37" s="1" t="s">
        <v>232</v>
      </c>
      <c r="J37">
        <v>8.7394138444799996</v>
      </c>
      <c r="L37">
        <v>7590</v>
      </c>
      <c r="N37" t="s">
        <v>20</v>
      </c>
      <c r="O37" t="s">
        <v>233</v>
      </c>
      <c r="P37" t="s">
        <v>4756</v>
      </c>
      <c r="Q37" t="s">
        <v>4757</v>
      </c>
    </row>
    <row r="38" spans="1:17" x14ac:dyDescent="0.25">
      <c r="A38" t="s">
        <v>230</v>
      </c>
      <c r="B38" t="s">
        <v>234</v>
      </c>
      <c r="C38" t="s">
        <v>197</v>
      </c>
      <c r="D38">
        <v>5909</v>
      </c>
      <c r="E38" s="1" t="s">
        <v>235</v>
      </c>
      <c r="F38">
        <v>34456</v>
      </c>
      <c r="G38" s="1" t="s">
        <v>236</v>
      </c>
      <c r="H38" s="1" t="s">
        <v>237</v>
      </c>
      <c r="I38">
        <v>2.8010310451199998</v>
      </c>
      <c r="J38" s="1" t="s">
        <v>238</v>
      </c>
      <c r="L38">
        <v>34114</v>
      </c>
      <c r="N38" t="s">
        <v>20</v>
      </c>
      <c r="O38" t="s">
        <v>239</v>
      </c>
      <c r="P38" t="s">
        <v>4758</v>
      </c>
      <c r="Q38" t="s">
        <v>4759</v>
      </c>
    </row>
    <row r="39" spans="1:17" x14ac:dyDescent="0.25">
      <c r="A39" t="s">
        <v>230</v>
      </c>
      <c r="B39" t="s">
        <v>240</v>
      </c>
      <c r="C39" t="s">
        <v>197</v>
      </c>
      <c r="D39">
        <v>6272</v>
      </c>
      <c r="E39" s="1" t="s">
        <v>241</v>
      </c>
      <c r="F39">
        <v>36569</v>
      </c>
      <c r="G39" s="1" t="s">
        <v>242</v>
      </c>
      <c r="H39" s="1" t="s">
        <v>243</v>
      </c>
      <c r="I39">
        <v>2.1369835238400001</v>
      </c>
      <c r="J39">
        <v>8.8066844236800002</v>
      </c>
      <c r="L39">
        <v>35178</v>
      </c>
      <c r="M39" t="s">
        <v>244</v>
      </c>
      <c r="N39" t="s">
        <v>20</v>
      </c>
      <c r="O39" t="s">
        <v>245</v>
      </c>
      <c r="P39" t="s">
        <v>4760</v>
      </c>
      <c r="Q39" t="s">
        <v>4761</v>
      </c>
    </row>
    <row r="40" spans="1:17" x14ac:dyDescent="0.25">
      <c r="A40" t="s">
        <v>230</v>
      </c>
      <c r="B40" t="s">
        <v>246</v>
      </c>
      <c r="C40" t="s">
        <v>197</v>
      </c>
      <c r="D40">
        <v>3687</v>
      </c>
      <c r="E40">
        <v>18.822082752</v>
      </c>
      <c r="F40">
        <v>21498</v>
      </c>
      <c r="G40" s="1" t="s">
        <v>247</v>
      </c>
      <c r="H40" s="1" t="s">
        <v>248</v>
      </c>
      <c r="I40">
        <v>3.1518841305600001</v>
      </c>
      <c r="J40" s="1" t="s">
        <v>249</v>
      </c>
      <c r="L40">
        <v>24731</v>
      </c>
      <c r="N40" t="s">
        <v>20</v>
      </c>
      <c r="O40" t="s">
        <v>250</v>
      </c>
      <c r="P40" t="s">
        <v>4762</v>
      </c>
      <c r="Q40" t="s">
        <v>4763</v>
      </c>
    </row>
    <row r="41" spans="1:17" x14ac:dyDescent="0.25">
      <c r="A41" t="s">
        <v>251</v>
      </c>
      <c r="B41" t="s">
        <v>252</v>
      </c>
      <c r="C41" t="s">
        <v>197</v>
      </c>
      <c r="D41">
        <v>2893</v>
      </c>
      <c r="E41">
        <v>9.5320801382399996</v>
      </c>
      <c r="F41">
        <v>16871</v>
      </c>
      <c r="G41" s="1" t="s">
        <v>253</v>
      </c>
      <c r="H41" s="1" t="s">
        <v>254</v>
      </c>
      <c r="I41" s="1" t="s">
        <v>255</v>
      </c>
      <c r="J41" s="1" t="s">
        <v>256</v>
      </c>
      <c r="L41">
        <v>14152</v>
      </c>
      <c r="M41" t="s">
        <v>257</v>
      </c>
      <c r="N41" t="s">
        <v>20</v>
      </c>
      <c r="O41" t="s">
        <v>258</v>
      </c>
      <c r="P41" t="s">
        <v>4764</v>
      </c>
      <c r="Q41" t="s">
        <v>4765</v>
      </c>
    </row>
    <row r="42" spans="1:17" x14ac:dyDescent="0.25">
      <c r="A42" t="s">
        <v>259</v>
      </c>
      <c r="B42" t="s">
        <v>260</v>
      </c>
      <c r="C42" t="s">
        <v>70</v>
      </c>
      <c r="D42">
        <v>680</v>
      </c>
      <c r="E42">
        <v>20.125651392000002</v>
      </c>
      <c r="F42">
        <v>3617</v>
      </c>
      <c r="G42">
        <v>2.9953509007396799</v>
      </c>
      <c r="H42" s="1" t="s">
        <v>261</v>
      </c>
      <c r="I42" s="1" t="s">
        <v>262</v>
      </c>
      <c r="J42">
        <v>46.353613363199997</v>
      </c>
      <c r="L42">
        <v>4303</v>
      </c>
      <c r="N42" t="s">
        <v>20</v>
      </c>
      <c r="O42" t="s">
        <v>263</v>
      </c>
      <c r="P42" t="s">
        <v>4766</v>
      </c>
      <c r="Q42" t="s">
        <v>4767</v>
      </c>
    </row>
    <row r="43" spans="1:17" x14ac:dyDescent="0.25">
      <c r="A43" t="s">
        <v>264</v>
      </c>
      <c r="B43" t="s">
        <v>264</v>
      </c>
      <c r="C43" t="s">
        <v>17</v>
      </c>
      <c r="D43">
        <v>379</v>
      </c>
      <c r="E43">
        <v>5.7033220147200003</v>
      </c>
      <c r="F43">
        <v>3790</v>
      </c>
      <c r="G43" s="1" t="s">
        <v>265</v>
      </c>
      <c r="H43" s="1" t="s">
        <v>266</v>
      </c>
      <c r="I43">
        <v>5.4174059596799999</v>
      </c>
      <c r="J43" s="1" t="s">
        <v>267</v>
      </c>
      <c r="L43">
        <v>6624</v>
      </c>
      <c r="N43" t="s">
        <v>20</v>
      </c>
      <c r="O43" t="s">
        <v>268</v>
      </c>
      <c r="P43" t="s">
        <v>4768</v>
      </c>
      <c r="Q43" t="s">
        <v>4769</v>
      </c>
    </row>
    <row r="44" spans="1:17" x14ac:dyDescent="0.25">
      <c r="A44" t="s">
        <v>269</v>
      </c>
      <c r="B44" t="s">
        <v>270</v>
      </c>
      <c r="C44" t="s">
        <v>17</v>
      </c>
      <c r="D44">
        <v>1059</v>
      </c>
      <c r="E44">
        <v>13.6989775296</v>
      </c>
      <c r="F44">
        <v>15595</v>
      </c>
      <c r="G44" s="1" t="s">
        <v>271</v>
      </c>
      <c r="H44">
        <v>8.2309313608526207</v>
      </c>
      <c r="I44">
        <v>3.1623126796799998</v>
      </c>
      <c r="J44" s="1" t="s">
        <v>272</v>
      </c>
      <c r="L44">
        <v>17707</v>
      </c>
      <c r="N44" t="s">
        <v>20</v>
      </c>
      <c r="O44" t="s">
        <v>273</v>
      </c>
      <c r="P44" t="s">
        <v>4770</v>
      </c>
      <c r="Q44" t="s">
        <v>4771</v>
      </c>
    </row>
    <row r="45" spans="1:17" x14ac:dyDescent="0.25">
      <c r="A45" t="s">
        <v>274</v>
      </c>
      <c r="B45" t="s">
        <v>275</v>
      </c>
      <c r="C45" t="s">
        <v>17</v>
      </c>
      <c r="D45">
        <v>693</v>
      </c>
      <c r="E45">
        <v>8.2017802944000007</v>
      </c>
      <c r="F45">
        <v>11335</v>
      </c>
      <c r="G45" s="1" t="s">
        <v>276</v>
      </c>
      <c r="H45" s="1" t="s">
        <v>277</v>
      </c>
      <c r="I45" s="1" t="s">
        <v>278</v>
      </c>
      <c r="J45" s="1" t="s">
        <v>279</v>
      </c>
      <c r="L45">
        <v>11137</v>
      </c>
      <c r="M45" t="s">
        <v>280</v>
      </c>
      <c r="N45" t="s">
        <v>20</v>
      </c>
      <c r="O45" t="s">
        <v>281</v>
      </c>
      <c r="P45" t="s">
        <v>4772</v>
      </c>
      <c r="Q45" t="s">
        <v>4773</v>
      </c>
    </row>
    <row r="46" spans="1:17" x14ac:dyDescent="0.25">
      <c r="A46" t="s">
        <v>282</v>
      </c>
      <c r="B46" t="s">
        <v>283</v>
      </c>
      <c r="C46" t="s">
        <v>17</v>
      </c>
      <c r="D46">
        <v>920</v>
      </c>
      <c r="E46">
        <v>10.5284893824</v>
      </c>
      <c r="F46">
        <v>15607</v>
      </c>
      <c r="G46" s="1" t="s">
        <v>284</v>
      </c>
      <c r="H46" s="1" t="s">
        <v>285</v>
      </c>
      <c r="I46" s="1" t="s">
        <v>286</v>
      </c>
      <c r="J46" s="1" t="s">
        <v>287</v>
      </c>
      <c r="L46">
        <v>13463</v>
      </c>
      <c r="N46" t="s">
        <v>20</v>
      </c>
      <c r="O46" t="s">
        <v>288</v>
      </c>
      <c r="P46" t="s">
        <v>4774</v>
      </c>
      <c r="Q46" t="s">
        <v>4775</v>
      </c>
    </row>
    <row r="47" spans="1:17" x14ac:dyDescent="0.25">
      <c r="A47" t="s">
        <v>289</v>
      </c>
      <c r="B47" t="s">
        <v>290</v>
      </c>
      <c r="C47" t="s">
        <v>17</v>
      </c>
      <c r="D47">
        <v>1173</v>
      </c>
      <c r="E47" s="1" t="s">
        <v>291</v>
      </c>
      <c r="F47">
        <v>16694</v>
      </c>
      <c r="G47" s="1" t="s">
        <v>292</v>
      </c>
      <c r="H47" s="1" t="s">
        <v>293</v>
      </c>
      <c r="I47">
        <v>3.4923247603199998</v>
      </c>
      <c r="J47">
        <v>7.8272698521599997</v>
      </c>
      <c r="L47">
        <v>20369</v>
      </c>
      <c r="M47" t="s">
        <v>294</v>
      </c>
      <c r="N47" t="s">
        <v>20</v>
      </c>
      <c r="O47" t="s">
        <v>295</v>
      </c>
      <c r="P47" t="s">
        <v>4776</v>
      </c>
      <c r="Q47" t="s">
        <v>4777</v>
      </c>
    </row>
    <row r="48" spans="1:17" x14ac:dyDescent="0.25">
      <c r="A48" t="s">
        <v>296</v>
      </c>
      <c r="B48" t="s">
        <v>297</v>
      </c>
      <c r="C48" t="s">
        <v>17</v>
      </c>
      <c r="D48">
        <v>944</v>
      </c>
      <c r="E48" s="1" t="s">
        <v>298</v>
      </c>
      <c r="F48">
        <v>13110</v>
      </c>
      <c r="G48" s="1" t="s">
        <v>299</v>
      </c>
      <c r="H48" s="1" t="s">
        <v>300</v>
      </c>
      <c r="I48">
        <v>3.77500603392</v>
      </c>
      <c r="J48" s="1" t="s">
        <v>301</v>
      </c>
      <c r="L48">
        <v>16675</v>
      </c>
      <c r="M48" t="s">
        <v>302</v>
      </c>
      <c r="N48" t="s">
        <v>20</v>
      </c>
      <c r="O48" t="s">
        <v>303</v>
      </c>
      <c r="P48" t="s">
        <v>4778</v>
      </c>
      <c r="Q48" t="s">
        <v>4779</v>
      </c>
    </row>
    <row r="49" spans="1:17" x14ac:dyDescent="0.25">
      <c r="A49" t="s">
        <v>304</v>
      </c>
      <c r="B49" t="s">
        <v>305</v>
      </c>
      <c r="C49" t="s">
        <v>17</v>
      </c>
      <c r="D49">
        <v>1037</v>
      </c>
      <c r="E49" s="1" t="s">
        <v>306</v>
      </c>
      <c r="F49">
        <v>16003</v>
      </c>
      <c r="G49" s="1" t="s">
        <v>307</v>
      </c>
      <c r="H49" s="1" t="s">
        <v>308</v>
      </c>
      <c r="I49">
        <v>2.9058476198399998</v>
      </c>
      <c r="J49" s="1" t="s">
        <v>309</v>
      </c>
      <c r="L49">
        <v>17943</v>
      </c>
      <c r="M49" t="s">
        <v>310</v>
      </c>
      <c r="N49" t="s">
        <v>20</v>
      </c>
      <c r="O49" t="s">
        <v>311</v>
      </c>
      <c r="P49" t="s">
        <v>4780</v>
      </c>
      <c r="Q49" t="s">
        <v>4781</v>
      </c>
    </row>
    <row r="50" spans="1:17" x14ac:dyDescent="0.25">
      <c r="A50" t="s">
        <v>312</v>
      </c>
      <c r="B50" t="s">
        <v>313</v>
      </c>
      <c r="C50" t="s">
        <v>17</v>
      </c>
      <c r="D50">
        <v>874</v>
      </c>
      <c r="E50">
        <v>10.94395762944</v>
      </c>
      <c r="F50">
        <v>13402</v>
      </c>
      <c r="G50" s="1" t="s">
        <v>314</v>
      </c>
      <c r="H50" s="1" t="s">
        <v>315</v>
      </c>
      <c r="I50" s="1" t="s">
        <v>316</v>
      </c>
      <c r="J50" s="1" t="s">
        <v>317</v>
      </c>
      <c r="L50">
        <v>13782</v>
      </c>
      <c r="M50" t="s">
        <v>318</v>
      </c>
      <c r="N50" t="s">
        <v>20</v>
      </c>
      <c r="O50" t="s">
        <v>319</v>
      </c>
      <c r="P50" t="s">
        <v>4782</v>
      </c>
      <c r="Q50" t="s">
        <v>4783</v>
      </c>
    </row>
    <row r="51" spans="1:17" x14ac:dyDescent="0.25">
      <c r="A51" t="s">
        <v>320</v>
      </c>
      <c r="B51" t="s">
        <v>320</v>
      </c>
      <c r="C51" t="s">
        <v>17</v>
      </c>
      <c r="D51">
        <v>682</v>
      </c>
      <c r="E51">
        <v>10.39711863168</v>
      </c>
      <c r="F51">
        <v>9198</v>
      </c>
      <c r="G51" s="1" t="s">
        <v>321</v>
      </c>
      <c r="H51" s="1" t="s">
        <v>322</v>
      </c>
      <c r="I51">
        <v>4.0693228646400001</v>
      </c>
      <c r="J51" s="1" t="s">
        <v>323</v>
      </c>
      <c r="L51">
        <v>12060</v>
      </c>
      <c r="M51" t="s">
        <v>324</v>
      </c>
      <c r="N51" t="s">
        <v>20</v>
      </c>
      <c r="O51" t="s">
        <v>325</v>
      </c>
      <c r="P51" t="s">
        <v>4784</v>
      </c>
      <c r="Q51" t="s">
        <v>4785</v>
      </c>
    </row>
    <row r="52" spans="1:17" x14ac:dyDescent="0.25">
      <c r="A52" t="s">
        <v>326</v>
      </c>
      <c r="B52" t="s">
        <v>326</v>
      </c>
      <c r="C52" t="s">
        <v>17</v>
      </c>
      <c r="D52">
        <v>643</v>
      </c>
      <c r="E52">
        <v>8.2509618470399992</v>
      </c>
      <c r="F52">
        <v>9566</v>
      </c>
      <c r="G52" s="1" t="s">
        <v>327</v>
      </c>
      <c r="H52" s="1" t="s">
        <v>328</v>
      </c>
      <c r="I52" s="1" t="s">
        <v>329</v>
      </c>
      <c r="J52" s="1" t="s">
        <v>330</v>
      </c>
      <c r="L52">
        <v>10829</v>
      </c>
      <c r="N52" t="s">
        <v>20</v>
      </c>
      <c r="O52" t="s">
        <v>331</v>
      </c>
      <c r="P52" t="s">
        <v>4786</v>
      </c>
      <c r="Q52" t="s">
        <v>4787</v>
      </c>
    </row>
    <row r="53" spans="1:17" x14ac:dyDescent="0.25">
      <c r="A53" t="s">
        <v>332</v>
      </c>
      <c r="B53" t="s">
        <v>332</v>
      </c>
      <c r="C53" t="s">
        <v>17</v>
      </c>
      <c r="D53">
        <v>653</v>
      </c>
      <c r="E53" s="1" t="s">
        <v>333</v>
      </c>
      <c r="F53">
        <v>8437</v>
      </c>
      <c r="G53" s="1" t="s">
        <v>334</v>
      </c>
      <c r="H53" s="1" t="s">
        <v>335</v>
      </c>
      <c r="I53">
        <v>4.2781352486399999</v>
      </c>
      <c r="J53">
        <v>7.1068309171199999</v>
      </c>
      <c r="L53">
        <v>12384</v>
      </c>
      <c r="N53" t="s">
        <v>20</v>
      </c>
      <c r="O53" t="s">
        <v>336</v>
      </c>
      <c r="P53" t="s">
        <v>4788</v>
      </c>
      <c r="Q53" t="s">
        <v>4789</v>
      </c>
    </row>
    <row r="54" spans="1:17" x14ac:dyDescent="0.25">
      <c r="A54" t="s">
        <v>337</v>
      </c>
      <c r="B54" t="s">
        <v>337</v>
      </c>
      <c r="C54" t="s">
        <v>17</v>
      </c>
      <c r="D54">
        <v>1016</v>
      </c>
      <c r="E54" s="1" t="s">
        <v>338</v>
      </c>
      <c r="F54">
        <v>17242</v>
      </c>
      <c r="G54">
        <v>24.736352203133698</v>
      </c>
      <c r="H54" s="1" t="s">
        <v>339</v>
      </c>
      <c r="I54" s="1" t="s">
        <v>340</v>
      </c>
      <c r="J54" s="1" t="s">
        <v>341</v>
      </c>
      <c r="L54">
        <v>16362</v>
      </c>
      <c r="N54" t="s">
        <v>20</v>
      </c>
      <c r="O54" t="s">
        <v>342</v>
      </c>
      <c r="P54" t="s">
        <v>4790</v>
      </c>
      <c r="Q54" t="s">
        <v>4791</v>
      </c>
    </row>
    <row r="55" spans="1:17" x14ac:dyDescent="0.25">
      <c r="A55" t="s">
        <v>343</v>
      </c>
      <c r="B55" t="s">
        <v>344</v>
      </c>
      <c r="C55" t="s">
        <v>17</v>
      </c>
      <c r="D55">
        <v>1057</v>
      </c>
      <c r="E55">
        <v>13.45125120768</v>
      </c>
      <c r="F55">
        <v>15909</v>
      </c>
      <c r="G55" s="1" t="s">
        <v>345</v>
      </c>
      <c r="H55" s="1" t="s">
        <v>346</v>
      </c>
      <c r="I55" s="1" t="s">
        <v>347</v>
      </c>
      <c r="J55">
        <v>7.1616451737600002</v>
      </c>
      <c r="L55">
        <v>17479</v>
      </c>
      <c r="N55" t="s">
        <v>20</v>
      </c>
      <c r="O55" t="s">
        <v>348</v>
      </c>
      <c r="P55" t="s">
        <v>4792</v>
      </c>
      <c r="Q55" t="s">
        <v>4793</v>
      </c>
    </row>
    <row r="56" spans="1:17" x14ac:dyDescent="0.25">
      <c r="A56" t="s">
        <v>349</v>
      </c>
      <c r="B56" t="s">
        <v>350</v>
      </c>
      <c r="C56" t="s">
        <v>17</v>
      </c>
      <c r="D56">
        <v>1053</v>
      </c>
      <c r="E56">
        <v>14.454580631040001</v>
      </c>
      <c r="F56">
        <v>15022</v>
      </c>
      <c r="G56" s="1" t="s">
        <v>351</v>
      </c>
      <c r="H56" s="1" t="s">
        <v>352</v>
      </c>
      <c r="I56" s="1" t="s">
        <v>353</v>
      </c>
      <c r="J56" s="1" t="s">
        <v>354</v>
      </c>
      <c r="L56">
        <v>17765</v>
      </c>
      <c r="N56" t="s">
        <v>20</v>
      </c>
      <c r="O56" t="s">
        <v>355</v>
      </c>
      <c r="P56" t="s">
        <v>4794</v>
      </c>
      <c r="Q56" t="s">
        <v>4795</v>
      </c>
    </row>
    <row r="57" spans="1:17" x14ac:dyDescent="0.25">
      <c r="A57" t="s">
        <v>356</v>
      </c>
      <c r="B57" t="s">
        <v>357</v>
      </c>
      <c r="C57" t="s">
        <v>17</v>
      </c>
      <c r="D57">
        <v>494</v>
      </c>
      <c r="E57">
        <v>6.2488574438400004</v>
      </c>
      <c r="F57">
        <v>7491</v>
      </c>
      <c r="G57" s="1" t="s">
        <v>358</v>
      </c>
      <c r="H57" s="1" t="s">
        <v>359</v>
      </c>
      <c r="I57" s="1" t="s">
        <v>360</v>
      </c>
      <c r="J57">
        <v>47.314713599999997</v>
      </c>
      <c r="L57">
        <v>8540</v>
      </c>
      <c r="N57" t="s">
        <v>20</v>
      </c>
      <c r="O57" t="s">
        <v>361</v>
      </c>
      <c r="P57" t="s">
        <v>4796</v>
      </c>
      <c r="Q57" t="s">
        <v>4797</v>
      </c>
    </row>
    <row r="58" spans="1:17" x14ac:dyDescent="0.25">
      <c r="A58" t="s">
        <v>362</v>
      </c>
      <c r="B58" t="s">
        <v>363</v>
      </c>
      <c r="C58" t="s">
        <v>17</v>
      </c>
      <c r="D58">
        <v>1097</v>
      </c>
      <c r="E58" s="1" t="s">
        <v>364</v>
      </c>
      <c r="F58">
        <v>15178</v>
      </c>
      <c r="G58" s="1" t="s">
        <v>365</v>
      </c>
      <c r="H58" s="1" t="s">
        <v>366</v>
      </c>
      <c r="I58">
        <v>3.8267142566399999</v>
      </c>
      <c r="J58">
        <v>7.7133926707200002</v>
      </c>
      <c r="L58">
        <v>18886</v>
      </c>
      <c r="N58" t="s">
        <v>20</v>
      </c>
      <c r="O58" t="s">
        <v>367</v>
      </c>
      <c r="P58" t="s">
        <v>4798</v>
      </c>
      <c r="Q58" t="s">
        <v>4799</v>
      </c>
    </row>
    <row r="59" spans="1:17" x14ac:dyDescent="0.25">
      <c r="A59" t="s">
        <v>368</v>
      </c>
      <c r="B59" t="s">
        <v>369</v>
      </c>
      <c r="C59" t="s">
        <v>17</v>
      </c>
      <c r="D59">
        <v>674</v>
      </c>
      <c r="E59">
        <v>9.41725344384</v>
      </c>
      <c r="F59">
        <v>9540</v>
      </c>
      <c r="G59" s="1" t="s">
        <v>370</v>
      </c>
      <c r="H59" s="1" t="s">
        <v>371</v>
      </c>
      <c r="I59" s="1" t="s">
        <v>372</v>
      </c>
      <c r="J59" s="1" t="s">
        <v>373</v>
      </c>
      <c r="L59">
        <v>11938</v>
      </c>
      <c r="N59" t="s">
        <v>20</v>
      </c>
      <c r="O59" t="s">
        <v>374</v>
      </c>
      <c r="P59" t="s">
        <v>4800</v>
      </c>
      <c r="Q59" t="s">
        <v>4801</v>
      </c>
    </row>
    <row r="60" spans="1:17" x14ac:dyDescent="0.25">
      <c r="A60" t="s">
        <v>369</v>
      </c>
      <c r="B60" t="s">
        <v>375</v>
      </c>
      <c r="C60" t="s">
        <v>17</v>
      </c>
      <c r="D60">
        <v>500</v>
      </c>
      <c r="E60" s="1" t="s">
        <v>376</v>
      </c>
      <c r="F60">
        <v>6875</v>
      </c>
      <c r="G60" s="1" t="s">
        <v>377</v>
      </c>
      <c r="H60" s="1" t="s">
        <v>378</v>
      </c>
      <c r="I60" s="1" t="s">
        <v>379</v>
      </c>
      <c r="J60">
        <v>7.4633649868800003</v>
      </c>
      <c r="L60">
        <v>9119</v>
      </c>
      <c r="N60" t="s">
        <v>20</v>
      </c>
      <c r="O60" t="s">
        <v>380</v>
      </c>
      <c r="P60" t="s">
        <v>4802</v>
      </c>
      <c r="Q60" t="s">
        <v>4803</v>
      </c>
    </row>
    <row r="61" spans="1:17" x14ac:dyDescent="0.25">
      <c r="A61" t="s">
        <v>381</v>
      </c>
      <c r="B61" t="s">
        <v>382</v>
      </c>
      <c r="C61" t="s">
        <v>17</v>
      </c>
      <c r="D61">
        <v>908</v>
      </c>
      <c r="E61">
        <v>10.75786918272</v>
      </c>
      <c r="F61">
        <v>14855</v>
      </c>
      <c r="G61" s="1" t="s">
        <v>383</v>
      </c>
      <c r="H61">
        <v>7.9989113576711999</v>
      </c>
      <c r="I61" s="1" t="s">
        <v>384</v>
      </c>
      <c r="J61" s="1" t="s">
        <v>385</v>
      </c>
      <c r="L61">
        <v>14635</v>
      </c>
      <c r="N61" t="s">
        <v>20</v>
      </c>
      <c r="O61" t="s">
        <v>386</v>
      </c>
      <c r="P61" t="s">
        <v>4804</v>
      </c>
      <c r="Q61" t="s">
        <v>4805</v>
      </c>
    </row>
    <row r="62" spans="1:17" x14ac:dyDescent="0.25">
      <c r="A62" t="s">
        <v>387</v>
      </c>
      <c r="B62" t="s">
        <v>388</v>
      </c>
      <c r="C62" t="s">
        <v>17</v>
      </c>
      <c r="D62">
        <v>1131</v>
      </c>
      <c r="E62" s="1" t="s">
        <v>389</v>
      </c>
      <c r="F62">
        <v>16268</v>
      </c>
      <c r="G62" s="1" t="s">
        <v>390</v>
      </c>
      <c r="H62" s="1" t="s">
        <v>391</v>
      </c>
      <c r="I62" s="1" t="s">
        <v>392</v>
      </c>
      <c r="J62" s="1" t="s">
        <v>393</v>
      </c>
      <c r="L62">
        <v>18422</v>
      </c>
      <c r="N62" t="s">
        <v>20</v>
      </c>
      <c r="O62" t="s">
        <v>394</v>
      </c>
      <c r="P62" t="s">
        <v>4806</v>
      </c>
      <c r="Q62" t="s">
        <v>4807</v>
      </c>
    </row>
    <row r="63" spans="1:17" x14ac:dyDescent="0.25">
      <c r="A63" t="s">
        <v>388</v>
      </c>
      <c r="B63" t="s">
        <v>395</v>
      </c>
      <c r="C63" t="s">
        <v>70</v>
      </c>
      <c r="D63">
        <v>760</v>
      </c>
      <c r="E63">
        <v>21.857788339199999</v>
      </c>
      <c r="F63">
        <v>7752</v>
      </c>
      <c r="G63" s="1" t="s">
        <v>396</v>
      </c>
      <c r="H63" s="1" t="s">
        <v>397</v>
      </c>
      <c r="I63">
        <v>10.15066369152</v>
      </c>
      <c r="J63" s="1" t="s">
        <v>398</v>
      </c>
      <c r="N63" t="s">
        <v>20</v>
      </c>
      <c r="O63" t="s">
        <v>399</v>
      </c>
      <c r="P63" t="s">
        <v>4808</v>
      </c>
      <c r="Q63" t="s">
        <v>4809</v>
      </c>
    </row>
    <row r="64" spans="1:17" x14ac:dyDescent="0.25">
      <c r="A64" t="s">
        <v>400</v>
      </c>
      <c r="B64" t="s">
        <v>400</v>
      </c>
      <c r="C64" t="s">
        <v>70</v>
      </c>
      <c r="D64">
        <v>939</v>
      </c>
      <c r="E64" s="1" t="s">
        <v>401</v>
      </c>
      <c r="F64">
        <v>9584</v>
      </c>
      <c r="G64" s="1" t="s">
        <v>402</v>
      </c>
      <c r="H64" s="1" t="s">
        <v>403</v>
      </c>
      <c r="I64">
        <v>14.775709132799999</v>
      </c>
      <c r="J64" s="1" t="s">
        <v>404</v>
      </c>
      <c r="N64" t="s">
        <v>20</v>
      </c>
      <c r="O64" t="s">
        <v>405</v>
      </c>
      <c r="P64" t="s">
        <v>4810</v>
      </c>
      <c r="Q64" t="s">
        <v>4811</v>
      </c>
    </row>
    <row r="65" spans="1:17" x14ac:dyDescent="0.25">
      <c r="A65" t="s">
        <v>406</v>
      </c>
      <c r="B65" t="s">
        <v>407</v>
      </c>
      <c r="C65" t="s">
        <v>70</v>
      </c>
      <c r="D65">
        <v>1443</v>
      </c>
      <c r="E65" s="1" t="s">
        <v>408</v>
      </c>
      <c r="F65">
        <v>7625</v>
      </c>
      <c r="G65" s="1" t="s">
        <v>409</v>
      </c>
      <c r="H65" s="1" t="s">
        <v>410</v>
      </c>
      <c r="I65">
        <v>20.185840857599999</v>
      </c>
      <c r="J65" s="1" t="s">
        <v>411</v>
      </c>
      <c r="N65" t="s">
        <v>20</v>
      </c>
      <c r="O65" t="s">
        <v>412</v>
      </c>
      <c r="P65" t="s">
        <v>4812</v>
      </c>
      <c r="Q65" t="s">
        <v>4813</v>
      </c>
    </row>
    <row r="66" spans="1:17" x14ac:dyDescent="0.25">
      <c r="A66" t="s">
        <v>407</v>
      </c>
      <c r="B66" t="s">
        <v>413</v>
      </c>
      <c r="C66" t="s">
        <v>70</v>
      </c>
      <c r="D66">
        <v>867</v>
      </c>
      <c r="E66">
        <v>17.881421184000001</v>
      </c>
      <c r="F66">
        <v>8853</v>
      </c>
      <c r="G66" s="1" t="s">
        <v>414</v>
      </c>
      <c r="H66" s="1" t="s">
        <v>415</v>
      </c>
      <c r="I66" s="1" t="s">
        <v>416</v>
      </c>
      <c r="J66">
        <v>45.098003174399999</v>
      </c>
      <c r="N66" t="s">
        <v>20</v>
      </c>
      <c r="O66" t="s">
        <v>417</v>
      </c>
      <c r="P66" t="s">
        <v>4814</v>
      </c>
      <c r="Q66" t="s">
        <v>4815</v>
      </c>
    </row>
    <row r="67" spans="1:17" x14ac:dyDescent="0.25">
      <c r="A67" t="s">
        <v>418</v>
      </c>
      <c r="B67" t="s">
        <v>419</v>
      </c>
      <c r="C67" t="s">
        <v>17</v>
      </c>
      <c r="D67">
        <v>796</v>
      </c>
      <c r="E67">
        <v>9.8643292070400008</v>
      </c>
      <c r="F67">
        <v>12375</v>
      </c>
      <c r="G67">
        <v>20.908643521832499</v>
      </c>
      <c r="H67">
        <v>8.6079172631830101</v>
      </c>
      <c r="I67" s="1" t="s">
        <v>420</v>
      </c>
      <c r="J67" s="1" t="s">
        <v>421</v>
      </c>
      <c r="L67">
        <v>12594</v>
      </c>
      <c r="N67" t="s">
        <v>20</v>
      </c>
      <c r="O67" t="s">
        <v>422</v>
      </c>
      <c r="P67" t="s">
        <v>4816</v>
      </c>
      <c r="Q67" t="s">
        <v>4817</v>
      </c>
    </row>
    <row r="68" spans="1:17" x14ac:dyDescent="0.25">
      <c r="A68" t="s">
        <v>418</v>
      </c>
      <c r="B68" t="s">
        <v>419</v>
      </c>
      <c r="C68" t="s">
        <v>17</v>
      </c>
      <c r="D68">
        <v>442</v>
      </c>
      <c r="E68">
        <v>5.8846789900800003</v>
      </c>
      <c r="F68">
        <v>6395</v>
      </c>
      <c r="G68" s="1" t="s">
        <v>423</v>
      </c>
      <c r="H68" s="1" t="s">
        <v>424</v>
      </c>
      <c r="I68" s="1" t="s">
        <v>425</v>
      </c>
      <c r="J68">
        <v>12.1460410368</v>
      </c>
      <c r="L68">
        <v>7377</v>
      </c>
      <c r="N68" t="s">
        <v>20</v>
      </c>
      <c r="O68" t="s">
        <v>426</v>
      </c>
      <c r="P68" t="s">
        <v>4818</v>
      </c>
      <c r="Q68" t="s">
        <v>4819</v>
      </c>
    </row>
    <row r="69" spans="1:17" x14ac:dyDescent="0.25">
      <c r="A69" t="s">
        <v>427</v>
      </c>
      <c r="B69" t="s">
        <v>428</v>
      </c>
      <c r="C69" t="s">
        <v>70</v>
      </c>
      <c r="D69">
        <v>1376</v>
      </c>
      <c r="E69" s="1" t="s">
        <v>429</v>
      </c>
      <c r="F69">
        <v>14036</v>
      </c>
      <c r="G69" s="1" t="s">
        <v>430</v>
      </c>
      <c r="H69" s="1" t="s">
        <v>431</v>
      </c>
      <c r="I69" s="1" t="s">
        <v>432</v>
      </c>
      <c r="J69">
        <v>46.756754035199997</v>
      </c>
      <c r="N69" t="s">
        <v>20</v>
      </c>
      <c r="O69" t="s">
        <v>433</v>
      </c>
      <c r="P69" t="s">
        <v>4820</v>
      </c>
      <c r="Q69" t="s">
        <v>4821</v>
      </c>
    </row>
    <row r="70" spans="1:17" x14ac:dyDescent="0.25">
      <c r="A70" t="s">
        <v>434</v>
      </c>
      <c r="B70" t="s">
        <v>435</v>
      </c>
      <c r="C70" t="s">
        <v>17</v>
      </c>
      <c r="D70">
        <v>558</v>
      </c>
      <c r="E70" s="1" t="s">
        <v>436</v>
      </c>
      <c r="F70">
        <v>5888</v>
      </c>
      <c r="G70" s="1" t="s">
        <v>437</v>
      </c>
      <c r="H70">
        <v>8.9189756820170203</v>
      </c>
      <c r="I70" s="1" t="s">
        <v>438</v>
      </c>
      <c r="J70" s="1" t="s">
        <v>439</v>
      </c>
      <c r="L70">
        <v>10008</v>
      </c>
      <c r="N70" t="s">
        <v>20</v>
      </c>
      <c r="O70" t="s">
        <v>440</v>
      </c>
      <c r="P70" t="s">
        <v>4822</v>
      </c>
      <c r="Q70" t="s">
        <v>4823</v>
      </c>
    </row>
    <row r="71" spans="1:17" x14ac:dyDescent="0.25">
      <c r="A71" t="s">
        <v>435</v>
      </c>
      <c r="B71" t="s">
        <v>441</v>
      </c>
      <c r="C71" t="s">
        <v>70</v>
      </c>
      <c r="D71">
        <v>859</v>
      </c>
      <c r="E71">
        <v>21.6712653696</v>
      </c>
      <c r="F71">
        <v>8767</v>
      </c>
      <c r="G71" s="1" t="s">
        <v>442</v>
      </c>
      <c r="H71" s="1" t="s">
        <v>443</v>
      </c>
      <c r="I71" s="1" t="s">
        <v>444</v>
      </c>
      <c r="J71">
        <v>41.030708083199997</v>
      </c>
      <c r="N71" t="s">
        <v>20</v>
      </c>
      <c r="O71" t="s">
        <v>445</v>
      </c>
      <c r="P71" t="s">
        <v>4824</v>
      </c>
      <c r="Q71" t="s">
        <v>4825</v>
      </c>
    </row>
    <row r="72" spans="1:17" x14ac:dyDescent="0.25">
      <c r="A72" t="s">
        <v>446</v>
      </c>
      <c r="B72" t="s">
        <v>447</v>
      </c>
      <c r="C72" t="s">
        <v>17</v>
      </c>
      <c r="D72">
        <v>307</v>
      </c>
      <c r="E72" s="1" t="s">
        <v>448</v>
      </c>
      <c r="F72">
        <v>6273</v>
      </c>
      <c r="G72" s="1" t="s">
        <v>449</v>
      </c>
      <c r="H72" s="1" t="s">
        <v>450</v>
      </c>
      <c r="I72">
        <v>1.60940837376</v>
      </c>
      <c r="J72">
        <v>5.2637779814399996</v>
      </c>
      <c r="L72">
        <v>10499</v>
      </c>
      <c r="N72" t="s">
        <v>20</v>
      </c>
      <c r="O72" t="s">
        <v>451</v>
      </c>
      <c r="P72" t="s">
        <v>4826</v>
      </c>
      <c r="Q72" t="s">
        <v>4827</v>
      </c>
    </row>
    <row r="73" spans="1:17" x14ac:dyDescent="0.25">
      <c r="A73" t="s">
        <v>452</v>
      </c>
      <c r="B73" t="s">
        <v>453</v>
      </c>
      <c r="C73" t="s">
        <v>17</v>
      </c>
      <c r="D73">
        <v>617</v>
      </c>
      <c r="E73">
        <v>9.6562732147200006</v>
      </c>
      <c r="F73">
        <v>7207</v>
      </c>
      <c r="G73" s="1" t="s">
        <v>454</v>
      </c>
      <c r="H73" s="1" t="s">
        <v>455</v>
      </c>
      <c r="I73">
        <v>4.8234453695999999</v>
      </c>
      <c r="J73" s="1" t="s">
        <v>456</v>
      </c>
      <c r="L73">
        <v>11497</v>
      </c>
      <c r="N73" t="s">
        <v>20</v>
      </c>
      <c r="O73" t="s">
        <v>457</v>
      </c>
      <c r="P73" t="s">
        <v>4828</v>
      </c>
      <c r="Q73" t="s">
        <v>4829</v>
      </c>
    </row>
    <row r="74" spans="1:17" x14ac:dyDescent="0.25">
      <c r="A74" t="s">
        <v>458</v>
      </c>
      <c r="B74" t="s">
        <v>459</v>
      </c>
      <c r="C74" t="s">
        <v>17</v>
      </c>
      <c r="D74">
        <v>418</v>
      </c>
      <c r="E74">
        <v>6.5212067289600002</v>
      </c>
      <c r="F74">
        <v>4973</v>
      </c>
      <c r="G74" s="1" t="s">
        <v>460</v>
      </c>
      <c r="H74" s="1" t="s">
        <v>461</v>
      </c>
      <c r="I74" s="1" t="s">
        <v>462</v>
      </c>
      <c r="J74" s="1" t="s">
        <v>463</v>
      </c>
      <c r="L74">
        <v>7933</v>
      </c>
      <c r="N74" t="s">
        <v>20</v>
      </c>
      <c r="O74" t="s">
        <v>464</v>
      </c>
      <c r="P74" t="s">
        <v>4830</v>
      </c>
      <c r="Q74" t="s">
        <v>4831</v>
      </c>
    </row>
    <row r="75" spans="1:17" x14ac:dyDescent="0.25">
      <c r="A75" t="s">
        <v>465</v>
      </c>
      <c r="B75" t="s">
        <v>466</v>
      </c>
      <c r="C75" t="s">
        <v>70</v>
      </c>
      <c r="D75">
        <v>525</v>
      </c>
      <c r="E75" s="1" t="s">
        <v>467</v>
      </c>
      <c r="F75">
        <v>5362</v>
      </c>
      <c r="G75">
        <v>16.295770202020201</v>
      </c>
      <c r="H75" s="1" t="s">
        <v>468</v>
      </c>
      <c r="I75">
        <v>3.6819376704</v>
      </c>
      <c r="J75">
        <v>10.55056958208</v>
      </c>
      <c r="N75" t="s">
        <v>20</v>
      </c>
      <c r="O75" t="s">
        <v>469</v>
      </c>
      <c r="P75" t="s">
        <v>4832</v>
      </c>
      <c r="Q75" t="s">
        <v>4833</v>
      </c>
    </row>
    <row r="76" spans="1:17" x14ac:dyDescent="0.25">
      <c r="A76" t="s">
        <v>470</v>
      </c>
      <c r="B76" t="s">
        <v>470</v>
      </c>
      <c r="C76" t="s">
        <v>70</v>
      </c>
      <c r="D76">
        <v>703</v>
      </c>
      <c r="E76" s="1" t="s">
        <v>471</v>
      </c>
      <c r="F76">
        <v>4177</v>
      </c>
      <c r="G76" s="1" t="s">
        <v>472</v>
      </c>
      <c r="H76" s="1" t="s">
        <v>473</v>
      </c>
      <c r="I76" s="1" t="s">
        <v>474</v>
      </c>
      <c r="J76">
        <v>44.4281942016</v>
      </c>
      <c r="N76" t="s">
        <v>20</v>
      </c>
      <c r="O76" t="s">
        <v>475</v>
      </c>
      <c r="P76" t="s">
        <v>4834</v>
      </c>
      <c r="Q76" t="s">
        <v>4835</v>
      </c>
    </row>
    <row r="77" spans="1:17" x14ac:dyDescent="0.25">
      <c r="A77" t="s">
        <v>476</v>
      </c>
      <c r="B77" t="s">
        <v>477</v>
      </c>
      <c r="C77" t="s">
        <v>17</v>
      </c>
      <c r="D77">
        <v>418</v>
      </c>
      <c r="E77" s="1" t="s">
        <v>478</v>
      </c>
      <c r="F77">
        <v>4642</v>
      </c>
      <c r="G77" s="1" t="s">
        <v>479</v>
      </c>
      <c r="H77" s="1" t="s">
        <v>480</v>
      </c>
      <c r="I77">
        <v>5.0048023449599999</v>
      </c>
      <c r="J77" s="1" t="s">
        <v>481</v>
      </c>
      <c r="L77">
        <v>7807</v>
      </c>
      <c r="N77" t="s">
        <v>20</v>
      </c>
      <c r="O77" t="s">
        <v>482</v>
      </c>
      <c r="P77" t="s">
        <v>4836</v>
      </c>
      <c r="Q77" t="s">
        <v>4837</v>
      </c>
    </row>
    <row r="78" spans="1:17" x14ac:dyDescent="0.25">
      <c r="A78" t="s">
        <v>483</v>
      </c>
      <c r="B78" t="s">
        <v>484</v>
      </c>
      <c r="C78" t="s">
        <v>17</v>
      </c>
      <c r="D78">
        <v>1079</v>
      </c>
      <c r="E78">
        <v>14.018416220160001</v>
      </c>
      <c r="F78">
        <v>15804</v>
      </c>
      <c r="G78" s="1" t="s">
        <v>485</v>
      </c>
      <c r="H78" s="1" t="s">
        <v>486</v>
      </c>
      <c r="I78" s="1" t="s">
        <v>487</v>
      </c>
      <c r="J78" s="1" t="s">
        <v>488</v>
      </c>
      <c r="L78">
        <v>17696</v>
      </c>
      <c r="M78" t="s">
        <v>489</v>
      </c>
      <c r="N78" t="s">
        <v>20</v>
      </c>
      <c r="O78" t="s">
        <v>490</v>
      </c>
      <c r="P78" t="s">
        <v>4838</v>
      </c>
      <c r="Q78" t="s">
        <v>4839</v>
      </c>
    </row>
    <row r="79" spans="1:17" x14ac:dyDescent="0.25">
      <c r="A79" t="s">
        <v>491</v>
      </c>
      <c r="B79" t="s">
        <v>492</v>
      </c>
      <c r="C79" t="s">
        <v>17</v>
      </c>
      <c r="D79">
        <v>337</v>
      </c>
      <c r="E79" s="1" t="s">
        <v>493</v>
      </c>
      <c r="F79">
        <v>4719</v>
      </c>
      <c r="G79" s="1" t="s">
        <v>494</v>
      </c>
      <c r="H79" s="1" t="s">
        <v>495</v>
      </c>
      <c r="I79" s="1" t="s">
        <v>496</v>
      </c>
      <c r="J79">
        <v>6.6388014950400001</v>
      </c>
      <c r="L79">
        <v>5468</v>
      </c>
      <c r="N79" t="s">
        <v>20</v>
      </c>
      <c r="O79" t="s">
        <v>497</v>
      </c>
      <c r="P79" t="s">
        <v>4840</v>
      </c>
      <c r="Q79" t="s">
        <v>4841</v>
      </c>
    </row>
    <row r="80" spans="1:17" x14ac:dyDescent="0.25">
      <c r="A80" t="s">
        <v>498</v>
      </c>
      <c r="B80" t="s">
        <v>499</v>
      </c>
      <c r="C80" t="s">
        <v>17</v>
      </c>
      <c r="D80">
        <v>455</v>
      </c>
      <c r="E80" s="1" t="s">
        <v>500</v>
      </c>
      <c r="F80">
        <v>6351</v>
      </c>
      <c r="G80" s="1" t="s">
        <v>501</v>
      </c>
      <c r="H80" s="1" t="s">
        <v>502</v>
      </c>
      <c r="I80" s="1" t="s">
        <v>503</v>
      </c>
      <c r="J80">
        <v>47.451025036799997</v>
      </c>
      <c r="L80">
        <v>6839</v>
      </c>
      <c r="N80" t="s">
        <v>20</v>
      </c>
      <c r="O80" t="s">
        <v>504</v>
      </c>
      <c r="P80" t="s">
        <v>4842</v>
      </c>
      <c r="Q80" t="s">
        <v>4843</v>
      </c>
    </row>
    <row r="81" spans="1:17" x14ac:dyDescent="0.25">
      <c r="A81" t="s">
        <v>505</v>
      </c>
      <c r="B81" t="s">
        <v>505</v>
      </c>
      <c r="C81" t="s">
        <v>17</v>
      </c>
      <c r="D81">
        <v>617</v>
      </c>
      <c r="E81" s="1" t="s">
        <v>506</v>
      </c>
      <c r="F81">
        <v>8917</v>
      </c>
      <c r="G81" s="1" t="s">
        <v>507</v>
      </c>
      <c r="H81" s="1" t="s">
        <v>508</v>
      </c>
      <c r="I81" s="1" t="s">
        <v>509</v>
      </c>
      <c r="J81">
        <v>47.977602393600002</v>
      </c>
      <c r="L81">
        <v>9125</v>
      </c>
      <c r="M81" t="s">
        <v>510</v>
      </c>
      <c r="N81" t="s">
        <v>20</v>
      </c>
      <c r="O81" t="s">
        <v>511</v>
      </c>
      <c r="P81" t="s">
        <v>4844</v>
      </c>
      <c r="Q81" t="s">
        <v>4845</v>
      </c>
    </row>
    <row r="82" spans="1:17" x14ac:dyDescent="0.25">
      <c r="A82" t="s">
        <v>505</v>
      </c>
      <c r="B82" t="s">
        <v>512</v>
      </c>
      <c r="C82" t="s">
        <v>17</v>
      </c>
      <c r="D82">
        <v>653</v>
      </c>
      <c r="E82">
        <v>3.4256979187200001</v>
      </c>
      <c r="F82">
        <v>13328</v>
      </c>
      <c r="G82" s="1" t="s">
        <v>513</v>
      </c>
      <c r="H82" s="1" t="s">
        <v>514</v>
      </c>
      <c r="I82">
        <v>0.92531003558400005</v>
      </c>
      <c r="J82">
        <v>9.7351471641600007</v>
      </c>
      <c r="L82">
        <v>8802</v>
      </c>
      <c r="M82" t="s">
        <v>515</v>
      </c>
      <c r="N82" t="s">
        <v>20</v>
      </c>
      <c r="O82" t="s">
        <v>516</v>
      </c>
      <c r="P82" t="s">
        <v>4846</v>
      </c>
      <c r="Q82" t="s">
        <v>4847</v>
      </c>
    </row>
    <row r="83" spans="1:17" x14ac:dyDescent="0.25">
      <c r="A83" t="s">
        <v>505</v>
      </c>
      <c r="B83" t="s">
        <v>512</v>
      </c>
      <c r="C83" t="s">
        <v>17</v>
      </c>
      <c r="D83">
        <v>653</v>
      </c>
      <c r="E83">
        <v>3.4256979187200001</v>
      </c>
      <c r="F83">
        <v>13328</v>
      </c>
      <c r="G83" s="1" t="s">
        <v>513</v>
      </c>
      <c r="H83" s="1" t="s">
        <v>514</v>
      </c>
      <c r="I83">
        <v>0.92531003558400005</v>
      </c>
      <c r="J83">
        <v>9.7351471641600007</v>
      </c>
      <c r="L83">
        <v>8802</v>
      </c>
      <c r="M83" t="s">
        <v>515</v>
      </c>
      <c r="N83" t="s">
        <v>20</v>
      </c>
      <c r="O83" t="s">
        <v>517</v>
      </c>
      <c r="P83" t="s">
        <v>4846</v>
      </c>
      <c r="Q83" t="s">
        <v>4847</v>
      </c>
    </row>
    <row r="84" spans="1:17" x14ac:dyDescent="0.25">
      <c r="A84" t="s">
        <v>512</v>
      </c>
      <c r="B84" t="s">
        <v>518</v>
      </c>
      <c r="C84" t="s">
        <v>17</v>
      </c>
      <c r="D84">
        <v>682</v>
      </c>
      <c r="E84">
        <v>8.0865190771200002</v>
      </c>
      <c r="F84">
        <v>11148</v>
      </c>
      <c r="G84" s="1" t="s">
        <v>519</v>
      </c>
      <c r="H84">
        <v>8.7065910085102995</v>
      </c>
      <c r="I84" s="1" t="s">
        <v>520</v>
      </c>
      <c r="J84">
        <v>6.8913236620799996</v>
      </c>
      <c r="L84">
        <v>10419</v>
      </c>
      <c r="M84" t="s">
        <v>521</v>
      </c>
      <c r="N84" t="s">
        <v>20</v>
      </c>
      <c r="O84" t="s">
        <v>522</v>
      </c>
      <c r="P84" t="s">
        <v>4848</v>
      </c>
      <c r="Q84" t="s">
        <v>4849</v>
      </c>
    </row>
    <row r="85" spans="1:17" x14ac:dyDescent="0.25">
      <c r="A85" t="s">
        <v>518</v>
      </c>
      <c r="B85" t="s">
        <v>523</v>
      </c>
      <c r="C85" t="s">
        <v>17</v>
      </c>
      <c r="D85">
        <v>386</v>
      </c>
      <c r="E85">
        <v>4.1836184755200003</v>
      </c>
      <c r="F85">
        <v>6875</v>
      </c>
      <c r="G85" s="1" t="s">
        <v>524</v>
      </c>
      <c r="H85" s="1" t="s">
        <v>525</v>
      </c>
      <c r="I85">
        <v>2.1907034265599998</v>
      </c>
      <c r="J85">
        <v>5.9539290624000003</v>
      </c>
      <c r="L85">
        <v>5693</v>
      </c>
      <c r="M85" t="s">
        <v>526</v>
      </c>
      <c r="N85" t="s">
        <v>20</v>
      </c>
      <c r="O85" t="s">
        <v>527</v>
      </c>
      <c r="P85" t="s">
        <v>4850</v>
      </c>
      <c r="Q85" t="s">
        <v>4851</v>
      </c>
    </row>
    <row r="86" spans="1:17" x14ac:dyDescent="0.25">
      <c r="A86" t="s">
        <v>518</v>
      </c>
      <c r="B86" t="s">
        <v>523</v>
      </c>
      <c r="C86" t="s">
        <v>17</v>
      </c>
      <c r="D86">
        <v>451</v>
      </c>
      <c r="E86">
        <v>4.9051517644800002</v>
      </c>
      <c r="F86">
        <v>8030</v>
      </c>
      <c r="G86" s="1" t="s">
        <v>528</v>
      </c>
      <c r="H86">
        <v>6.5352715143561602</v>
      </c>
      <c r="I86">
        <v>2.1990720153600001</v>
      </c>
      <c r="J86">
        <v>9.1809534643199999</v>
      </c>
      <c r="L86">
        <v>6833</v>
      </c>
      <c r="M86" t="s">
        <v>529</v>
      </c>
      <c r="N86" t="s">
        <v>20</v>
      </c>
      <c r="O86" t="s">
        <v>530</v>
      </c>
      <c r="P86" t="s">
        <v>4852</v>
      </c>
      <c r="Q86" t="s">
        <v>4853</v>
      </c>
    </row>
    <row r="87" spans="1:17" x14ac:dyDescent="0.25">
      <c r="A87" t="s">
        <v>518</v>
      </c>
      <c r="B87" t="s">
        <v>523</v>
      </c>
      <c r="C87" t="s">
        <v>17</v>
      </c>
      <c r="D87">
        <v>451</v>
      </c>
      <c r="E87">
        <v>4.9051517644800002</v>
      </c>
      <c r="F87">
        <v>8030</v>
      </c>
      <c r="G87" s="1" t="s">
        <v>528</v>
      </c>
      <c r="H87">
        <v>6.5352715143561602</v>
      </c>
      <c r="I87">
        <v>2.1990720153600001</v>
      </c>
      <c r="J87">
        <v>9.1809534643199999</v>
      </c>
      <c r="L87">
        <v>6833</v>
      </c>
      <c r="M87" t="s">
        <v>529</v>
      </c>
      <c r="N87" t="s">
        <v>20</v>
      </c>
      <c r="O87" t="s">
        <v>531</v>
      </c>
      <c r="P87" t="s">
        <v>4852</v>
      </c>
      <c r="Q87" t="s">
        <v>4853</v>
      </c>
    </row>
    <row r="88" spans="1:17" x14ac:dyDescent="0.25">
      <c r="A88" t="s">
        <v>523</v>
      </c>
      <c r="B88" t="s">
        <v>532</v>
      </c>
      <c r="C88" t="s">
        <v>17</v>
      </c>
      <c r="D88">
        <v>233</v>
      </c>
      <c r="E88">
        <v>2.9697224832</v>
      </c>
      <c r="F88">
        <v>3484</v>
      </c>
      <c r="G88" s="1" t="s">
        <v>533</v>
      </c>
      <c r="H88" s="1" t="s">
        <v>534</v>
      </c>
      <c r="I88">
        <v>3.0686005785599999</v>
      </c>
      <c r="J88" s="1" t="s">
        <v>535</v>
      </c>
      <c r="L88">
        <v>4485</v>
      </c>
      <c r="M88" t="s">
        <v>536</v>
      </c>
      <c r="N88" t="s">
        <v>20</v>
      </c>
      <c r="O88" t="s">
        <v>537</v>
      </c>
      <c r="P88" t="s">
        <v>4854</v>
      </c>
      <c r="Q88" t="s">
        <v>4855</v>
      </c>
    </row>
    <row r="89" spans="1:17" x14ac:dyDescent="0.25">
      <c r="A89" t="s">
        <v>532</v>
      </c>
      <c r="B89" t="s">
        <v>538</v>
      </c>
      <c r="C89" t="s">
        <v>17</v>
      </c>
      <c r="D89">
        <v>1630</v>
      </c>
      <c r="E89">
        <v>17.2700313984</v>
      </c>
      <c r="F89">
        <v>29689</v>
      </c>
      <c r="G89" s="1" t="s">
        <v>539</v>
      </c>
      <c r="H89" s="1" t="s">
        <v>540</v>
      </c>
      <c r="I89">
        <v>2.0941266931200002</v>
      </c>
      <c r="J89">
        <v>8.3639860761599998</v>
      </c>
      <c r="L89">
        <v>25539</v>
      </c>
      <c r="M89" t="s">
        <v>541</v>
      </c>
      <c r="N89" t="s">
        <v>20</v>
      </c>
      <c r="O89" t="s">
        <v>542</v>
      </c>
      <c r="P89" t="s">
        <v>4856</v>
      </c>
      <c r="Q89" t="s">
        <v>4857</v>
      </c>
    </row>
    <row r="90" spans="1:17" x14ac:dyDescent="0.25">
      <c r="A90" t="s">
        <v>538</v>
      </c>
      <c r="B90" t="s">
        <v>543</v>
      </c>
      <c r="C90" t="s">
        <v>17</v>
      </c>
      <c r="D90">
        <v>1010</v>
      </c>
      <c r="E90">
        <v>13.334348459519999</v>
      </c>
      <c r="F90">
        <v>14650</v>
      </c>
      <c r="G90" s="1" t="s">
        <v>544</v>
      </c>
      <c r="H90" s="1" t="s">
        <v>545</v>
      </c>
      <c r="I90" s="1" t="s">
        <v>546</v>
      </c>
      <c r="J90">
        <v>26.573327193600001</v>
      </c>
      <c r="L90">
        <v>16258</v>
      </c>
      <c r="N90" t="s">
        <v>20</v>
      </c>
      <c r="O90" t="s">
        <v>547</v>
      </c>
      <c r="P90" t="s">
        <v>4858</v>
      </c>
      <c r="Q90" t="s">
        <v>4859</v>
      </c>
    </row>
    <row r="91" spans="1:17" x14ac:dyDescent="0.25">
      <c r="A91" t="s">
        <v>543</v>
      </c>
      <c r="B91" t="s">
        <v>548</v>
      </c>
      <c r="C91" t="s">
        <v>17</v>
      </c>
      <c r="D91">
        <v>1143</v>
      </c>
      <c r="E91" s="1" t="s">
        <v>549</v>
      </c>
      <c r="F91">
        <v>21361</v>
      </c>
      <c r="G91" s="1" t="s">
        <v>550</v>
      </c>
      <c r="H91" s="1" t="s">
        <v>551</v>
      </c>
      <c r="I91" s="1" t="s">
        <v>552</v>
      </c>
      <c r="J91" s="1" t="s">
        <v>553</v>
      </c>
      <c r="L91">
        <v>19185</v>
      </c>
      <c r="M91" t="s">
        <v>554</v>
      </c>
      <c r="N91" t="s">
        <v>20</v>
      </c>
      <c r="O91" t="s">
        <v>555</v>
      </c>
      <c r="P91" t="s">
        <v>4860</v>
      </c>
      <c r="Q91" t="s">
        <v>4861</v>
      </c>
    </row>
    <row r="92" spans="1:17" x14ac:dyDescent="0.25">
      <c r="A92" t="s">
        <v>543</v>
      </c>
      <c r="B92" t="s">
        <v>548</v>
      </c>
      <c r="C92" t="s">
        <v>17</v>
      </c>
      <c r="D92">
        <v>1143</v>
      </c>
      <c r="E92" s="1" t="s">
        <v>549</v>
      </c>
      <c r="F92">
        <v>21361</v>
      </c>
      <c r="G92" s="1" t="s">
        <v>550</v>
      </c>
      <c r="H92" s="1" t="s">
        <v>551</v>
      </c>
      <c r="I92" s="1" t="s">
        <v>552</v>
      </c>
      <c r="J92" s="1" t="s">
        <v>553</v>
      </c>
      <c r="L92">
        <v>19185</v>
      </c>
      <c r="M92" t="s">
        <v>554</v>
      </c>
      <c r="N92" t="s">
        <v>20</v>
      </c>
      <c r="O92" t="s">
        <v>556</v>
      </c>
      <c r="P92" t="s">
        <v>4860</v>
      </c>
      <c r="Q92" t="s">
        <v>4861</v>
      </c>
    </row>
    <row r="93" spans="1:17" x14ac:dyDescent="0.25">
      <c r="A93" t="s">
        <v>557</v>
      </c>
      <c r="B93" t="s">
        <v>558</v>
      </c>
      <c r="C93" t="s">
        <v>17</v>
      </c>
      <c r="D93">
        <v>1001</v>
      </c>
      <c r="E93" s="1" t="s">
        <v>559</v>
      </c>
      <c r="F93">
        <v>19683</v>
      </c>
      <c r="G93" s="1" t="s">
        <v>560</v>
      </c>
      <c r="H93" s="1" t="s">
        <v>561</v>
      </c>
      <c r="I93" s="1" t="s">
        <v>562</v>
      </c>
      <c r="J93">
        <v>6.0642174067200001</v>
      </c>
      <c r="L93">
        <v>15209</v>
      </c>
      <c r="M93" t="s">
        <v>563</v>
      </c>
      <c r="N93" t="s">
        <v>20</v>
      </c>
      <c r="O93" t="s">
        <v>564</v>
      </c>
      <c r="P93" t="s">
        <v>4862</v>
      </c>
      <c r="Q93" t="s">
        <v>4863</v>
      </c>
    </row>
    <row r="94" spans="1:17" x14ac:dyDescent="0.25">
      <c r="A94" t="s">
        <v>565</v>
      </c>
      <c r="B94" t="s">
        <v>565</v>
      </c>
      <c r="C94" t="s">
        <v>17</v>
      </c>
      <c r="D94">
        <v>869</v>
      </c>
      <c r="E94">
        <v>10.276562672640001</v>
      </c>
      <c r="F94">
        <v>14248</v>
      </c>
      <c r="G94" s="1" t="s">
        <v>566</v>
      </c>
      <c r="H94" s="1" t="s">
        <v>567</v>
      </c>
      <c r="I94">
        <v>2.5965477964799999</v>
      </c>
      <c r="J94" s="1" t="s">
        <v>568</v>
      </c>
      <c r="L94">
        <v>13997</v>
      </c>
      <c r="M94" t="s">
        <v>569</v>
      </c>
      <c r="N94" t="s">
        <v>20</v>
      </c>
      <c r="O94" t="s">
        <v>570</v>
      </c>
      <c r="P94" t="s">
        <v>4864</v>
      </c>
      <c r="Q94" t="s">
        <v>4865</v>
      </c>
    </row>
    <row r="95" spans="1:17" x14ac:dyDescent="0.25">
      <c r="A95" t="s">
        <v>571</v>
      </c>
      <c r="B95" t="s">
        <v>571</v>
      </c>
      <c r="C95" t="s">
        <v>17</v>
      </c>
      <c r="D95">
        <v>1393</v>
      </c>
      <c r="E95">
        <v>16.520398963200002</v>
      </c>
      <c r="F95">
        <v>22757</v>
      </c>
      <c r="G95" s="1" t="s">
        <v>572</v>
      </c>
      <c r="H95" s="1" t="s">
        <v>573</v>
      </c>
      <c r="I95">
        <v>2.6134298150399999</v>
      </c>
      <c r="J95">
        <v>6.4067340902399996</v>
      </c>
      <c r="L95">
        <v>22953</v>
      </c>
      <c r="M95" t="s">
        <v>574</v>
      </c>
      <c r="N95" t="s">
        <v>20</v>
      </c>
      <c r="O95" t="s">
        <v>575</v>
      </c>
      <c r="P95" t="s">
        <v>4866</v>
      </c>
      <c r="Q95" t="s">
        <v>4867</v>
      </c>
    </row>
    <row r="96" spans="1:17" x14ac:dyDescent="0.25">
      <c r="A96" t="s">
        <v>576</v>
      </c>
      <c r="B96" t="s">
        <v>576</v>
      </c>
      <c r="C96" t="s">
        <v>17</v>
      </c>
      <c r="D96">
        <v>391</v>
      </c>
      <c r="E96">
        <v>4.2583403174400001</v>
      </c>
      <c r="F96">
        <v>6936</v>
      </c>
      <c r="G96" s="1" t="s">
        <v>577</v>
      </c>
      <c r="H96" s="1" t="s">
        <v>578</v>
      </c>
      <c r="I96" s="1" t="s">
        <v>579</v>
      </c>
      <c r="J96" s="1" t="s">
        <v>580</v>
      </c>
      <c r="L96">
        <v>6398</v>
      </c>
      <c r="M96" t="s">
        <v>581</v>
      </c>
      <c r="N96" t="s">
        <v>20</v>
      </c>
      <c r="O96" t="s">
        <v>582</v>
      </c>
      <c r="P96" t="s">
        <v>4868</v>
      </c>
      <c r="Q96" t="s">
        <v>4869</v>
      </c>
    </row>
    <row r="97" spans="1:17" x14ac:dyDescent="0.25">
      <c r="A97" t="s">
        <v>576</v>
      </c>
      <c r="B97" t="s">
        <v>583</v>
      </c>
      <c r="C97" t="s">
        <v>17</v>
      </c>
      <c r="D97">
        <v>2055</v>
      </c>
      <c r="E97">
        <v>22.849305177600002</v>
      </c>
      <c r="F97">
        <v>35816</v>
      </c>
      <c r="G97" s="1" t="s">
        <v>584</v>
      </c>
      <c r="H97" s="1" t="s">
        <v>585</v>
      </c>
      <c r="I97" s="1" t="s">
        <v>586</v>
      </c>
      <c r="J97" s="1" t="s">
        <v>587</v>
      </c>
      <c r="L97">
        <v>33128</v>
      </c>
      <c r="M97" t="s">
        <v>588</v>
      </c>
      <c r="N97" t="s">
        <v>20</v>
      </c>
      <c r="O97" t="s">
        <v>589</v>
      </c>
      <c r="P97" t="s">
        <v>4870</v>
      </c>
      <c r="Q97" t="s">
        <v>4871</v>
      </c>
    </row>
    <row r="98" spans="1:17" x14ac:dyDescent="0.25">
      <c r="A98" t="s">
        <v>590</v>
      </c>
      <c r="B98" t="s">
        <v>590</v>
      </c>
      <c r="C98" t="s">
        <v>17</v>
      </c>
      <c r="D98">
        <v>1031</v>
      </c>
      <c r="E98" s="1" t="s">
        <v>591</v>
      </c>
      <c r="F98">
        <v>15869</v>
      </c>
      <c r="G98" s="1" t="s">
        <v>592</v>
      </c>
      <c r="H98" s="1" t="s">
        <v>593</v>
      </c>
      <c r="I98">
        <v>2.9211685747199998</v>
      </c>
      <c r="J98">
        <v>7.6864683455999998</v>
      </c>
      <c r="L98">
        <v>16626</v>
      </c>
      <c r="M98" t="s">
        <v>594</v>
      </c>
      <c r="N98" t="s">
        <v>20</v>
      </c>
      <c r="O98" t="s">
        <v>595</v>
      </c>
      <c r="P98" t="s">
        <v>4872</v>
      </c>
      <c r="Q98" t="s">
        <v>4873</v>
      </c>
    </row>
    <row r="99" spans="1:17" x14ac:dyDescent="0.25">
      <c r="A99" t="s">
        <v>590</v>
      </c>
      <c r="B99" t="s">
        <v>596</v>
      </c>
      <c r="C99" t="s">
        <v>17</v>
      </c>
      <c r="D99">
        <v>235</v>
      </c>
      <c r="E99">
        <v>3.40632141696</v>
      </c>
      <c r="F99">
        <v>3287</v>
      </c>
      <c r="G99" s="1" t="s">
        <v>597</v>
      </c>
      <c r="H99" s="1" t="s">
        <v>598</v>
      </c>
      <c r="I99">
        <v>3.7306847001599999</v>
      </c>
      <c r="J99">
        <v>45.386719487999997</v>
      </c>
      <c r="L99">
        <v>3696</v>
      </c>
      <c r="N99" t="s">
        <v>20</v>
      </c>
      <c r="O99" t="s">
        <v>599</v>
      </c>
      <c r="P99" t="s">
        <v>4874</v>
      </c>
      <c r="Q99" t="s">
        <v>4875</v>
      </c>
    </row>
    <row r="100" spans="1:17" x14ac:dyDescent="0.25">
      <c r="A100" t="s">
        <v>600</v>
      </c>
      <c r="B100" t="s">
        <v>600</v>
      </c>
      <c r="C100" t="s">
        <v>17</v>
      </c>
      <c r="D100">
        <v>905</v>
      </c>
      <c r="E100" s="1" t="s">
        <v>601</v>
      </c>
      <c r="F100">
        <v>12363</v>
      </c>
      <c r="G100" s="1" t="s">
        <v>602</v>
      </c>
      <c r="H100" s="1" t="s">
        <v>603</v>
      </c>
      <c r="I100" s="1" t="s">
        <v>604</v>
      </c>
      <c r="J100">
        <v>11.02999315968</v>
      </c>
      <c r="L100">
        <v>16711</v>
      </c>
      <c r="M100" t="s">
        <v>605</v>
      </c>
      <c r="N100" t="s">
        <v>20</v>
      </c>
      <c r="O100" t="s">
        <v>606</v>
      </c>
      <c r="P100" t="s">
        <v>4876</v>
      </c>
      <c r="Q100" t="s">
        <v>4877</v>
      </c>
    </row>
    <row r="101" spans="1:17" x14ac:dyDescent="0.25">
      <c r="A101" t="s">
        <v>607</v>
      </c>
      <c r="B101" t="s">
        <v>608</v>
      </c>
      <c r="C101" t="s">
        <v>17</v>
      </c>
      <c r="D101">
        <v>999</v>
      </c>
      <c r="E101">
        <v>14.7196234944</v>
      </c>
      <c r="F101">
        <v>13805</v>
      </c>
      <c r="G101" s="1" t="s">
        <v>609</v>
      </c>
      <c r="H101" s="1" t="s">
        <v>610</v>
      </c>
      <c r="I101" s="1" t="s">
        <v>611</v>
      </c>
      <c r="J101">
        <v>7.1704804723200004</v>
      </c>
      <c r="L101">
        <v>17835</v>
      </c>
      <c r="M101" t="s">
        <v>612</v>
      </c>
      <c r="N101" t="s">
        <v>20</v>
      </c>
      <c r="O101" t="s">
        <v>613</v>
      </c>
      <c r="P101" t="s">
        <v>4878</v>
      </c>
      <c r="Q101" t="s">
        <v>4879</v>
      </c>
    </row>
    <row r="102" spans="1:17" x14ac:dyDescent="0.25">
      <c r="A102" t="s">
        <v>614</v>
      </c>
      <c r="B102" t="s">
        <v>615</v>
      </c>
      <c r="C102" t="s">
        <v>17</v>
      </c>
      <c r="D102">
        <v>1058</v>
      </c>
      <c r="E102">
        <v>13.248151994880001</v>
      </c>
      <c r="F102">
        <v>16221</v>
      </c>
      <c r="G102" s="1" t="s">
        <v>616</v>
      </c>
      <c r="H102" s="1" t="s">
        <v>617</v>
      </c>
      <c r="I102">
        <v>2.9402232076799999</v>
      </c>
      <c r="J102" s="1" t="s">
        <v>618</v>
      </c>
      <c r="L102">
        <v>17705</v>
      </c>
      <c r="M102" t="s">
        <v>619</v>
      </c>
      <c r="N102" t="s">
        <v>20</v>
      </c>
      <c r="O102" t="s">
        <v>620</v>
      </c>
      <c r="P102" t="s">
        <v>4880</v>
      </c>
      <c r="Q102" t="s">
        <v>4881</v>
      </c>
    </row>
    <row r="103" spans="1:17" x14ac:dyDescent="0.25">
      <c r="A103" t="s">
        <v>621</v>
      </c>
      <c r="B103" t="s">
        <v>622</v>
      </c>
      <c r="C103" t="s">
        <v>17</v>
      </c>
      <c r="D103">
        <v>650</v>
      </c>
      <c r="E103" s="1" t="s">
        <v>623</v>
      </c>
      <c r="F103">
        <v>9341</v>
      </c>
      <c r="G103" s="1" t="s">
        <v>624</v>
      </c>
      <c r="H103" s="1" t="s">
        <v>625</v>
      </c>
      <c r="I103">
        <v>3.38015348352</v>
      </c>
      <c r="J103" s="1" t="s">
        <v>626</v>
      </c>
      <c r="L103">
        <v>10438</v>
      </c>
      <c r="N103" t="s">
        <v>20</v>
      </c>
      <c r="O103" t="s">
        <v>627</v>
      </c>
      <c r="P103" t="s">
        <v>4882</v>
      </c>
      <c r="Q103" t="s">
        <v>4883</v>
      </c>
    </row>
    <row r="104" spans="1:17" x14ac:dyDescent="0.25">
      <c r="A104" t="s">
        <v>628</v>
      </c>
      <c r="B104" t="s">
        <v>629</v>
      </c>
      <c r="C104" t="s">
        <v>17</v>
      </c>
      <c r="D104">
        <v>1107</v>
      </c>
      <c r="E104" s="1" t="s">
        <v>630</v>
      </c>
      <c r="F104">
        <v>15876</v>
      </c>
      <c r="G104" s="1" t="s">
        <v>631</v>
      </c>
      <c r="H104" s="1" t="s">
        <v>632</v>
      </c>
      <c r="I104">
        <v>3.4018796275200001</v>
      </c>
      <c r="J104" s="1" t="s">
        <v>633</v>
      </c>
      <c r="L104">
        <v>19290</v>
      </c>
      <c r="M104" t="s">
        <v>634</v>
      </c>
      <c r="N104" t="s">
        <v>20</v>
      </c>
      <c r="O104" t="s">
        <v>635</v>
      </c>
      <c r="P104" t="s">
        <v>4884</v>
      </c>
      <c r="Q104" t="s">
        <v>4885</v>
      </c>
    </row>
    <row r="105" spans="1:17" x14ac:dyDescent="0.25">
      <c r="A105" t="s">
        <v>636</v>
      </c>
      <c r="B105" t="s">
        <v>637</v>
      </c>
      <c r="C105" t="s">
        <v>17</v>
      </c>
      <c r="D105">
        <v>1054</v>
      </c>
      <c r="E105">
        <v>13.930465570559999</v>
      </c>
      <c r="F105">
        <v>15281</v>
      </c>
      <c r="G105" s="1" t="s">
        <v>638</v>
      </c>
      <c r="H105" s="1" t="s">
        <v>639</v>
      </c>
      <c r="I105" s="1" t="s">
        <v>640</v>
      </c>
      <c r="J105" s="1" t="s">
        <v>641</v>
      </c>
      <c r="L105">
        <v>17599</v>
      </c>
      <c r="M105" t="s">
        <v>642</v>
      </c>
      <c r="N105" t="s">
        <v>20</v>
      </c>
      <c r="O105" t="s">
        <v>643</v>
      </c>
      <c r="P105" t="s">
        <v>4886</v>
      </c>
      <c r="Q105" t="s">
        <v>4887</v>
      </c>
    </row>
    <row r="106" spans="1:17" x14ac:dyDescent="0.25">
      <c r="A106" t="s">
        <v>644</v>
      </c>
      <c r="B106" t="s">
        <v>645</v>
      </c>
      <c r="C106" t="s">
        <v>17</v>
      </c>
      <c r="D106">
        <v>884</v>
      </c>
      <c r="E106" s="1" t="s">
        <v>646</v>
      </c>
      <c r="F106">
        <v>12549</v>
      </c>
      <c r="G106" s="1" t="s">
        <v>647</v>
      </c>
      <c r="H106">
        <v>7.3842509743100297</v>
      </c>
      <c r="I106" s="1" t="s">
        <v>648</v>
      </c>
      <c r="J106">
        <v>8.1254008281600001</v>
      </c>
      <c r="L106">
        <v>14778</v>
      </c>
      <c r="M106" t="s">
        <v>649</v>
      </c>
      <c r="N106" t="s">
        <v>20</v>
      </c>
      <c r="O106" t="s">
        <v>650</v>
      </c>
      <c r="P106" t="s">
        <v>4888</v>
      </c>
      <c r="Q106" t="s">
        <v>4889</v>
      </c>
    </row>
    <row r="107" spans="1:17" x14ac:dyDescent="0.25">
      <c r="A107" t="s">
        <v>651</v>
      </c>
      <c r="B107" t="s">
        <v>652</v>
      </c>
      <c r="C107" t="s">
        <v>17</v>
      </c>
      <c r="D107">
        <v>782</v>
      </c>
      <c r="E107" s="1" t="s">
        <v>653</v>
      </c>
      <c r="F107">
        <v>14378</v>
      </c>
      <c r="G107" s="1" t="s">
        <v>654</v>
      </c>
      <c r="H107" s="1" t="s">
        <v>655</v>
      </c>
      <c r="I107">
        <v>2.0506261247999999</v>
      </c>
      <c r="J107">
        <v>6.9277109299199999</v>
      </c>
      <c r="L107">
        <v>11038</v>
      </c>
      <c r="M107" t="s">
        <v>656</v>
      </c>
      <c r="N107" t="s">
        <v>20</v>
      </c>
      <c r="O107" t="s">
        <v>657</v>
      </c>
      <c r="P107" t="s">
        <v>4890</v>
      </c>
      <c r="Q107" t="s">
        <v>4891</v>
      </c>
    </row>
    <row r="108" spans="1:17" x14ac:dyDescent="0.25">
      <c r="A108" t="s">
        <v>658</v>
      </c>
      <c r="B108" t="s">
        <v>659</v>
      </c>
      <c r="C108" t="s">
        <v>17</v>
      </c>
      <c r="D108">
        <v>595</v>
      </c>
      <c r="E108">
        <v>8.7763643827200006</v>
      </c>
      <c r="F108">
        <v>5325</v>
      </c>
      <c r="G108" s="1" t="s">
        <v>660</v>
      </c>
      <c r="H108" s="1" t="s">
        <v>661</v>
      </c>
      <c r="I108" s="1" t="s">
        <v>662</v>
      </c>
      <c r="J108" s="1" t="s">
        <v>663</v>
      </c>
      <c r="L108">
        <v>9756</v>
      </c>
      <c r="N108" t="s">
        <v>20</v>
      </c>
      <c r="O108" t="s">
        <v>664</v>
      </c>
      <c r="P108" t="s">
        <v>4892</v>
      </c>
      <c r="Q108" t="s">
        <v>4893</v>
      </c>
    </row>
    <row r="109" spans="1:17" x14ac:dyDescent="0.25">
      <c r="A109" t="s">
        <v>665</v>
      </c>
      <c r="B109" t="s">
        <v>666</v>
      </c>
      <c r="C109" t="s">
        <v>17</v>
      </c>
      <c r="D109">
        <v>886</v>
      </c>
      <c r="E109">
        <v>11.985492879360001</v>
      </c>
      <c r="F109">
        <v>12718</v>
      </c>
      <c r="G109" s="1" t="s">
        <v>667</v>
      </c>
      <c r="H109" s="1" t="s">
        <v>668</v>
      </c>
      <c r="I109" s="1" t="s">
        <v>669</v>
      </c>
      <c r="J109" s="1" t="s">
        <v>670</v>
      </c>
      <c r="L109">
        <v>14254</v>
      </c>
      <c r="M109" t="s">
        <v>671</v>
      </c>
      <c r="N109" t="s">
        <v>20</v>
      </c>
      <c r="O109" t="s">
        <v>672</v>
      </c>
      <c r="P109" t="s">
        <v>4894</v>
      </c>
      <c r="Q109" t="s">
        <v>4895</v>
      </c>
    </row>
    <row r="110" spans="1:17" x14ac:dyDescent="0.25">
      <c r="A110" t="s">
        <v>665</v>
      </c>
      <c r="B110" t="s">
        <v>666</v>
      </c>
      <c r="C110" t="s">
        <v>17</v>
      </c>
      <c r="D110">
        <v>886</v>
      </c>
      <c r="E110">
        <v>11.985492879360001</v>
      </c>
      <c r="F110">
        <v>12718</v>
      </c>
      <c r="G110" s="1" t="s">
        <v>667</v>
      </c>
      <c r="H110" s="1" t="s">
        <v>668</v>
      </c>
      <c r="I110" s="1" t="s">
        <v>669</v>
      </c>
      <c r="J110" s="1" t="s">
        <v>670</v>
      </c>
      <c r="L110">
        <v>14254</v>
      </c>
      <c r="M110" t="s">
        <v>671</v>
      </c>
      <c r="O110" t="s">
        <v>673</v>
      </c>
      <c r="P110" t="s">
        <v>4894</v>
      </c>
      <c r="Q110" t="s">
        <v>4895</v>
      </c>
    </row>
    <row r="111" spans="1:17" x14ac:dyDescent="0.25">
      <c r="A111" t="s">
        <v>674</v>
      </c>
      <c r="B111" t="s">
        <v>674</v>
      </c>
      <c r="C111" t="s">
        <v>17</v>
      </c>
      <c r="D111">
        <v>626</v>
      </c>
      <c r="E111">
        <v>9.40648693248</v>
      </c>
      <c r="F111">
        <v>6253</v>
      </c>
      <c r="G111" s="1" t="s">
        <v>675</v>
      </c>
      <c r="H111" s="1" t="s">
        <v>676</v>
      </c>
      <c r="I111">
        <v>5.4155391206400001</v>
      </c>
      <c r="J111">
        <v>13.750557004799999</v>
      </c>
      <c r="L111">
        <v>10502</v>
      </c>
      <c r="N111" t="s">
        <v>20</v>
      </c>
      <c r="O111" t="s">
        <v>677</v>
      </c>
      <c r="P111" t="s">
        <v>4896</v>
      </c>
      <c r="Q111" t="s">
        <v>4897</v>
      </c>
    </row>
    <row r="112" spans="1:17" x14ac:dyDescent="0.25">
      <c r="A112" t="s">
        <v>678</v>
      </c>
      <c r="B112" t="s">
        <v>679</v>
      </c>
      <c r="C112" t="s">
        <v>17</v>
      </c>
      <c r="D112">
        <v>398</v>
      </c>
      <c r="E112">
        <v>4.9486040524800003</v>
      </c>
      <c r="F112">
        <v>6189</v>
      </c>
      <c r="G112" s="1" t="s">
        <v>680</v>
      </c>
      <c r="H112" s="1" t="s">
        <v>681</v>
      </c>
      <c r="I112">
        <v>2.8784887718399998</v>
      </c>
      <c r="J112" s="1" t="s">
        <v>682</v>
      </c>
      <c r="L112">
        <v>5065</v>
      </c>
      <c r="N112" t="s">
        <v>20</v>
      </c>
      <c r="O112" t="s">
        <v>683</v>
      </c>
      <c r="P112" t="s">
        <v>4898</v>
      </c>
      <c r="Q112" t="s">
        <v>4899</v>
      </c>
    </row>
    <row r="113" spans="1:17" x14ac:dyDescent="0.25">
      <c r="A113" t="s">
        <v>684</v>
      </c>
      <c r="B113" t="s">
        <v>685</v>
      </c>
      <c r="C113" t="s">
        <v>197</v>
      </c>
      <c r="D113">
        <v>2181</v>
      </c>
      <c r="E113">
        <v>9.3882691584</v>
      </c>
      <c r="F113">
        <v>12716</v>
      </c>
      <c r="G113" s="1" t="s">
        <v>686</v>
      </c>
      <c r="H113" s="1" t="s">
        <v>687</v>
      </c>
      <c r="I113" s="1" t="s">
        <v>688</v>
      </c>
      <c r="J113" s="1" t="s">
        <v>689</v>
      </c>
      <c r="L113">
        <v>11732</v>
      </c>
      <c r="N113" t="s">
        <v>20</v>
      </c>
      <c r="O113" t="s">
        <v>690</v>
      </c>
      <c r="P113" t="s">
        <v>4900</v>
      </c>
      <c r="Q113" t="s">
        <v>4901</v>
      </c>
    </row>
    <row r="114" spans="1:17" x14ac:dyDescent="0.25">
      <c r="A114" t="s">
        <v>691</v>
      </c>
      <c r="B114" t="s">
        <v>691</v>
      </c>
      <c r="C114" t="s">
        <v>70</v>
      </c>
      <c r="D114">
        <v>1195</v>
      </c>
      <c r="E114" s="1" t="s">
        <v>692</v>
      </c>
      <c r="F114">
        <v>12199</v>
      </c>
      <c r="G114" s="1" t="s">
        <v>693</v>
      </c>
      <c r="H114" s="1" t="s">
        <v>694</v>
      </c>
      <c r="I114">
        <v>9.9776270246400003</v>
      </c>
      <c r="J114">
        <v>36.775763481600002</v>
      </c>
      <c r="N114" t="s">
        <v>20</v>
      </c>
      <c r="O114" t="s">
        <v>695</v>
      </c>
      <c r="P114" t="s">
        <v>4902</v>
      </c>
      <c r="Q114" t="s">
        <v>4903</v>
      </c>
    </row>
    <row r="115" spans="1:17" x14ac:dyDescent="0.25">
      <c r="A115" t="s">
        <v>696</v>
      </c>
      <c r="B115" t="s">
        <v>697</v>
      </c>
      <c r="C115" t="s">
        <v>70</v>
      </c>
      <c r="D115">
        <v>1352</v>
      </c>
      <c r="E115">
        <v>24.276471436800001</v>
      </c>
      <c r="F115">
        <v>13798</v>
      </c>
      <c r="G115" s="1" t="s">
        <v>698</v>
      </c>
      <c r="H115" s="1" t="s">
        <v>699</v>
      </c>
      <c r="I115" s="1" t="s">
        <v>700</v>
      </c>
      <c r="J115" s="1" t="s">
        <v>701</v>
      </c>
      <c r="N115" t="s">
        <v>20</v>
      </c>
      <c r="O115" t="s">
        <v>702</v>
      </c>
      <c r="P115" t="s">
        <v>4904</v>
      </c>
      <c r="Q115" t="s">
        <v>4905</v>
      </c>
    </row>
    <row r="116" spans="1:17" x14ac:dyDescent="0.25">
      <c r="A116" t="s">
        <v>703</v>
      </c>
      <c r="B116" t="s">
        <v>704</v>
      </c>
      <c r="C116" t="s">
        <v>70</v>
      </c>
      <c r="D116">
        <v>857</v>
      </c>
      <c r="E116">
        <v>19.91965536</v>
      </c>
      <c r="F116">
        <v>8744</v>
      </c>
      <c r="G116" s="1" t="s">
        <v>705</v>
      </c>
      <c r="H116" s="1" t="s">
        <v>706</v>
      </c>
      <c r="I116">
        <v>8.2011526502399992</v>
      </c>
      <c r="J116">
        <v>39.8676351744</v>
      </c>
      <c r="N116" t="s">
        <v>20</v>
      </c>
      <c r="O116" t="s">
        <v>707</v>
      </c>
      <c r="P116" t="s">
        <v>4906</v>
      </c>
      <c r="Q116" t="s">
        <v>4907</v>
      </c>
    </row>
    <row r="117" spans="1:17" x14ac:dyDescent="0.25">
      <c r="A117" t="s">
        <v>708</v>
      </c>
      <c r="B117" t="s">
        <v>709</v>
      </c>
      <c r="C117" t="s">
        <v>197</v>
      </c>
      <c r="D117">
        <v>2586</v>
      </c>
      <c r="E117" s="1" t="s">
        <v>710</v>
      </c>
      <c r="F117">
        <v>15080</v>
      </c>
      <c r="G117" s="1" t="s">
        <v>711</v>
      </c>
      <c r="H117" s="1" t="s">
        <v>712</v>
      </c>
      <c r="I117" s="1" t="s">
        <v>713</v>
      </c>
      <c r="J117">
        <v>6.7838194828800003</v>
      </c>
      <c r="L117">
        <v>17157</v>
      </c>
      <c r="N117" t="s">
        <v>20</v>
      </c>
      <c r="O117" t="s">
        <v>714</v>
      </c>
      <c r="P117" t="s">
        <v>4908</v>
      </c>
      <c r="Q117" t="s">
        <v>4909</v>
      </c>
    </row>
    <row r="118" spans="1:17" x14ac:dyDescent="0.25">
      <c r="A118" t="s">
        <v>715</v>
      </c>
      <c r="B118" t="s">
        <v>716</v>
      </c>
      <c r="C118" t="s">
        <v>17</v>
      </c>
      <c r="D118">
        <v>904</v>
      </c>
      <c r="E118" s="1" t="s">
        <v>717</v>
      </c>
      <c r="F118">
        <v>12806</v>
      </c>
      <c r="G118" s="1" t="s">
        <v>718</v>
      </c>
      <c r="H118" s="1" t="s">
        <v>719</v>
      </c>
      <c r="I118" s="1" t="s">
        <v>720</v>
      </c>
      <c r="J118">
        <v>54.213810393599999</v>
      </c>
      <c r="K118">
        <v>0</v>
      </c>
      <c r="L118">
        <v>17030</v>
      </c>
      <c r="O118" t="s">
        <v>721</v>
      </c>
      <c r="P118" t="s">
        <v>4910</v>
      </c>
      <c r="Q118" t="s">
        <v>4911</v>
      </c>
    </row>
    <row r="119" spans="1:17" x14ac:dyDescent="0.25">
      <c r="A119" t="s">
        <v>722</v>
      </c>
      <c r="B119" t="s">
        <v>723</v>
      </c>
      <c r="C119" t="s">
        <v>70</v>
      </c>
      <c r="D119">
        <v>1437</v>
      </c>
      <c r="E119">
        <v>42.5689190784</v>
      </c>
      <c r="F119">
        <v>7557</v>
      </c>
      <c r="G119" s="1" t="s">
        <v>724</v>
      </c>
      <c r="H119" s="1" t="s">
        <v>725</v>
      </c>
      <c r="I119" s="1" t="s">
        <v>726</v>
      </c>
      <c r="J119">
        <v>41.070297945599997</v>
      </c>
      <c r="L119">
        <v>8143</v>
      </c>
      <c r="N119" t="s">
        <v>20</v>
      </c>
      <c r="O119" t="s">
        <v>727</v>
      </c>
      <c r="P119" t="s">
        <v>4912</v>
      </c>
      <c r="Q119" t="s">
        <v>4913</v>
      </c>
    </row>
    <row r="120" spans="1:17" x14ac:dyDescent="0.25">
      <c r="A120" t="s">
        <v>728</v>
      </c>
      <c r="B120" t="s">
        <v>729</v>
      </c>
      <c r="C120" t="s">
        <v>17</v>
      </c>
      <c r="D120">
        <v>408</v>
      </c>
      <c r="E120">
        <v>5.7942338572800001</v>
      </c>
      <c r="F120">
        <v>5740</v>
      </c>
      <c r="G120" s="1" t="s">
        <v>730</v>
      </c>
      <c r="H120" s="1" t="s">
        <v>731</v>
      </c>
      <c r="I120">
        <v>3.6344942092800001</v>
      </c>
      <c r="J120" s="1" t="s">
        <v>732</v>
      </c>
      <c r="K120">
        <v>0</v>
      </c>
      <c r="L120">
        <v>7849</v>
      </c>
      <c r="O120" t="s">
        <v>733</v>
      </c>
      <c r="P120" t="s">
        <v>4914</v>
      </c>
      <c r="Q120" t="s">
        <v>4915</v>
      </c>
    </row>
    <row r="121" spans="1:17" x14ac:dyDescent="0.25">
      <c r="A121" t="s">
        <v>728</v>
      </c>
      <c r="B121" t="s">
        <v>734</v>
      </c>
      <c r="C121" t="s">
        <v>17</v>
      </c>
      <c r="D121">
        <v>882</v>
      </c>
      <c r="E121">
        <v>11.209595950080001</v>
      </c>
      <c r="F121">
        <v>13270</v>
      </c>
      <c r="G121" s="1" t="s">
        <v>735</v>
      </c>
      <c r="H121" s="1" t="s">
        <v>736</v>
      </c>
      <c r="I121" s="1" t="s">
        <v>737</v>
      </c>
      <c r="J121">
        <v>105.7586846976</v>
      </c>
      <c r="K121">
        <v>0</v>
      </c>
      <c r="L121">
        <v>15810</v>
      </c>
      <c r="O121" t="s">
        <v>738</v>
      </c>
      <c r="P121" t="s">
        <v>4916</v>
      </c>
      <c r="Q121" t="s">
        <v>4917</v>
      </c>
    </row>
    <row r="122" spans="1:17" x14ac:dyDescent="0.25">
      <c r="A122" t="s">
        <v>728</v>
      </c>
      <c r="B122" t="s">
        <v>734</v>
      </c>
      <c r="C122" t="s">
        <v>17</v>
      </c>
      <c r="D122">
        <v>476</v>
      </c>
      <c r="E122">
        <v>6.9448343500799998</v>
      </c>
      <c r="F122">
        <v>6606</v>
      </c>
      <c r="G122" s="1" t="s">
        <v>739</v>
      </c>
      <c r="H122" s="1" t="s">
        <v>740</v>
      </c>
      <c r="I122" s="1" t="s">
        <v>741</v>
      </c>
      <c r="J122" s="1" t="s">
        <v>742</v>
      </c>
      <c r="K122">
        <v>0</v>
      </c>
      <c r="L122">
        <v>9429</v>
      </c>
      <c r="O122" t="s">
        <v>743</v>
      </c>
      <c r="P122" t="s">
        <v>4918</v>
      </c>
      <c r="Q122" t="s">
        <v>4919</v>
      </c>
    </row>
    <row r="123" spans="1:17" x14ac:dyDescent="0.25">
      <c r="A123" t="s">
        <v>728</v>
      </c>
      <c r="B123" t="s">
        <v>744</v>
      </c>
      <c r="C123" t="s">
        <v>17</v>
      </c>
      <c r="D123">
        <v>1328</v>
      </c>
      <c r="E123" s="1" t="s">
        <v>745</v>
      </c>
      <c r="F123">
        <v>27098</v>
      </c>
      <c r="G123" s="1" t="s">
        <v>746</v>
      </c>
      <c r="H123" s="1" t="s">
        <v>747</v>
      </c>
      <c r="I123">
        <v>0.87485549184</v>
      </c>
      <c r="J123" s="1" t="s">
        <v>748</v>
      </c>
      <c r="K123">
        <v>0</v>
      </c>
      <c r="L123">
        <v>8544</v>
      </c>
      <c r="O123" t="s">
        <v>749</v>
      </c>
      <c r="P123" t="s">
        <v>4920</v>
      </c>
      <c r="Q123" t="s">
        <v>4921</v>
      </c>
    </row>
    <row r="124" spans="1:17" x14ac:dyDescent="0.25">
      <c r="A124" t="s">
        <v>750</v>
      </c>
      <c r="B124" t="s">
        <v>751</v>
      </c>
      <c r="C124" t="s">
        <v>752</v>
      </c>
      <c r="D124">
        <v>185</v>
      </c>
      <c r="E124">
        <v>2.0255525452800001</v>
      </c>
      <c r="F124">
        <v>796</v>
      </c>
      <c r="G124" s="1" t="s">
        <v>753</v>
      </c>
      <c r="H124" s="1" t="s">
        <v>754</v>
      </c>
      <c r="I124" s="1" t="s">
        <v>755</v>
      </c>
      <c r="J124" s="1" t="s">
        <v>756</v>
      </c>
      <c r="L124">
        <v>1918</v>
      </c>
      <c r="N124" t="s">
        <v>20</v>
      </c>
      <c r="O124" t="s">
        <v>757</v>
      </c>
      <c r="P124" t="s">
        <v>4922</v>
      </c>
      <c r="Q124" t="s">
        <v>4923</v>
      </c>
    </row>
    <row r="125" spans="1:17" x14ac:dyDescent="0.25">
      <c r="A125" t="s">
        <v>728</v>
      </c>
      <c r="B125" t="s">
        <v>758</v>
      </c>
      <c r="C125" t="s">
        <v>17</v>
      </c>
      <c r="D125">
        <v>971</v>
      </c>
      <c r="E125">
        <v>12.651535987200001</v>
      </c>
      <c r="F125">
        <v>14159</v>
      </c>
      <c r="G125" s="1" t="s">
        <v>759</v>
      </c>
      <c r="H125" s="1" t="s">
        <v>760</v>
      </c>
      <c r="I125" s="1" t="s">
        <v>761</v>
      </c>
      <c r="J125" s="1" t="s">
        <v>762</v>
      </c>
      <c r="K125">
        <v>0</v>
      </c>
      <c r="L125">
        <v>17089</v>
      </c>
      <c r="O125" t="s">
        <v>763</v>
      </c>
      <c r="P125" t="s">
        <v>4924</v>
      </c>
      <c r="Q125" t="s">
        <v>4925</v>
      </c>
    </row>
    <row r="126" spans="1:17" x14ac:dyDescent="0.25">
      <c r="A126" t="s">
        <v>758</v>
      </c>
      <c r="B126" t="s">
        <v>764</v>
      </c>
      <c r="C126" t="s">
        <v>752</v>
      </c>
      <c r="D126">
        <v>182</v>
      </c>
      <c r="E126" s="1" t="s">
        <v>765</v>
      </c>
      <c r="F126">
        <v>785</v>
      </c>
      <c r="G126" s="1" t="s">
        <v>766</v>
      </c>
      <c r="H126" s="1" t="s">
        <v>767</v>
      </c>
      <c r="I126">
        <v>9.0890921087999992</v>
      </c>
      <c r="J126" s="1" t="s">
        <v>768</v>
      </c>
      <c r="L126">
        <v>1910</v>
      </c>
      <c r="N126" t="s">
        <v>20</v>
      </c>
      <c r="O126" t="s">
        <v>769</v>
      </c>
      <c r="P126" t="s">
        <v>4926</v>
      </c>
      <c r="Q126" t="s">
        <v>4927</v>
      </c>
    </row>
    <row r="127" spans="1:17" x14ac:dyDescent="0.25">
      <c r="A127" t="s">
        <v>770</v>
      </c>
      <c r="B127" t="s">
        <v>771</v>
      </c>
      <c r="C127" t="s">
        <v>752</v>
      </c>
      <c r="D127">
        <v>182</v>
      </c>
      <c r="E127" s="1" t="s">
        <v>772</v>
      </c>
      <c r="F127">
        <v>792</v>
      </c>
      <c r="G127" s="1" t="s">
        <v>773</v>
      </c>
      <c r="H127" s="1" t="s">
        <v>774</v>
      </c>
      <c r="I127" s="1" t="s">
        <v>775</v>
      </c>
      <c r="J127" s="1" t="s">
        <v>776</v>
      </c>
      <c r="L127">
        <v>1929</v>
      </c>
      <c r="N127" t="s">
        <v>20</v>
      </c>
      <c r="O127" t="s">
        <v>777</v>
      </c>
      <c r="P127" t="s">
        <v>4928</v>
      </c>
      <c r="Q127" t="s">
        <v>4929</v>
      </c>
    </row>
    <row r="128" spans="1:17" x14ac:dyDescent="0.25">
      <c r="A128" t="s">
        <v>728</v>
      </c>
      <c r="B128" t="s">
        <v>778</v>
      </c>
      <c r="C128" t="s">
        <v>17</v>
      </c>
      <c r="D128">
        <v>799</v>
      </c>
      <c r="E128">
        <v>9.7133244595200008</v>
      </c>
      <c r="F128">
        <v>12679</v>
      </c>
      <c r="G128" s="1" t="s">
        <v>779</v>
      </c>
      <c r="H128" s="1" t="s">
        <v>780</v>
      </c>
      <c r="I128">
        <v>2.7579971865599999</v>
      </c>
      <c r="J128" s="1" t="s">
        <v>781</v>
      </c>
      <c r="K128">
        <v>0</v>
      </c>
      <c r="L128">
        <v>14409</v>
      </c>
      <c r="O128" t="s">
        <v>782</v>
      </c>
      <c r="P128" t="s">
        <v>4930</v>
      </c>
      <c r="Q128" t="s">
        <v>4931</v>
      </c>
    </row>
    <row r="129" spans="1:17" x14ac:dyDescent="0.25">
      <c r="A129" t="s">
        <v>778</v>
      </c>
      <c r="B129" t="s">
        <v>783</v>
      </c>
      <c r="C129" t="s">
        <v>752</v>
      </c>
      <c r="D129">
        <v>185</v>
      </c>
      <c r="E129" s="1" t="s">
        <v>784</v>
      </c>
      <c r="F129">
        <v>807</v>
      </c>
      <c r="G129" s="1" t="s">
        <v>785</v>
      </c>
      <c r="H129" s="1" t="s">
        <v>786</v>
      </c>
      <c r="I129">
        <v>8.9171658892799996</v>
      </c>
      <c r="J129" s="1" t="s">
        <v>787</v>
      </c>
      <c r="L129">
        <v>2123</v>
      </c>
      <c r="N129" t="s">
        <v>20</v>
      </c>
      <c r="O129" t="s">
        <v>788</v>
      </c>
      <c r="P129" t="s">
        <v>4932</v>
      </c>
      <c r="Q129" t="s">
        <v>4933</v>
      </c>
    </row>
    <row r="130" spans="1:17" x14ac:dyDescent="0.25">
      <c r="A130" t="s">
        <v>789</v>
      </c>
      <c r="B130" t="s">
        <v>790</v>
      </c>
      <c r="C130" t="s">
        <v>752</v>
      </c>
      <c r="D130">
        <v>187</v>
      </c>
      <c r="E130">
        <v>2.0039229619199999</v>
      </c>
      <c r="F130">
        <v>834</v>
      </c>
      <c r="G130" s="1" t="s">
        <v>791</v>
      </c>
      <c r="H130" s="1" t="s">
        <v>792</v>
      </c>
      <c r="I130" s="1" t="s">
        <v>793</v>
      </c>
      <c r="J130">
        <v>12.241410762239999</v>
      </c>
      <c r="L130">
        <v>2138</v>
      </c>
      <c r="N130" t="s">
        <v>20</v>
      </c>
      <c r="O130" t="s">
        <v>794</v>
      </c>
      <c r="P130" t="s">
        <v>4934</v>
      </c>
      <c r="Q130" t="s">
        <v>4935</v>
      </c>
    </row>
    <row r="131" spans="1:17" x14ac:dyDescent="0.25">
      <c r="A131" t="s">
        <v>789</v>
      </c>
      <c r="B131" t="s">
        <v>795</v>
      </c>
      <c r="C131" t="s">
        <v>17</v>
      </c>
      <c r="D131">
        <v>994</v>
      </c>
      <c r="E131">
        <v>14.259994848</v>
      </c>
      <c r="F131">
        <v>13899</v>
      </c>
      <c r="G131" s="1" t="s">
        <v>796</v>
      </c>
      <c r="H131" s="1" t="s">
        <v>797</v>
      </c>
      <c r="I131">
        <v>3.6923018457599999</v>
      </c>
      <c r="J131">
        <v>20.629536998399999</v>
      </c>
      <c r="L131">
        <v>19869</v>
      </c>
      <c r="O131" t="s">
        <v>798</v>
      </c>
      <c r="P131" t="s">
        <v>4936</v>
      </c>
      <c r="Q131" t="s">
        <v>4937</v>
      </c>
    </row>
    <row r="132" spans="1:17" x14ac:dyDescent="0.25">
      <c r="A132" t="s">
        <v>799</v>
      </c>
      <c r="B132" t="s">
        <v>800</v>
      </c>
      <c r="C132" t="s">
        <v>752</v>
      </c>
      <c r="D132">
        <v>182</v>
      </c>
      <c r="E132">
        <v>1.9808449689600001</v>
      </c>
      <c r="F132">
        <v>792</v>
      </c>
      <c r="G132" s="1" t="s">
        <v>801</v>
      </c>
      <c r="H132" s="1" t="s">
        <v>802</v>
      </c>
      <c r="I132">
        <v>9.0038129702400003</v>
      </c>
      <c r="J132">
        <v>11.08004375808</v>
      </c>
      <c r="L132">
        <v>2085</v>
      </c>
      <c r="N132" t="s">
        <v>20</v>
      </c>
      <c r="O132" t="s">
        <v>803</v>
      </c>
      <c r="P132" t="s">
        <v>4938</v>
      </c>
      <c r="Q132" t="s">
        <v>4939</v>
      </c>
    </row>
    <row r="133" spans="1:17" x14ac:dyDescent="0.25">
      <c r="A133" t="s">
        <v>804</v>
      </c>
      <c r="B133" t="s">
        <v>805</v>
      </c>
      <c r="C133" t="s">
        <v>752</v>
      </c>
      <c r="D133">
        <v>182</v>
      </c>
      <c r="E133">
        <v>1.9701589248</v>
      </c>
      <c r="F133">
        <v>795</v>
      </c>
      <c r="G133">
        <v>6.7253489620615596</v>
      </c>
      <c r="H133">
        <v>5.5767753817704602</v>
      </c>
      <c r="I133">
        <v>8.9214950246400004</v>
      </c>
      <c r="J133" s="1" t="s">
        <v>806</v>
      </c>
      <c r="L133">
        <v>2107</v>
      </c>
      <c r="N133" t="s">
        <v>20</v>
      </c>
      <c r="O133" t="s">
        <v>807</v>
      </c>
      <c r="P133" t="s">
        <v>4940</v>
      </c>
      <c r="Q133" t="s">
        <v>4941</v>
      </c>
    </row>
    <row r="134" spans="1:17" x14ac:dyDescent="0.25">
      <c r="A134" t="s">
        <v>808</v>
      </c>
      <c r="B134" t="s">
        <v>809</v>
      </c>
      <c r="C134" t="s">
        <v>752</v>
      </c>
      <c r="D134">
        <v>186</v>
      </c>
      <c r="E134" s="1" t="s">
        <v>810</v>
      </c>
      <c r="F134">
        <v>821</v>
      </c>
      <c r="G134" s="1" t="s">
        <v>811</v>
      </c>
      <c r="H134" s="1" t="s">
        <v>812</v>
      </c>
      <c r="I134">
        <v>8.8053325747199995</v>
      </c>
      <c r="J134">
        <v>10.654549297919999</v>
      </c>
      <c r="L134">
        <v>2243</v>
      </c>
      <c r="N134" t="s">
        <v>20</v>
      </c>
      <c r="O134" t="s">
        <v>813</v>
      </c>
      <c r="P134" t="s">
        <v>4942</v>
      </c>
      <c r="Q134" t="s">
        <v>4943</v>
      </c>
    </row>
    <row r="135" spans="1:17" x14ac:dyDescent="0.25">
      <c r="A135" t="s">
        <v>814</v>
      </c>
      <c r="B135" t="s">
        <v>815</v>
      </c>
      <c r="C135" t="s">
        <v>752</v>
      </c>
      <c r="D135">
        <v>183</v>
      </c>
      <c r="E135" s="1" t="s">
        <v>816</v>
      </c>
      <c r="F135">
        <v>792</v>
      </c>
      <c r="G135" s="1" t="s">
        <v>817</v>
      </c>
      <c r="H135" s="1" t="s">
        <v>818</v>
      </c>
      <c r="I135">
        <v>9.0301901184000002</v>
      </c>
      <c r="J135" s="1" t="s">
        <v>819</v>
      </c>
      <c r="L135">
        <v>2098</v>
      </c>
      <c r="N135" t="s">
        <v>20</v>
      </c>
      <c r="O135" t="s">
        <v>820</v>
      </c>
      <c r="P135" t="s">
        <v>4944</v>
      </c>
      <c r="Q135" t="s">
        <v>4945</v>
      </c>
    </row>
    <row r="136" spans="1:17" x14ac:dyDescent="0.25">
      <c r="A136" t="s">
        <v>789</v>
      </c>
      <c r="B136" t="s">
        <v>821</v>
      </c>
      <c r="C136" t="s">
        <v>17</v>
      </c>
      <c r="D136">
        <v>1069</v>
      </c>
      <c r="E136">
        <v>15.151474863360001</v>
      </c>
      <c r="F136">
        <v>15029</v>
      </c>
      <c r="G136">
        <v>16.531145609639701</v>
      </c>
      <c r="H136" s="1" t="s">
        <v>822</v>
      </c>
      <c r="I136">
        <v>3.6295213363199998</v>
      </c>
      <c r="J136">
        <v>110.5406894592</v>
      </c>
      <c r="K136">
        <v>0</v>
      </c>
      <c r="L136">
        <v>21001</v>
      </c>
      <c r="O136" t="s">
        <v>823</v>
      </c>
      <c r="P136" t="s">
        <v>4946</v>
      </c>
      <c r="Q136" t="s">
        <v>4947</v>
      </c>
    </row>
    <row r="137" spans="1:17" x14ac:dyDescent="0.25">
      <c r="A137" t="s">
        <v>824</v>
      </c>
      <c r="B137" t="s">
        <v>825</v>
      </c>
      <c r="C137" t="s">
        <v>752</v>
      </c>
      <c r="D137">
        <v>181</v>
      </c>
      <c r="E137">
        <v>1.9682920857599999</v>
      </c>
      <c r="F137">
        <v>785</v>
      </c>
      <c r="G137" s="1" t="s">
        <v>826</v>
      </c>
      <c r="H137" s="1" t="s">
        <v>827</v>
      </c>
      <c r="I137">
        <v>9.0265690943999992</v>
      </c>
      <c r="J137">
        <v>11.446507480319999</v>
      </c>
      <c r="L137">
        <v>2132</v>
      </c>
      <c r="N137" t="s">
        <v>20</v>
      </c>
      <c r="O137" t="s">
        <v>828</v>
      </c>
      <c r="P137" t="s">
        <v>4948</v>
      </c>
      <c r="Q137" t="s">
        <v>4949</v>
      </c>
    </row>
    <row r="138" spans="1:17" x14ac:dyDescent="0.25">
      <c r="A138" t="s">
        <v>829</v>
      </c>
      <c r="B138" t="s">
        <v>830</v>
      </c>
      <c r="C138" t="s">
        <v>17</v>
      </c>
      <c r="D138">
        <v>722</v>
      </c>
      <c r="E138">
        <v>10.319998867200001</v>
      </c>
      <c r="F138">
        <v>10116</v>
      </c>
      <c r="G138" s="1" t="s">
        <v>831</v>
      </c>
      <c r="H138" s="1" t="s">
        <v>832</v>
      </c>
      <c r="I138" s="1" t="s">
        <v>833</v>
      </c>
      <c r="J138" s="1" t="s">
        <v>834</v>
      </c>
      <c r="L138">
        <v>13271</v>
      </c>
      <c r="O138" t="s">
        <v>835</v>
      </c>
      <c r="P138" t="s">
        <v>4950</v>
      </c>
      <c r="Q138" t="s">
        <v>4951</v>
      </c>
    </row>
    <row r="139" spans="1:17" x14ac:dyDescent="0.25">
      <c r="A139" t="s">
        <v>836</v>
      </c>
      <c r="B139" t="s">
        <v>837</v>
      </c>
      <c r="C139" t="s">
        <v>752</v>
      </c>
      <c r="D139">
        <v>187</v>
      </c>
      <c r="E139">
        <v>1.9956992140800001</v>
      </c>
      <c r="F139">
        <v>830</v>
      </c>
      <c r="G139" s="1" t="s">
        <v>838</v>
      </c>
      <c r="H139" s="1" t="s">
        <v>839</v>
      </c>
      <c r="I139" s="1" t="s">
        <v>840</v>
      </c>
      <c r="J139">
        <v>16.068060645119999</v>
      </c>
      <c r="L139">
        <v>1994</v>
      </c>
      <c r="N139" t="s">
        <v>20</v>
      </c>
      <c r="O139" t="s">
        <v>841</v>
      </c>
      <c r="P139" t="s">
        <v>4952</v>
      </c>
      <c r="Q139" t="s">
        <v>4953</v>
      </c>
    </row>
    <row r="140" spans="1:17" x14ac:dyDescent="0.25">
      <c r="A140" t="s">
        <v>842</v>
      </c>
      <c r="B140" t="s">
        <v>843</v>
      </c>
      <c r="C140" t="s">
        <v>752</v>
      </c>
      <c r="D140">
        <v>182</v>
      </c>
      <c r="E140" s="1" t="s">
        <v>844</v>
      </c>
      <c r="F140">
        <v>797</v>
      </c>
      <c r="G140" s="1" t="s">
        <v>845</v>
      </c>
      <c r="H140" s="1" t="s">
        <v>846</v>
      </c>
      <c r="I140">
        <v>8.8765460467199997</v>
      </c>
      <c r="J140">
        <v>11.15016287616</v>
      </c>
      <c r="L140">
        <v>1934</v>
      </c>
      <c r="N140" t="s">
        <v>20</v>
      </c>
      <c r="O140" t="s">
        <v>847</v>
      </c>
      <c r="P140" t="s">
        <v>4954</v>
      </c>
      <c r="Q140" t="s">
        <v>4955</v>
      </c>
    </row>
    <row r="141" spans="1:17" x14ac:dyDescent="0.25">
      <c r="A141" t="s">
        <v>829</v>
      </c>
      <c r="B141" t="s">
        <v>848</v>
      </c>
      <c r="C141" t="s">
        <v>17</v>
      </c>
      <c r="D141">
        <v>1009</v>
      </c>
      <c r="E141" s="1" t="s">
        <v>849</v>
      </c>
      <c r="F141">
        <v>14487</v>
      </c>
      <c r="G141" s="1" t="s">
        <v>850</v>
      </c>
      <c r="H141">
        <v>0.33186379046369202</v>
      </c>
      <c r="I141">
        <v>3.3802822310399998</v>
      </c>
      <c r="J141">
        <v>180.79692364799999</v>
      </c>
      <c r="L141">
        <v>18503</v>
      </c>
      <c r="O141" t="s">
        <v>851</v>
      </c>
      <c r="P141" t="s">
        <v>4956</v>
      </c>
      <c r="Q141" t="s">
        <v>4957</v>
      </c>
    </row>
    <row r="142" spans="1:17" x14ac:dyDescent="0.25">
      <c r="A142" t="s">
        <v>852</v>
      </c>
      <c r="B142" t="s">
        <v>853</v>
      </c>
      <c r="C142" t="s">
        <v>17</v>
      </c>
      <c r="D142">
        <v>181</v>
      </c>
      <c r="E142" s="1" t="s">
        <v>854</v>
      </c>
      <c r="F142">
        <v>814</v>
      </c>
      <c r="G142" s="1" t="s">
        <v>855</v>
      </c>
      <c r="H142" s="1" t="s">
        <v>856</v>
      </c>
      <c r="I142">
        <v>8.5278333887999995</v>
      </c>
      <c r="J142" s="1" t="s">
        <v>857</v>
      </c>
      <c r="L142">
        <v>1979</v>
      </c>
      <c r="N142" t="s">
        <v>20</v>
      </c>
      <c r="O142" t="s">
        <v>858</v>
      </c>
      <c r="P142" t="s">
        <v>4958</v>
      </c>
      <c r="Q142" t="s">
        <v>4959</v>
      </c>
    </row>
    <row r="143" spans="1:17" x14ac:dyDescent="0.25">
      <c r="A143" t="s">
        <v>859</v>
      </c>
      <c r="B143" t="s">
        <v>860</v>
      </c>
      <c r="C143" t="s">
        <v>17</v>
      </c>
      <c r="D143">
        <v>1097</v>
      </c>
      <c r="E143">
        <v>14.9185384128</v>
      </c>
      <c r="F143">
        <v>15723</v>
      </c>
      <c r="G143" s="1" t="s">
        <v>861</v>
      </c>
      <c r="H143" s="1" t="s">
        <v>862</v>
      </c>
      <c r="I143">
        <v>3.4160740415999999</v>
      </c>
      <c r="J143" s="1" t="s">
        <v>863</v>
      </c>
      <c r="L143">
        <v>21540</v>
      </c>
      <c r="O143" t="s">
        <v>864</v>
      </c>
      <c r="P143" t="s">
        <v>4960</v>
      </c>
      <c r="Q143" t="s">
        <v>4961</v>
      </c>
    </row>
    <row r="144" spans="1:17" x14ac:dyDescent="0.25">
      <c r="A144" t="s">
        <v>865</v>
      </c>
      <c r="B144" t="s">
        <v>866</v>
      </c>
      <c r="C144" t="s">
        <v>17</v>
      </c>
      <c r="D144">
        <v>222</v>
      </c>
      <c r="E144" s="1" t="s">
        <v>867</v>
      </c>
      <c r="F144">
        <v>4152</v>
      </c>
      <c r="G144" s="1" t="s">
        <v>868</v>
      </c>
      <c r="H144" s="1" t="s">
        <v>869</v>
      </c>
      <c r="I144">
        <v>1.97340979968</v>
      </c>
      <c r="J144">
        <v>16.657354137599999</v>
      </c>
      <c r="L144">
        <v>2690</v>
      </c>
      <c r="N144" t="s">
        <v>20</v>
      </c>
      <c r="O144" t="s">
        <v>870</v>
      </c>
      <c r="P144" t="s">
        <v>4962</v>
      </c>
      <c r="Q144" t="s">
        <v>4963</v>
      </c>
    </row>
    <row r="145" spans="1:17" x14ac:dyDescent="0.25">
      <c r="A145" t="s">
        <v>871</v>
      </c>
      <c r="B145" t="s">
        <v>872</v>
      </c>
      <c r="C145" t="s">
        <v>17</v>
      </c>
      <c r="D145">
        <v>335</v>
      </c>
      <c r="E145">
        <v>4.2603198105600004</v>
      </c>
      <c r="F145">
        <v>5033</v>
      </c>
      <c r="G145" s="1" t="s">
        <v>873</v>
      </c>
      <c r="H145" s="1" t="s">
        <v>874</v>
      </c>
      <c r="I145">
        <v>3.0473250508800001</v>
      </c>
      <c r="J145" s="1" t="s">
        <v>875</v>
      </c>
      <c r="L145">
        <v>4660</v>
      </c>
      <c r="N145" t="s">
        <v>20</v>
      </c>
      <c r="O145" t="s">
        <v>876</v>
      </c>
      <c r="P145" t="s">
        <v>4964</v>
      </c>
      <c r="Q145" t="s">
        <v>4965</v>
      </c>
    </row>
    <row r="146" spans="1:17" x14ac:dyDescent="0.25">
      <c r="A146" t="s">
        <v>877</v>
      </c>
      <c r="B146" t="s">
        <v>878</v>
      </c>
      <c r="C146" t="s">
        <v>17</v>
      </c>
      <c r="D146">
        <v>944</v>
      </c>
      <c r="E146">
        <v>14.63922066816</v>
      </c>
      <c r="F146">
        <v>11590</v>
      </c>
      <c r="G146" s="1" t="s">
        <v>879</v>
      </c>
      <c r="H146" s="1" t="s">
        <v>880</v>
      </c>
      <c r="I146">
        <v>4.5475233407999998</v>
      </c>
      <c r="J146">
        <v>116.1856244736</v>
      </c>
      <c r="L146">
        <v>16727</v>
      </c>
      <c r="O146" t="s">
        <v>881</v>
      </c>
      <c r="P146" t="s">
        <v>4966</v>
      </c>
      <c r="Q146" t="s">
        <v>4967</v>
      </c>
    </row>
    <row r="147" spans="1:17" x14ac:dyDescent="0.25">
      <c r="A147" t="s">
        <v>882</v>
      </c>
      <c r="B147" t="s">
        <v>883</v>
      </c>
      <c r="C147" t="s">
        <v>17</v>
      </c>
      <c r="D147">
        <v>424</v>
      </c>
      <c r="E147" s="1" t="s">
        <v>884</v>
      </c>
      <c r="F147">
        <v>5958</v>
      </c>
      <c r="G147" s="1" t="s">
        <v>885</v>
      </c>
      <c r="H147" s="1" t="s">
        <v>886</v>
      </c>
      <c r="I147">
        <v>3.6536293094399999</v>
      </c>
      <c r="J147" s="1" t="s">
        <v>887</v>
      </c>
      <c r="L147">
        <v>7445</v>
      </c>
      <c r="N147" t="s">
        <v>20</v>
      </c>
      <c r="O147" t="s">
        <v>888</v>
      </c>
      <c r="P147" t="s">
        <v>4968</v>
      </c>
      <c r="Q147" t="s">
        <v>4969</v>
      </c>
    </row>
    <row r="148" spans="1:17" x14ac:dyDescent="0.25">
      <c r="A148" t="s">
        <v>889</v>
      </c>
      <c r="B148" t="s">
        <v>890</v>
      </c>
      <c r="C148" t="s">
        <v>17</v>
      </c>
      <c r="D148">
        <v>288</v>
      </c>
      <c r="E148">
        <v>4.2752545228800001</v>
      </c>
      <c r="F148">
        <v>2731</v>
      </c>
      <c r="G148" s="1" t="s">
        <v>891</v>
      </c>
      <c r="H148" s="1" t="s">
        <v>892</v>
      </c>
      <c r="I148" s="1" t="s">
        <v>893</v>
      </c>
      <c r="J148">
        <v>10.674006266879999</v>
      </c>
      <c r="L148">
        <v>4762</v>
      </c>
      <c r="N148" t="s">
        <v>20</v>
      </c>
      <c r="O148" t="s">
        <v>894</v>
      </c>
      <c r="P148" t="s">
        <v>4970</v>
      </c>
      <c r="Q148" t="s">
        <v>4971</v>
      </c>
    </row>
    <row r="149" spans="1:17" x14ac:dyDescent="0.25">
      <c r="A149" t="s">
        <v>895</v>
      </c>
      <c r="B149" t="s">
        <v>896</v>
      </c>
      <c r="C149" t="s">
        <v>17</v>
      </c>
      <c r="D149">
        <v>335</v>
      </c>
      <c r="E149">
        <v>4.2105749875200003</v>
      </c>
      <c r="F149">
        <v>2182</v>
      </c>
      <c r="G149" s="1" t="s">
        <v>897</v>
      </c>
      <c r="H149" s="1" t="s">
        <v>898</v>
      </c>
      <c r="I149" s="1" t="s">
        <v>899</v>
      </c>
      <c r="J149" s="1" t="s">
        <v>900</v>
      </c>
      <c r="L149">
        <v>4535</v>
      </c>
      <c r="N149" t="s">
        <v>20</v>
      </c>
      <c r="O149" t="s">
        <v>901</v>
      </c>
      <c r="P149" t="s">
        <v>4972</v>
      </c>
      <c r="Q149" t="s">
        <v>4973</v>
      </c>
    </row>
    <row r="150" spans="1:17" x14ac:dyDescent="0.25">
      <c r="A150" t="s">
        <v>902</v>
      </c>
      <c r="B150" t="s">
        <v>903</v>
      </c>
      <c r="C150" t="s">
        <v>17</v>
      </c>
      <c r="D150">
        <v>287</v>
      </c>
      <c r="E150">
        <v>4.1985210009599996</v>
      </c>
      <c r="F150">
        <v>2382</v>
      </c>
      <c r="G150">
        <v>9.4557161178716296</v>
      </c>
      <c r="H150" s="1" t="s">
        <v>904</v>
      </c>
      <c r="I150">
        <v>6.3453698035199997</v>
      </c>
      <c r="J150" s="1" t="s">
        <v>905</v>
      </c>
      <c r="L150">
        <v>4631</v>
      </c>
      <c r="N150" t="s">
        <v>20</v>
      </c>
      <c r="O150" t="s">
        <v>906</v>
      </c>
      <c r="P150" t="s">
        <v>4974</v>
      </c>
      <c r="Q150" t="s">
        <v>4975</v>
      </c>
    </row>
    <row r="151" spans="1:17" x14ac:dyDescent="0.25">
      <c r="A151" t="s">
        <v>907</v>
      </c>
      <c r="B151" t="s">
        <v>908</v>
      </c>
      <c r="C151" t="s">
        <v>17</v>
      </c>
      <c r="D151">
        <v>325</v>
      </c>
      <c r="E151">
        <v>4.1958333964800003</v>
      </c>
      <c r="F151">
        <v>4792</v>
      </c>
      <c r="G151" s="1" t="s">
        <v>909</v>
      </c>
      <c r="H151" s="1" t="s">
        <v>910</v>
      </c>
      <c r="I151" s="1" t="s">
        <v>911</v>
      </c>
      <c r="J151">
        <v>9.7737070464000002</v>
      </c>
      <c r="L151">
        <v>4729</v>
      </c>
      <c r="N151" t="s">
        <v>20</v>
      </c>
      <c r="O151" t="s">
        <v>912</v>
      </c>
      <c r="P151" t="s">
        <v>4976</v>
      </c>
      <c r="Q151" t="s">
        <v>4977</v>
      </c>
    </row>
    <row r="152" spans="1:17" x14ac:dyDescent="0.25">
      <c r="A152" t="s">
        <v>877</v>
      </c>
      <c r="B152" t="s">
        <v>913</v>
      </c>
      <c r="C152" t="s">
        <v>17</v>
      </c>
      <c r="D152">
        <v>779</v>
      </c>
      <c r="E152">
        <v>9.2644301375999998</v>
      </c>
      <c r="F152">
        <v>12682</v>
      </c>
      <c r="G152" s="1" t="s">
        <v>914</v>
      </c>
      <c r="H152" s="1" t="s">
        <v>915</v>
      </c>
      <c r="I152">
        <v>2.6299738713599998</v>
      </c>
      <c r="J152">
        <v>86.772287923199997</v>
      </c>
      <c r="L152">
        <v>13967</v>
      </c>
      <c r="O152" t="s">
        <v>916</v>
      </c>
      <c r="P152" t="s">
        <v>4978</v>
      </c>
      <c r="Q152" t="s">
        <v>4979</v>
      </c>
    </row>
    <row r="153" spans="1:17" x14ac:dyDescent="0.25">
      <c r="A153" t="s">
        <v>913</v>
      </c>
      <c r="B153" t="s">
        <v>917</v>
      </c>
      <c r="C153" t="s">
        <v>17</v>
      </c>
      <c r="D153">
        <v>339</v>
      </c>
      <c r="E153">
        <v>4.9994915097600003</v>
      </c>
      <c r="F153">
        <v>3065</v>
      </c>
      <c r="G153" s="1" t="s">
        <v>918</v>
      </c>
      <c r="H153" s="1" t="s">
        <v>919</v>
      </c>
      <c r="I153" s="1" t="s">
        <v>920</v>
      </c>
      <c r="J153">
        <v>9.1317397247999992</v>
      </c>
      <c r="L153">
        <v>5551</v>
      </c>
      <c r="N153" t="s">
        <v>20</v>
      </c>
      <c r="O153" t="s">
        <v>921</v>
      </c>
      <c r="P153" t="s">
        <v>4980</v>
      </c>
      <c r="Q153" t="s">
        <v>4981</v>
      </c>
    </row>
    <row r="154" spans="1:17" x14ac:dyDescent="0.25">
      <c r="A154" t="s">
        <v>922</v>
      </c>
      <c r="B154" t="s">
        <v>923</v>
      </c>
      <c r="C154" t="s">
        <v>17</v>
      </c>
      <c r="D154">
        <v>423</v>
      </c>
      <c r="E154">
        <v>4.2790203878400002</v>
      </c>
      <c r="F154">
        <v>7995</v>
      </c>
      <c r="G154" s="1" t="s">
        <v>924</v>
      </c>
      <c r="H154" s="1" t="s">
        <v>925</v>
      </c>
      <c r="I154">
        <v>1.92677101056</v>
      </c>
      <c r="J154" s="1" t="s">
        <v>926</v>
      </c>
      <c r="L154">
        <v>4776</v>
      </c>
      <c r="N154" t="s">
        <v>20</v>
      </c>
      <c r="O154" t="s">
        <v>927</v>
      </c>
      <c r="P154" t="s">
        <v>4982</v>
      </c>
      <c r="Q154" t="s">
        <v>4983</v>
      </c>
    </row>
    <row r="155" spans="1:17" x14ac:dyDescent="0.25">
      <c r="A155" t="s">
        <v>928</v>
      </c>
      <c r="B155" t="s">
        <v>929</v>
      </c>
      <c r="C155" t="s">
        <v>17</v>
      </c>
      <c r="D155">
        <v>1283</v>
      </c>
      <c r="E155" s="1" t="s">
        <v>930</v>
      </c>
      <c r="F155">
        <v>16655</v>
      </c>
      <c r="G155" s="1" t="s">
        <v>931</v>
      </c>
      <c r="H155">
        <v>0.53727170822397197</v>
      </c>
      <c r="I155">
        <v>4.2553147507200002</v>
      </c>
      <c r="J155" s="1" t="s">
        <v>932</v>
      </c>
      <c r="L155">
        <v>26895</v>
      </c>
      <c r="O155" t="s">
        <v>933</v>
      </c>
      <c r="P155" t="s">
        <v>4984</v>
      </c>
      <c r="Q155" t="s">
        <v>4985</v>
      </c>
    </row>
    <row r="156" spans="1:17" x14ac:dyDescent="0.25">
      <c r="A156" t="s">
        <v>934</v>
      </c>
      <c r="B156" t="s">
        <v>935</v>
      </c>
      <c r="C156" t="s">
        <v>17</v>
      </c>
      <c r="D156">
        <v>315</v>
      </c>
      <c r="E156">
        <v>4.73794092288</v>
      </c>
      <c r="F156">
        <v>3151</v>
      </c>
      <c r="G156" s="1" t="s">
        <v>936</v>
      </c>
      <c r="H156" s="1" t="s">
        <v>937</v>
      </c>
      <c r="I156" s="1" t="s">
        <v>938</v>
      </c>
      <c r="J156" s="1" t="s">
        <v>939</v>
      </c>
      <c r="L156">
        <v>5225</v>
      </c>
      <c r="N156" t="s">
        <v>20</v>
      </c>
      <c r="O156" t="s">
        <v>940</v>
      </c>
      <c r="P156" t="s">
        <v>4986</v>
      </c>
      <c r="Q156" t="s">
        <v>4987</v>
      </c>
    </row>
    <row r="157" spans="1:17" x14ac:dyDescent="0.25">
      <c r="A157" t="s">
        <v>941</v>
      </c>
      <c r="B157" t="s">
        <v>942</v>
      </c>
      <c r="C157" t="s">
        <v>17</v>
      </c>
      <c r="D157">
        <v>1023</v>
      </c>
      <c r="E157">
        <v>14.60000095488</v>
      </c>
      <c r="F157">
        <v>14340</v>
      </c>
      <c r="G157" s="1" t="s">
        <v>943</v>
      </c>
      <c r="H157">
        <v>8.7075852024178797</v>
      </c>
      <c r="I157" s="1" t="s">
        <v>944</v>
      </c>
      <c r="J157">
        <v>6.8905672704000001</v>
      </c>
      <c r="L157">
        <v>17617</v>
      </c>
      <c r="M157" t="s">
        <v>945</v>
      </c>
      <c r="N157" t="s">
        <v>20</v>
      </c>
      <c r="O157" t="s">
        <v>946</v>
      </c>
      <c r="P157" t="s">
        <v>4988</v>
      </c>
      <c r="Q157" t="s">
        <v>4989</v>
      </c>
    </row>
    <row r="158" spans="1:17" x14ac:dyDescent="0.25">
      <c r="A158" t="s">
        <v>942</v>
      </c>
      <c r="B158" t="s">
        <v>947</v>
      </c>
      <c r="C158" t="s">
        <v>17</v>
      </c>
      <c r="D158">
        <v>288</v>
      </c>
      <c r="E158">
        <v>4.24763817984</v>
      </c>
      <c r="F158">
        <v>2560</v>
      </c>
      <c r="G158" s="1" t="s">
        <v>948</v>
      </c>
      <c r="H158" s="1" t="s">
        <v>949</v>
      </c>
      <c r="I158">
        <v>5.9732411903999996</v>
      </c>
      <c r="J158" s="1" t="s">
        <v>950</v>
      </c>
      <c r="L158">
        <v>4700</v>
      </c>
      <c r="N158" t="s">
        <v>20</v>
      </c>
      <c r="O158" t="s">
        <v>951</v>
      </c>
      <c r="P158" t="s">
        <v>4990</v>
      </c>
      <c r="Q158" t="s">
        <v>4991</v>
      </c>
    </row>
    <row r="159" spans="1:17" x14ac:dyDescent="0.25">
      <c r="A159" t="s">
        <v>952</v>
      </c>
      <c r="B159" t="s">
        <v>953</v>
      </c>
      <c r="C159" t="s">
        <v>17</v>
      </c>
      <c r="D159">
        <v>305</v>
      </c>
      <c r="E159" s="1" t="s">
        <v>954</v>
      </c>
      <c r="F159">
        <v>3429</v>
      </c>
      <c r="G159" s="1" t="s">
        <v>955</v>
      </c>
      <c r="H159" s="1" t="s">
        <v>956</v>
      </c>
      <c r="I159" s="1" t="s">
        <v>957</v>
      </c>
      <c r="J159">
        <v>13.191293871359999</v>
      </c>
      <c r="L159">
        <v>5263</v>
      </c>
      <c r="N159" t="s">
        <v>20</v>
      </c>
      <c r="O159" t="s">
        <v>958</v>
      </c>
      <c r="P159" t="s">
        <v>4992</v>
      </c>
      <c r="Q159" t="s">
        <v>4993</v>
      </c>
    </row>
    <row r="160" spans="1:17" x14ac:dyDescent="0.25">
      <c r="A160" t="s">
        <v>959</v>
      </c>
      <c r="B160" t="s">
        <v>960</v>
      </c>
      <c r="C160" t="s">
        <v>17</v>
      </c>
      <c r="D160">
        <v>898</v>
      </c>
      <c r="E160">
        <v>12.3567846336</v>
      </c>
      <c r="F160">
        <v>12798</v>
      </c>
      <c r="G160" s="1" t="s">
        <v>961</v>
      </c>
      <c r="H160" s="1" t="s">
        <v>962</v>
      </c>
      <c r="I160" s="1" t="s">
        <v>963</v>
      </c>
      <c r="J160">
        <v>9.4005484531200008</v>
      </c>
      <c r="L160">
        <v>15520</v>
      </c>
      <c r="N160" t="s">
        <v>20</v>
      </c>
      <c r="O160" t="s">
        <v>964</v>
      </c>
      <c r="P160" t="s">
        <v>4994</v>
      </c>
      <c r="Q160" t="s">
        <v>4995</v>
      </c>
    </row>
    <row r="161" spans="1:17" x14ac:dyDescent="0.25">
      <c r="A161" t="s">
        <v>960</v>
      </c>
      <c r="B161" t="s">
        <v>965</v>
      </c>
      <c r="C161" t="s">
        <v>17</v>
      </c>
      <c r="D161">
        <v>255</v>
      </c>
      <c r="E161" s="1" t="s">
        <v>966</v>
      </c>
      <c r="F161">
        <v>2290</v>
      </c>
      <c r="G161" s="1" t="s">
        <v>967</v>
      </c>
      <c r="H161" s="1" t="s">
        <v>968</v>
      </c>
      <c r="I161">
        <v>5.92195139712</v>
      </c>
      <c r="J161">
        <v>17.699887180800001</v>
      </c>
      <c r="L161">
        <v>4233</v>
      </c>
      <c r="N161" t="s">
        <v>20</v>
      </c>
      <c r="O161" t="s">
        <v>969</v>
      </c>
      <c r="P161" t="s">
        <v>4996</v>
      </c>
      <c r="Q161" t="s">
        <v>4997</v>
      </c>
    </row>
    <row r="162" spans="1:17" x14ac:dyDescent="0.25">
      <c r="A162" t="s">
        <v>970</v>
      </c>
      <c r="B162" t="s">
        <v>971</v>
      </c>
      <c r="C162" t="s">
        <v>17</v>
      </c>
      <c r="D162">
        <v>652</v>
      </c>
      <c r="E162">
        <v>9.6284154700800002</v>
      </c>
      <c r="F162">
        <v>8994</v>
      </c>
      <c r="G162" s="1" t="s">
        <v>972</v>
      </c>
      <c r="H162" s="1" t="s">
        <v>973</v>
      </c>
      <c r="I162" s="1" t="s">
        <v>974</v>
      </c>
      <c r="J162" s="1" t="s">
        <v>975</v>
      </c>
      <c r="L162">
        <v>11463</v>
      </c>
      <c r="N162" t="s">
        <v>20</v>
      </c>
      <c r="O162" t="s">
        <v>976</v>
      </c>
      <c r="P162" t="s">
        <v>4998</v>
      </c>
      <c r="Q162" t="s">
        <v>4999</v>
      </c>
    </row>
    <row r="163" spans="1:17" x14ac:dyDescent="0.25">
      <c r="A163" t="s">
        <v>970</v>
      </c>
      <c r="B163" t="s">
        <v>977</v>
      </c>
      <c r="C163" t="s">
        <v>17</v>
      </c>
      <c r="D163">
        <v>486</v>
      </c>
      <c r="E163">
        <v>7.4689011302399999</v>
      </c>
      <c r="F163">
        <v>6284</v>
      </c>
      <c r="G163" s="1" t="s">
        <v>978</v>
      </c>
      <c r="H163" s="1" t="s">
        <v>979</v>
      </c>
      <c r="I163" s="1" t="s">
        <v>980</v>
      </c>
      <c r="J163">
        <v>10.77883893504</v>
      </c>
      <c r="L163">
        <v>9279</v>
      </c>
      <c r="N163" t="s">
        <v>20</v>
      </c>
      <c r="O163" t="s">
        <v>981</v>
      </c>
      <c r="P163" t="s">
        <v>5000</v>
      </c>
      <c r="Q163" t="s">
        <v>5001</v>
      </c>
    </row>
    <row r="164" spans="1:17" x14ac:dyDescent="0.25">
      <c r="A164" t="s">
        <v>970</v>
      </c>
      <c r="B164" t="s">
        <v>977</v>
      </c>
      <c r="C164" t="s">
        <v>17</v>
      </c>
      <c r="D164">
        <v>720</v>
      </c>
      <c r="E164">
        <v>11.028947086080001</v>
      </c>
      <c r="F164">
        <v>9453</v>
      </c>
      <c r="G164" s="1" t="s">
        <v>982</v>
      </c>
      <c r="H164" s="1" t="s">
        <v>983</v>
      </c>
      <c r="I164" s="1" t="s">
        <v>984</v>
      </c>
      <c r="J164" s="1" t="s">
        <v>985</v>
      </c>
      <c r="L164">
        <v>13346</v>
      </c>
      <c r="N164" t="s">
        <v>20</v>
      </c>
      <c r="O164" t="s">
        <v>986</v>
      </c>
      <c r="P164" t="s">
        <v>5002</v>
      </c>
      <c r="Q164" t="s">
        <v>5003</v>
      </c>
    </row>
    <row r="165" spans="1:17" x14ac:dyDescent="0.25">
      <c r="A165" t="s">
        <v>970</v>
      </c>
      <c r="B165" t="s">
        <v>987</v>
      </c>
      <c r="C165" t="s">
        <v>17</v>
      </c>
      <c r="D165">
        <v>886</v>
      </c>
      <c r="E165" s="1" t="s">
        <v>988</v>
      </c>
      <c r="F165">
        <v>12422</v>
      </c>
      <c r="G165" s="1" t="s">
        <v>989</v>
      </c>
      <c r="H165" s="1" t="s">
        <v>990</v>
      </c>
      <c r="I165">
        <v>3.66307615872</v>
      </c>
      <c r="J165">
        <v>6.8588149132799998</v>
      </c>
      <c r="L165">
        <v>15538</v>
      </c>
      <c r="N165" t="s">
        <v>20</v>
      </c>
      <c r="O165" t="s">
        <v>991</v>
      </c>
      <c r="P165" t="s">
        <v>5004</v>
      </c>
      <c r="Q165" t="s">
        <v>5005</v>
      </c>
    </row>
    <row r="166" spans="1:17" x14ac:dyDescent="0.25">
      <c r="A166" t="s">
        <v>992</v>
      </c>
      <c r="B166" t="s">
        <v>993</v>
      </c>
      <c r="C166" t="s">
        <v>17</v>
      </c>
      <c r="D166">
        <v>517</v>
      </c>
      <c r="E166">
        <v>7.7070679487999998</v>
      </c>
      <c r="F166">
        <v>4985</v>
      </c>
      <c r="G166" s="1" t="s">
        <v>994</v>
      </c>
      <c r="H166" s="1" t="s">
        <v>995</v>
      </c>
      <c r="I166">
        <v>5.5657874764799997</v>
      </c>
      <c r="J166">
        <v>11.146107329279999</v>
      </c>
      <c r="L166">
        <v>8691</v>
      </c>
      <c r="M166" t="s">
        <v>996</v>
      </c>
      <c r="N166" t="s">
        <v>20</v>
      </c>
      <c r="O166" t="s">
        <v>997</v>
      </c>
      <c r="P166" t="s">
        <v>5006</v>
      </c>
      <c r="Q166" t="s">
        <v>5007</v>
      </c>
    </row>
    <row r="167" spans="1:17" x14ac:dyDescent="0.25">
      <c r="A167" t="s">
        <v>998</v>
      </c>
      <c r="B167" t="s">
        <v>999</v>
      </c>
      <c r="C167" t="s">
        <v>17</v>
      </c>
      <c r="D167">
        <v>837</v>
      </c>
      <c r="E167">
        <v>10.43677286784</v>
      </c>
      <c r="F167">
        <v>12900</v>
      </c>
      <c r="G167" s="1" t="s">
        <v>1000</v>
      </c>
      <c r="H167">
        <v>8.9977034120734896</v>
      </c>
      <c r="I167">
        <v>2.9125907712000001</v>
      </c>
      <c r="J167">
        <v>6.66836514432</v>
      </c>
      <c r="L167">
        <v>14070</v>
      </c>
      <c r="N167" t="s">
        <v>20</v>
      </c>
      <c r="O167" t="s">
        <v>1001</v>
      </c>
      <c r="P167" t="s">
        <v>5008</v>
      </c>
      <c r="Q167" t="s">
        <v>5009</v>
      </c>
    </row>
    <row r="168" spans="1:17" x14ac:dyDescent="0.25">
      <c r="A168" t="s">
        <v>999</v>
      </c>
      <c r="B168" t="s">
        <v>1002</v>
      </c>
      <c r="C168" t="s">
        <v>752</v>
      </c>
      <c r="D168">
        <v>186</v>
      </c>
      <c r="E168" s="1" t="s">
        <v>1003</v>
      </c>
      <c r="F168">
        <v>814</v>
      </c>
      <c r="G168" s="1" t="s">
        <v>1004</v>
      </c>
      <c r="H168" s="1" t="s">
        <v>1005</v>
      </c>
      <c r="I168">
        <v>8.9051440896000003</v>
      </c>
      <c r="J168" s="1" t="s">
        <v>1006</v>
      </c>
      <c r="L168">
        <v>2211</v>
      </c>
      <c r="N168" t="s">
        <v>20</v>
      </c>
      <c r="O168" t="s">
        <v>1007</v>
      </c>
      <c r="P168" t="s">
        <v>5010</v>
      </c>
      <c r="Q168" t="s">
        <v>5011</v>
      </c>
    </row>
    <row r="169" spans="1:17" x14ac:dyDescent="0.25">
      <c r="A169" t="s">
        <v>1008</v>
      </c>
      <c r="B169" t="s">
        <v>1009</v>
      </c>
      <c r="C169" t="s">
        <v>752</v>
      </c>
      <c r="D169">
        <v>188</v>
      </c>
      <c r="E169">
        <v>2.0181656563199999</v>
      </c>
      <c r="F169">
        <v>830</v>
      </c>
      <c r="G169" s="1" t="s">
        <v>1010</v>
      </c>
      <c r="H169" s="1" t="s">
        <v>1011</v>
      </c>
      <c r="I169">
        <v>8.7534956044799994</v>
      </c>
      <c r="J169">
        <v>10.87517426688</v>
      </c>
      <c r="L169">
        <v>2116</v>
      </c>
      <c r="N169" t="s">
        <v>20</v>
      </c>
      <c r="O169" t="s">
        <v>1012</v>
      </c>
      <c r="P169" t="s">
        <v>5012</v>
      </c>
      <c r="Q169" t="s">
        <v>5013</v>
      </c>
    </row>
    <row r="170" spans="1:17" x14ac:dyDescent="0.25">
      <c r="A170" t="s">
        <v>1013</v>
      </c>
      <c r="B170" t="s">
        <v>1014</v>
      </c>
      <c r="C170" t="s">
        <v>17</v>
      </c>
      <c r="D170">
        <v>1047</v>
      </c>
      <c r="E170" s="1" t="s">
        <v>1015</v>
      </c>
      <c r="F170">
        <v>15371</v>
      </c>
      <c r="G170" s="1" t="s">
        <v>1016</v>
      </c>
      <c r="H170">
        <v>8.2913286407380902</v>
      </c>
      <c r="I170" s="1" t="s">
        <v>1017</v>
      </c>
      <c r="J170" s="1" t="s">
        <v>1018</v>
      </c>
      <c r="L170">
        <v>18267</v>
      </c>
      <c r="N170" t="s">
        <v>20</v>
      </c>
      <c r="O170" t="s">
        <v>1019</v>
      </c>
      <c r="P170" t="s">
        <v>5014</v>
      </c>
      <c r="Q170" t="s">
        <v>5015</v>
      </c>
    </row>
    <row r="171" spans="1:17" x14ac:dyDescent="0.25">
      <c r="A171" t="s">
        <v>1014</v>
      </c>
      <c r="B171" t="s">
        <v>1020</v>
      </c>
      <c r="C171" t="s">
        <v>752</v>
      </c>
      <c r="D171">
        <v>130</v>
      </c>
      <c r="E171" s="1" t="s">
        <v>1021</v>
      </c>
      <c r="F171">
        <v>1589</v>
      </c>
      <c r="G171" s="1" t="s">
        <v>1022</v>
      </c>
      <c r="H171" s="1" t="s">
        <v>1023</v>
      </c>
      <c r="I171">
        <v>4.5790342963199997</v>
      </c>
      <c r="J171" s="1" t="s">
        <v>1024</v>
      </c>
      <c r="L171">
        <v>2079</v>
      </c>
      <c r="N171" t="s">
        <v>20</v>
      </c>
      <c r="O171" t="s">
        <v>1025</v>
      </c>
      <c r="P171" t="s">
        <v>5016</v>
      </c>
      <c r="Q171" t="s">
        <v>5017</v>
      </c>
    </row>
    <row r="172" spans="1:17" x14ac:dyDescent="0.25">
      <c r="A172" t="s">
        <v>1026</v>
      </c>
      <c r="B172" t="s">
        <v>1027</v>
      </c>
      <c r="C172" t="s">
        <v>752</v>
      </c>
      <c r="D172">
        <v>188</v>
      </c>
      <c r="E172">
        <v>2.041452864</v>
      </c>
      <c r="F172">
        <v>816</v>
      </c>
      <c r="G172" s="1" t="s">
        <v>1028</v>
      </c>
      <c r="H172" s="1" t="s">
        <v>1029</v>
      </c>
      <c r="I172">
        <v>9.0064362009599996</v>
      </c>
      <c r="J172">
        <v>17.472004070400001</v>
      </c>
      <c r="L172">
        <v>2002</v>
      </c>
      <c r="N172" t="s">
        <v>20</v>
      </c>
      <c r="O172" t="s">
        <v>1030</v>
      </c>
      <c r="P172" t="s">
        <v>5018</v>
      </c>
      <c r="Q172" t="s">
        <v>5019</v>
      </c>
    </row>
    <row r="173" spans="1:17" x14ac:dyDescent="0.25">
      <c r="A173" t="s">
        <v>1031</v>
      </c>
      <c r="B173" t="s">
        <v>1032</v>
      </c>
      <c r="C173" t="s">
        <v>752</v>
      </c>
      <c r="D173">
        <v>179</v>
      </c>
      <c r="E173" s="1" t="s">
        <v>1033</v>
      </c>
      <c r="F173">
        <v>777</v>
      </c>
      <c r="G173" s="1" t="s">
        <v>1034</v>
      </c>
      <c r="H173" s="1" t="s">
        <v>1035</v>
      </c>
      <c r="I173">
        <v>9.0349215897599997</v>
      </c>
      <c r="J173" s="1" t="s">
        <v>1036</v>
      </c>
      <c r="L173">
        <v>2128</v>
      </c>
      <c r="N173" t="s">
        <v>20</v>
      </c>
      <c r="O173" t="s">
        <v>1037</v>
      </c>
      <c r="P173" t="s">
        <v>5020</v>
      </c>
      <c r="Q173" t="s">
        <v>5021</v>
      </c>
    </row>
    <row r="174" spans="1:17" x14ac:dyDescent="0.25">
      <c r="A174" t="s">
        <v>1038</v>
      </c>
      <c r="B174" t="s">
        <v>1039</v>
      </c>
      <c r="C174" t="s">
        <v>752</v>
      </c>
      <c r="D174">
        <v>193</v>
      </c>
      <c r="E174">
        <v>2.0423701900800002</v>
      </c>
      <c r="F174">
        <v>877</v>
      </c>
      <c r="G174" s="1" t="s">
        <v>1040</v>
      </c>
      <c r="H174" s="1" t="s">
        <v>1041</v>
      </c>
      <c r="I174">
        <v>8.3837005401599995</v>
      </c>
      <c r="J174" s="1" t="s">
        <v>1042</v>
      </c>
      <c r="L174">
        <v>2241</v>
      </c>
      <c r="N174" t="s">
        <v>20</v>
      </c>
      <c r="O174" t="s">
        <v>1043</v>
      </c>
      <c r="P174" t="s">
        <v>5022</v>
      </c>
      <c r="Q174" t="s">
        <v>5023</v>
      </c>
    </row>
    <row r="175" spans="1:17" x14ac:dyDescent="0.25">
      <c r="A175" t="s">
        <v>1044</v>
      </c>
      <c r="B175" t="s">
        <v>1045</v>
      </c>
      <c r="C175" t="s">
        <v>17</v>
      </c>
      <c r="D175">
        <v>1147</v>
      </c>
      <c r="E175">
        <v>16.560954431999999</v>
      </c>
      <c r="F175">
        <v>15996</v>
      </c>
      <c r="G175" s="1" t="s">
        <v>1046</v>
      </c>
      <c r="H175" s="1" t="s">
        <v>1047</v>
      </c>
      <c r="I175" s="1" t="s">
        <v>1048</v>
      </c>
      <c r="J175">
        <v>6.7735196812799998</v>
      </c>
      <c r="L175">
        <v>20341</v>
      </c>
      <c r="N175" t="s">
        <v>20</v>
      </c>
      <c r="O175" t="s">
        <v>1049</v>
      </c>
      <c r="P175" t="s">
        <v>5024</v>
      </c>
      <c r="Q175" t="s">
        <v>5025</v>
      </c>
    </row>
    <row r="176" spans="1:17" x14ac:dyDescent="0.25">
      <c r="A176" t="s">
        <v>1045</v>
      </c>
      <c r="B176" t="s">
        <v>1050</v>
      </c>
      <c r="C176" t="s">
        <v>752</v>
      </c>
      <c r="D176">
        <v>188</v>
      </c>
      <c r="E176">
        <v>2.0215452787200001</v>
      </c>
      <c r="F176">
        <v>832</v>
      </c>
      <c r="G176" s="1" t="s">
        <v>1051</v>
      </c>
      <c r="H176" s="1" t="s">
        <v>1052</v>
      </c>
      <c r="I176">
        <v>8.7470743219199996</v>
      </c>
      <c r="J176" s="1" t="s">
        <v>1053</v>
      </c>
      <c r="L176">
        <v>2183</v>
      </c>
      <c r="N176" t="s">
        <v>20</v>
      </c>
      <c r="O176" t="s">
        <v>1054</v>
      </c>
      <c r="P176" t="s">
        <v>5026</v>
      </c>
      <c r="Q176" t="s">
        <v>5027</v>
      </c>
    </row>
    <row r="177" spans="1:17" x14ac:dyDescent="0.25">
      <c r="A177" t="s">
        <v>1055</v>
      </c>
      <c r="B177" t="s">
        <v>1056</v>
      </c>
      <c r="C177" t="s">
        <v>752</v>
      </c>
      <c r="D177">
        <v>186</v>
      </c>
      <c r="E177" s="1" t="s">
        <v>1057</v>
      </c>
      <c r="F177">
        <v>821</v>
      </c>
      <c r="G177" s="1" t="s">
        <v>1058</v>
      </c>
      <c r="H177" s="1" t="s">
        <v>1059</v>
      </c>
      <c r="I177" s="1" t="s">
        <v>1060</v>
      </c>
      <c r="J177">
        <v>10.567226292479999</v>
      </c>
      <c r="L177">
        <v>2046</v>
      </c>
      <c r="N177" t="s">
        <v>20</v>
      </c>
      <c r="O177" t="s">
        <v>1061</v>
      </c>
      <c r="P177" t="s">
        <v>5028</v>
      </c>
      <c r="Q177" t="s">
        <v>5029</v>
      </c>
    </row>
    <row r="178" spans="1:17" x14ac:dyDescent="0.25">
      <c r="A178" t="s">
        <v>1062</v>
      </c>
      <c r="B178" t="s">
        <v>1063</v>
      </c>
      <c r="C178" t="s">
        <v>70</v>
      </c>
      <c r="D178">
        <v>1637</v>
      </c>
      <c r="E178" s="1" t="s">
        <v>1064</v>
      </c>
      <c r="F178">
        <v>16706</v>
      </c>
      <c r="G178" s="1" t="s">
        <v>1065</v>
      </c>
      <c r="H178" s="1" t="s">
        <v>1066</v>
      </c>
      <c r="I178" s="1" t="s">
        <v>1067</v>
      </c>
      <c r="J178">
        <v>38.921019033599997</v>
      </c>
      <c r="L178">
        <v>2271</v>
      </c>
      <c r="N178" t="s">
        <v>20</v>
      </c>
      <c r="O178" t="s">
        <v>1068</v>
      </c>
      <c r="P178" t="s">
        <v>5030</v>
      </c>
      <c r="Q178" t="s">
        <v>5031</v>
      </c>
    </row>
    <row r="179" spans="1:17" x14ac:dyDescent="0.25">
      <c r="A179" t="s">
        <v>1069</v>
      </c>
      <c r="B179" t="s">
        <v>1070</v>
      </c>
      <c r="C179" t="s">
        <v>752</v>
      </c>
      <c r="D179">
        <v>191</v>
      </c>
      <c r="E179">
        <v>2.0139169881600001</v>
      </c>
      <c r="F179">
        <v>868</v>
      </c>
      <c r="G179" s="1" t="s">
        <v>1071</v>
      </c>
      <c r="H179" s="1" t="s">
        <v>1072</v>
      </c>
      <c r="I179" s="1" t="s">
        <v>1073</v>
      </c>
      <c r="J179">
        <v>9.8771878655999998</v>
      </c>
      <c r="L179">
        <v>2055</v>
      </c>
      <c r="N179" t="s">
        <v>20</v>
      </c>
      <c r="O179" t="s">
        <v>1074</v>
      </c>
      <c r="P179" t="s">
        <v>5032</v>
      </c>
      <c r="Q179" t="s">
        <v>5033</v>
      </c>
    </row>
    <row r="180" spans="1:17" x14ac:dyDescent="0.25">
      <c r="A180" t="s">
        <v>1075</v>
      </c>
      <c r="B180" t="s">
        <v>1076</v>
      </c>
      <c r="C180" t="s">
        <v>17</v>
      </c>
      <c r="D180">
        <v>749</v>
      </c>
      <c r="E180">
        <v>9.4199249548800008</v>
      </c>
      <c r="F180">
        <v>11414</v>
      </c>
      <c r="G180" s="1" t="s">
        <v>1077</v>
      </c>
      <c r="H180" s="1" t="s">
        <v>1078</v>
      </c>
      <c r="I180">
        <v>2.97105823872</v>
      </c>
      <c r="J180">
        <v>6.7784603673600001</v>
      </c>
      <c r="L180">
        <v>12049</v>
      </c>
      <c r="N180" t="s">
        <v>20</v>
      </c>
      <c r="O180" t="s">
        <v>1079</v>
      </c>
      <c r="P180" t="s">
        <v>5034</v>
      </c>
      <c r="Q180" t="s">
        <v>5035</v>
      </c>
    </row>
    <row r="181" spans="1:17" x14ac:dyDescent="0.25">
      <c r="A181" t="s">
        <v>1076</v>
      </c>
      <c r="B181" t="s">
        <v>1080</v>
      </c>
      <c r="C181" t="s">
        <v>752</v>
      </c>
      <c r="D181">
        <v>189</v>
      </c>
      <c r="E181" s="1" t="s">
        <v>1081</v>
      </c>
      <c r="F181">
        <v>837</v>
      </c>
      <c r="G181" s="1" t="s">
        <v>1082</v>
      </c>
      <c r="H181" s="1" t="s">
        <v>1083</v>
      </c>
      <c r="I181">
        <v>8.7071625907199994</v>
      </c>
      <c r="J181">
        <v>10.929972430079999</v>
      </c>
      <c r="L181">
        <v>2041</v>
      </c>
      <c r="N181" t="s">
        <v>20</v>
      </c>
      <c r="O181" t="s">
        <v>1084</v>
      </c>
      <c r="P181" t="s">
        <v>5036</v>
      </c>
      <c r="Q181" t="s">
        <v>5037</v>
      </c>
    </row>
    <row r="182" spans="1:17" x14ac:dyDescent="0.25">
      <c r="A182" t="s">
        <v>1085</v>
      </c>
      <c r="B182" t="s">
        <v>1086</v>
      </c>
      <c r="C182" t="s">
        <v>752</v>
      </c>
      <c r="D182">
        <v>190</v>
      </c>
      <c r="E182" s="1" t="s">
        <v>1087</v>
      </c>
      <c r="F182">
        <v>854</v>
      </c>
      <c r="G182" s="1" t="s">
        <v>1088</v>
      </c>
      <c r="H182" s="1" t="s">
        <v>1089</v>
      </c>
      <c r="I182" s="1" t="s">
        <v>1090</v>
      </c>
      <c r="J182">
        <v>11.55850172928</v>
      </c>
      <c r="L182">
        <v>2050</v>
      </c>
      <c r="N182" t="s">
        <v>20</v>
      </c>
      <c r="O182" t="s">
        <v>1091</v>
      </c>
      <c r="P182" t="s">
        <v>5038</v>
      </c>
      <c r="Q182" t="s">
        <v>5039</v>
      </c>
    </row>
    <row r="183" spans="1:17" x14ac:dyDescent="0.25">
      <c r="A183" t="s">
        <v>1092</v>
      </c>
      <c r="B183" t="s">
        <v>1093</v>
      </c>
      <c r="C183" t="s">
        <v>752</v>
      </c>
      <c r="D183">
        <v>190</v>
      </c>
      <c r="E183">
        <v>2.0300426150400002</v>
      </c>
      <c r="F183">
        <v>849</v>
      </c>
      <c r="G183" s="1" t="s">
        <v>1094</v>
      </c>
      <c r="H183" s="1" t="s">
        <v>1095</v>
      </c>
      <c r="I183" s="1" t="s">
        <v>1096</v>
      </c>
      <c r="J183">
        <v>19.4160916224</v>
      </c>
      <c r="L183">
        <v>2068</v>
      </c>
      <c r="N183" t="s">
        <v>20</v>
      </c>
      <c r="O183" t="s">
        <v>1097</v>
      </c>
      <c r="P183" t="s">
        <v>5040</v>
      </c>
      <c r="Q183" t="s">
        <v>5041</v>
      </c>
    </row>
    <row r="184" spans="1:17" x14ac:dyDescent="0.25">
      <c r="A184" t="s">
        <v>1098</v>
      </c>
      <c r="B184" t="s">
        <v>1099</v>
      </c>
      <c r="C184" t="s">
        <v>17</v>
      </c>
      <c r="D184">
        <v>290</v>
      </c>
      <c r="E184" s="1" t="s">
        <v>1100</v>
      </c>
      <c r="F184">
        <v>2684</v>
      </c>
      <c r="G184" s="1" t="s">
        <v>1101</v>
      </c>
      <c r="H184" s="1" t="s">
        <v>1102</v>
      </c>
      <c r="I184" s="1" t="s">
        <v>1103</v>
      </c>
      <c r="J184" s="1" t="s">
        <v>1104</v>
      </c>
      <c r="L184">
        <v>5212</v>
      </c>
      <c r="N184" t="s">
        <v>20</v>
      </c>
      <c r="O184" t="s">
        <v>1105</v>
      </c>
      <c r="P184" t="s">
        <v>5042</v>
      </c>
      <c r="Q184" t="s">
        <v>5043</v>
      </c>
    </row>
    <row r="185" spans="1:17" x14ac:dyDescent="0.25">
      <c r="A185" t="s">
        <v>1106</v>
      </c>
      <c r="B185" t="s">
        <v>1107</v>
      </c>
      <c r="C185" t="s">
        <v>752</v>
      </c>
      <c r="D185">
        <v>189</v>
      </c>
      <c r="E185">
        <v>2.0216901196800001</v>
      </c>
      <c r="F185">
        <v>841</v>
      </c>
      <c r="G185" s="1" t="s">
        <v>1108</v>
      </c>
      <c r="H185" s="1" t="s">
        <v>1109</v>
      </c>
      <c r="I185">
        <v>8.6541186124799996</v>
      </c>
      <c r="J185">
        <v>10.73018846592</v>
      </c>
      <c r="L185">
        <v>2139</v>
      </c>
      <c r="N185" t="s">
        <v>20</v>
      </c>
      <c r="O185" t="s">
        <v>1110</v>
      </c>
      <c r="P185" t="s">
        <v>5044</v>
      </c>
      <c r="Q185" t="s">
        <v>5045</v>
      </c>
    </row>
    <row r="186" spans="1:17" x14ac:dyDescent="0.25">
      <c r="A186" t="s">
        <v>1111</v>
      </c>
      <c r="B186" t="s">
        <v>1112</v>
      </c>
      <c r="C186" t="s">
        <v>752</v>
      </c>
      <c r="D186">
        <v>165</v>
      </c>
      <c r="E186">
        <v>2.1001134528000001</v>
      </c>
      <c r="F186">
        <v>1095</v>
      </c>
      <c r="G186" s="1" t="s">
        <v>1113</v>
      </c>
      <c r="H186" s="1" t="s">
        <v>1114</v>
      </c>
      <c r="I186" s="1" t="s">
        <v>1115</v>
      </c>
      <c r="J186" s="1" t="s">
        <v>1116</v>
      </c>
      <c r="L186">
        <v>2752</v>
      </c>
      <c r="N186" t="s">
        <v>20</v>
      </c>
      <c r="O186" t="s">
        <v>1117</v>
      </c>
      <c r="P186" t="s">
        <v>5046</v>
      </c>
      <c r="Q186" t="s">
        <v>5047</v>
      </c>
    </row>
    <row r="187" spans="1:17" x14ac:dyDescent="0.25">
      <c r="A187" t="s">
        <v>1118</v>
      </c>
      <c r="B187" t="s">
        <v>1119</v>
      </c>
      <c r="C187" t="s">
        <v>752</v>
      </c>
      <c r="D187">
        <v>136</v>
      </c>
      <c r="E187">
        <v>2.10910968576</v>
      </c>
      <c r="F187">
        <v>1677</v>
      </c>
      <c r="G187" s="1" t="s">
        <v>1120</v>
      </c>
      <c r="H187" s="1" t="s">
        <v>1121</v>
      </c>
      <c r="I187">
        <v>4.5276157555200003</v>
      </c>
      <c r="J187">
        <v>10.708204826879999</v>
      </c>
      <c r="L187">
        <v>4144</v>
      </c>
      <c r="N187" t="s">
        <v>20</v>
      </c>
      <c r="O187" t="s">
        <v>1122</v>
      </c>
      <c r="P187" t="s">
        <v>5048</v>
      </c>
      <c r="Q187" t="s">
        <v>5049</v>
      </c>
    </row>
    <row r="188" spans="1:17" x14ac:dyDescent="0.25">
      <c r="A188" t="s">
        <v>1123</v>
      </c>
      <c r="B188" t="s">
        <v>1124</v>
      </c>
      <c r="C188" t="s">
        <v>752</v>
      </c>
      <c r="D188">
        <v>179</v>
      </c>
      <c r="E188" s="1" t="s">
        <v>1125</v>
      </c>
      <c r="F188">
        <v>982</v>
      </c>
      <c r="G188" s="1" t="s">
        <v>1126</v>
      </c>
      <c r="H188" s="1" t="s">
        <v>1127</v>
      </c>
      <c r="I188" s="1" t="s">
        <v>1128</v>
      </c>
      <c r="J188" s="1" t="s">
        <v>1129</v>
      </c>
      <c r="L188">
        <v>2478</v>
      </c>
      <c r="N188" t="s">
        <v>20</v>
      </c>
      <c r="O188" t="s">
        <v>1130</v>
      </c>
      <c r="P188" t="s">
        <v>5050</v>
      </c>
      <c r="Q188" t="s">
        <v>5051</v>
      </c>
    </row>
    <row r="189" spans="1:17" x14ac:dyDescent="0.25">
      <c r="A189" t="s">
        <v>1131</v>
      </c>
      <c r="B189" t="s">
        <v>1132</v>
      </c>
      <c r="C189" t="s">
        <v>752</v>
      </c>
      <c r="D189">
        <v>189</v>
      </c>
      <c r="E189">
        <v>2.01897032832</v>
      </c>
      <c r="F189">
        <v>845</v>
      </c>
      <c r="G189" s="1" t="s">
        <v>1133</v>
      </c>
      <c r="H189" s="1" t="s">
        <v>1134</v>
      </c>
      <c r="I189" s="1" t="s">
        <v>1135</v>
      </c>
      <c r="J189" s="1" t="s">
        <v>1136</v>
      </c>
      <c r="L189">
        <v>2149</v>
      </c>
      <c r="N189" t="s">
        <v>20</v>
      </c>
      <c r="O189" t="s">
        <v>1137</v>
      </c>
      <c r="P189" t="s">
        <v>5052</v>
      </c>
      <c r="Q189" t="s">
        <v>5053</v>
      </c>
    </row>
    <row r="190" spans="1:17" x14ac:dyDescent="0.25">
      <c r="A190" t="s">
        <v>1138</v>
      </c>
      <c r="B190" t="s">
        <v>1139</v>
      </c>
      <c r="C190" t="s">
        <v>752</v>
      </c>
      <c r="D190">
        <v>189</v>
      </c>
      <c r="E190">
        <v>2.0081394432000002</v>
      </c>
      <c r="F190">
        <v>851</v>
      </c>
      <c r="G190" s="1" t="s">
        <v>1140</v>
      </c>
      <c r="H190" s="1" t="s">
        <v>1141</v>
      </c>
      <c r="I190">
        <v>8.4950349580799998</v>
      </c>
      <c r="J190">
        <v>10.426939775999999</v>
      </c>
      <c r="L190">
        <v>2162</v>
      </c>
      <c r="N190" t="s">
        <v>20</v>
      </c>
      <c r="O190" t="s">
        <v>1142</v>
      </c>
      <c r="P190" t="s">
        <v>5054</v>
      </c>
      <c r="Q190" t="s">
        <v>5055</v>
      </c>
    </row>
    <row r="191" spans="1:17" x14ac:dyDescent="0.25">
      <c r="A191" t="s">
        <v>1143</v>
      </c>
      <c r="B191" t="s">
        <v>1144</v>
      </c>
      <c r="C191" t="s">
        <v>752</v>
      </c>
      <c r="D191">
        <v>180</v>
      </c>
      <c r="E191">
        <v>1.95826587264</v>
      </c>
      <c r="F191">
        <v>777</v>
      </c>
      <c r="G191">
        <v>6.6130050505050502</v>
      </c>
      <c r="H191" s="1" t="s">
        <v>1145</v>
      </c>
      <c r="I191">
        <v>9.0730630425599994</v>
      </c>
      <c r="J191">
        <v>12.64257194112</v>
      </c>
      <c r="L191">
        <v>1982</v>
      </c>
      <c r="N191" t="s">
        <v>20</v>
      </c>
      <c r="O191" t="s">
        <v>1146</v>
      </c>
      <c r="P191" t="s">
        <v>5056</v>
      </c>
      <c r="Q191" t="s">
        <v>5057</v>
      </c>
    </row>
    <row r="192" spans="1:17" x14ac:dyDescent="0.25">
      <c r="A192" t="s">
        <v>1147</v>
      </c>
      <c r="B192" t="s">
        <v>1148</v>
      </c>
      <c r="C192" t="s">
        <v>752</v>
      </c>
      <c r="D192">
        <v>184</v>
      </c>
      <c r="E192">
        <v>2.0022492441600002</v>
      </c>
      <c r="F192">
        <v>803</v>
      </c>
      <c r="G192" s="1" t="s">
        <v>1149</v>
      </c>
      <c r="H192">
        <v>3.94633465561123</v>
      </c>
      <c r="I192" s="1" t="s">
        <v>1150</v>
      </c>
      <c r="J192" s="1" t="s">
        <v>1151</v>
      </c>
      <c r="L192">
        <v>2047</v>
      </c>
      <c r="N192" t="s">
        <v>20</v>
      </c>
      <c r="O192" t="s">
        <v>1152</v>
      </c>
      <c r="P192" t="s">
        <v>5058</v>
      </c>
      <c r="Q192" t="s">
        <v>5059</v>
      </c>
    </row>
    <row r="193" spans="1:17" x14ac:dyDescent="0.25">
      <c r="A193" t="s">
        <v>1148</v>
      </c>
      <c r="B193" t="s">
        <v>1148</v>
      </c>
      <c r="C193" t="s">
        <v>17</v>
      </c>
      <c r="D193">
        <v>351</v>
      </c>
      <c r="E193" s="1" t="s">
        <v>1153</v>
      </c>
      <c r="F193">
        <v>2600</v>
      </c>
      <c r="G193" s="1" t="s">
        <v>1154</v>
      </c>
      <c r="H193" s="1" t="s">
        <v>1155</v>
      </c>
      <c r="I193" s="1" t="s">
        <v>1156</v>
      </c>
      <c r="J193">
        <v>24.177818649599999</v>
      </c>
      <c r="L193">
        <v>5402</v>
      </c>
      <c r="N193" t="s">
        <v>20</v>
      </c>
      <c r="O193" t="s">
        <v>1157</v>
      </c>
      <c r="P193" t="s">
        <v>5060</v>
      </c>
      <c r="Q193" t="s">
        <v>5061</v>
      </c>
    </row>
    <row r="194" spans="1:17" x14ac:dyDescent="0.25">
      <c r="A194" t="s">
        <v>1158</v>
      </c>
      <c r="B194" t="s">
        <v>1159</v>
      </c>
      <c r="C194" t="s">
        <v>752</v>
      </c>
      <c r="D194">
        <v>185</v>
      </c>
      <c r="E194" s="1" t="s">
        <v>1160</v>
      </c>
      <c r="F194">
        <v>805</v>
      </c>
      <c r="G194" s="1" t="s">
        <v>1161</v>
      </c>
      <c r="H194">
        <v>5.42314135448978</v>
      </c>
      <c r="I194">
        <v>9.0093330201599997</v>
      </c>
      <c r="J194">
        <v>11.06370891648</v>
      </c>
      <c r="L194">
        <v>2053</v>
      </c>
      <c r="N194" t="s">
        <v>20</v>
      </c>
      <c r="O194" t="s">
        <v>1162</v>
      </c>
      <c r="P194" t="s">
        <v>5062</v>
      </c>
      <c r="Q194" t="s">
        <v>5063</v>
      </c>
    </row>
    <row r="195" spans="1:17" x14ac:dyDescent="0.25">
      <c r="A195" t="s">
        <v>1163</v>
      </c>
      <c r="B195" t="s">
        <v>1164</v>
      </c>
      <c r="C195" t="s">
        <v>752</v>
      </c>
      <c r="D195">
        <v>185</v>
      </c>
      <c r="E195">
        <v>2.0188737676800002</v>
      </c>
      <c r="F195">
        <v>897</v>
      </c>
      <c r="G195" s="1" t="s">
        <v>1165</v>
      </c>
      <c r="H195">
        <v>4.3614665354330704</v>
      </c>
      <c r="I195">
        <v>8.1025159564799996</v>
      </c>
      <c r="J195" s="1" t="s">
        <v>1166</v>
      </c>
      <c r="L195">
        <v>2273</v>
      </c>
      <c r="N195" t="s">
        <v>20</v>
      </c>
      <c r="O195" t="s">
        <v>1167</v>
      </c>
      <c r="P195" t="s">
        <v>5064</v>
      </c>
      <c r="Q195" t="s">
        <v>5065</v>
      </c>
    </row>
    <row r="196" spans="1:17" x14ac:dyDescent="0.25">
      <c r="A196" t="s">
        <v>1168</v>
      </c>
      <c r="B196" t="s">
        <v>1169</v>
      </c>
      <c r="C196" t="s">
        <v>752</v>
      </c>
      <c r="D196">
        <v>187</v>
      </c>
      <c r="E196">
        <v>2.0238949209600001</v>
      </c>
      <c r="F196">
        <v>822</v>
      </c>
      <c r="G196" s="1" t="s">
        <v>1170</v>
      </c>
      <c r="H196" s="1" t="s">
        <v>1171</v>
      </c>
      <c r="I196" s="1" t="s">
        <v>1172</v>
      </c>
      <c r="J196" s="1" t="s">
        <v>1173</v>
      </c>
      <c r="L196">
        <v>2094</v>
      </c>
      <c r="N196" t="s">
        <v>20</v>
      </c>
      <c r="O196" t="s">
        <v>1174</v>
      </c>
      <c r="P196" t="s">
        <v>5066</v>
      </c>
      <c r="Q196" t="s">
        <v>5067</v>
      </c>
    </row>
    <row r="197" spans="1:17" x14ac:dyDescent="0.25">
      <c r="A197" t="s">
        <v>1169</v>
      </c>
      <c r="B197" t="s">
        <v>1175</v>
      </c>
      <c r="C197" t="s">
        <v>752</v>
      </c>
      <c r="D197">
        <v>185</v>
      </c>
      <c r="E197">
        <v>2.0057576140800002</v>
      </c>
      <c r="F197">
        <v>811</v>
      </c>
      <c r="G197" s="1" t="s">
        <v>1176</v>
      </c>
      <c r="H197" s="1" t="s">
        <v>1177</v>
      </c>
      <c r="I197">
        <v>8.9035025587199996</v>
      </c>
      <c r="J197">
        <v>19.199473919999999</v>
      </c>
      <c r="L197">
        <v>2066</v>
      </c>
      <c r="N197" t="s">
        <v>20</v>
      </c>
      <c r="O197" t="s">
        <v>1178</v>
      </c>
      <c r="P197" t="s">
        <v>5068</v>
      </c>
      <c r="Q197" t="s">
        <v>5069</v>
      </c>
    </row>
    <row r="198" spans="1:17" x14ac:dyDescent="0.25">
      <c r="A198" t="s">
        <v>1175</v>
      </c>
      <c r="B198" t="s">
        <v>1179</v>
      </c>
      <c r="C198" t="s">
        <v>17</v>
      </c>
      <c r="D198">
        <v>753</v>
      </c>
      <c r="E198">
        <v>11.351507904</v>
      </c>
      <c r="F198">
        <v>10289</v>
      </c>
      <c r="G198" s="1" t="s">
        <v>1180</v>
      </c>
      <c r="H198" s="1" t="s">
        <v>1181</v>
      </c>
      <c r="I198" s="1" t="s">
        <v>1182</v>
      </c>
      <c r="J198" s="1" t="s">
        <v>1183</v>
      </c>
      <c r="L198">
        <v>17159</v>
      </c>
      <c r="N198" t="s">
        <v>20</v>
      </c>
      <c r="O198" t="s">
        <v>1184</v>
      </c>
      <c r="P198" t="s">
        <v>5070</v>
      </c>
      <c r="Q198" t="s">
        <v>5071</v>
      </c>
    </row>
    <row r="199" spans="1:17" x14ac:dyDescent="0.25">
      <c r="A199" t="s">
        <v>1185</v>
      </c>
      <c r="B199" t="s">
        <v>1186</v>
      </c>
      <c r="C199" t="s">
        <v>752</v>
      </c>
      <c r="D199">
        <v>186</v>
      </c>
      <c r="E199" s="1" t="s">
        <v>1187</v>
      </c>
      <c r="F199">
        <v>815</v>
      </c>
      <c r="G199" s="1" t="s">
        <v>1188</v>
      </c>
      <c r="H199" s="1" t="s">
        <v>1189</v>
      </c>
      <c r="I199">
        <v>8.9112756902400001</v>
      </c>
      <c r="J199" s="1" t="s">
        <v>1190</v>
      </c>
      <c r="L199">
        <v>2077</v>
      </c>
      <c r="N199" t="s">
        <v>20</v>
      </c>
      <c r="O199" t="s">
        <v>1191</v>
      </c>
      <c r="P199" t="s">
        <v>5072</v>
      </c>
      <c r="Q199" t="s">
        <v>5073</v>
      </c>
    </row>
    <row r="200" spans="1:17" x14ac:dyDescent="0.25">
      <c r="A200" t="s">
        <v>1192</v>
      </c>
      <c r="B200" t="s">
        <v>1193</v>
      </c>
      <c r="C200" t="s">
        <v>752</v>
      </c>
      <c r="D200">
        <v>188</v>
      </c>
      <c r="E200">
        <v>2.0252628633600001</v>
      </c>
      <c r="F200">
        <v>822</v>
      </c>
      <c r="G200" s="1" t="s">
        <v>1194</v>
      </c>
      <c r="H200" s="1" t="s">
        <v>1195</v>
      </c>
      <c r="I200" s="1" t="s">
        <v>1196</v>
      </c>
      <c r="J200">
        <v>14.09622800256</v>
      </c>
      <c r="L200">
        <v>2094</v>
      </c>
      <c r="N200" t="s">
        <v>20</v>
      </c>
      <c r="O200" t="s">
        <v>1197</v>
      </c>
      <c r="P200" t="s">
        <v>5074</v>
      </c>
      <c r="Q200" t="s">
        <v>5075</v>
      </c>
    </row>
    <row r="201" spans="1:17" x14ac:dyDescent="0.25">
      <c r="A201" t="s">
        <v>1198</v>
      </c>
      <c r="B201" t="s">
        <v>1199</v>
      </c>
      <c r="C201" t="s">
        <v>752</v>
      </c>
      <c r="D201">
        <v>187</v>
      </c>
      <c r="E201" s="1" t="s">
        <v>1200</v>
      </c>
      <c r="F201">
        <v>844</v>
      </c>
      <c r="G201" s="1" t="s">
        <v>1201</v>
      </c>
      <c r="H201" s="1" t="s">
        <v>1202</v>
      </c>
      <c r="I201">
        <v>8.4836247091200008</v>
      </c>
      <c r="J201" s="1" t="s">
        <v>1203</v>
      </c>
      <c r="L201">
        <v>2144</v>
      </c>
      <c r="N201" t="s">
        <v>20</v>
      </c>
      <c r="O201" t="s">
        <v>1204</v>
      </c>
      <c r="P201" t="s">
        <v>5076</v>
      </c>
      <c r="Q201" t="s">
        <v>5077</v>
      </c>
    </row>
    <row r="202" spans="1:17" x14ac:dyDescent="0.25">
      <c r="A202" t="s">
        <v>1205</v>
      </c>
      <c r="B202" t="s">
        <v>1206</v>
      </c>
      <c r="C202" t="s">
        <v>752</v>
      </c>
      <c r="D202">
        <v>187</v>
      </c>
      <c r="E202">
        <v>1.9898090150400001</v>
      </c>
      <c r="F202">
        <v>846</v>
      </c>
      <c r="G202" s="1" t="s">
        <v>1207</v>
      </c>
      <c r="H202" s="1" t="s">
        <v>1208</v>
      </c>
      <c r="I202">
        <v>8.4672898675199999</v>
      </c>
      <c r="J202" s="1" t="s">
        <v>1209</v>
      </c>
      <c r="L202">
        <v>2149</v>
      </c>
      <c r="N202" t="s">
        <v>20</v>
      </c>
      <c r="O202" t="s">
        <v>1210</v>
      </c>
      <c r="P202" t="s">
        <v>5078</v>
      </c>
      <c r="Q202" t="s">
        <v>5079</v>
      </c>
    </row>
    <row r="203" spans="1:17" x14ac:dyDescent="0.25">
      <c r="A203" t="s">
        <v>1211</v>
      </c>
      <c r="B203" t="s">
        <v>1212</v>
      </c>
      <c r="C203" t="s">
        <v>752</v>
      </c>
      <c r="D203">
        <v>179</v>
      </c>
      <c r="E203">
        <v>1.9881513907199999</v>
      </c>
      <c r="F203">
        <v>907</v>
      </c>
      <c r="G203" s="1" t="s">
        <v>1213</v>
      </c>
      <c r="H203" s="1" t="s">
        <v>1214</v>
      </c>
      <c r="I203">
        <v>7.8912412761599997</v>
      </c>
      <c r="J203">
        <v>17.208715391999998</v>
      </c>
      <c r="L203">
        <v>2295</v>
      </c>
      <c r="N203" t="s">
        <v>20</v>
      </c>
      <c r="O203" t="s">
        <v>1215</v>
      </c>
      <c r="P203" t="s">
        <v>5080</v>
      </c>
      <c r="Q203" t="s">
        <v>5081</v>
      </c>
    </row>
    <row r="204" spans="1:17" x14ac:dyDescent="0.25">
      <c r="A204" t="s">
        <v>1212</v>
      </c>
      <c r="B204" t="s">
        <v>1216</v>
      </c>
      <c r="C204" t="s">
        <v>752</v>
      </c>
      <c r="D204">
        <v>189</v>
      </c>
      <c r="E204">
        <v>2.0499823872</v>
      </c>
      <c r="F204">
        <v>826</v>
      </c>
      <c r="G204" s="1" t="s">
        <v>1217</v>
      </c>
      <c r="H204" s="1" t="s">
        <v>1218</v>
      </c>
      <c r="I204">
        <v>8.9345146175999997</v>
      </c>
      <c r="J204">
        <v>18.517272998399999</v>
      </c>
      <c r="L204">
        <v>2105</v>
      </c>
      <c r="N204" t="s">
        <v>20</v>
      </c>
      <c r="O204" t="s">
        <v>1219</v>
      </c>
      <c r="P204" t="s">
        <v>5082</v>
      </c>
      <c r="Q204" t="s">
        <v>5083</v>
      </c>
    </row>
    <row r="205" spans="1:17" x14ac:dyDescent="0.25">
      <c r="A205" t="s">
        <v>1216</v>
      </c>
      <c r="B205" t="s">
        <v>1220</v>
      </c>
      <c r="C205" t="s">
        <v>752</v>
      </c>
      <c r="D205">
        <v>187</v>
      </c>
      <c r="E205" s="1" t="s">
        <v>1221</v>
      </c>
      <c r="F205">
        <v>826</v>
      </c>
      <c r="G205" s="1" t="s">
        <v>1222</v>
      </c>
      <c r="H205" s="1" t="s">
        <v>1223</v>
      </c>
      <c r="I205">
        <v>8.7517896998399998</v>
      </c>
      <c r="J205" s="1" t="s">
        <v>1224</v>
      </c>
      <c r="L205">
        <v>2102</v>
      </c>
      <c r="N205" t="s">
        <v>20</v>
      </c>
      <c r="O205" t="s">
        <v>1225</v>
      </c>
      <c r="P205" t="s">
        <v>5084</v>
      </c>
      <c r="Q205" t="s">
        <v>5085</v>
      </c>
    </row>
    <row r="206" spans="1:17" x14ac:dyDescent="0.25">
      <c r="A206" t="s">
        <v>1220</v>
      </c>
      <c r="B206" t="s">
        <v>1226</v>
      </c>
      <c r="C206" t="s">
        <v>752</v>
      </c>
      <c r="D206">
        <v>183</v>
      </c>
      <c r="E206">
        <v>1.9827279014400001</v>
      </c>
      <c r="F206">
        <v>805</v>
      </c>
      <c r="G206" s="1" t="s">
        <v>1227</v>
      </c>
      <c r="H206" s="1" t="s">
        <v>1228</v>
      </c>
      <c r="I206">
        <v>8.8668256089599993</v>
      </c>
      <c r="J206" s="1" t="s">
        <v>1229</v>
      </c>
      <c r="L206">
        <v>2051</v>
      </c>
      <c r="N206" t="s">
        <v>20</v>
      </c>
      <c r="O206" t="s">
        <v>1230</v>
      </c>
      <c r="P206" t="s">
        <v>5086</v>
      </c>
      <c r="Q206" t="s">
        <v>5087</v>
      </c>
    </row>
    <row r="207" spans="1:17" x14ac:dyDescent="0.25">
      <c r="A207" t="s">
        <v>1226</v>
      </c>
      <c r="B207" t="s">
        <v>1231</v>
      </c>
      <c r="C207" t="s">
        <v>752</v>
      </c>
      <c r="D207">
        <v>189</v>
      </c>
      <c r="E207" s="1" t="s">
        <v>1232</v>
      </c>
      <c r="F207">
        <v>829</v>
      </c>
      <c r="G207" s="1" t="s">
        <v>1233</v>
      </c>
      <c r="H207" s="1" t="s">
        <v>1234</v>
      </c>
      <c r="I207" s="1" t="s">
        <v>1235</v>
      </c>
      <c r="J207" s="1" t="s">
        <v>1236</v>
      </c>
      <c r="L207">
        <v>2112</v>
      </c>
      <c r="N207" t="s">
        <v>20</v>
      </c>
      <c r="O207" t="s">
        <v>1237</v>
      </c>
      <c r="P207" t="s">
        <v>5088</v>
      </c>
      <c r="Q207" t="s">
        <v>5089</v>
      </c>
    </row>
    <row r="208" spans="1:17" x14ac:dyDescent="0.25">
      <c r="A208" t="s">
        <v>1238</v>
      </c>
      <c r="B208" t="s">
        <v>1239</v>
      </c>
      <c r="C208" t="s">
        <v>17</v>
      </c>
      <c r="D208">
        <v>455</v>
      </c>
      <c r="E208" s="1" t="s">
        <v>1240</v>
      </c>
      <c r="F208">
        <v>6005</v>
      </c>
      <c r="G208" s="1" t="s">
        <v>1241</v>
      </c>
      <c r="H208" s="1" t="s">
        <v>1242</v>
      </c>
      <c r="I208" s="1" t="s">
        <v>1243</v>
      </c>
      <c r="J208" s="1" t="s">
        <v>1244</v>
      </c>
      <c r="L208">
        <v>10198</v>
      </c>
      <c r="N208" t="s">
        <v>20</v>
      </c>
      <c r="O208" t="s">
        <v>1245</v>
      </c>
      <c r="P208" t="s">
        <v>5090</v>
      </c>
      <c r="Q208" t="s">
        <v>5091</v>
      </c>
    </row>
    <row r="209" spans="1:17" x14ac:dyDescent="0.25">
      <c r="A209" t="s">
        <v>1239</v>
      </c>
      <c r="B209" t="s">
        <v>1246</v>
      </c>
      <c r="C209" t="s">
        <v>17</v>
      </c>
      <c r="D209">
        <v>391</v>
      </c>
      <c r="E209" s="1" t="s">
        <v>1247</v>
      </c>
      <c r="F209">
        <v>5517</v>
      </c>
      <c r="G209" s="1" t="s">
        <v>1248</v>
      </c>
      <c r="H209">
        <v>8.0087290225085503</v>
      </c>
      <c r="I209" s="1" t="s">
        <v>1249</v>
      </c>
      <c r="J209" s="1" t="s">
        <v>1250</v>
      </c>
      <c r="L209">
        <v>8874</v>
      </c>
      <c r="N209" t="s">
        <v>20</v>
      </c>
      <c r="O209" t="s">
        <v>1251</v>
      </c>
      <c r="P209" t="s">
        <v>5092</v>
      </c>
      <c r="Q209" t="s">
        <v>5093</v>
      </c>
    </row>
    <row r="210" spans="1:17" x14ac:dyDescent="0.25">
      <c r="A210" t="s">
        <v>1252</v>
      </c>
      <c r="B210" t="s">
        <v>1253</v>
      </c>
      <c r="C210" t="s">
        <v>752</v>
      </c>
      <c r="D210">
        <v>180</v>
      </c>
      <c r="E210">
        <v>1.9150549862399999</v>
      </c>
      <c r="F210">
        <v>815</v>
      </c>
      <c r="G210" s="1" t="s">
        <v>1254</v>
      </c>
      <c r="H210" s="1" t="s">
        <v>1255</v>
      </c>
      <c r="I210" s="1" t="s">
        <v>1256</v>
      </c>
      <c r="J210" s="1" t="s">
        <v>1257</v>
      </c>
      <c r="L210">
        <v>2070</v>
      </c>
      <c r="N210" t="s">
        <v>20</v>
      </c>
      <c r="O210" t="s">
        <v>1258</v>
      </c>
      <c r="P210" t="s">
        <v>5094</v>
      </c>
      <c r="Q210" t="s">
        <v>5095</v>
      </c>
    </row>
    <row r="211" spans="1:17" x14ac:dyDescent="0.25">
      <c r="A211" t="s">
        <v>1259</v>
      </c>
      <c r="B211" t="s">
        <v>1260</v>
      </c>
      <c r="C211" t="s">
        <v>752</v>
      </c>
      <c r="D211">
        <v>190</v>
      </c>
      <c r="E211" s="1" t="s">
        <v>1261</v>
      </c>
      <c r="F211">
        <v>863</v>
      </c>
      <c r="G211" s="1" t="s">
        <v>1262</v>
      </c>
      <c r="H211" s="1" t="s">
        <v>1263</v>
      </c>
      <c r="I211">
        <v>8.3742536908799998</v>
      </c>
      <c r="J211">
        <v>11.719532689919999</v>
      </c>
      <c r="L211">
        <v>2191</v>
      </c>
      <c r="N211" t="s">
        <v>20</v>
      </c>
      <c r="O211" t="s">
        <v>1264</v>
      </c>
      <c r="P211" t="s">
        <v>5096</v>
      </c>
      <c r="Q211" t="s">
        <v>5097</v>
      </c>
    </row>
    <row r="212" spans="1:17" x14ac:dyDescent="0.25">
      <c r="A212" t="s">
        <v>1265</v>
      </c>
      <c r="B212" t="s">
        <v>1266</v>
      </c>
      <c r="C212" t="s">
        <v>752</v>
      </c>
      <c r="D212">
        <v>185</v>
      </c>
      <c r="E212">
        <v>1.9971637171200001</v>
      </c>
      <c r="F212">
        <v>814</v>
      </c>
      <c r="G212" s="1" t="s">
        <v>1267</v>
      </c>
      <c r="H212" s="1" t="s">
        <v>1268</v>
      </c>
      <c r="I212" s="1" t="s">
        <v>1269</v>
      </c>
      <c r="J212">
        <v>13.52135423232</v>
      </c>
      <c r="L212">
        <v>2073</v>
      </c>
      <c r="N212" t="s">
        <v>20</v>
      </c>
      <c r="O212" t="s">
        <v>1270</v>
      </c>
      <c r="P212" t="s">
        <v>5098</v>
      </c>
      <c r="Q212" t="s">
        <v>5099</v>
      </c>
    </row>
    <row r="213" spans="1:17" x14ac:dyDescent="0.25">
      <c r="A213" t="s">
        <v>1271</v>
      </c>
      <c r="B213" t="s">
        <v>1272</v>
      </c>
      <c r="C213" t="s">
        <v>752</v>
      </c>
      <c r="D213">
        <v>188</v>
      </c>
      <c r="E213" s="1" t="s">
        <v>1273</v>
      </c>
      <c r="F213">
        <v>829</v>
      </c>
      <c r="G213" s="1" t="s">
        <v>1274</v>
      </c>
      <c r="H213" s="1" t="s">
        <v>1275</v>
      </c>
      <c r="I213" s="1" t="s">
        <v>1276</v>
      </c>
      <c r="J213">
        <v>11.1651458688</v>
      </c>
      <c r="L213">
        <v>2111</v>
      </c>
      <c r="N213" t="s">
        <v>20</v>
      </c>
      <c r="O213" t="s">
        <v>1277</v>
      </c>
      <c r="P213" t="s">
        <v>5100</v>
      </c>
      <c r="Q213" t="s">
        <v>5101</v>
      </c>
    </row>
    <row r="214" spans="1:17" x14ac:dyDescent="0.25">
      <c r="A214" t="s">
        <v>1278</v>
      </c>
      <c r="B214" t="s">
        <v>1279</v>
      </c>
      <c r="C214" t="s">
        <v>752</v>
      </c>
      <c r="D214">
        <v>190</v>
      </c>
      <c r="E214">
        <v>2.0078980415999998</v>
      </c>
      <c r="F214">
        <v>861</v>
      </c>
      <c r="G214" s="1" t="s">
        <v>1280</v>
      </c>
      <c r="H214">
        <v>5.54365629722421</v>
      </c>
      <c r="I214">
        <v>8.3953682841599999</v>
      </c>
      <c r="J214" s="1" t="s">
        <v>1281</v>
      </c>
      <c r="L214">
        <v>2186</v>
      </c>
      <c r="N214" t="s">
        <v>20</v>
      </c>
      <c r="O214" t="s">
        <v>1282</v>
      </c>
      <c r="P214" t="s">
        <v>5102</v>
      </c>
      <c r="Q214" t="s">
        <v>5103</v>
      </c>
    </row>
    <row r="215" spans="1:17" x14ac:dyDescent="0.25">
      <c r="A215" t="s">
        <v>1283</v>
      </c>
      <c r="B215" t="s">
        <v>1284</v>
      </c>
      <c r="C215" t="s">
        <v>752</v>
      </c>
      <c r="D215">
        <v>189</v>
      </c>
      <c r="E215">
        <v>2.0158160140799999</v>
      </c>
      <c r="F215">
        <v>871</v>
      </c>
      <c r="G215" s="1" t="s">
        <v>1285</v>
      </c>
      <c r="H215" s="1" t="s">
        <v>1286</v>
      </c>
      <c r="I215">
        <v>8.3317348223999996</v>
      </c>
      <c r="J215" s="1" t="s">
        <v>1287</v>
      </c>
      <c r="L215">
        <v>2211</v>
      </c>
      <c r="N215" t="s">
        <v>20</v>
      </c>
      <c r="O215" t="s">
        <v>1288</v>
      </c>
      <c r="P215" t="s">
        <v>5104</v>
      </c>
      <c r="Q215" t="s">
        <v>5105</v>
      </c>
    </row>
    <row r="216" spans="1:17" x14ac:dyDescent="0.25">
      <c r="A216" t="s">
        <v>1289</v>
      </c>
      <c r="B216" t="s">
        <v>1290</v>
      </c>
      <c r="C216" t="s">
        <v>752</v>
      </c>
      <c r="D216">
        <v>183</v>
      </c>
      <c r="E216">
        <v>1.9980810432</v>
      </c>
      <c r="F216">
        <v>793</v>
      </c>
      <c r="G216" s="1" t="s">
        <v>1291</v>
      </c>
      <c r="H216" s="1" t="s">
        <v>1292</v>
      </c>
      <c r="I216">
        <v>9.0707455871999993</v>
      </c>
      <c r="J216" s="1" t="s">
        <v>1293</v>
      </c>
      <c r="L216">
        <v>2023</v>
      </c>
      <c r="N216" t="s">
        <v>20</v>
      </c>
      <c r="O216" t="s">
        <v>1294</v>
      </c>
      <c r="P216" t="s">
        <v>5106</v>
      </c>
      <c r="Q216" t="s">
        <v>5107</v>
      </c>
    </row>
    <row r="217" spans="1:17" x14ac:dyDescent="0.25">
      <c r="A217" t="s">
        <v>1295</v>
      </c>
      <c r="B217" t="s">
        <v>1296</v>
      </c>
      <c r="C217" t="s">
        <v>752</v>
      </c>
      <c r="D217">
        <v>182</v>
      </c>
      <c r="E217">
        <v>2.0209659148800001</v>
      </c>
      <c r="F217">
        <v>765</v>
      </c>
      <c r="G217" s="1" t="s">
        <v>1297</v>
      </c>
      <c r="H217" s="1" t="s">
        <v>1298</v>
      </c>
      <c r="I217">
        <v>9.5104344614399992</v>
      </c>
      <c r="J217" s="1" t="s">
        <v>1299</v>
      </c>
      <c r="L217">
        <v>1957</v>
      </c>
      <c r="N217" t="s">
        <v>20</v>
      </c>
      <c r="O217" t="s">
        <v>1300</v>
      </c>
      <c r="P217" t="s">
        <v>5108</v>
      </c>
      <c r="Q217" t="s">
        <v>5109</v>
      </c>
    </row>
    <row r="218" spans="1:17" x14ac:dyDescent="0.25">
      <c r="A218" t="s">
        <v>1301</v>
      </c>
      <c r="B218" t="s">
        <v>1302</v>
      </c>
      <c r="C218" t="s">
        <v>752</v>
      </c>
      <c r="D218">
        <v>180</v>
      </c>
      <c r="E218">
        <v>2.00841303168</v>
      </c>
      <c r="F218">
        <v>756</v>
      </c>
      <c r="G218" s="1" t="s">
        <v>1303</v>
      </c>
      <c r="H218" s="1" t="s">
        <v>1304</v>
      </c>
      <c r="I218" s="1" t="s">
        <v>1305</v>
      </c>
      <c r="J218">
        <v>12.719064061439999</v>
      </c>
      <c r="L218">
        <v>1935</v>
      </c>
      <c r="N218" t="s">
        <v>20</v>
      </c>
      <c r="O218" t="s">
        <v>1306</v>
      </c>
      <c r="P218" t="s">
        <v>5110</v>
      </c>
      <c r="Q218" t="s">
        <v>5111</v>
      </c>
    </row>
    <row r="219" spans="1:17" x14ac:dyDescent="0.25">
      <c r="A219" t="s">
        <v>1307</v>
      </c>
      <c r="B219" t="s">
        <v>1308</v>
      </c>
      <c r="C219" t="s">
        <v>752</v>
      </c>
      <c r="D219">
        <v>181</v>
      </c>
      <c r="E219" s="1" t="s">
        <v>1309</v>
      </c>
      <c r="F219">
        <v>765</v>
      </c>
      <c r="G219" s="1" t="s">
        <v>1310</v>
      </c>
      <c r="H219" s="1" t="s">
        <v>1311</v>
      </c>
      <c r="I219" s="1" t="s">
        <v>1312</v>
      </c>
      <c r="J219" s="1" t="s">
        <v>1313</v>
      </c>
      <c r="L219">
        <v>1956</v>
      </c>
      <c r="N219" t="s">
        <v>20</v>
      </c>
      <c r="O219" t="s">
        <v>1314</v>
      </c>
      <c r="P219" t="s">
        <v>5112</v>
      </c>
      <c r="Q219" t="s">
        <v>5113</v>
      </c>
    </row>
    <row r="220" spans="1:17" x14ac:dyDescent="0.25">
      <c r="A220" t="s">
        <v>1315</v>
      </c>
      <c r="B220" t="s">
        <v>1316</v>
      </c>
      <c r="C220" t="s">
        <v>752</v>
      </c>
      <c r="D220">
        <v>181</v>
      </c>
      <c r="E220" s="1" t="s">
        <v>1317</v>
      </c>
      <c r="F220">
        <v>759</v>
      </c>
      <c r="G220" s="1" t="s">
        <v>1318</v>
      </c>
      <c r="H220" s="1" t="s">
        <v>1319</v>
      </c>
      <c r="I220" s="1" t="s">
        <v>1320</v>
      </c>
      <c r="J220">
        <v>12.709826426879999</v>
      </c>
      <c r="L220">
        <v>1943</v>
      </c>
      <c r="N220" t="s">
        <v>20</v>
      </c>
      <c r="O220" t="s">
        <v>1321</v>
      </c>
      <c r="P220" t="s">
        <v>5114</v>
      </c>
      <c r="Q220" t="s">
        <v>5115</v>
      </c>
    </row>
    <row r="221" spans="1:17" x14ac:dyDescent="0.25">
      <c r="A221" t="s">
        <v>1322</v>
      </c>
      <c r="B221" t="s">
        <v>1323</v>
      </c>
      <c r="C221" t="s">
        <v>752</v>
      </c>
      <c r="D221">
        <v>186</v>
      </c>
      <c r="E221">
        <v>2.0125490457600002</v>
      </c>
      <c r="F221">
        <v>813</v>
      </c>
      <c r="G221" s="1" t="s">
        <v>1324</v>
      </c>
      <c r="H221" s="1" t="s">
        <v>1325</v>
      </c>
      <c r="I221">
        <v>8.9116297459199991</v>
      </c>
      <c r="J221">
        <v>11.302825248</v>
      </c>
      <c r="L221">
        <v>2072</v>
      </c>
      <c r="N221" t="s">
        <v>20</v>
      </c>
      <c r="O221" t="s">
        <v>1326</v>
      </c>
      <c r="P221" t="s">
        <v>5116</v>
      </c>
      <c r="Q221" t="s">
        <v>5117</v>
      </c>
    </row>
    <row r="222" spans="1:17" x14ac:dyDescent="0.25">
      <c r="A222" t="s">
        <v>1327</v>
      </c>
      <c r="B222" t="s">
        <v>1328</v>
      </c>
      <c r="C222" t="s">
        <v>752</v>
      </c>
      <c r="D222">
        <v>185</v>
      </c>
      <c r="E222">
        <v>2.0015089459199999</v>
      </c>
      <c r="F222">
        <v>811</v>
      </c>
      <c r="G222" s="1" t="s">
        <v>1329</v>
      </c>
      <c r="H222" s="1" t="s">
        <v>1330</v>
      </c>
      <c r="I222">
        <v>8.8846571404799999</v>
      </c>
      <c r="J222">
        <v>20.310725951999999</v>
      </c>
      <c r="L222">
        <v>2066</v>
      </c>
      <c r="N222" t="s">
        <v>20</v>
      </c>
      <c r="O222" t="s">
        <v>1331</v>
      </c>
      <c r="P222" t="s">
        <v>5118</v>
      </c>
      <c r="Q222" t="s">
        <v>5119</v>
      </c>
    </row>
    <row r="223" spans="1:17" x14ac:dyDescent="0.25">
      <c r="A223" t="s">
        <v>1332</v>
      </c>
      <c r="B223" t="s">
        <v>1333</v>
      </c>
      <c r="C223" t="s">
        <v>17</v>
      </c>
      <c r="D223">
        <v>187</v>
      </c>
      <c r="E223">
        <v>1.980297792</v>
      </c>
      <c r="F223">
        <v>855</v>
      </c>
      <c r="G223" s="1" t="s">
        <v>1334</v>
      </c>
      <c r="H223" s="1" t="s">
        <v>1335</v>
      </c>
      <c r="I223">
        <v>8.3380756377599994</v>
      </c>
      <c r="J223" s="1" t="s">
        <v>1336</v>
      </c>
      <c r="L223">
        <v>1999</v>
      </c>
      <c r="N223" t="s">
        <v>20</v>
      </c>
      <c r="O223" t="s">
        <v>1337</v>
      </c>
      <c r="P223" t="s">
        <v>5120</v>
      </c>
      <c r="Q223" t="s">
        <v>5121</v>
      </c>
    </row>
    <row r="224" spans="1:17" x14ac:dyDescent="0.25">
      <c r="A224" t="s">
        <v>1338</v>
      </c>
      <c r="B224" t="s">
        <v>1339</v>
      </c>
      <c r="C224" t="s">
        <v>70</v>
      </c>
      <c r="D224">
        <v>689</v>
      </c>
      <c r="E224">
        <v>20.432231424000001</v>
      </c>
      <c r="F224">
        <v>3589</v>
      </c>
      <c r="G224" s="1" t="s">
        <v>1340</v>
      </c>
      <c r="H224" s="1" t="s">
        <v>1341</v>
      </c>
      <c r="I224" s="1" t="s">
        <v>1342</v>
      </c>
      <c r="J224" s="1" t="s">
        <v>1343</v>
      </c>
      <c r="N224" t="s">
        <v>20</v>
      </c>
      <c r="O224" t="s">
        <v>1344</v>
      </c>
      <c r="P224" t="s">
        <v>5122</v>
      </c>
      <c r="Q224" t="s">
        <v>5123</v>
      </c>
    </row>
    <row r="225" spans="1:17" x14ac:dyDescent="0.25">
      <c r="A225" t="s">
        <v>1345</v>
      </c>
      <c r="B225" t="s">
        <v>1346</v>
      </c>
      <c r="C225" t="s">
        <v>17</v>
      </c>
      <c r="D225">
        <v>1114</v>
      </c>
      <c r="E225" s="1" t="s">
        <v>1347</v>
      </c>
      <c r="F225">
        <v>15881</v>
      </c>
      <c r="G225" s="1" t="s">
        <v>1348</v>
      </c>
      <c r="H225" s="1" t="s">
        <v>1349</v>
      </c>
      <c r="I225" s="1" t="s">
        <v>1350</v>
      </c>
      <c r="J225">
        <v>6.2597848895999997</v>
      </c>
      <c r="L225">
        <v>25281</v>
      </c>
      <c r="N225" t="s">
        <v>20</v>
      </c>
      <c r="O225" t="s">
        <v>1351</v>
      </c>
      <c r="P225" t="s">
        <v>5124</v>
      </c>
      <c r="Q225" t="s">
        <v>5125</v>
      </c>
    </row>
    <row r="226" spans="1:17" x14ac:dyDescent="0.25">
      <c r="A226" t="s">
        <v>1352</v>
      </c>
      <c r="B226" t="s">
        <v>1352</v>
      </c>
      <c r="C226" t="s">
        <v>17</v>
      </c>
      <c r="D226">
        <v>318</v>
      </c>
      <c r="E226" s="1" t="s">
        <v>1353</v>
      </c>
      <c r="F226">
        <v>3292</v>
      </c>
      <c r="G226" s="1" t="s">
        <v>1354</v>
      </c>
      <c r="H226" s="1" t="s">
        <v>1355</v>
      </c>
      <c r="I226" s="1" t="s">
        <v>1356</v>
      </c>
      <c r="J226">
        <v>10.805924194559999</v>
      </c>
      <c r="L226">
        <v>6144</v>
      </c>
      <c r="N226" t="s">
        <v>20</v>
      </c>
      <c r="O226" t="s">
        <v>1357</v>
      </c>
      <c r="P226" t="s">
        <v>5126</v>
      </c>
      <c r="Q226" t="s">
        <v>5127</v>
      </c>
    </row>
    <row r="227" spans="1:17" x14ac:dyDescent="0.25">
      <c r="A227" t="s">
        <v>1352</v>
      </c>
      <c r="B227" t="s">
        <v>1358</v>
      </c>
      <c r="C227" t="s">
        <v>752</v>
      </c>
      <c r="D227">
        <v>184</v>
      </c>
      <c r="E227">
        <v>2.01061783296</v>
      </c>
      <c r="F227">
        <v>792</v>
      </c>
      <c r="G227" s="1" t="s">
        <v>1359</v>
      </c>
      <c r="H227" s="1" t="s">
        <v>1360</v>
      </c>
      <c r="I227">
        <v>9.1392070809600003</v>
      </c>
      <c r="J227" s="1" t="s">
        <v>1361</v>
      </c>
      <c r="L227">
        <v>2021</v>
      </c>
      <c r="N227" t="s">
        <v>20</v>
      </c>
      <c r="O227" t="s">
        <v>1362</v>
      </c>
      <c r="P227" t="s">
        <v>5128</v>
      </c>
      <c r="Q227" t="s">
        <v>5129</v>
      </c>
    </row>
    <row r="228" spans="1:17" x14ac:dyDescent="0.25">
      <c r="A228" t="s">
        <v>1358</v>
      </c>
      <c r="B228" t="s">
        <v>1363</v>
      </c>
      <c r="C228" t="s">
        <v>17</v>
      </c>
      <c r="D228">
        <v>602</v>
      </c>
      <c r="E228">
        <v>9.2817627724800005</v>
      </c>
      <c r="F228">
        <v>6649</v>
      </c>
      <c r="G228" s="1" t="s">
        <v>1364</v>
      </c>
      <c r="H228" s="1" t="s">
        <v>1365</v>
      </c>
      <c r="I228">
        <v>5.0254663219199998</v>
      </c>
      <c r="J228" s="1" t="s">
        <v>1366</v>
      </c>
      <c r="L228">
        <v>12163</v>
      </c>
      <c r="N228" t="s">
        <v>20</v>
      </c>
      <c r="O228" t="s">
        <v>1367</v>
      </c>
      <c r="P228" t="s">
        <v>5130</v>
      </c>
      <c r="Q228" t="s">
        <v>5131</v>
      </c>
    </row>
    <row r="229" spans="1:17" x14ac:dyDescent="0.25">
      <c r="A229" t="s">
        <v>1368</v>
      </c>
      <c r="B229" t="s">
        <v>1369</v>
      </c>
      <c r="C229" t="s">
        <v>752</v>
      </c>
      <c r="D229">
        <v>393</v>
      </c>
      <c r="E229" s="1" t="s">
        <v>1370</v>
      </c>
      <c r="F229">
        <v>1733</v>
      </c>
      <c r="G229" s="1" t="s">
        <v>1371</v>
      </c>
      <c r="H229" s="1" t="s">
        <v>1372</v>
      </c>
      <c r="I229">
        <v>8.8056222566399995</v>
      </c>
      <c r="J229">
        <v>12.87312656256</v>
      </c>
      <c r="L229">
        <v>4413</v>
      </c>
      <c r="N229" t="s">
        <v>20</v>
      </c>
      <c r="O229" t="s">
        <v>1373</v>
      </c>
      <c r="P229" t="s">
        <v>5132</v>
      </c>
      <c r="Q229" t="s">
        <v>5133</v>
      </c>
    </row>
    <row r="230" spans="1:17" x14ac:dyDescent="0.25">
      <c r="A230" t="s">
        <v>1374</v>
      </c>
      <c r="B230" t="s">
        <v>1375</v>
      </c>
      <c r="C230" t="s">
        <v>752</v>
      </c>
      <c r="D230">
        <v>191</v>
      </c>
      <c r="E230" s="1" t="s">
        <v>1376</v>
      </c>
      <c r="F230">
        <v>856</v>
      </c>
      <c r="G230" s="1" t="s">
        <v>1377</v>
      </c>
      <c r="H230" s="1" t="s">
        <v>1378</v>
      </c>
      <c r="I230">
        <v>8.5726536192000005</v>
      </c>
      <c r="J230" s="1" t="s">
        <v>1379</v>
      </c>
      <c r="L230">
        <v>2176</v>
      </c>
      <c r="N230" t="s">
        <v>20</v>
      </c>
      <c r="O230" t="s">
        <v>1380</v>
      </c>
      <c r="P230" t="s">
        <v>5134</v>
      </c>
      <c r="Q230" t="s">
        <v>5135</v>
      </c>
    </row>
    <row r="231" spans="1:17" x14ac:dyDescent="0.25">
      <c r="A231" t="s">
        <v>1381</v>
      </c>
      <c r="B231" t="s">
        <v>1382</v>
      </c>
      <c r="C231" t="s">
        <v>17</v>
      </c>
      <c r="D231">
        <v>461</v>
      </c>
      <c r="E231">
        <v>5.0713648127999997</v>
      </c>
      <c r="F231">
        <v>8123</v>
      </c>
      <c r="G231" s="1" t="s">
        <v>1383</v>
      </c>
      <c r="H231" s="1" t="s">
        <v>1384</v>
      </c>
      <c r="I231">
        <v>2.2475615500799999</v>
      </c>
      <c r="J231">
        <v>7.5327277132799999</v>
      </c>
      <c r="L231">
        <v>11398</v>
      </c>
      <c r="N231" t="s">
        <v>20</v>
      </c>
      <c r="O231" t="s">
        <v>1385</v>
      </c>
      <c r="P231" t="s">
        <v>5136</v>
      </c>
      <c r="Q231" t="s">
        <v>5137</v>
      </c>
    </row>
    <row r="232" spans="1:17" x14ac:dyDescent="0.25">
      <c r="A232" t="s">
        <v>1382</v>
      </c>
      <c r="B232" t="s">
        <v>1386</v>
      </c>
      <c r="C232" t="s">
        <v>17</v>
      </c>
      <c r="D232">
        <v>1033</v>
      </c>
      <c r="E232">
        <v>12.763626796800001</v>
      </c>
      <c r="F232">
        <v>16102</v>
      </c>
      <c r="G232" s="1" t="s">
        <v>1387</v>
      </c>
      <c r="H232" s="1" t="s">
        <v>1388</v>
      </c>
      <c r="I232">
        <v>2.8536244070399999</v>
      </c>
      <c r="J232">
        <v>9.4889014387199992</v>
      </c>
      <c r="L232">
        <v>24090</v>
      </c>
      <c r="M232" t="s">
        <v>1389</v>
      </c>
      <c r="N232" t="s">
        <v>20</v>
      </c>
      <c r="O232" t="s">
        <v>1390</v>
      </c>
      <c r="P232" t="s">
        <v>5138</v>
      </c>
      <c r="Q232" t="s">
        <v>5139</v>
      </c>
    </row>
    <row r="233" spans="1:17" x14ac:dyDescent="0.25">
      <c r="A233" t="s">
        <v>1386</v>
      </c>
      <c r="B233" t="s">
        <v>1391</v>
      </c>
      <c r="C233" t="s">
        <v>17</v>
      </c>
      <c r="D233">
        <v>1776</v>
      </c>
      <c r="E233">
        <v>20.793368217600001</v>
      </c>
      <c r="F233">
        <v>29416</v>
      </c>
      <c r="G233" s="1" t="s">
        <v>1392</v>
      </c>
      <c r="H233" s="1" t="s">
        <v>1393</v>
      </c>
      <c r="I233">
        <v>2.54472691968</v>
      </c>
      <c r="J233" s="1" t="s">
        <v>1394</v>
      </c>
      <c r="L233">
        <v>42616</v>
      </c>
      <c r="N233" t="s">
        <v>20</v>
      </c>
      <c r="O233" t="s">
        <v>1395</v>
      </c>
      <c r="P233" t="s">
        <v>5140</v>
      </c>
      <c r="Q233" t="s">
        <v>5141</v>
      </c>
    </row>
    <row r="234" spans="1:17" x14ac:dyDescent="0.25">
      <c r="A234" t="s">
        <v>1391</v>
      </c>
      <c r="B234" t="s">
        <v>1396</v>
      </c>
      <c r="C234" t="s">
        <v>17</v>
      </c>
      <c r="D234">
        <v>713</v>
      </c>
      <c r="E234" s="1" t="s">
        <v>1397</v>
      </c>
      <c r="F234">
        <v>9684</v>
      </c>
      <c r="G234" s="1" t="s">
        <v>1398</v>
      </c>
      <c r="H234" s="1" t="s">
        <v>1399</v>
      </c>
      <c r="I234">
        <v>4.0333540262399996</v>
      </c>
      <c r="J234">
        <v>9.0754609651199996</v>
      </c>
      <c r="L234">
        <v>16241</v>
      </c>
      <c r="N234" t="s">
        <v>20</v>
      </c>
      <c r="O234" t="s">
        <v>1400</v>
      </c>
      <c r="P234" t="s">
        <v>5142</v>
      </c>
      <c r="Q234" t="s">
        <v>5143</v>
      </c>
    </row>
    <row r="235" spans="1:17" x14ac:dyDescent="0.25">
      <c r="A235" t="s">
        <v>1396</v>
      </c>
      <c r="B235" t="s">
        <v>1401</v>
      </c>
      <c r="C235" t="s">
        <v>17</v>
      </c>
      <c r="D235">
        <v>966</v>
      </c>
      <c r="E235">
        <v>10.333501263360001</v>
      </c>
      <c r="F235">
        <v>17460</v>
      </c>
      <c r="G235" s="1" t="s">
        <v>1402</v>
      </c>
      <c r="H235" s="1" t="s">
        <v>1403</v>
      </c>
      <c r="I235" s="1" t="s">
        <v>1404</v>
      </c>
      <c r="J235">
        <v>35.178650496000003</v>
      </c>
      <c r="L235">
        <v>24185</v>
      </c>
      <c r="N235" t="s">
        <v>20</v>
      </c>
      <c r="O235" t="s">
        <v>1405</v>
      </c>
      <c r="P235" t="s">
        <v>5144</v>
      </c>
      <c r="Q235" t="s">
        <v>5145</v>
      </c>
    </row>
    <row r="236" spans="1:17" x14ac:dyDescent="0.25">
      <c r="A236" t="s">
        <v>1401</v>
      </c>
      <c r="B236" t="s">
        <v>1406</v>
      </c>
      <c r="C236" t="s">
        <v>17</v>
      </c>
      <c r="D236">
        <v>938</v>
      </c>
      <c r="E236" s="1" t="s">
        <v>1407</v>
      </c>
      <c r="F236">
        <v>16240</v>
      </c>
      <c r="G236" s="1" t="s">
        <v>1408</v>
      </c>
      <c r="H236" s="1" t="s">
        <v>1409</v>
      </c>
      <c r="I236" s="1" t="s">
        <v>1410</v>
      </c>
      <c r="J236">
        <v>9.5127680102400003</v>
      </c>
      <c r="L236">
        <v>22986</v>
      </c>
      <c r="N236" t="s">
        <v>20</v>
      </c>
      <c r="O236" t="s">
        <v>1411</v>
      </c>
      <c r="P236" t="s">
        <v>5146</v>
      </c>
      <c r="Q236" t="s">
        <v>5147</v>
      </c>
    </row>
    <row r="237" spans="1:17" x14ac:dyDescent="0.25">
      <c r="A237" t="s">
        <v>1406</v>
      </c>
      <c r="B237" t="s">
        <v>1412</v>
      </c>
      <c r="C237" t="s">
        <v>17</v>
      </c>
      <c r="D237">
        <v>2104</v>
      </c>
      <c r="E237">
        <v>0</v>
      </c>
      <c r="F237">
        <v>28623</v>
      </c>
      <c r="G237">
        <v>0</v>
      </c>
      <c r="H237" s="1" t="s">
        <v>1413</v>
      </c>
      <c r="I237">
        <v>0</v>
      </c>
      <c r="J237" s="1" t="s">
        <v>1414</v>
      </c>
      <c r="N237" t="s">
        <v>20</v>
      </c>
      <c r="O237" t="s">
        <v>1415</v>
      </c>
      <c r="P237" t="s">
        <v>5148</v>
      </c>
      <c r="Q237" t="s">
        <v>5149</v>
      </c>
    </row>
    <row r="238" spans="1:17" x14ac:dyDescent="0.25">
      <c r="A238" t="s">
        <v>1412</v>
      </c>
      <c r="B238" t="s">
        <v>1416</v>
      </c>
      <c r="C238" t="s">
        <v>752</v>
      </c>
      <c r="D238">
        <v>395</v>
      </c>
      <c r="E238">
        <v>4.2365980800000003</v>
      </c>
      <c r="F238">
        <v>1745</v>
      </c>
      <c r="G238" s="1" t="s">
        <v>1417</v>
      </c>
      <c r="H238">
        <v>3.7199442754314802</v>
      </c>
      <c r="I238">
        <v>8.7402667968000003</v>
      </c>
      <c r="J238">
        <v>16.1293283712</v>
      </c>
      <c r="L238">
        <v>4441</v>
      </c>
      <c r="N238" t="s">
        <v>20</v>
      </c>
      <c r="O238" t="s">
        <v>1418</v>
      </c>
      <c r="P238" t="s">
        <v>5150</v>
      </c>
      <c r="Q238" t="s">
        <v>5151</v>
      </c>
    </row>
    <row r="239" spans="1:17" x14ac:dyDescent="0.25">
      <c r="A239" t="s">
        <v>1419</v>
      </c>
      <c r="B239" t="s">
        <v>1420</v>
      </c>
      <c r="C239" t="s">
        <v>752</v>
      </c>
      <c r="D239">
        <v>393</v>
      </c>
      <c r="E239" s="1" t="s">
        <v>1421</v>
      </c>
      <c r="F239">
        <v>1728</v>
      </c>
      <c r="G239" s="1" t="s">
        <v>1422</v>
      </c>
      <c r="H239" s="1" t="s">
        <v>1423</v>
      </c>
      <c r="I239" s="1" t="s">
        <v>1424</v>
      </c>
      <c r="J239">
        <v>18.753202828799999</v>
      </c>
      <c r="L239">
        <v>4401</v>
      </c>
      <c r="N239" t="s">
        <v>20</v>
      </c>
      <c r="O239" t="s">
        <v>1425</v>
      </c>
      <c r="P239" t="s">
        <v>5152</v>
      </c>
      <c r="Q239" t="s">
        <v>5153</v>
      </c>
    </row>
    <row r="240" spans="1:17" x14ac:dyDescent="0.25">
      <c r="A240" t="s">
        <v>1420</v>
      </c>
      <c r="B240" t="s">
        <v>1426</v>
      </c>
      <c r="C240" t="s">
        <v>17</v>
      </c>
      <c r="D240">
        <v>187</v>
      </c>
      <c r="E240">
        <v>2.0307507264</v>
      </c>
      <c r="F240">
        <v>811</v>
      </c>
      <c r="G240" s="1" t="s">
        <v>1427</v>
      </c>
      <c r="H240" s="1" t="s">
        <v>1428</v>
      </c>
      <c r="I240">
        <v>9.0144185472</v>
      </c>
      <c r="J240">
        <v>15.48008681472</v>
      </c>
      <c r="L240">
        <v>1980</v>
      </c>
      <c r="N240" t="s">
        <v>20</v>
      </c>
      <c r="O240" t="s">
        <v>1429</v>
      </c>
      <c r="P240" t="s">
        <v>5154</v>
      </c>
      <c r="Q240" t="s">
        <v>5155</v>
      </c>
    </row>
    <row r="241" spans="1:17" x14ac:dyDescent="0.25">
      <c r="A241" t="s">
        <v>1430</v>
      </c>
      <c r="B241" t="s">
        <v>1431</v>
      </c>
      <c r="C241" t="s">
        <v>17</v>
      </c>
      <c r="D241">
        <v>181</v>
      </c>
      <c r="E241">
        <v>2.0695841971200002</v>
      </c>
      <c r="F241">
        <v>986</v>
      </c>
      <c r="G241" s="1" t="s">
        <v>1432</v>
      </c>
      <c r="H241">
        <v>5.4682031933508304</v>
      </c>
      <c r="I241" s="1" t="s">
        <v>1433</v>
      </c>
      <c r="J241">
        <v>10.97252348544</v>
      </c>
      <c r="L241">
        <v>2187</v>
      </c>
      <c r="N241" t="s">
        <v>20</v>
      </c>
      <c r="O241" t="s">
        <v>1434</v>
      </c>
      <c r="P241" t="s">
        <v>5156</v>
      </c>
      <c r="Q241" t="s">
        <v>5157</v>
      </c>
    </row>
    <row r="242" spans="1:17" x14ac:dyDescent="0.25">
      <c r="A242" t="s">
        <v>1435</v>
      </c>
      <c r="B242" t="s">
        <v>1436</v>
      </c>
      <c r="C242" t="s">
        <v>17</v>
      </c>
      <c r="D242">
        <v>191</v>
      </c>
      <c r="E242" s="1" t="s">
        <v>1437</v>
      </c>
      <c r="F242">
        <v>839</v>
      </c>
      <c r="G242" s="1" t="s">
        <v>1438</v>
      </c>
      <c r="H242" s="1" t="s">
        <v>1439</v>
      </c>
      <c r="I242" s="1" t="s">
        <v>1440</v>
      </c>
      <c r="J242" s="1" t="s">
        <v>1441</v>
      </c>
      <c r="L242">
        <v>2021</v>
      </c>
      <c r="N242" t="s">
        <v>20</v>
      </c>
      <c r="O242" t="s">
        <v>1442</v>
      </c>
      <c r="P242" t="s">
        <v>5158</v>
      </c>
      <c r="Q242" t="s">
        <v>5159</v>
      </c>
    </row>
    <row r="243" spans="1:17" x14ac:dyDescent="0.25">
      <c r="A243" t="s">
        <v>1436</v>
      </c>
      <c r="B243" t="s">
        <v>1443</v>
      </c>
      <c r="C243" t="s">
        <v>17</v>
      </c>
      <c r="D243">
        <v>189</v>
      </c>
      <c r="E243">
        <v>2.0147699404799999</v>
      </c>
      <c r="F243">
        <v>878</v>
      </c>
      <c r="G243" s="1" t="s">
        <v>1444</v>
      </c>
      <c r="H243" s="1" t="s">
        <v>1445</v>
      </c>
      <c r="I243" s="1" t="s">
        <v>1446</v>
      </c>
      <c r="J243">
        <v>19.393078003199999</v>
      </c>
      <c r="L243">
        <v>2042</v>
      </c>
      <c r="N243" t="s">
        <v>20</v>
      </c>
      <c r="O243" t="s">
        <v>1447</v>
      </c>
      <c r="P243" t="s">
        <v>5160</v>
      </c>
      <c r="Q243" t="s">
        <v>5161</v>
      </c>
    </row>
    <row r="244" spans="1:17" x14ac:dyDescent="0.25">
      <c r="A244" t="s">
        <v>1448</v>
      </c>
      <c r="B244" t="s">
        <v>1449</v>
      </c>
      <c r="C244" t="s">
        <v>17</v>
      </c>
      <c r="D244">
        <v>187</v>
      </c>
      <c r="E244">
        <v>2.0302035494399999</v>
      </c>
      <c r="F244">
        <v>814</v>
      </c>
      <c r="G244" s="1" t="s">
        <v>1450</v>
      </c>
      <c r="H244" s="1" t="s">
        <v>1451</v>
      </c>
      <c r="I244">
        <v>8.9787876710399992</v>
      </c>
      <c r="J244">
        <v>13.29649668864</v>
      </c>
      <c r="L244">
        <v>1983</v>
      </c>
      <c r="N244" t="s">
        <v>20</v>
      </c>
      <c r="O244" t="s">
        <v>1452</v>
      </c>
      <c r="P244" t="s">
        <v>5162</v>
      </c>
      <c r="Q244" t="s">
        <v>5163</v>
      </c>
    </row>
    <row r="245" spans="1:17" x14ac:dyDescent="0.25">
      <c r="A245" t="s">
        <v>1453</v>
      </c>
      <c r="B245" t="s">
        <v>1454</v>
      </c>
      <c r="C245" t="s">
        <v>17</v>
      </c>
      <c r="D245">
        <v>176</v>
      </c>
      <c r="E245" s="1" t="s">
        <v>1455</v>
      </c>
      <c r="F245">
        <v>1018</v>
      </c>
      <c r="G245" s="1" t="s">
        <v>1456</v>
      </c>
      <c r="H245" s="1" t="s">
        <v>1457</v>
      </c>
      <c r="I245" s="1" t="s">
        <v>1458</v>
      </c>
      <c r="J245" s="1" t="s">
        <v>1459</v>
      </c>
      <c r="L245">
        <v>2212</v>
      </c>
      <c r="N245" t="s">
        <v>20</v>
      </c>
      <c r="O245" t="s">
        <v>1460</v>
      </c>
      <c r="P245" t="s">
        <v>5164</v>
      </c>
      <c r="Q245" t="s">
        <v>5165</v>
      </c>
    </row>
    <row r="246" spans="1:17" x14ac:dyDescent="0.25">
      <c r="A246" t="s">
        <v>1454</v>
      </c>
      <c r="B246" t="s">
        <v>1461</v>
      </c>
      <c r="C246" t="s">
        <v>17</v>
      </c>
      <c r="D246">
        <v>794</v>
      </c>
      <c r="E246" s="1" t="s">
        <v>1462</v>
      </c>
      <c r="F246">
        <v>12786</v>
      </c>
      <c r="G246" s="1" t="s">
        <v>1463</v>
      </c>
      <c r="H246" s="1" t="s">
        <v>1464</v>
      </c>
      <c r="I246">
        <v>2.6872665177599999</v>
      </c>
      <c r="J246" s="1" t="s">
        <v>1465</v>
      </c>
      <c r="L246">
        <v>18803</v>
      </c>
      <c r="N246" t="s">
        <v>20</v>
      </c>
      <c r="O246" t="s">
        <v>1466</v>
      </c>
      <c r="P246" t="s">
        <v>5166</v>
      </c>
      <c r="Q246" t="s">
        <v>5167</v>
      </c>
    </row>
    <row r="247" spans="1:17" x14ac:dyDescent="0.25">
      <c r="A247" t="s">
        <v>1467</v>
      </c>
      <c r="B247" t="s">
        <v>1468</v>
      </c>
      <c r="C247" t="s">
        <v>17</v>
      </c>
      <c r="D247">
        <v>193</v>
      </c>
      <c r="E247">
        <v>2.0624548032000001</v>
      </c>
      <c r="F247">
        <v>858</v>
      </c>
      <c r="G247" s="1" t="s">
        <v>1469</v>
      </c>
      <c r="H247" s="1" t="s">
        <v>1470</v>
      </c>
      <c r="I247">
        <v>8.6536840896000005</v>
      </c>
      <c r="J247">
        <v>11.08187841024</v>
      </c>
      <c r="L247">
        <v>2047</v>
      </c>
      <c r="N247" t="s">
        <v>20</v>
      </c>
      <c r="O247" t="s">
        <v>1471</v>
      </c>
      <c r="P247" t="s">
        <v>5168</v>
      </c>
      <c r="Q247" t="s">
        <v>5169</v>
      </c>
    </row>
    <row r="248" spans="1:17" x14ac:dyDescent="0.25">
      <c r="A248" t="s">
        <v>1472</v>
      </c>
      <c r="B248" t="s">
        <v>1473</v>
      </c>
      <c r="C248" t="s">
        <v>17</v>
      </c>
      <c r="D248">
        <v>191</v>
      </c>
      <c r="E248" s="1" t="s">
        <v>1474</v>
      </c>
      <c r="F248">
        <v>856</v>
      </c>
      <c r="G248" s="1" t="s">
        <v>1475</v>
      </c>
      <c r="H248" s="1" t="s">
        <v>1476</v>
      </c>
      <c r="I248">
        <v>8.5654276646399996</v>
      </c>
      <c r="J248" s="1" t="s">
        <v>1477</v>
      </c>
      <c r="L248">
        <v>2031</v>
      </c>
      <c r="N248" t="s">
        <v>20</v>
      </c>
      <c r="O248" t="s">
        <v>1478</v>
      </c>
      <c r="P248" t="s">
        <v>5134</v>
      </c>
      <c r="Q248" t="s">
        <v>5135</v>
      </c>
    </row>
    <row r="249" spans="1:17" x14ac:dyDescent="0.25">
      <c r="A249" t="s">
        <v>1479</v>
      </c>
      <c r="B249" t="s">
        <v>1480</v>
      </c>
      <c r="C249" t="s">
        <v>17</v>
      </c>
      <c r="D249">
        <v>1158</v>
      </c>
      <c r="E249" s="1" t="s">
        <v>1481</v>
      </c>
      <c r="F249">
        <v>18160</v>
      </c>
      <c r="G249" s="1" t="s">
        <v>1482</v>
      </c>
      <c r="H249" s="1" t="s">
        <v>1483</v>
      </c>
      <c r="I249">
        <v>2.8213087795199998</v>
      </c>
      <c r="J249">
        <v>17.291274739199999</v>
      </c>
      <c r="L249">
        <v>27079</v>
      </c>
      <c r="N249" t="s">
        <v>20</v>
      </c>
      <c r="O249" t="s">
        <v>1484</v>
      </c>
      <c r="P249" t="s">
        <v>5170</v>
      </c>
      <c r="Q249" t="s">
        <v>5171</v>
      </c>
    </row>
    <row r="250" spans="1:17" x14ac:dyDescent="0.25">
      <c r="A250" t="s">
        <v>1485</v>
      </c>
      <c r="B250" t="s">
        <v>1486</v>
      </c>
      <c r="C250" t="s">
        <v>17</v>
      </c>
      <c r="D250">
        <v>196</v>
      </c>
      <c r="E250" s="1" t="s">
        <v>1487</v>
      </c>
      <c r="F250">
        <v>885</v>
      </c>
      <c r="G250" s="1" t="s">
        <v>1488</v>
      </c>
      <c r="H250" s="1" t="s">
        <v>1489</v>
      </c>
      <c r="I250">
        <v>8.4115100044800002</v>
      </c>
      <c r="J250">
        <v>17.7248320128</v>
      </c>
      <c r="L250">
        <v>2079</v>
      </c>
      <c r="N250" t="s">
        <v>20</v>
      </c>
      <c r="O250" t="s">
        <v>1490</v>
      </c>
      <c r="P250" t="s">
        <v>5172</v>
      </c>
      <c r="Q250" t="s">
        <v>5173</v>
      </c>
    </row>
    <row r="251" spans="1:17" x14ac:dyDescent="0.25">
      <c r="A251" t="s">
        <v>1491</v>
      </c>
      <c r="B251" t="s">
        <v>1492</v>
      </c>
      <c r="C251" t="s">
        <v>17</v>
      </c>
      <c r="D251">
        <v>341</v>
      </c>
      <c r="E251">
        <v>5.026785984</v>
      </c>
      <c r="F251">
        <v>3014</v>
      </c>
      <c r="G251">
        <v>9.9931400620376998</v>
      </c>
      <c r="H251" s="1" t="s">
        <v>1493</v>
      </c>
      <c r="I251" s="1" t="s">
        <v>1494</v>
      </c>
      <c r="J251" s="1" t="s">
        <v>1495</v>
      </c>
      <c r="L251">
        <v>5966</v>
      </c>
      <c r="N251" t="s">
        <v>20</v>
      </c>
      <c r="O251" t="s">
        <v>1496</v>
      </c>
      <c r="P251" t="s">
        <v>5174</v>
      </c>
      <c r="Q251" t="s">
        <v>5175</v>
      </c>
    </row>
    <row r="252" spans="1:17" x14ac:dyDescent="0.25">
      <c r="A252" t="s">
        <v>1497</v>
      </c>
      <c r="B252" t="s">
        <v>1498</v>
      </c>
      <c r="C252" t="s">
        <v>17</v>
      </c>
      <c r="D252">
        <v>184</v>
      </c>
      <c r="E252">
        <v>2.0239271078400001</v>
      </c>
      <c r="F252">
        <v>906</v>
      </c>
      <c r="G252" s="1" t="s">
        <v>1499</v>
      </c>
      <c r="H252" s="1" t="s">
        <v>1500</v>
      </c>
      <c r="I252">
        <v>8.0421011827199997</v>
      </c>
      <c r="J252">
        <v>10.7867890944</v>
      </c>
      <c r="L252">
        <v>2077</v>
      </c>
      <c r="N252" t="s">
        <v>20</v>
      </c>
      <c r="O252" t="s">
        <v>1501</v>
      </c>
      <c r="P252" t="s">
        <v>5176</v>
      </c>
      <c r="Q252" t="s">
        <v>5177</v>
      </c>
    </row>
    <row r="253" spans="1:17" x14ac:dyDescent="0.25">
      <c r="A253" t="s">
        <v>1502</v>
      </c>
      <c r="B253" t="s">
        <v>1503</v>
      </c>
      <c r="C253" t="s">
        <v>17</v>
      </c>
      <c r="D253">
        <v>191</v>
      </c>
      <c r="E253" s="1" t="s">
        <v>1504</v>
      </c>
      <c r="F253">
        <v>852</v>
      </c>
      <c r="G253" s="1" t="s">
        <v>1505</v>
      </c>
      <c r="H253" s="1" t="s">
        <v>1506</v>
      </c>
      <c r="I253">
        <v>8.6181497740800008</v>
      </c>
      <c r="J253" s="1" t="s">
        <v>1507</v>
      </c>
      <c r="L253">
        <v>2028</v>
      </c>
      <c r="N253" t="s">
        <v>20</v>
      </c>
      <c r="O253" t="s">
        <v>1508</v>
      </c>
      <c r="P253" t="s">
        <v>5178</v>
      </c>
      <c r="Q253" t="s">
        <v>5179</v>
      </c>
    </row>
    <row r="254" spans="1:17" x14ac:dyDescent="0.25">
      <c r="A254" t="s">
        <v>1509</v>
      </c>
      <c r="B254" t="s">
        <v>1510</v>
      </c>
      <c r="C254" t="s">
        <v>17</v>
      </c>
      <c r="D254">
        <v>1094</v>
      </c>
      <c r="E254" s="1" t="s">
        <v>1511</v>
      </c>
      <c r="F254">
        <v>15700</v>
      </c>
      <c r="G254">
        <v>17.648557424640099</v>
      </c>
      <c r="H254" s="1" t="s">
        <v>1512</v>
      </c>
      <c r="I254">
        <v>3.39970701312</v>
      </c>
      <c r="J254">
        <v>6.6438548352</v>
      </c>
      <c r="L254">
        <v>24804</v>
      </c>
      <c r="N254" t="s">
        <v>20</v>
      </c>
      <c r="O254" t="s">
        <v>1513</v>
      </c>
      <c r="P254" t="s">
        <v>5180</v>
      </c>
      <c r="Q254" t="s">
        <v>5181</v>
      </c>
    </row>
    <row r="255" spans="1:17" x14ac:dyDescent="0.25">
      <c r="A255" t="s">
        <v>1514</v>
      </c>
      <c r="B255" t="s">
        <v>1515</v>
      </c>
      <c r="C255" t="s">
        <v>17</v>
      </c>
      <c r="D255">
        <v>1449</v>
      </c>
      <c r="E255">
        <v>18.0145139328</v>
      </c>
      <c r="F255">
        <v>22406</v>
      </c>
      <c r="G255" s="1" t="s">
        <v>1516</v>
      </c>
      <c r="H255" s="1" t="s">
        <v>1517</v>
      </c>
      <c r="I255" s="1" t="s">
        <v>1518</v>
      </c>
      <c r="J255">
        <v>10.744559907839999</v>
      </c>
      <c r="L255">
        <v>33662</v>
      </c>
      <c r="N255" t="s">
        <v>20</v>
      </c>
      <c r="O255" t="s">
        <v>1519</v>
      </c>
      <c r="P255" t="s">
        <v>5182</v>
      </c>
      <c r="Q255" t="s">
        <v>5183</v>
      </c>
    </row>
    <row r="256" spans="1:17" x14ac:dyDescent="0.25">
      <c r="A256" t="s">
        <v>1515</v>
      </c>
      <c r="B256" t="s">
        <v>1520</v>
      </c>
      <c r="C256" t="s">
        <v>17</v>
      </c>
      <c r="D256">
        <v>191</v>
      </c>
      <c r="E256">
        <v>2.0398113331199998</v>
      </c>
      <c r="F256">
        <v>853</v>
      </c>
      <c r="G256" s="1" t="s">
        <v>1521</v>
      </c>
      <c r="H256" s="1" t="s">
        <v>1522</v>
      </c>
      <c r="I256" s="1" t="s">
        <v>1523</v>
      </c>
      <c r="J256">
        <v>11.38728362112</v>
      </c>
      <c r="L256">
        <v>2029</v>
      </c>
      <c r="N256" t="s">
        <v>20</v>
      </c>
      <c r="O256" t="s">
        <v>1524</v>
      </c>
      <c r="P256" t="s">
        <v>5184</v>
      </c>
      <c r="Q256" t="s">
        <v>5185</v>
      </c>
    </row>
    <row r="257" spans="1:17" x14ac:dyDescent="0.25">
      <c r="A257" t="s">
        <v>1525</v>
      </c>
      <c r="B257" t="s">
        <v>1526</v>
      </c>
      <c r="C257" t="s">
        <v>17</v>
      </c>
      <c r="D257">
        <v>187</v>
      </c>
      <c r="E257" s="1" t="s">
        <v>1527</v>
      </c>
      <c r="F257">
        <v>822</v>
      </c>
      <c r="G257" s="1" t="s">
        <v>1528</v>
      </c>
      <c r="H257" s="1" t="s">
        <v>1529</v>
      </c>
      <c r="I257">
        <v>8.8334800012799999</v>
      </c>
      <c r="J257">
        <v>11.683386823679999</v>
      </c>
      <c r="L257">
        <v>1984</v>
      </c>
      <c r="N257" t="s">
        <v>20</v>
      </c>
      <c r="O257" t="s">
        <v>1530</v>
      </c>
      <c r="P257" t="s">
        <v>5066</v>
      </c>
      <c r="Q257" t="s">
        <v>5067</v>
      </c>
    </row>
    <row r="258" spans="1:17" x14ac:dyDescent="0.25">
      <c r="A258" t="s">
        <v>1531</v>
      </c>
      <c r="B258" t="s">
        <v>1532</v>
      </c>
      <c r="C258" t="s">
        <v>17</v>
      </c>
      <c r="D258">
        <v>925</v>
      </c>
      <c r="E258" s="1" t="s">
        <v>1533</v>
      </c>
      <c r="F258">
        <v>14694</v>
      </c>
      <c r="G258" s="1" t="s">
        <v>1534</v>
      </c>
      <c r="H258" s="1" t="s">
        <v>1535</v>
      </c>
      <c r="I258" s="1" t="s">
        <v>1536</v>
      </c>
      <c r="J258" s="1" t="s">
        <v>1537</v>
      </c>
      <c r="L258">
        <v>21764</v>
      </c>
      <c r="N258" t="s">
        <v>20</v>
      </c>
      <c r="O258" t="s">
        <v>1538</v>
      </c>
      <c r="P258" t="s">
        <v>5186</v>
      </c>
      <c r="Q258" t="s">
        <v>5187</v>
      </c>
    </row>
    <row r="259" spans="1:17" x14ac:dyDescent="0.25">
      <c r="A259" t="s">
        <v>1532</v>
      </c>
      <c r="B259" t="s">
        <v>1539</v>
      </c>
      <c r="C259" t="s">
        <v>17</v>
      </c>
      <c r="D259">
        <v>188</v>
      </c>
      <c r="E259">
        <v>2.00397124224</v>
      </c>
      <c r="F259">
        <v>845</v>
      </c>
      <c r="G259" s="1" t="s">
        <v>1540</v>
      </c>
      <c r="H259" s="1" t="s">
        <v>1541</v>
      </c>
      <c r="I259">
        <v>8.5376021068799997</v>
      </c>
      <c r="J259">
        <v>10.94291155584</v>
      </c>
      <c r="L259">
        <v>2001</v>
      </c>
      <c r="N259" t="s">
        <v>20</v>
      </c>
      <c r="O259" t="s">
        <v>1542</v>
      </c>
      <c r="P259" t="s">
        <v>5188</v>
      </c>
      <c r="Q259" t="s">
        <v>5189</v>
      </c>
    </row>
    <row r="260" spans="1:17" x14ac:dyDescent="0.25">
      <c r="A260" t="s">
        <v>1543</v>
      </c>
      <c r="B260" t="s">
        <v>1543</v>
      </c>
      <c r="C260" t="s">
        <v>17</v>
      </c>
      <c r="D260">
        <v>299</v>
      </c>
      <c r="E260">
        <v>4.3930906905600002</v>
      </c>
      <c r="F260">
        <v>4139</v>
      </c>
      <c r="G260" s="1" t="s">
        <v>1544</v>
      </c>
      <c r="H260" s="1" t="s">
        <v>1545</v>
      </c>
      <c r="I260">
        <v>3.8210010854399998</v>
      </c>
      <c r="J260">
        <v>7.9506904435200001</v>
      </c>
      <c r="L260">
        <v>6807</v>
      </c>
      <c r="N260" t="s">
        <v>20</v>
      </c>
      <c r="O260" t="s">
        <v>1546</v>
      </c>
      <c r="P260" t="s">
        <v>5190</v>
      </c>
      <c r="Q260" t="s">
        <v>5191</v>
      </c>
    </row>
    <row r="261" spans="1:17" x14ac:dyDescent="0.25">
      <c r="A261" t="s">
        <v>1543</v>
      </c>
      <c r="B261" t="s">
        <v>1547</v>
      </c>
      <c r="C261" t="s">
        <v>17</v>
      </c>
      <c r="D261">
        <v>165</v>
      </c>
      <c r="E261">
        <v>1.92352013568</v>
      </c>
      <c r="F261">
        <v>944</v>
      </c>
      <c r="G261" s="1" t="s">
        <v>1548</v>
      </c>
      <c r="H261" s="1" t="s">
        <v>1549</v>
      </c>
      <c r="I261">
        <v>7.3354543257599998</v>
      </c>
      <c r="J261">
        <v>11.579213986559999</v>
      </c>
      <c r="L261">
        <v>2061</v>
      </c>
      <c r="N261" t="s">
        <v>20</v>
      </c>
      <c r="O261" t="s">
        <v>1550</v>
      </c>
      <c r="P261" t="s">
        <v>5192</v>
      </c>
      <c r="Q261" t="s">
        <v>5193</v>
      </c>
    </row>
    <row r="262" spans="1:17" x14ac:dyDescent="0.25">
      <c r="A262" t="s">
        <v>1551</v>
      </c>
      <c r="B262" t="s">
        <v>1552</v>
      </c>
      <c r="C262" t="s">
        <v>17</v>
      </c>
      <c r="D262">
        <v>1060</v>
      </c>
      <c r="E262">
        <v>14.824697564159999</v>
      </c>
      <c r="F262">
        <v>14994</v>
      </c>
      <c r="G262" s="1" t="s">
        <v>1553</v>
      </c>
      <c r="H262" s="1" t="s">
        <v>1554</v>
      </c>
      <c r="I262" s="1" t="s">
        <v>1555</v>
      </c>
      <c r="J262" s="1" t="s">
        <v>1556</v>
      </c>
      <c r="L262">
        <v>24056</v>
      </c>
      <c r="N262" t="s">
        <v>20</v>
      </c>
      <c r="O262" t="s">
        <v>1557</v>
      </c>
      <c r="P262" t="s">
        <v>5194</v>
      </c>
      <c r="Q262" t="s">
        <v>5195</v>
      </c>
    </row>
    <row r="263" spans="1:17" x14ac:dyDescent="0.25">
      <c r="A263" t="s">
        <v>1551</v>
      </c>
      <c r="B263" t="s">
        <v>1558</v>
      </c>
      <c r="C263" t="s">
        <v>17</v>
      </c>
      <c r="D263">
        <v>262</v>
      </c>
      <c r="E263">
        <v>4.0054962816000002</v>
      </c>
      <c r="F263">
        <v>3491</v>
      </c>
      <c r="G263" s="1" t="s">
        <v>1559</v>
      </c>
      <c r="H263" s="1" t="s">
        <v>1560</v>
      </c>
      <c r="I263" s="1" t="s">
        <v>1561</v>
      </c>
      <c r="J263" s="1" t="s">
        <v>1562</v>
      </c>
      <c r="L263">
        <v>5907</v>
      </c>
      <c r="N263" t="s">
        <v>20</v>
      </c>
      <c r="O263" t="s">
        <v>1563</v>
      </c>
      <c r="P263" t="s">
        <v>5196</v>
      </c>
      <c r="Q263" t="s">
        <v>5197</v>
      </c>
    </row>
    <row r="264" spans="1:17" x14ac:dyDescent="0.25">
      <c r="A264" t="s">
        <v>1558</v>
      </c>
      <c r="B264" t="s">
        <v>1564</v>
      </c>
      <c r="C264" t="s">
        <v>17</v>
      </c>
      <c r="D264">
        <v>851</v>
      </c>
      <c r="E264" s="1" t="s">
        <v>1565</v>
      </c>
      <c r="F264">
        <v>13164</v>
      </c>
      <c r="G264" s="1" t="s">
        <v>1566</v>
      </c>
      <c r="H264" s="1" t="s">
        <v>1567</v>
      </c>
      <c r="I264" s="1" t="s">
        <v>1568</v>
      </c>
      <c r="J264" s="1" t="s">
        <v>1569</v>
      </c>
      <c r="L264">
        <v>19773</v>
      </c>
      <c r="N264" t="s">
        <v>20</v>
      </c>
      <c r="O264" t="s">
        <v>1570</v>
      </c>
      <c r="P264" t="s">
        <v>5198</v>
      </c>
      <c r="Q264" t="s">
        <v>5199</v>
      </c>
    </row>
    <row r="265" spans="1:17" x14ac:dyDescent="0.25">
      <c r="A265" t="s">
        <v>1571</v>
      </c>
      <c r="B265" t="s">
        <v>1572</v>
      </c>
      <c r="C265" t="s">
        <v>17</v>
      </c>
      <c r="D265">
        <v>182</v>
      </c>
      <c r="E265">
        <v>1.9899538560000001</v>
      </c>
      <c r="F265">
        <v>885</v>
      </c>
      <c r="G265">
        <v>7.41221267796071</v>
      </c>
      <c r="H265" s="1" t="s">
        <v>1573</v>
      </c>
      <c r="I265" s="1" t="s">
        <v>1574</v>
      </c>
      <c r="J265" s="1" t="s">
        <v>1575</v>
      </c>
      <c r="L265">
        <v>2036</v>
      </c>
      <c r="N265" t="s">
        <v>20</v>
      </c>
      <c r="O265" t="s">
        <v>1576</v>
      </c>
      <c r="P265" t="s">
        <v>5200</v>
      </c>
      <c r="Q265" t="s">
        <v>5201</v>
      </c>
    </row>
    <row r="266" spans="1:17" x14ac:dyDescent="0.25">
      <c r="A266" t="s">
        <v>1577</v>
      </c>
      <c r="B266" t="s">
        <v>1578</v>
      </c>
      <c r="C266" t="s">
        <v>17</v>
      </c>
      <c r="D266">
        <v>181</v>
      </c>
      <c r="E266">
        <v>2.0262445632000001</v>
      </c>
      <c r="F266">
        <v>935</v>
      </c>
      <c r="G266" s="1" t="s">
        <v>1579</v>
      </c>
      <c r="H266" s="1" t="s">
        <v>1580</v>
      </c>
      <c r="I266">
        <v>7.8016008153599996</v>
      </c>
      <c r="J266" s="1" t="s">
        <v>1581</v>
      </c>
      <c r="L266">
        <v>2109</v>
      </c>
      <c r="N266" t="s">
        <v>20</v>
      </c>
      <c r="O266" t="s">
        <v>1582</v>
      </c>
      <c r="P266" t="s">
        <v>5202</v>
      </c>
      <c r="Q266" t="s">
        <v>5203</v>
      </c>
    </row>
    <row r="267" spans="1:17" x14ac:dyDescent="0.25">
      <c r="A267" t="s">
        <v>1578</v>
      </c>
      <c r="B267" t="s">
        <v>1583</v>
      </c>
      <c r="C267" t="s">
        <v>17</v>
      </c>
      <c r="D267">
        <v>185</v>
      </c>
      <c r="E267">
        <v>2.0404067904000001</v>
      </c>
      <c r="F267">
        <v>920</v>
      </c>
      <c r="G267" s="1" t="s">
        <v>1584</v>
      </c>
      <c r="H267" s="1" t="s">
        <v>1585</v>
      </c>
      <c r="I267">
        <v>7.9841969855999997</v>
      </c>
      <c r="J267" s="1" t="s">
        <v>1586</v>
      </c>
      <c r="L267">
        <v>2101</v>
      </c>
      <c r="N267" t="s">
        <v>20</v>
      </c>
      <c r="O267" t="s">
        <v>1587</v>
      </c>
      <c r="P267" t="s">
        <v>5204</v>
      </c>
      <c r="Q267" t="s">
        <v>5205</v>
      </c>
    </row>
    <row r="268" spans="1:17" x14ac:dyDescent="0.25">
      <c r="A268" t="s">
        <v>1588</v>
      </c>
      <c r="B268" t="s">
        <v>1589</v>
      </c>
      <c r="C268" t="s">
        <v>17</v>
      </c>
      <c r="D268">
        <v>1141</v>
      </c>
      <c r="E268">
        <v>15.1715272896</v>
      </c>
      <c r="F268">
        <v>16490</v>
      </c>
      <c r="G268" s="1" t="s">
        <v>1590</v>
      </c>
      <c r="H268" s="1" t="s">
        <v>1591</v>
      </c>
      <c r="I268" s="1" t="s">
        <v>1592</v>
      </c>
      <c r="J268">
        <v>8.4818544307200003</v>
      </c>
      <c r="L268">
        <v>25831</v>
      </c>
      <c r="N268" t="s">
        <v>20</v>
      </c>
      <c r="O268" t="s">
        <v>1593</v>
      </c>
      <c r="P268" t="s">
        <v>5206</v>
      </c>
      <c r="Q268" t="s">
        <v>5207</v>
      </c>
    </row>
    <row r="269" spans="1:17" x14ac:dyDescent="0.25">
      <c r="A269" t="s">
        <v>1594</v>
      </c>
      <c r="B269" t="s">
        <v>1595</v>
      </c>
      <c r="C269" t="s">
        <v>17</v>
      </c>
      <c r="D269">
        <v>175</v>
      </c>
      <c r="E269" s="1" t="s">
        <v>1596</v>
      </c>
      <c r="F269">
        <v>915</v>
      </c>
      <c r="G269" s="1" t="s">
        <v>1597</v>
      </c>
      <c r="H269" s="1" t="s">
        <v>1598</v>
      </c>
      <c r="I269" s="1" t="s">
        <v>1599</v>
      </c>
      <c r="J269">
        <v>10.825880060159999</v>
      </c>
      <c r="L269">
        <v>2054</v>
      </c>
      <c r="N269" t="s">
        <v>20</v>
      </c>
      <c r="O269" t="s">
        <v>1600</v>
      </c>
      <c r="P269" t="s">
        <v>5208</v>
      </c>
      <c r="Q269" t="s">
        <v>5209</v>
      </c>
    </row>
    <row r="270" spans="1:17" x14ac:dyDescent="0.25">
      <c r="A270" t="s">
        <v>1595</v>
      </c>
      <c r="B270" t="s">
        <v>1601</v>
      </c>
      <c r="C270" t="s">
        <v>70</v>
      </c>
      <c r="D270">
        <v>696</v>
      </c>
      <c r="E270">
        <v>20.605879641600001</v>
      </c>
      <c r="F270">
        <v>3848</v>
      </c>
      <c r="G270" s="1" t="s">
        <v>1602</v>
      </c>
      <c r="H270" s="1" t="s">
        <v>1603</v>
      </c>
      <c r="I270" s="1" t="s">
        <v>1604</v>
      </c>
      <c r="J270">
        <v>46.5998429952</v>
      </c>
      <c r="N270" t="s">
        <v>20</v>
      </c>
      <c r="O270" t="s">
        <v>1605</v>
      </c>
      <c r="P270" t="s">
        <v>5210</v>
      </c>
      <c r="Q270" t="s">
        <v>5211</v>
      </c>
    </row>
    <row r="271" spans="1:17" x14ac:dyDescent="0.25">
      <c r="A271" t="s">
        <v>1606</v>
      </c>
      <c r="B271" t="s">
        <v>1607</v>
      </c>
      <c r="C271" t="s">
        <v>17</v>
      </c>
      <c r="D271">
        <v>991</v>
      </c>
      <c r="E271">
        <v>13.197715153920001</v>
      </c>
      <c r="F271">
        <v>14316</v>
      </c>
      <c r="G271" s="1" t="s">
        <v>1608</v>
      </c>
      <c r="H271" s="1" t="s">
        <v>1609</v>
      </c>
      <c r="I271" s="1" t="s">
        <v>1610</v>
      </c>
      <c r="J271">
        <v>6.2861781311999998</v>
      </c>
      <c r="L271">
        <v>22440</v>
      </c>
      <c r="N271" t="s">
        <v>20</v>
      </c>
      <c r="O271" t="s">
        <v>1611</v>
      </c>
      <c r="P271" t="s">
        <v>5212</v>
      </c>
      <c r="Q271" t="s">
        <v>5213</v>
      </c>
    </row>
    <row r="272" spans="1:17" x14ac:dyDescent="0.25">
      <c r="A272" t="s">
        <v>1612</v>
      </c>
      <c r="B272" t="s">
        <v>1613</v>
      </c>
      <c r="C272" t="s">
        <v>70</v>
      </c>
      <c r="D272">
        <v>694</v>
      </c>
      <c r="E272">
        <v>20.531849817600001</v>
      </c>
      <c r="F272">
        <v>3827</v>
      </c>
      <c r="G272" s="1" t="s">
        <v>1614</v>
      </c>
      <c r="H272" s="1" t="s">
        <v>1615</v>
      </c>
      <c r="I272">
        <v>19.3140592128</v>
      </c>
      <c r="J272" s="1" t="s">
        <v>1616</v>
      </c>
      <c r="N272" t="s">
        <v>20</v>
      </c>
      <c r="O272" t="s">
        <v>1617</v>
      </c>
      <c r="P272" t="s">
        <v>5214</v>
      </c>
      <c r="Q272" t="s">
        <v>5215</v>
      </c>
    </row>
    <row r="273" spans="1:17" x14ac:dyDescent="0.25">
      <c r="A273" t="s">
        <v>1618</v>
      </c>
      <c r="B273" t="s">
        <v>1619</v>
      </c>
      <c r="C273" t="s">
        <v>70</v>
      </c>
      <c r="D273">
        <v>548</v>
      </c>
      <c r="E273">
        <v>20.762468812800002</v>
      </c>
      <c r="F273">
        <v>5590</v>
      </c>
      <c r="G273" s="1" t="s">
        <v>1620</v>
      </c>
      <c r="H273" s="1" t="s">
        <v>1621</v>
      </c>
      <c r="I273">
        <v>13.37121853056</v>
      </c>
      <c r="J273">
        <v>46.604027289599998</v>
      </c>
      <c r="N273" t="s">
        <v>20</v>
      </c>
      <c r="O273" t="s">
        <v>1622</v>
      </c>
      <c r="P273" t="s">
        <v>5216</v>
      </c>
      <c r="Q273" t="s">
        <v>5217</v>
      </c>
    </row>
    <row r="274" spans="1:17" x14ac:dyDescent="0.25">
      <c r="A274" t="s">
        <v>1623</v>
      </c>
      <c r="B274" t="s">
        <v>1624</v>
      </c>
      <c r="C274" t="s">
        <v>17</v>
      </c>
      <c r="D274">
        <v>877</v>
      </c>
      <c r="E274">
        <v>11.88666306432</v>
      </c>
      <c r="F274">
        <v>12588</v>
      </c>
      <c r="G274" s="1" t="s">
        <v>1625</v>
      </c>
      <c r="H274">
        <v>4.9259076990376203</v>
      </c>
      <c r="I274" s="1" t="s">
        <v>1626</v>
      </c>
      <c r="J274" s="1" t="s">
        <v>1627</v>
      </c>
      <c r="L274">
        <v>19887</v>
      </c>
      <c r="N274" t="s">
        <v>20</v>
      </c>
      <c r="O274" t="s">
        <v>1628</v>
      </c>
      <c r="P274" t="s">
        <v>5218</v>
      </c>
      <c r="Q274" t="s">
        <v>5219</v>
      </c>
    </row>
    <row r="275" spans="1:17" x14ac:dyDescent="0.25">
      <c r="A275" t="s">
        <v>1624</v>
      </c>
      <c r="B275" t="s">
        <v>1629</v>
      </c>
      <c r="C275" t="s">
        <v>17</v>
      </c>
      <c r="D275">
        <v>175</v>
      </c>
      <c r="E275" s="1" t="s">
        <v>1630</v>
      </c>
      <c r="F275">
        <v>1032</v>
      </c>
      <c r="G275" s="1" t="s">
        <v>1631</v>
      </c>
      <c r="H275" s="1" t="s">
        <v>1632</v>
      </c>
      <c r="I275">
        <v>7.2129671539200002</v>
      </c>
      <c r="J275" s="1" t="s">
        <v>1633</v>
      </c>
      <c r="L275">
        <v>2234</v>
      </c>
      <c r="N275" t="s">
        <v>20</v>
      </c>
      <c r="O275" t="s">
        <v>1634</v>
      </c>
      <c r="P275" t="s">
        <v>5220</v>
      </c>
      <c r="Q275" t="s">
        <v>5221</v>
      </c>
    </row>
    <row r="276" spans="1:17" x14ac:dyDescent="0.25">
      <c r="A276" t="s">
        <v>1629</v>
      </c>
      <c r="B276" t="s">
        <v>1635</v>
      </c>
      <c r="C276" t="s">
        <v>17</v>
      </c>
      <c r="D276">
        <v>344</v>
      </c>
      <c r="E276">
        <v>4.9485557721599998</v>
      </c>
      <c r="F276">
        <v>2749</v>
      </c>
      <c r="G276" s="1" t="s">
        <v>1636</v>
      </c>
      <c r="H276" s="1" t="s">
        <v>1637</v>
      </c>
      <c r="I276" s="1" t="s">
        <v>1638</v>
      </c>
      <c r="J276" s="1" t="s">
        <v>1639</v>
      </c>
      <c r="L276">
        <v>5642</v>
      </c>
      <c r="N276" t="s">
        <v>20</v>
      </c>
      <c r="O276" t="s">
        <v>1640</v>
      </c>
      <c r="P276" t="s">
        <v>5222</v>
      </c>
      <c r="Q276" t="s">
        <v>5223</v>
      </c>
    </row>
    <row r="277" spans="1:17" x14ac:dyDescent="0.25">
      <c r="A277" t="s">
        <v>1635</v>
      </c>
      <c r="B277" t="s">
        <v>1641</v>
      </c>
      <c r="C277" t="s">
        <v>17</v>
      </c>
      <c r="D277">
        <v>392</v>
      </c>
      <c r="E277">
        <v>5.0313565209600002</v>
      </c>
      <c r="F277">
        <v>2636</v>
      </c>
      <c r="G277" s="1" t="s">
        <v>1642</v>
      </c>
      <c r="H277" s="1" t="s">
        <v>1643</v>
      </c>
      <c r="I277" s="1" t="s">
        <v>1644</v>
      </c>
      <c r="J277">
        <v>11.0020388544</v>
      </c>
      <c r="L277">
        <v>5569</v>
      </c>
      <c r="N277" t="s">
        <v>20</v>
      </c>
      <c r="O277" t="s">
        <v>1645</v>
      </c>
      <c r="P277" t="s">
        <v>5224</v>
      </c>
      <c r="Q277" t="s">
        <v>5225</v>
      </c>
    </row>
    <row r="278" spans="1:17" x14ac:dyDescent="0.25">
      <c r="A278" t="s">
        <v>1641</v>
      </c>
      <c r="B278" t="s">
        <v>1646</v>
      </c>
      <c r="C278" t="s">
        <v>70</v>
      </c>
      <c r="D278">
        <v>543</v>
      </c>
      <c r="E278">
        <v>20.726741376</v>
      </c>
      <c r="F278">
        <v>4486</v>
      </c>
      <c r="G278" s="1" t="s">
        <v>1647</v>
      </c>
      <c r="H278" s="1" t="s">
        <v>1648</v>
      </c>
      <c r="I278" s="1" t="s">
        <v>1649</v>
      </c>
      <c r="J278" s="1" t="s">
        <v>1650</v>
      </c>
      <c r="N278" t="s">
        <v>20</v>
      </c>
      <c r="O278" t="s">
        <v>1651</v>
      </c>
      <c r="P278" t="s">
        <v>5226</v>
      </c>
      <c r="Q278" t="s">
        <v>5227</v>
      </c>
    </row>
    <row r="279" spans="1:17" x14ac:dyDescent="0.25">
      <c r="A279" t="s">
        <v>1652</v>
      </c>
      <c r="B279" t="s">
        <v>1653</v>
      </c>
      <c r="C279" t="s">
        <v>70</v>
      </c>
      <c r="D279">
        <v>695</v>
      </c>
      <c r="E279" s="1" t="s">
        <v>1654</v>
      </c>
      <c r="F279">
        <v>3802</v>
      </c>
      <c r="G279" s="1" t="s">
        <v>1655</v>
      </c>
      <c r="H279" s="1" t="s">
        <v>1656</v>
      </c>
      <c r="I279">
        <v>19.4846496768</v>
      </c>
      <c r="J279" s="1" t="s">
        <v>1657</v>
      </c>
      <c r="N279" t="s">
        <v>20</v>
      </c>
      <c r="O279" t="s">
        <v>1658</v>
      </c>
      <c r="P279" t="s">
        <v>5228</v>
      </c>
      <c r="Q279" t="s">
        <v>5229</v>
      </c>
    </row>
    <row r="280" spans="1:17" x14ac:dyDescent="0.25">
      <c r="A280" t="s">
        <v>1653</v>
      </c>
      <c r="B280" t="s">
        <v>1659</v>
      </c>
      <c r="C280" t="s">
        <v>70</v>
      </c>
      <c r="D280">
        <v>1955</v>
      </c>
      <c r="E280">
        <v>20.9177705088</v>
      </c>
      <c r="F280">
        <v>19944</v>
      </c>
      <c r="G280" s="1" t="s">
        <v>1660</v>
      </c>
      <c r="H280" s="1" t="s">
        <v>1661</v>
      </c>
      <c r="I280" s="1" t="s">
        <v>1662</v>
      </c>
      <c r="J280">
        <v>46.610947468799999</v>
      </c>
      <c r="N280" t="s">
        <v>20</v>
      </c>
      <c r="O280" t="s">
        <v>1663</v>
      </c>
      <c r="P280" t="s">
        <v>5230</v>
      </c>
      <c r="Q280" t="s">
        <v>5231</v>
      </c>
    </row>
    <row r="281" spans="1:17" x14ac:dyDescent="0.25">
      <c r="A281" t="s">
        <v>1664</v>
      </c>
      <c r="B281" t="s">
        <v>1665</v>
      </c>
      <c r="C281" t="s">
        <v>70</v>
      </c>
      <c r="D281">
        <v>698</v>
      </c>
      <c r="E281">
        <v>20.6530334208</v>
      </c>
      <c r="F281">
        <v>3950</v>
      </c>
      <c r="G281" s="1" t="s">
        <v>1666</v>
      </c>
      <c r="H281" s="1" t="s">
        <v>1667</v>
      </c>
      <c r="I281" s="1" t="s">
        <v>1668</v>
      </c>
      <c r="J281">
        <v>46.592440012799997</v>
      </c>
      <c r="N281" t="s">
        <v>20</v>
      </c>
      <c r="O281" t="s">
        <v>1669</v>
      </c>
      <c r="P281" t="s">
        <v>5232</v>
      </c>
      <c r="Q281" t="s">
        <v>5233</v>
      </c>
    </row>
    <row r="282" spans="1:17" x14ac:dyDescent="0.25">
      <c r="A282" t="s">
        <v>1670</v>
      </c>
      <c r="B282" t="s">
        <v>1671</v>
      </c>
      <c r="C282" t="s">
        <v>70</v>
      </c>
      <c r="D282">
        <v>599</v>
      </c>
      <c r="E282">
        <v>21.0138483456</v>
      </c>
      <c r="F282">
        <v>6113</v>
      </c>
      <c r="G282" s="1" t="s">
        <v>1672</v>
      </c>
      <c r="H282" s="1" t="s">
        <v>1673</v>
      </c>
      <c r="I282" s="1" t="s">
        <v>1674</v>
      </c>
      <c r="J282">
        <v>46.086301324799997</v>
      </c>
      <c r="N282" t="s">
        <v>20</v>
      </c>
      <c r="O282" t="s">
        <v>1675</v>
      </c>
      <c r="P282" t="s">
        <v>5234</v>
      </c>
      <c r="Q282" t="s">
        <v>5235</v>
      </c>
    </row>
    <row r="283" spans="1:17" x14ac:dyDescent="0.25">
      <c r="A283" t="s">
        <v>1676</v>
      </c>
      <c r="B283" t="s">
        <v>1677</v>
      </c>
      <c r="C283" t="s">
        <v>70</v>
      </c>
      <c r="D283">
        <v>695</v>
      </c>
      <c r="E283" s="1" t="s">
        <v>1678</v>
      </c>
      <c r="F283">
        <v>3700</v>
      </c>
      <c r="G283" s="1" t="s">
        <v>1679</v>
      </c>
      <c r="H283" s="1" t="s">
        <v>1680</v>
      </c>
      <c r="I283" s="1" t="s">
        <v>262</v>
      </c>
      <c r="J283">
        <v>47.333060121599999</v>
      </c>
      <c r="N283" t="s">
        <v>20</v>
      </c>
      <c r="O283" t="s">
        <v>1681</v>
      </c>
      <c r="P283" t="s">
        <v>5236</v>
      </c>
      <c r="Q283" t="s">
        <v>5237</v>
      </c>
    </row>
    <row r="284" spans="1:17" x14ac:dyDescent="0.25">
      <c r="A284" t="s">
        <v>1682</v>
      </c>
      <c r="B284" t="s">
        <v>1683</v>
      </c>
      <c r="C284" t="s">
        <v>17</v>
      </c>
      <c r="D284">
        <v>898</v>
      </c>
      <c r="E284" s="1" t="s">
        <v>1684</v>
      </c>
      <c r="F284">
        <v>13024</v>
      </c>
      <c r="G284" s="1" t="s">
        <v>1685</v>
      </c>
      <c r="H284">
        <v>9.8019441461862709</v>
      </c>
      <c r="I284" s="1" t="s">
        <v>1686</v>
      </c>
      <c r="J284">
        <v>6.1212203711999997</v>
      </c>
      <c r="L284">
        <v>20318</v>
      </c>
      <c r="N284" t="s">
        <v>20</v>
      </c>
      <c r="O284" t="s">
        <v>1687</v>
      </c>
      <c r="P284" t="s">
        <v>5238</v>
      </c>
      <c r="Q284" t="s">
        <v>5239</v>
      </c>
    </row>
    <row r="285" spans="1:17" x14ac:dyDescent="0.25">
      <c r="A285" t="s">
        <v>1682</v>
      </c>
      <c r="B285" t="s">
        <v>1683</v>
      </c>
      <c r="C285" t="s">
        <v>70</v>
      </c>
      <c r="D285">
        <v>145</v>
      </c>
      <c r="E285">
        <v>1.66163158656</v>
      </c>
      <c r="F285">
        <v>1477</v>
      </c>
      <c r="G285" s="1" t="s">
        <v>1688</v>
      </c>
      <c r="H285" s="1" t="s">
        <v>1689</v>
      </c>
      <c r="I285">
        <v>4.05001073664</v>
      </c>
      <c r="J285">
        <v>5.7898242547200001</v>
      </c>
      <c r="N285" t="s">
        <v>20</v>
      </c>
      <c r="O285" t="s">
        <v>1690</v>
      </c>
      <c r="P285" t="s">
        <v>5240</v>
      </c>
      <c r="Q285" t="s">
        <v>5241</v>
      </c>
    </row>
    <row r="286" spans="1:17" x14ac:dyDescent="0.25">
      <c r="A286" t="s">
        <v>1691</v>
      </c>
      <c r="B286" t="s">
        <v>1692</v>
      </c>
      <c r="C286" t="s">
        <v>70</v>
      </c>
      <c r="D286">
        <v>698</v>
      </c>
      <c r="E286" s="1" t="s">
        <v>1693</v>
      </c>
      <c r="F286">
        <v>3922</v>
      </c>
      <c r="G286" s="1" t="s">
        <v>1694</v>
      </c>
      <c r="H286" s="1" t="s">
        <v>1695</v>
      </c>
      <c r="I286">
        <v>18.952278681599999</v>
      </c>
      <c r="J286">
        <v>43.3191952512</v>
      </c>
      <c r="N286" t="s">
        <v>20</v>
      </c>
      <c r="O286" t="s">
        <v>1696</v>
      </c>
      <c r="P286" t="s">
        <v>5242</v>
      </c>
      <c r="Q286" t="s">
        <v>5243</v>
      </c>
    </row>
    <row r="287" spans="1:17" x14ac:dyDescent="0.25">
      <c r="A287" t="s">
        <v>1697</v>
      </c>
      <c r="B287" t="s">
        <v>1698</v>
      </c>
      <c r="C287" t="s">
        <v>17</v>
      </c>
      <c r="D287">
        <v>1007</v>
      </c>
      <c r="E287">
        <v>15.31976396544</v>
      </c>
      <c r="F287">
        <v>13686</v>
      </c>
      <c r="G287" s="1" t="s">
        <v>1699</v>
      </c>
      <c r="H287" s="1" t="s">
        <v>1700</v>
      </c>
      <c r="I287">
        <v>4.0297490956799997</v>
      </c>
      <c r="J287" s="1" t="s">
        <v>1701</v>
      </c>
      <c r="L287">
        <v>22945</v>
      </c>
      <c r="N287" t="s">
        <v>20</v>
      </c>
      <c r="O287" t="s">
        <v>1702</v>
      </c>
      <c r="P287" t="s">
        <v>5244</v>
      </c>
      <c r="Q287" t="s">
        <v>5245</v>
      </c>
    </row>
    <row r="288" spans="1:17" x14ac:dyDescent="0.25">
      <c r="A288" t="s">
        <v>1703</v>
      </c>
      <c r="B288" t="s">
        <v>1704</v>
      </c>
      <c r="C288" t="s">
        <v>17</v>
      </c>
      <c r="D288">
        <v>246</v>
      </c>
      <c r="E288" s="1" t="s">
        <v>1705</v>
      </c>
      <c r="F288">
        <v>5025</v>
      </c>
      <c r="G288" s="1" t="s">
        <v>1706</v>
      </c>
      <c r="H288" s="1" t="s">
        <v>1707</v>
      </c>
      <c r="I288">
        <v>1.1938870183679999</v>
      </c>
      <c r="J288">
        <v>12.942167420160001</v>
      </c>
      <c r="L288">
        <v>6238</v>
      </c>
      <c r="N288" t="s">
        <v>20</v>
      </c>
      <c r="O288" t="s">
        <v>1708</v>
      </c>
      <c r="P288" t="s">
        <v>5246</v>
      </c>
      <c r="Q288" t="s">
        <v>5247</v>
      </c>
    </row>
    <row r="289" spans="1:17" x14ac:dyDescent="0.25">
      <c r="A289" t="s">
        <v>1709</v>
      </c>
      <c r="B289" t="s">
        <v>1710</v>
      </c>
      <c r="C289" t="s">
        <v>17</v>
      </c>
      <c r="D289">
        <v>566</v>
      </c>
      <c r="E289">
        <v>8.6366250432000005</v>
      </c>
      <c r="F289">
        <v>7585</v>
      </c>
      <c r="G289" s="1" t="s">
        <v>1711</v>
      </c>
      <c r="H289" s="1" t="s">
        <v>1712</v>
      </c>
      <c r="I289" s="1" t="s">
        <v>1713</v>
      </c>
      <c r="J289" s="1" t="s">
        <v>1714</v>
      </c>
      <c r="L289">
        <v>12797</v>
      </c>
      <c r="N289" t="s">
        <v>20</v>
      </c>
      <c r="O289" t="s">
        <v>1715</v>
      </c>
      <c r="P289" t="s">
        <v>5248</v>
      </c>
      <c r="Q289" t="s">
        <v>5249</v>
      </c>
    </row>
    <row r="290" spans="1:17" x14ac:dyDescent="0.25">
      <c r="A290" t="s">
        <v>1710</v>
      </c>
      <c r="B290" t="s">
        <v>1716</v>
      </c>
      <c r="C290" t="s">
        <v>17</v>
      </c>
      <c r="D290">
        <v>569</v>
      </c>
      <c r="E290">
        <v>7.4709610905600004</v>
      </c>
      <c r="F290">
        <v>8278</v>
      </c>
      <c r="G290" s="1" t="s">
        <v>1717</v>
      </c>
      <c r="H290" s="1" t="s">
        <v>1718</v>
      </c>
      <c r="I290">
        <v>3.2490241343999999</v>
      </c>
      <c r="J290" s="1" t="s">
        <v>1719</v>
      </c>
      <c r="L290">
        <v>12887</v>
      </c>
      <c r="N290" t="s">
        <v>20</v>
      </c>
      <c r="O290" t="s">
        <v>1720</v>
      </c>
      <c r="P290" t="s">
        <v>5250</v>
      </c>
      <c r="Q290" t="s">
        <v>5251</v>
      </c>
    </row>
    <row r="291" spans="1:17" x14ac:dyDescent="0.25">
      <c r="A291" t="s">
        <v>1721</v>
      </c>
      <c r="B291" t="s">
        <v>1722</v>
      </c>
      <c r="C291" t="s">
        <v>17</v>
      </c>
      <c r="D291">
        <v>982</v>
      </c>
      <c r="E291" s="1" t="s">
        <v>1723</v>
      </c>
      <c r="F291">
        <v>11574</v>
      </c>
      <c r="G291" s="1" t="s">
        <v>1724</v>
      </c>
      <c r="H291">
        <v>5.9988728326572804</v>
      </c>
      <c r="I291" s="1" t="s">
        <v>1725</v>
      </c>
      <c r="J291" s="1" t="s">
        <v>1726</v>
      </c>
      <c r="L291">
        <v>20719</v>
      </c>
      <c r="N291" t="s">
        <v>20</v>
      </c>
      <c r="O291" t="s">
        <v>1727</v>
      </c>
      <c r="P291" t="s">
        <v>5252</v>
      </c>
      <c r="Q291" t="s">
        <v>5253</v>
      </c>
    </row>
    <row r="292" spans="1:17" x14ac:dyDescent="0.25">
      <c r="A292" t="s">
        <v>1728</v>
      </c>
      <c r="B292" t="s">
        <v>1729</v>
      </c>
      <c r="C292" t="s">
        <v>70</v>
      </c>
      <c r="D292">
        <v>689</v>
      </c>
      <c r="E292" s="1" t="s">
        <v>1730</v>
      </c>
      <c r="F292">
        <v>3819</v>
      </c>
      <c r="G292" s="1" t="s">
        <v>1731</v>
      </c>
      <c r="H292" s="1" t="s">
        <v>1732</v>
      </c>
      <c r="I292">
        <v>19.2055894272</v>
      </c>
      <c r="J292" s="1" t="s">
        <v>1733</v>
      </c>
      <c r="N292" t="s">
        <v>20</v>
      </c>
      <c r="O292" t="s">
        <v>1734</v>
      </c>
      <c r="P292" t="s">
        <v>5254</v>
      </c>
      <c r="Q292" t="s">
        <v>5255</v>
      </c>
    </row>
    <row r="293" spans="1:17" x14ac:dyDescent="0.25">
      <c r="A293" t="s">
        <v>1735</v>
      </c>
      <c r="B293" t="s">
        <v>1736</v>
      </c>
      <c r="C293" t="s">
        <v>17</v>
      </c>
      <c r="D293">
        <v>141</v>
      </c>
      <c r="E293">
        <v>1.61471920896</v>
      </c>
      <c r="F293">
        <v>773</v>
      </c>
      <c r="G293" s="1" t="s">
        <v>1737</v>
      </c>
      <c r="H293" s="1" t="s">
        <v>1738</v>
      </c>
      <c r="I293">
        <v>7.5200782694399999</v>
      </c>
      <c r="J293" s="1" t="s">
        <v>1739</v>
      </c>
      <c r="L293">
        <v>1710</v>
      </c>
      <c r="N293" t="s">
        <v>20</v>
      </c>
      <c r="O293" t="s">
        <v>1740</v>
      </c>
      <c r="P293" t="s">
        <v>5256</v>
      </c>
      <c r="Q293" t="s">
        <v>5257</v>
      </c>
    </row>
    <row r="294" spans="1:17" x14ac:dyDescent="0.25">
      <c r="A294" t="s">
        <v>1741</v>
      </c>
      <c r="B294" t="s">
        <v>1742</v>
      </c>
      <c r="C294" t="s">
        <v>70</v>
      </c>
      <c r="D294">
        <v>697</v>
      </c>
      <c r="E294">
        <v>20.613926361600001</v>
      </c>
      <c r="F294">
        <v>3969</v>
      </c>
      <c r="G294" s="1" t="s">
        <v>1743</v>
      </c>
      <c r="H294" s="1" t="s">
        <v>1744</v>
      </c>
      <c r="I294" s="1" t="s">
        <v>1745</v>
      </c>
      <c r="J294" s="1" t="s">
        <v>1746</v>
      </c>
      <c r="N294" t="s">
        <v>20</v>
      </c>
      <c r="O294" t="s">
        <v>1747</v>
      </c>
      <c r="P294" t="s">
        <v>5258</v>
      </c>
      <c r="Q294" t="s">
        <v>5259</v>
      </c>
    </row>
    <row r="295" spans="1:17" x14ac:dyDescent="0.25">
      <c r="A295" t="s">
        <v>1742</v>
      </c>
      <c r="B295" t="s">
        <v>1748</v>
      </c>
      <c r="C295" t="s">
        <v>17</v>
      </c>
      <c r="D295">
        <v>652</v>
      </c>
      <c r="E295">
        <v>9.9891821145600002</v>
      </c>
      <c r="F295">
        <v>8552</v>
      </c>
      <c r="G295" s="1" t="s">
        <v>1749</v>
      </c>
      <c r="H295" s="1" t="s">
        <v>1750</v>
      </c>
      <c r="I295">
        <v>4.20499056384</v>
      </c>
      <c r="J295" s="1" t="s">
        <v>1751</v>
      </c>
      <c r="L295">
        <v>14568</v>
      </c>
      <c r="N295" t="s">
        <v>20</v>
      </c>
      <c r="O295" t="s">
        <v>1752</v>
      </c>
      <c r="P295" t="s">
        <v>5260</v>
      </c>
      <c r="Q295" t="s">
        <v>5261</v>
      </c>
    </row>
    <row r="296" spans="1:17" x14ac:dyDescent="0.25">
      <c r="A296" t="s">
        <v>1753</v>
      </c>
      <c r="B296" t="s">
        <v>1754</v>
      </c>
      <c r="C296" t="s">
        <v>70</v>
      </c>
      <c r="D296">
        <v>629</v>
      </c>
      <c r="E296" s="1" t="s">
        <v>1755</v>
      </c>
      <c r="F296">
        <v>3521</v>
      </c>
      <c r="G296" s="1" t="s">
        <v>1756</v>
      </c>
      <c r="H296" s="1" t="s">
        <v>1757</v>
      </c>
      <c r="I296">
        <v>19.014077491199998</v>
      </c>
      <c r="J296" s="1" t="s">
        <v>1758</v>
      </c>
      <c r="N296" t="s">
        <v>20</v>
      </c>
      <c r="O296" t="s">
        <v>1759</v>
      </c>
      <c r="P296" t="s">
        <v>5262</v>
      </c>
      <c r="Q296" t="s">
        <v>5263</v>
      </c>
    </row>
    <row r="297" spans="1:17" x14ac:dyDescent="0.25">
      <c r="A297" t="s">
        <v>1753</v>
      </c>
      <c r="B297" t="s">
        <v>1754</v>
      </c>
      <c r="C297" t="s">
        <v>17</v>
      </c>
      <c r="D297">
        <v>146</v>
      </c>
      <c r="E297" s="1" t="s">
        <v>1760</v>
      </c>
      <c r="F297">
        <v>341</v>
      </c>
      <c r="G297" s="1" t="s">
        <v>1761</v>
      </c>
      <c r="H297" s="1" t="s">
        <v>1762</v>
      </c>
      <c r="I297" s="1" t="s">
        <v>1763</v>
      </c>
      <c r="J297">
        <v>38.551513651199997</v>
      </c>
      <c r="L297">
        <v>1325</v>
      </c>
      <c r="N297" t="s">
        <v>20</v>
      </c>
      <c r="O297" t="s">
        <v>1764</v>
      </c>
      <c r="P297" t="s">
        <v>5264</v>
      </c>
      <c r="Q297" t="s">
        <v>5265</v>
      </c>
    </row>
    <row r="298" spans="1:17" x14ac:dyDescent="0.25">
      <c r="A298" t="s">
        <v>1765</v>
      </c>
      <c r="B298" t="s">
        <v>1766</v>
      </c>
      <c r="C298" t="s">
        <v>17</v>
      </c>
      <c r="D298">
        <v>390</v>
      </c>
      <c r="E298" s="1" t="s">
        <v>1767</v>
      </c>
      <c r="F298">
        <v>7675</v>
      </c>
      <c r="G298">
        <v>34.052694762586498</v>
      </c>
      <c r="H298" s="1" t="s">
        <v>1768</v>
      </c>
      <c r="I298">
        <v>1.7619741849599999</v>
      </c>
      <c r="J298">
        <v>12.32651287296</v>
      </c>
      <c r="L298">
        <v>10197</v>
      </c>
      <c r="N298" t="s">
        <v>20</v>
      </c>
      <c r="O298" t="s">
        <v>1769</v>
      </c>
      <c r="P298" t="s">
        <v>5266</v>
      </c>
      <c r="Q298" t="s">
        <v>5267</v>
      </c>
    </row>
    <row r="299" spans="1:17" x14ac:dyDescent="0.25">
      <c r="A299" t="s">
        <v>1766</v>
      </c>
      <c r="B299" t="s">
        <v>1770</v>
      </c>
      <c r="C299" t="s">
        <v>17</v>
      </c>
      <c r="D299">
        <v>270</v>
      </c>
      <c r="E299" s="1" t="s">
        <v>1771</v>
      </c>
      <c r="F299">
        <v>1932</v>
      </c>
      <c r="G299">
        <v>8.9300982263580693</v>
      </c>
      <c r="H299">
        <v>5.3577420365068003</v>
      </c>
      <c r="I299">
        <v>6.7188341721600002</v>
      </c>
      <c r="J299">
        <v>11.198748971520001</v>
      </c>
      <c r="L299">
        <v>4036</v>
      </c>
      <c r="N299" t="s">
        <v>20</v>
      </c>
      <c r="O299" t="s">
        <v>1772</v>
      </c>
      <c r="P299" t="s">
        <v>5268</v>
      </c>
      <c r="Q299" t="s">
        <v>5269</v>
      </c>
    </row>
    <row r="300" spans="1:17" x14ac:dyDescent="0.25">
      <c r="A300" t="s">
        <v>1773</v>
      </c>
      <c r="B300" t="s">
        <v>1774</v>
      </c>
      <c r="C300" t="s">
        <v>17</v>
      </c>
      <c r="D300">
        <v>243</v>
      </c>
      <c r="E300" s="1" t="s">
        <v>1775</v>
      </c>
      <c r="F300">
        <v>2334</v>
      </c>
      <c r="G300" s="1" t="s">
        <v>1776</v>
      </c>
      <c r="H300" s="1" t="s">
        <v>1777</v>
      </c>
      <c r="I300" s="1" t="s">
        <v>1778</v>
      </c>
      <c r="J300" s="1" t="s">
        <v>1779</v>
      </c>
      <c r="L300">
        <v>4467</v>
      </c>
      <c r="N300" t="s">
        <v>20</v>
      </c>
      <c r="O300" t="s">
        <v>1780</v>
      </c>
      <c r="P300" t="s">
        <v>5270</v>
      </c>
      <c r="Q300" t="s">
        <v>5271</v>
      </c>
    </row>
    <row r="301" spans="1:17" x14ac:dyDescent="0.25">
      <c r="A301" t="s">
        <v>1781</v>
      </c>
      <c r="B301" t="s">
        <v>1782</v>
      </c>
      <c r="C301" t="s">
        <v>17</v>
      </c>
      <c r="D301">
        <v>126</v>
      </c>
      <c r="E301" s="1" t="s">
        <v>1783</v>
      </c>
      <c r="F301">
        <v>1248</v>
      </c>
      <c r="G301" s="1" t="s">
        <v>1784</v>
      </c>
      <c r="H301">
        <v>9.0008724051539009</v>
      </c>
      <c r="I301">
        <v>5.4408862886399998</v>
      </c>
      <c r="J301" s="1" t="s">
        <v>1785</v>
      </c>
      <c r="L301">
        <v>2363</v>
      </c>
      <c r="N301" t="s">
        <v>20</v>
      </c>
      <c r="O301" t="s">
        <v>1786</v>
      </c>
      <c r="P301" t="s">
        <v>5272</v>
      </c>
      <c r="Q301" t="s">
        <v>5273</v>
      </c>
    </row>
    <row r="302" spans="1:17" x14ac:dyDescent="0.25">
      <c r="A302" t="s">
        <v>1787</v>
      </c>
      <c r="B302" t="s">
        <v>1788</v>
      </c>
      <c r="C302" t="s">
        <v>70</v>
      </c>
      <c r="D302">
        <v>698</v>
      </c>
      <c r="E302">
        <v>20.612799820799999</v>
      </c>
      <c r="F302">
        <v>4065</v>
      </c>
      <c r="G302" s="1" t="s">
        <v>1789</v>
      </c>
      <c r="H302" s="1" t="s">
        <v>1790</v>
      </c>
      <c r="I302">
        <v>18.254949926399998</v>
      </c>
      <c r="J302" s="1" t="s">
        <v>1791</v>
      </c>
      <c r="N302" t="s">
        <v>20</v>
      </c>
      <c r="O302" t="s">
        <v>1792</v>
      </c>
      <c r="P302" t="s">
        <v>5274</v>
      </c>
      <c r="Q302" t="s">
        <v>5275</v>
      </c>
    </row>
    <row r="303" spans="1:17" x14ac:dyDescent="0.25">
      <c r="A303" t="s">
        <v>1793</v>
      </c>
      <c r="B303" t="s">
        <v>1794</v>
      </c>
      <c r="C303" t="s">
        <v>70</v>
      </c>
      <c r="D303">
        <v>696</v>
      </c>
      <c r="E303">
        <v>20.583509759999998</v>
      </c>
      <c r="F303">
        <v>3897</v>
      </c>
      <c r="G303" s="1" t="s">
        <v>1795</v>
      </c>
      <c r="H303" s="1" t="s">
        <v>1796</v>
      </c>
      <c r="I303">
        <v>19.014882163199999</v>
      </c>
      <c r="J303">
        <v>45.905893862399999</v>
      </c>
      <c r="N303" t="s">
        <v>20</v>
      </c>
      <c r="O303" t="s">
        <v>1797</v>
      </c>
      <c r="P303" t="s">
        <v>5276</v>
      </c>
      <c r="Q303" t="s">
        <v>5277</v>
      </c>
    </row>
    <row r="304" spans="1:17" x14ac:dyDescent="0.25">
      <c r="A304" t="s">
        <v>1798</v>
      </c>
      <c r="B304" t="s">
        <v>1799</v>
      </c>
      <c r="C304" t="s">
        <v>70</v>
      </c>
      <c r="D304">
        <v>691</v>
      </c>
      <c r="E304">
        <v>20.421609753599999</v>
      </c>
      <c r="F304">
        <v>3896</v>
      </c>
      <c r="G304" s="1" t="s">
        <v>1800</v>
      </c>
      <c r="H304" s="1" t="s">
        <v>1801</v>
      </c>
      <c r="I304">
        <v>18.8700412032</v>
      </c>
      <c r="J304" s="1" t="s">
        <v>1802</v>
      </c>
      <c r="N304" t="s">
        <v>20</v>
      </c>
      <c r="O304" t="s">
        <v>1803</v>
      </c>
      <c r="P304" t="s">
        <v>5278</v>
      </c>
      <c r="Q304" t="s">
        <v>5279</v>
      </c>
    </row>
    <row r="305" spans="1:17" x14ac:dyDescent="0.25">
      <c r="A305" t="s">
        <v>1799</v>
      </c>
      <c r="B305" t="s">
        <v>1804</v>
      </c>
      <c r="C305" t="s">
        <v>70</v>
      </c>
      <c r="D305">
        <v>692</v>
      </c>
      <c r="E305">
        <v>20.4544403712</v>
      </c>
      <c r="F305">
        <v>3869</v>
      </c>
      <c r="G305" s="1" t="s">
        <v>1805</v>
      </c>
      <c r="H305" s="1" t="s">
        <v>1806</v>
      </c>
      <c r="I305">
        <v>19.0322630784</v>
      </c>
      <c r="J305">
        <v>42.813539366400001</v>
      </c>
      <c r="N305" t="s">
        <v>20</v>
      </c>
      <c r="O305" t="s">
        <v>1807</v>
      </c>
      <c r="P305" t="s">
        <v>5280</v>
      </c>
      <c r="Q305" t="s">
        <v>5281</v>
      </c>
    </row>
    <row r="306" spans="1:17" x14ac:dyDescent="0.25">
      <c r="A306" t="s">
        <v>1804</v>
      </c>
      <c r="B306" t="s">
        <v>1808</v>
      </c>
      <c r="C306" t="s">
        <v>70</v>
      </c>
      <c r="D306">
        <v>693</v>
      </c>
      <c r="E306">
        <v>20.529274867200002</v>
      </c>
      <c r="F306">
        <v>3723</v>
      </c>
      <c r="G306" s="1" t="s">
        <v>1809</v>
      </c>
      <c r="H306" s="1" t="s">
        <v>1810</v>
      </c>
      <c r="I306" s="1" t="s">
        <v>1811</v>
      </c>
      <c r="J306">
        <v>47.476935475200001</v>
      </c>
      <c r="N306" t="s">
        <v>20</v>
      </c>
      <c r="O306" t="s">
        <v>1812</v>
      </c>
      <c r="P306" t="s">
        <v>5282</v>
      </c>
      <c r="Q306" t="s">
        <v>5283</v>
      </c>
    </row>
    <row r="307" spans="1:17" x14ac:dyDescent="0.25">
      <c r="A307" t="s">
        <v>1808</v>
      </c>
      <c r="B307" t="s">
        <v>1813</v>
      </c>
      <c r="C307" t="s">
        <v>70</v>
      </c>
      <c r="D307">
        <v>696</v>
      </c>
      <c r="E307">
        <v>20.580934809599999</v>
      </c>
      <c r="F307">
        <v>3980</v>
      </c>
      <c r="G307" s="1" t="s">
        <v>1814</v>
      </c>
      <c r="H307" s="1" t="s">
        <v>1815</v>
      </c>
      <c r="I307" s="1" t="s">
        <v>1816</v>
      </c>
      <c r="J307" s="1" t="s">
        <v>1817</v>
      </c>
      <c r="N307" t="s">
        <v>20</v>
      </c>
      <c r="O307" t="s">
        <v>1818</v>
      </c>
      <c r="P307" t="s">
        <v>5284</v>
      </c>
      <c r="Q307" t="s">
        <v>5285</v>
      </c>
    </row>
    <row r="308" spans="1:17" x14ac:dyDescent="0.25">
      <c r="A308" t="s">
        <v>1813</v>
      </c>
      <c r="B308" t="s">
        <v>1819</v>
      </c>
      <c r="C308" t="s">
        <v>70</v>
      </c>
      <c r="D308">
        <v>694</v>
      </c>
      <c r="E308">
        <v>20.5503572736</v>
      </c>
      <c r="F308">
        <v>3697</v>
      </c>
      <c r="G308" s="1" t="s">
        <v>1820</v>
      </c>
      <c r="H308" s="1" t="s">
        <v>1821</v>
      </c>
      <c r="I308" s="1" t="s">
        <v>1822</v>
      </c>
      <c r="J308" s="1" t="s">
        <v>1823</v>
      </c>
      <c r="N308" t="s">
        <v>20</v>
      </c>
      <c r="O308" t="s">
        <v>1824</v>
      </c>
      <c r="P308" t="s">
        <v>5286</v>
      </c>
      <c r="Q308" t="s">
        <v>5287</v>
      </c>
    </row>
    <row r="309" spans="1:17" x14ac:dyDescent="0.25">
      <c r="A309" t="s">
        <v>1819</v>
      </c>
      <c r="B309" t="s">
        <v>1819</v>
      </c>
      <c r="C309" t="s">
        <v>17</v>
      </c>
      <c r="D309">
        <v>314</v>
      </c>
      <c r="E309" s="1" t="s">
        <v>1825</v>
      </c>
      <c r="F309">
        <v>3411</v>
      </c>
      <c r="G309" s="1" t="s">
        <v>1826</v>
      </c>
      <c r="H309" s="1" t="s">
        <v>1827</v>
      </c>
      <c r="I309" s="1" t="s">
        <v>1828</v>
      </c>
      <c r="J309" s="1" t="s">
        <v>1829</v>
      </c>
      <c r="L309">
        <v>6269</v>
      </c>
      <c r="N309" t="s">
        <v>20</v>
      </c>
      <c r="O309" t="s">
        <v>1830</v>
      </c>
      <c r="P309" t="s">
        <v>5288</v>
      </c>
      <c r="Q309" t="s">
        <v>5289</v>
      </c>
    </row>
    <row r="310" spans="1:17" x14ac:dyDescent="0.25">
      <c r="A310" t="s">
        <v>1831</v>
      </c>
      <c r="B310" t="s">
        <v>1832</v>
      </c>
      <c r="C310" t="s">
        <v>70</v>
      </c>
      <c r="D310">
        <v>698</v>
      </c>
      <c r="E310">
        <v>20.6335603584</v>
      </c>
      <c r="F310">
        <v>4067</v>
      </c>
      <c r="G310" s="1" t="s">
        <v>1833</v>
      </c>
      <c r="H310" s="1" t="s">
        <v>1834</v>
      </c>
      <c r="I310">
        <v>18.264284121599999</v>
      </c>
      <c r="J310">
        <v>48.083658163199999</v>
      </c>
      <c r="N310" t="s">
        <v>20</v>
      </c>
      <c r="O310" t="s">
        <v>1835</v>
      </c>
      <c r="P310" t="s">
        <v>5290</v>
      </c>
      <c r="Q310" t="s">
        <v>5291</v>
      </c>
    </row>
    <row r="311" spans="1:17" x14ac:dyDescent="0.25">
      <c r="A311" t="s">
        <v>1832</v>
      </c>
      <c r="B311" t="s">
        <v>1836</v>
      </c>
      <c r="C311" t="s">
        <v>70</v>
      </c>
      <c r="D311">
        <v>696</v>
      </c>
      <c r="E311">
        <v>20.600246937600001</v>
      </c>
      <c r="F311">
        <v>3826</v>
      </c>
      <c r="G311" s="1" t="s">
        <v>1837</v>
      </c>
      <c r="H311" s="1" t="s">
        <v>1838</v>
      </c>
      <c r="I311" s="1" t="s">
        <v>1839</v>
      </c>
      <c r="J311">
        <v>47.490293030399997</v>
      </c>
      <c r="N311" t="s">
        <v>20</v>
      </c>
      <c r="O311" t="s">
        <v>1840</v>
      </c>
      <c r="P311" t="s">
        <v>5292</v>
      </c>
      <c r="Q311" t="s">
        <v>5293</v>
      </c>
    </row>
    <row r="312" spans="1:17" x14ac:dyDescent="0.25">
      <c r="A312" t="s">
        <v>1836</v>
      </c>
      <c r="B312" t="s">
        <v>1841</v>
      </c>
      <c r="C312" t="s">
        <v>70</v>
      </c>
      <c r="D312">
        <v>1467</v>
      </c>
      <c r="E312">
        <v>43.460656588799999</v>
      </c>
      <c r="F312">
        <v>7672</v>
      </c>
      <c r="G312" s="1" t="s">
        <v>1842</v>
      </c>
      <c r="H312" s="1" t="s">
        <v>1843</v>
      </c>
      <c r="I312">
        <v>20.393446233599999</v>
      </c>
      <c r="J312">
        <v>43.436033625599997</v>
      </c>
      <c r="N312" t="s">
        <v>20</v>
      </c>
      <c r="O312" t="s">
        <v>1844</v>
      </c>
      <c r="P312" t="s">
        <v>5294</v>
      </c>
      <c r="Q312" t="s">
        <v>5295</v>
      </c>
    </row>
    <row r="313" spans="1:17" x14ac:dyDescent="0.25">
      <c r="A313" t="s">
        <v>1841</v>
      </c>
      <c r="B313" t="s">
        <v>1845</v>
      </c>
      <c r="C313" t="s">
        <v>70</v>
      </c>
      <c r="D313">
        <v>702</v>
      </c>
      <c r="E313">
        <v>20.771963942399999</v>
      </c>
      <c r="F313">
        <v>3919</v>
      </c>
      <c r="G313" s="1" t="s">
        <v>1846</v>
      </c>
      <c r="H313" s="1" t="s">
        <v>1847</v>
      </c>
      <c r="I313">
        <v>19.081187136</v>
      </c>
      <c r="J313" s="1" t="s">
        <v>1848</v>
      </c>
      <c r="N313" t="s">
        <v>20</v>
      </c>
      <c r="O313" t="s">
        <v>1849</v>
      </c>
      <c r="P313" t="s">
        <v>5296</v>
      </c>
      <c r="Q313" t="s">
        <v>5297</v>
      </c>
    </row>
    <row r="314" spans="1:17" x14ac:dyDescent="0.25">
      <c r="A314" t="s">
        <v>1850</v>
      </c>
      <c r="B314" t="s">
        <v>1851</v>
      </c>
      <c r="C314" t="s">
        <v>70</v>
      </c>
      <c r="D314">
        <v>695</v>
      </c>
      <c r="E314">
        <v>20.551644748800001</v>
      </c>
      <c r="F314">
        <v>3912</v>
      </c>
      <c r="G314" s="1" t="s">
        <v>1852</v>
      </c>
      <c r="H314" s="1" t="s">
        <v>1853</v>
      </c>
      <c r="I314">
        <v>18.912527884799999</v>
      </c>
      <c r="J314" s="1" t="s">
        <v>1854</v>
      </c>
      <c r="N314" t="s">
        <v>20</v>
      </c>
      <c r="O314" t="s">
        <v>1855</v>
      </c>
      <c r="P314" t="s">
        <v>5298</v>
      </c>
      <c r="Q314" t="s">
        <v>5299</v>
      </c>
    </row>
    <row r="315" spans="1:17" x14ac:dyDescent="0.25">
      <c r="A315" t="s">
        <v>1851</v>
      </c>
      <c r="B315" t="s">
        <v>1856</v>
      </c>
      <c r="C315" t="s">
        <v>70</v>
      </c>
      <c r="D315">
        <v>331</v>
      </c>
      <c r="E315" s="1" t="s">
        <v>1857</v>
      </c>
      <c r="F315">
        <v>1845</v>
      </c>
      <c r="G315" s="1" t="s">
        <v>1858</v>
      </c>
      <c r="H315" s="1" t="s">
        <v>1859</v>
      </c>
      <c r="I315">
        <v>19.0895557248</v>
      </c>
      <c r="J315">
        <v>37.279327219199999</v>
      </c>
      <c r="N315" t="s">
        <v>20</v>
      </c>
      <c r="O315" t="s">
        <v>1860</v>
      </c>
      <c r="P315" t="s">
        <v>5300</v>
      </c>
      <c r="Q315" t="s">
        <v>5301</v>
      </c>
    </row>
    <row r="316" spans="1:17" x14ac:dyDescent="0.25">
      <c r="A316" t="s">
        <v>1861</v>
      </c>
      <c r="B316" t="s">
        <v>1862</v>
      </c>
      <c r="C316" t="s">
        <v>70</v>
      </c>
      <c r="D316">
        <v>694</v>
      </c>
      <c r="E316">
        <v>20.522998425600001</v>
      </c>
      <c r="F316">
        <v>3864</v>
      </c>
      <c r="G316" s="1" t="s">
        <v>1863</v>
      </c>
      <c r="H316" s="1" t="s">
        <v>1864</v>
      </c>
      <c r="I316">
        <v>19.1207769984</v>
      </c>
      <c r="J316" s="1" t="s">
        <v>1865</v>
      </c>
      <c r="N316" t="s">
        <v>20</v>
      </c>
      <c r="O316" t="s">
        <v>1866</v>
      </c>
      <c r="P316" t="s">
        <v>5302</v>
      </c>
      <c r="Q316" t="s">
        <v>5303</v>
      </c>
    </row>
    <row r="317" spans="1:17" x14ac:dyDescent="0.25">
      <c r="A317" t="s">
        <v>1867</v>
      </c>
      <c r="B317" t="s">
        <v>1868</v>
      </c>
      <c r="C317" t="s">
        <v>17</v>
      </c>
      <c r="D317">
        <v>639</v>
      </c>
      <c r="E317" s="1" t="s">
        <v>1869</v>
      </c>
      <c r="F317">
        <v>8794</v>
      </c>
      <c r="G317" s="1" t="s">
        <v>1870</v>
      </c>
      <c r="H317" s="1" t="s">
        <v>1871</v>
      </c>
      <c r="I317" s="1" t="s">
        <v>1872</v>
      </c>
      <c r="J317" s="1" t="s">
        <v>1873</v>
      </c>
      <c r="L317">
        <v>14549</v>
      </c>
      <c r="N317" t="s">
        <v>20</v>
      </c>
      <c r="O317" t="s">
        <v>1874</v>
      </c>
      <c r="P317" t="s">
        <v>5304</v>
      </c>
      <c r="Q317" t="s">
        <v>5305</v>
      </c>
    </row>
    <row r="318" spans="1:17" x14ac:dyDescent="0.25">
      <c r="A318" t="s">
        <v>1875</v>
      </c>
      <c r="B318" t="s">
        <v>1876</v>
      </c>
      <c r="C318" t="s">
        <v>70</v>
      </c>
      <c r="D318">
        <v>332</v>
      </c>
      <c r="E318" s="1" t="s">
        <v>1877</v>
      </c>
      <c r="F318">
        <v>1758</v>
      </c>
      <c r="G318" s="1" t="s">
        <v>1878</v>
      </c>
      <c r="H318">
        <v>1.4462290225085499</v>
      </c>
      <c r="I318" s="1" t="s">
        <v>1879</v>
      </c>
      <c r="J318">
        <v>41.487118041599999</v>
      </c>
      <c r="N318" t="s">
        <v>20</v>
      </c>
      <c r="O318" t="s">
        <v>1880</v>
      </c>
      <c r="P318" t="s">
        <v>5306</v>
      </c>
      <c r="Q318" t="s">
        <v>5307</v>
      </c>
    </row>
    <row r="319" spans="1:17" x14ac:dyDescent="0.25">
      <c r="A319" t="s">
        <v>1881</v>
      </c>
      <c r="B319" t="s">
        <v>1882</v>
      </c>
      <c r="C319" t="s">
        <v>70</v>
      </c>
      <c r="D319">
        <v>697</v>
      </c>
      <c r="E319">
        <v>20.614087296000001</v>
      </c>
      <c r="F319">
        <v>3949</v>
      </c>
      <c r="G319">
        <v>3.1928102382088599</v>
      </c>
      <c r="H319" s="1" t="s">
        <v>1883</v>
      </c>
      <c r="I319" s="1" t="s">
        <v>1884</v>
      </c>
      <c r="J319">
        <v>49.196358604799997</v>
      </c>
      <c r="N319" t="s">
        <v>20</v>
      </c>
      <c r="O319" t="s">
        <v>1885</v>
      </c>
      <c r="P319" t="s">
        <v>5308</v>
      </c>
      <c r="Q319" t="s">
        <v>5309</v>
      </c>
    </row>
    <row r="320" spans="1:17" x14ac:dyDescent="0.25">
      <c r="A320" t="s">
        <v>1886</v>
      </c>
      <c r="B320" t="s">
        <v>1887</v>
      </c>
      <c r="C320" t="s">
        <v>70</v>
      </c>
      <c r="D320">
        <v>1448</v>
      </c>
      <c r="E320" s="1" t="s">
        <v>1888</v>
      </c>
      <c r="F320">
        <v>7797</v>
      </c>
      <c r="G320" s="1" t="s">
        <v>1889</v>
      </c>
      <c r="H320" s="1" t="s">
        <v>1890</v>
      </c>
      <c r="I320" s="1" t="s">
        <v>1891</v>
      </c>
      <c r="J320" s="1" t="s">
        <v>1892</v>
      </c>
      <c r="N320" t="s">
        <v>20</v>
      </c>
      <c r="O320" t="s">
        <v>1893</v>
      </c>
      <c r="P320" t="s">
        <v>5310</v>
      </c>
      <c r="Q320" t="s">
        <v>5311</v>
      </c>
    </row>
    <row r="321" spans="1:17" x14ac:dyDescent="0.25">
      <c r="A321" t="s">
        <v>1894</v>
      </c>
      <c r="B321" t="s">
        <v>1895</v>
      </c>
      <c r="C321" t="s">
        <v>70</v>
      </c>
      <c r="D321">
        <v>696</v>
      </c>
      <c r="E321">
        <v>20.5902690048</v>
      </c>
      <c r="F321">
        <v>3911</v>
      </c>
      <c r="G321" s="1" t="s">
        <v>1896</v>
      </c>
      <c r="H321" s="1" t="s">
        <v>1897</v>
      </c>
      <c r="I321" s="1" t="s">
        <v>1898</v>
      </c>
      <c r="J321" s="1" t="s">
        <v>1899</v>
      </c>
      <c r="N321" t="s">
        <v>20</v>
      </c>
      <c r="O321" t="s">
        <v>1900</v>
      </c>
      <c r="P321" t="s">
        <v>5312</v>
      </c>
      <c r="Q321" t="s">
        <v>5313</v>
      </c>
    </row>
    <row r="322" spans="1:17" x14ac:dyDescent="0.25">
      <c r="A322" t="s">
        <v>1901</v>
      </c>
      <c r="B322" t="s">
        <v>1902</v>
      </c>
      <c r="C322" t="s">
        <v>70</v>
      </c>
      <c r="D322">
        <v>696</v>
      </c>
      <c r="E322">
        <v>20.5905908736</v>
      </c>
      <c r="F322">
        <v>3891</v>
      </c>
      <c r="G322" s="1" t="s">
        <v>1903</v>
      </c>
      <c r="H322" s="1" t="s">
        <v>1904</v>
      </c>
      <c r="I322" s="1" t="s">
        <v>1905</v>
      </c>
      <c r="J322">
        <v>47.3739374592</v>
      </c>
      <c r="N322" t="s">
        <v>20</v>
      </c>
      <c r="O322" t="s">
        <v>1906</v>
      </c>
      <c r="P322" t="s">
        <v>5314</v>
      </c>
      <c r="Q322" t="s">
        <v>5315</v>
      </c>
    </row>
    <row r="323" spans="1:17" x14ac:dyDescent="0.25">
      <c r="A323" t="s">
        <v>1907</v>
      </c>
      <c r="B323" t="s">
        <v>1908</v>
      </c>
      <c r="C323" t="s">
        <v>70</v>
      </c>
      <c r="D323">
        <v>696</v>
      </c>
      <c r="E323">
        <v>20.577233318400001</v>
      </c>
      <c r="F323">
        <v>3953</v>
      </c>
      <c r="G323" s="1" t="s">
        <v>1909</v>
      </c>
      <c r="H323" s="1" t="s">
        <v>1910</v>
      </c>
      <c r="I323" s="1" t="s">
        <v>1911</v>
      </c>
      <c r="J323">
        <v>48.1469053824</v>
      </c>
      <c r="N323" t="s">
        <v>20</v>
      </c>
      <c r="O323" t="s">
        <v>1912</v>
      </c>
      <c r="P323" t="s">
        <v>5316</v>
      </c>
      <c r="Q323" t="s">
        <v>5317</v>
      </c>
    </row>
    <row r="324" spans="1:17" x14ac:dyDescent="0.25">
      <c r="A324" t="s">
        <v>1913</v>
      </c>
      <c r="B324" t="s">
        <v>1914</v>
      </c>
      <c r="C324" t="s">
        <v>70</v>
      </c>
      <c r="D324">
        <v>695</v>
      </c>
      <c r="E324">
        <v>20.568381926400001</v>
      </c>
      <c r="F324">
        <v>3854</v>
      </c>
      <c r="G324" s="1" t="s">
        <v>1915</v>
      </c>
      <c r="H324">
        <v>1.2382188021951801</v>
      </c>
      <c r="I324" s="1" t="s">
        <v>1916</v>
      </c>
      <c r="J324" s="1" t="s">
        <v>1917</v>
      </c>
      <c r="N324" t="s">
        <v>20</v>
      </c>
      <c r="O324" t="s">
        <v>1918</v>
      </c>
      <c r="P324" t="s">
        <v>5318</v>
      </c>
      <c r="Q324" t="s">
        <v>5319</v>
      </c>
    </row>
    <row r="325" spans="1:17" x14ac:dyDescent="0.25">
      <c r="A325" t="s">
        <v>1919</v>
      </c>
      <c r="B325" t="s">
        <v>1920</v>
      </c>
      <c r="C325" t="s">
        <v>17</v>
      </c>
      <c r="D325">
        <v>345</v>
      </c>
      <c r="E325">
        <v>4.8456060364800004</v>
      </c>
      <c r="F325">
        <v>2662</v>
      </c>
      <c r="G325" s="1" t="s">
        <v>1921</v>
      </c>
      <c r="H325" s="1" t="s">
        <v>1922</v>
      </c>
      <c r="I325" s="1" t="s">
        <v>1923</v>
      </c>
      <c r="J325" s="1" t="s">
        <v>1924</v>
      </c>
      <c r="L325">
        <v>5494</v>
      </c>
      <c r="N325" t="s">
        <v>20</v>
      </c>
      <c r="O325" t="s">
        <v>1925</v>
      </c>
      <c r="P325" t="s">
        <v>5320</v>
      </c>
      <c r="Q325" t="s">
        <v>5321</v>
      </c>
    </row>
    <row r="326" spans="1:17" x14ac:dyDescent="0.25">
      <c r="A326" t="s">
        <v>1926</v>
      </c>
      <c r="B326" t="s">
        <v>1927</v>
      </c>
      <c r="C326" t="s">
        <v>70</v>
      </c>
      <c r="D326">
        <v>694</v>
      </c>
      <c r="E326">
        <v>20.560496140800002</v>
      </c>
      <c r="F326">
        <v>3720</v>
      </c>
      <c r="G326" s="1" t="s">
        <v>1928</v>
      </c>
      <c r="H326" s="1" t="s">
        <v>1929</v>
      </c>
      <c r="I326" s="1" t="s">
        <v>1930</v>
      </c>
      <c r="J326">
        <v>48.034090368000001</v>
      </c>
      <c r="N326" t="s">
        <v>20</v>
      </c>
      <c r="O326" t="s">
        <v>1931</v>
      </c>
      <c r="P326" t="s">
        <v>5322</v>
      </c>
      <c r="Q326" t="s">
        <v>5323</v>
      </c>
    </row>
    <row r="327" spans="1:17" x14ac:dyDescent="0.25">
      <c r="A327" t="s">
        <v>1926</v>
      </c>
      <c r="B327" t="s">
        <v>1932</v>
      </c>
      <c r="C327" t="s">
        <v>70</v>
      </c>
      <c r="D327">
        <v>8446</v>
      </c>
      <c r="E327" s="1" t="s">
        <v>1933</v>
      </c>
      <c r="F327">
        <v>86181</v>
      </c>
      <c r="G327" s="1" t="s">
        <v>1934</v>
      </c>
      <c r="H327" s="1" t="s">
        <v>1935</v>
      </c>
      <c r="I327" s="1" t="s">
        <v>1936</v>
      </c>
      <c r="J327">
        <v>47.446036070399998</v>
      </c>
      <c r="N327" t="s">
        <v>20</v>
      </c>
      <c r="O327" t="s">
        <v>1937</v>
      </c>
      <c r="P327" t="s">
        <v>5324</v>
      </c>
      <c r="Q327" t="s">
        <v>5325</v>
      </c>
    </row>
    <row r="328" spans="1:17" x14ac:dyDescent="0.25">
      <c r="A328" t="s">
        <v>1938</v>
      </c>
      <c r="B328" t="s">
        <v>1939</v>
      </c>
      <c r="C328" t="s">
        <v>70</v>
      </c>
      <c r="D328">
        <v>697</v>
      </c>
      <c r="E328" s="1" t="s">
        <v>1940</v>
      </c>
      <c r="F328">
        <v>3727</v>
      </c>
      <c r="G328" s="1" t="s">
        <v>1941</v>
      </c>
      <c r="H328" s="1" t="s">
        <v>1942</v>
      </c>
      <c r="I328" s="1" t="s">
        <v>1943</v>
      </c>
      <c r="J328">
        <v>49.390445491199998</v>
      </c>
      <c r="N328" t="s">
        <v>20</v>
      </c>
      <c r="O328" t="s">
        <v>1944</v>
      </c>
      <c r="P328" t="s">
        <v>5326</v>
      </c>
      <c r="Q328" t="s">
        <v>5327</v>
      </c>
    </row>
    <row r="329" spans="1:17" x14ac:dyDescent="0.25">
      <c r="A329" t="s">
        <v>1945</v>
      </c>
      <c r="B329" t="s">
        <v>1946</v>
      </c>
      <c r="C329" t="s">
        <v>70</v>
      </c>
      <c r="D329">
        <v>615</v>
      </c>
      <c r="E329">
        <v>18.203129049600001</v>
      </c>
      <c r="F329">
        <v>3439</v>
      </c>
      <c r="G329" s="1" t="s">
        <v>1947</v>
      </c>
      <c r="H329" s="1" t="s">
        <v>1948</v>
      </c>
      <c r="I329">
        <v>19.0552766976</v>
      </c>
      <c r="J329">
        <v>46.2020131584</v>
      </c>
      <c r="N329" t="s">
        <v>20</v>
      </c>
      <c r="O329" t="s">
        <v>1949</v>
      </c>
      <c r="P329" t="s">
        <v>5328</v>
      </c>
      <c r="Q329" t="s">
        <v>5329</v>
      </c>
    </row>
    <row r="330" spans="1:17" x14ac:dyDescent="0.25">
      <c r="A330" t="s">
        <v>1945</v>
      </c>
      <c r="B330" t="s">
        <v>1946</v>
      </c>
      <c r="C330" t="s">
        <v>17</v>
      </c>
      <c r="D330">
        <v>196</v>
      </c>
      <c r="E330">
        <v>2.278831104</v>
      </c>
      <c r="F330">
        <v>428</v>
      </c>
      <c r="G330" s="1" t="s">
        <v>1950</v>
      </c>
      <c r="H330" s="1" t="s">
        <v>1951</v>
      </c>
      <c r="I330">
        <v>19.167769843199999</v>
      </c>
      <c r="J330">
        <v>38.6846064</v>
      </c>
      <c r="L330">
        <v>1712</v>
      </c>
      <c r="N330" t="s">
        <v>20</v>
      </c>
      <c r="O330" t="s">
        <v>1952</v>
      </c>
      <c r="P330" t="s">
        <v>5330</v>
      </c>
      <c r="Q330" t="s">
        <v>5331</v>
      </c>
    </row>
    <row r="331" spans="1:17" x14ac:dyDescent="0.25">
      <c r="A331" t="s">
        <v>1953</v>
      </c>
      <c r="B331" t="s">
        <v>1954</v>
      </c>
      <c r="C331" t="s">
        <v>17</v>
      </c>
      <c r="D331">
        <v>321</v>
      </c>
      <c r="E331">
        <v>4.0205114611199999</v>
      </c>
      <c r="F331">
        <v>2079</v>
      </c>
      <c r="G331" s="1" t="s">
        <v>1955</v>
      </c>
      <c r="H331" s="1" t="s">
        <v>1956</v>
      </c>
      <c r="I331" s="1" t="s">
        <v>1957</v>
      </c>
      <c r="J331">
        <v>10.699305154559999</v>
      </c>
      <c r="L331">
        <v>4421</v>
      </c>
      <c r="N331" t="s">
        <v>20</v>
      </c>
      <c r="O331" t="s">
        <v>1958</v>
      </c>
      <c r="P331" t="s">
        <v>5332</v>
      </c>
      <c r="Q331" t="s">
        <v>5333</v>
      </c>
    </row>
    <row r="332" spans="1:17" x14ac:dyDescent="0.25">
      <c r="A332" t="s">
        <v>1959</v>
      </c>
      <c r="B332" t="s">
        <v>1960</v>
      </c>
      <c r="C332" t="s">
        <v>70</v>
      </c>
      <c r="D332">
        <v>532</v>
      </c>
      <c r="E332" s="1" t="s">
        <v>1961</v>
      </c>
      <c r="F332">
        <v>5429</v>
      </c>
      <c r="G332" s="1" t="s">
        <v>1962</v>
      </c>
      <c r="H332" s="1" t="s">
        <v>1963</v>
      </c>
      <c r="I332">
        <v>13.74382994688</v>
      </c>
      <c r="J332">
        <v>46.984798079999997</v>
      </c>
      <c r="N332" t="s">
        <v>20</v>
      </c>
      <c r="O332" t="s">
        <v>1964</v>
      </c>
      <c r="P332" t="s">
        <v>5334</v>
      </c>
      <c r="Q332" t="s">
        <v>5335</v>
      </c>
    </row>
    <row r="333" spans="1:17" x14ac:dyDescent="0.25">
      <c r="A333" t="s">
        <v>1960</v>
      </c>
      <c r="B333" t="s">
        <v>1965</v>
      </c>
      <c r="C333" t="s">
        <v>70</v>
      </c>
      <c r="D333">
        <v>695</v>
      </c>
      <c r="E333">
        <v>20.552771289599999</v>
      </c>
      <c r="F333">
        <v>3830</v>
      </c>
      <c r="G333" s="1" t="s">
        <v>1966</v>
      </c>
      <c r="H333" s="1" t="s">
        <v>1967</v>
      </c>
      <c r="I333">
        <v>19.318565375999999</v>
      </c>
      <c r="J333" s="1" t="s">
        <v>1968</v>
      </c>
      <c r="N333" t="s">
        <v>20</v>
      </c>
      <c r="O333" t="s">
        <v>1969</v>
      </c>
      <c r="P333" t="s">
        <v>5336</v>
      </c>
      <c r="Q333" t="s">
        <v>5337</v>
      </c>
    </row>
    <row r="334" spans="1:17" x14ac:dyDescent="0.25">
      <c r="A334" t="s">
        <v>1970</v>
      </c>
      <c r="B334" t="s">
        <v>1971</v>
      </c>
      <c r="C334" t="s">
        <v>70</v>
      </c>
      <c r="D334">
        <v>695</v>
      </c>
      <c r="E334" s="1" t="s">
        <v>1972</v>
      </c>
      <c r="F334">
        <v>3791</v>
      </c>
      <c r="G334" s="1" t="s">
        <v>1973</v>
      </c>
      <c r="H334" s="1" t="s">
        <v>1974</v>
      </c>
      <c r="I334" s="1" t="s">
        <v>1975</v>
      </c>
      <c r="J334" s="1" t="s">
        <v>1976</v>
      </c>
      <c r="N334" t="s">
        <v>20</v>
      </c>
      <c r="O334" t="s">
        <v>1977</v>
      </c>
      <c r="P334" t="s">
        <v>5338</v>
      </c>
      <c r="Q334" t="s">
        <v>5339</v>
      </c>
    </row>
    <row r="335" spans="1:17" x14ac:dyDescent="0.25">
      <c r="A335" t="s">
        <v>1978</v>
      </c>
      <c r="B335" t="s">
        <v>1979</v>
      </c>
      <c r="C335" t="s">
        <v>70</v>
      </c>
      <c r="D335">
        <v>1479</v>
      </c>
      <c r="E335">
        <v>43.8308057088</v>
      </c>
      <c r="F335">
        <v>7716</v>
      </c>
      <c r="G335" s="1" t="s">
        <v>1980</v>
      </c>
      <c r="H335" s="1" t="s">
        <v>1981</v>
      </c>
      <c r="I335">
        <v>20.449934207999998</v>
      </c>
      <c r="J335">
        <v>38.8209178368</v>
      </c>
      <c r="N335" t="s">
        <v>20</v>
      </c>
      <c r="O335" t="s">
        <v>1982</v>
      </c>
      <c r="P335" t="s">
        <v>5340</v>
      </c>
      <c r="Q335" t="s">
        <v>5341</v>
      </c>
    </row>
    <row r="336" spans="1:17" x14ac:dyDescent="0.25">
      <c r="A336" t="s">
        <v>1983</v>
      </c>
      <c r="B336" t="s">
        <v>1984</v>
      </c>
      <c r="C336" t="s">
        <v>70</v>
      </c>
      <c r="D336">
        <v>696</v>
      </c>
      <c r="E336">
        <v>20.566128844800001</v>
      </c>
      <c r="F336">
        <v>3520</v>
      </c>
      <c r="G336" s="1" t="s">
        <v>1985</v>
      </c>
      <c r="H336" s="1" t="s">
        <v>1986</v>
      </c>
      <c r="I336" s="1" t="s">
        <v>1987</v>
      </c>
      <c r="J336">
        <v>46.484613964799998</v>
      </c>
      <c r="N336" t="s">
        <v>20</v>
      </c>
      <c r="O336" t="s">
        <v>1988</v>
      </c>
      <c r="P336" t="s">
        <v>5342</v>
      </c>
      <c r="Q336" t="s">
        <v>5343</v>
      </c>
    </row>
    <row r="337" spans="1:17" x14ac:dyDescent="0.25">
      <c r="A337" t="s">
        <v>1989</v>
      </c>
      <c r="B337" t="s">
        <v>1990</v>
      </c>
      <c r="C337" t="s">
        <v>70</v>
      </c>
      <c r="D337">
        <v>1098</v>
      </c>
      <c r="E337">
        <v>20.7784013184</v>
      </c>
      <c r="F337">
        <v>11205</v>
      </c>
      <c r="G337" s="1" t="s">
        <v>1991</v>
      </c>
      <c r="H337" s="1" t="s">
        <v>1992</v>
      </c>
      <c r="I337" s="1" t="s">
        <v>1993</v>
      </c>
      <c r="J337" s="1" t="s">
        <v>1994</v>
      </c>
      <c r="N337" t="s">
        <v>20</v>
      </c>
      <c r="O337" t="s">
        <v>1995</v>
      </c>
      <c r="P337" t="s">
        <v>5344</v>
      </c>
      <c r="Q337" t="s">
        <v>5345</v>
      </c>
    </row>
    <row r="338" spans="1:17" x14ac:dyDescent="0.25">
      <c r="A338" t="s">
        <v>1996</v>
      </c>
      <c r="B338" t="s">
        <v>1997</v>
      </c>
      <c r="C338" t="s">
        <v>70</v>
      </c>
      <c r="D338">
        <v>696</v>
      </c>
      <c r="E338">
        <v>20.568864729600001</v>
      </c>
      <c r="F338">
        <v>3935</v>
      </c>
      <c r="G338" s="1" t="s">
        <v>1998</v>
      </c>
      <c r="H338" s="1" t="s">
        <v>1999</v>
      </c>
      <c r="I338" s="1" t="s">
        <v>2000</v>
      </c>
      <c r="J338" s="1" t="s">
        <v>2001</v>
      </c>
      <c r="N338" t="s">
        <v>20</v>
      </c>
      <c r="O338" t="s">
        <v>2002</v>
      </c>
      <c r="P338" t="s">
        <v>5346</v>
      </c>
      <c r="Q338" t="s">
        <v>5347</v>
      </c>
    </row>
    <row r="339" spans="1:17" x14ac:dyDescent="0.25">
      <c r="A339" t="s">
        <v>2003</v>
      </c>
      <c r="B339" t="s">
        <v>2004</v>
      </c>
      <c r="C339" t="s">
        <v>70</v>
      </c>
      <c r="D339">
        <v>1458</v>
      </c>
      <c r="E339">
        <v>42.5967607296</v>
      </c>
      <c r="F339">
        <v>7157</v>
      </c>
      <c r="G339" s="1" t="s">
        <v>2005</v>
      </c>
      <c r="H339" s="1" t="s">
        <v>2006</v>
      </c>
      <c r="I339">
        <v>21.4263232128</v>
      </c>
      <c r="J339" s="1" t="s">
        <v>2007</v>
      </c>
      <c r="N339" t="s">
        <v>20</v>
      </c>
      <c r="O339" t="s">
        <v>2008</v>
      </c>
      <c r="P339" t="s">
        <v>5348</v>
      </c>
      <c r="Q339" t="s">
        <v>5349</v>
      </c>
    </row>
    <row r="340" spans="1:17" x14ac:dyDescent="0.25">
      <c r="A340" t="s">
        <v>2009</v>
      </c>
      <c r="B340" t="s">
        <v>2010</v>
      </c>
      <c r="C340" t="s">
        <v>70</v>
      </c>
      <c r="D340">
        <v>695</v>
      </c>
      <c r="E340" s="1" t="s">
        <v>2011</v>
      </c>
      <c r="F340">
        <v>3802</v>
      </c>
      <c r="G340" s="1" t="s">
        <v>2012</v>
      </c>
      <c r="H340" s="1" t="s">
        <v>2013</v>
      </c>
      <c r="I340" s="1" t="s">
        <v>2014</v>
      </c>
      <c r="J340" s="1" t="s">
        <v>2015</v>
      </c>
      <c r="N340" t="s">
        <v>20</v>
      </c>
      <c r="O340" t="s">
        <v>2016</v>
      </c>
      <c r="P340" t="s">
        <v>5228</v>
      </c>
      <c r="Q340" t="s">
        <v>5229</v>
      </c>
    </row>
    <row r="341" spans="1:17" x14ac:dyDescent="0.25">
      <c r="A341" t="s">
        <v>2010</v>
      </c>
      <c r="B341" t="s">
        <v>2017</v>
      </c>
      <c r="C341" t="s">
        <v>70</v>
      </c>
      <c r="D341">
        <v>719</v>
      </c>
      <c r="E341" s="1" t="s">
        <v>2018</v>
      </c>
      <c r="F341">
        <v>4298</v>
      </c>
      <c r="G341">
        <v>3.3750832637397599</v>
      </c>
      <c r="H341" s="1" t="s">
        <v>2019</v>
      </c>
      <c r="I341">
        <v>17.777296627199998</v>
      </c>
      <c r="J341" s="1" t="s">
        <v>2020</v>
      </c>
      <c r="N341" t="s">
        <v>20</v>
      </c>
      <c r="O341" t="s">
        <v>2021</v>
      </c>
      <c r="P341" t="s">
        <v>5350</v>
      </c>
      <c r="Q341" t="s">
        <v>5351</v>
      </c>
    </row>
    <row r="342" spans="1:17" x14ac:dyDescent="0.25">
      <c r="A342" t="s">
        <v>2022</v>
      </c>
      <c r="B342" t="s">
        <v>2023</v>
      </c>
      <c r="C342" t="s">
        <v>17</v>
      </c>
      <c r="D342">
        <v>382</v>
      </c>
      <c r="E342" s="1" t="s">
        <v>2024</v>
      </c>
      <c r="F342">
        <v>2660</v>
      </c>
      <c r="G342" s="1" t="s">
        <v>2025</v>
      </c>
      <c r="H342" s="1" t="s">
        <v>2026</v>
      </c>
      <c r="I342" s="1" t="s">
        <v>2027</v>
      </c>
      <c r="J342">
        <v>11.974758554879999</v>
      </c>
      <c r="L342">
        <v>5584</v>
      </c>
      <c r="N342" t="s">
        <v>20</v>
      </c>
      <c r="O342" t="s">
        <v>2028</v>
      </c>
      <c r="P342" t="s">
        <v>5352</v>
      </c>
      <c r="Q342" t="s">
        <v>5353</v>
      </c>
    </row>
    <row r="343" spans="1:17" x14ac:dyDescent="0.25">
      <c r="A343" t="s">
        <v>2029</v>
      </c>
      <c r="B343" t="s">
        <v>2030</v>
      </c>
      <c r="C343" t="s">
        <v>17</v>
      </c>
      <c r="D343">
        <v>1047</v>
      </c>
      <c r="E343">
        <v>16.349647564800001</v>
      </c>
      <c r="F343">
        <v>12149</v>
      </c>
      <c r="G343" s="1" t="s">
        <v>2031</v>
      </c>
      <c r="H343" s="1" t="s">
        <v>2032</v>
      </c>
      <c r="I343" s="1" t="s">
        <v>2033</v>
      </c>
      <c r="J343">
        <v>8.4633469747200003</v>
      </c>
      <c r="L343">
        <v>21888</v>
      </c>
      <c r="N343" t="s">
        <v>20</v>
      </c>
      <c r="O343" t="s">
        <v>2034</v>
      </c>
      <c r="P343" t="s">
        <v>5354</v>
      </c>
      <c r="Q343" t="s">
        <v>5355</v>
      </c>
    </row>
    <row r="344" spans="1:17" x14ac:dyDescent="0.25">
      <c r="A344" t="s">
        <v>2030</v>
      </c>
      <c r="B344" t="s">
        <v>2035</v>
      </c>
      <c r="C344" t="s">
        <v>17</v>
      </c>
      <c r="D344">
        <v>389</v>
      </c>
      <c r="E344">
        <v>5.0346717696000001</v>
      </c>
      <c r="F344">
        <v>2652</v>
      </c>
      <c r="G344" s="1" t="s">
        <v>2036</v>
      </c>
      <c r="H344" s="1" t="s">
        <v>2037</v>
      </c>
      <c r="I344">
        <v>6.8343850713599998</v>
      </c>
      <c r="J344">
        <v>12.03205120128</v>
      </c>
      <c r="L344">
        <v>5587</v>
      </c>
      <c r="N344" t="s">
        <v>20</v>
      </c>
      <c r="O344" t="s">
        <v>2038</v>
      </c>
      <c r="P344" t="s">
        <v>5356</v>
      </c>
      <c r="Q344" t="s">
        <v>5357</v>
      </c>
    </row>
    <row r="345" spans="1:17" x14ac:dyDescent="0.25">
      <c r="A345" t="s">
        <v>2039</v>
      </c>
      <c r="B345" t="s">
        <v>2040</v>
      </c>
      <c r="C345" t="s">
        <v>17</v>
      </c>
      <c r="D345">
        <v>391</v>
      </c>
      <c r="E345">
        <v>4.9783769164800002</v>
      </c>
      <c r="F345">
        <v>2596</v>
      </c>
      <c r="G345">
        <v>8.6909324544659192</v>
      </c>
      <c r="H345">
        <v>4.9758100194862003</v>
      </c>
      <c r="I345" s="1" t="s">
        <v>2041</v>
      </c>
      <c r="J345" s="1" t="s">
        <v>2042</v>
      </c>
      <c r="L345">
        <v>5497</v>
      </c>
      <c r="N345" t="s">
        <v>20</v>
      </c>
      <c r="O345" t="s">
        <v>2043</v>
      </c>
      <c r="P345" t="s">
        <v>5358</v>
      </c>
      <c r="Q345" t="s">
        <v>5359</v>
      </c>
    </row>
    <row r="346" spans="1:17" x14ac:dyDescent="0.25">
      <c r="A346" t="s">
        <v>2044</v>
      </c>
      <c r="B346" t="s">
        <v>2045</v>
      </c>
      <c r="C346" t="s">
        <v>17</v>
      </c>
      <c r="D346">
        <v>1138</v>
      </c>
      <c r="E346">
        <v>15.460356257280001</v>
      </c>
      <c r="F346">
        <v>16310</v>
      </c>
      <c r="G346" s="1" t="s">
        <v>2046</v>
      </c>
      <c r="H346" s="1" t="s">
        <v>2047</v>
      </c>
      <c r="I346">
        <v>3.4124691110400001</v>
      </c>
      <c r="J346">
        <v>6.81293251584</v>
      </c>
      <c r="L346">
        <v>25800</v>
      </c>
      <c r="N346" t="s">
        <v>20</v>
      </c>
      <c r="O346" t="s">
        <v>2048</v>
      </c>
      <c r="P346" t="s">
        <v>5360</v>
      </c>
      <c r="Q346" t="s">
        <v>5361</v>
      </c>
    </row>
    <row r="347" spans="1:17" x14ac:dyDescent="0.25">
      <c r="A347" t="s">
        <v>2049</v>
      </c>
      <c r="B347" t="s">
        <v>2050</v>
      </c>
      <c r="C347" t="s">
        <v>17</v>
      </c>
      <c r="D347">
        <v>394</v>
      </c>
      <c r="E347" s="1" t="s">
        <v>2051</v>
      </c>
      <c r="F347">
        <v>2632</v>
      </c>
      <c r="G347">
        <v>8.7119348007635402</v>
      </c>
      <c r="H347">
        <v>4.9196504911317902</v>
      </c>
      <c r="I347">
        <v>6.8871232742400004</v>
      </c>
      <c r="J347" s="1" t="s">
        <v>2052</v>
      </c>
      <c r="L347">
        <v>5567</v>
      </c>
      <c r="N347" t="s">
        <v>20</v>
      </c>
      <c r="O347" t="s">
        <v>2053</v>
      </c>
      <c r="P347" t="s">
        <v>5362</v>
      </c>
      <c r="Q347" t="s">
        <v>5363</v>
      </c>
    </row>
    <row r="348" spans="1:17" x14ac:dyDescent="0.25">
      <c r="A348" t="s">
        <v>2054</v>
      </c>
      <c r="B348" t="s">
        <v>2055</v>
      </c>
      <c r="C348" t="s">
        <v>17</v>
      </c>
      <c r="D348">
        <v>372</v>
      </c>
      <c r="E348">
        <v>5.01268813056</v>
      </c>
      <c r="F348">
        <v>2699</v>
      </c>
      <c r="G348">
        <v>8.9739048954108007</v>
      </c>
      <c r="H348" s="1" t="s">
        <v>2056</v>
      </c>
      <c r="I348" s="1" t="s">
        <v>2057</v>
      </c>
      <c r="J348" s="1" t="s">
        <v>2058</v>
      </c>
      <c r="L348">
        <v>5625</v>
      </c>
      <c r="N348" t="s">
        <v>20</v>
      </c>
      <c r="O348" t="s">
        <v>2059</v>
      </c>
      <c r="P348" t="s">
        <v>5364</v>
      </c>
      <c r="Q348" t="s">
        <v>5365</v>
      </c>
    </row>
    <row r="349" spans="1:17" x14ac:dyDescent="0.25">
      <c r="A349" t="s">
        <v>2060</v>
      </c>
      <c r="B349" t="s">
        <v>2061</v>
      </c>
      <c r="C349" t="s">
        <v>17</v>
      </c>
      <c r="D349">
        <v>376</v>
      </c>
      <c r="E349">
        <v>5.0343338073600004</v>
      </c>
      <c r="F349">
        <v>2700</v>
      </c>
      <c r="G349" s="1" t="s">
        <v>2062</v>
      </c>
      <c r="H349" s="1" t="s">
        <v>2063</v>
      </c>
      <c r="I349" s="1" t="s">
        <v>2064</v>
      </c>
      <c r="J349" s="1" t="s">
        <v>2065</v>
      </c>
      <c r="L349">
        <v>5638</v>
      </c>
      <c r="N349" t="s">
        <v>20</v>
      </c>
      <c r="O349" t="s">
        <v>2066</v>
      </c>
      <c r="P349" t="s">
        <v>5366</v>
      </c>
      <c r="Q349" t="s">
        <v>5367</v>
      </c>
    </row>
    <row r="350" spans="1:17" x14ac:dyDescent="0.25">
      <c r="A350" t="s">
        <v>2061</v>
      </c>
      <c r="B350" t="s">
        <v>2067</v>
      </c>
      <c r="C350" t="s">
        <v>17</v>
      </c>
      <c r="D350">
        <v>362</v>
      </c>
      <c r="E350">
        <v>5.0177736576000003</v>
      </c>
      <c r="F350">
        <v>2736</v>
      </c>
      <c r="G350" s="1" t="s">
        <v>2068</v>
      </c>
      <c r="H350" s="1" t="s">
        <v>2069</v>
      </c>
      <c r="I350">
        <v>6.6023176665600003</v>
      </c>
      <c r="J350" s="1" t="s">
        <v>2070</v>
      </c>
      <c r="L350">
        <v>5667</v>
      </c>
      <c r="N350" t="s">
        <v>20</v>
      </c>
      <c r="O350" t="s">
        <v>2071</v>
      </c>
      <c r="P350" t="s">
        <v>5368</v>
      </c>
      <c r="Q350" t="s">
        <v>5369</v>
      </c>
    </row>
    <row r="351" spans="1:17" x14ac:dyDescent="0.25">
      <c r="A351" t="s">
        <v>2072</v>
      </c>
      <c r="B351" t="s">
        <v>2073</v>
      </c>
      <c r="C351" t="s">
        <v>17</v>
      </c>
      <c r="D351">
        <v>342</v>
      </c>
      <c r="E351">
        <v>5.0046092236800002</v>
      </c>
      <c r="F351">
        <v>2877</v>
      </c>
      <c r="G351" s="1" t="s">
        <v>2074</v>
      </c>
      <c r="H351" s="1" t="s">
        <v>2075</v>
      </c>
      <c r="I351" s="1" t="s">
        <v>2076</v>
      </c>
      <c r="J351">
        <v>11.14427267712</v>
      </c>
      <c r="L351">
        <v>5809</v>
      </c>
      <c r="N351" t="s">
        <v>20</v>
      </c>
      <c r="O351" t="s">
        <v>2077</v>
      </c>
      <c r="P351" t="s">
        <v>5370</v>
      </c>
      <c r="Q351" t="s">
        <v>5371</v>
      </c>
    </row>
    <row r="352" spans="1:17" x14ac:dyDescent="0.25">
      <c r="A352" t="s">
        <v>2073</v>
      </c>
      <c r="B352" t="s">
        <v>2078</v>
      </c>
      <c r="C352" t="s">
        <v>17</v>
      </c>
      <c r="D352">
        <v>365</v>
      </c>
      <c r="E352" s="1" t="s">
        <v>2079</v>
      </c>
      <c r="F352">
        <v>2699</v>
      </c>
      <c r="G352" s="1" t="s">
        <v>2080</v>
      </c>
      <c r="H352" s="1" t="s">
        <v>2081</v>
      </c>
      <c r="I352" s="1" t="s">
        <v>2082</v>
      </c>
      <c r="J352">
        <v>12.0496413312</v>
      </c>
      <c r="L352">
        <v>5609</v>
      </c>
      <c r="N352" t="s">
        <v>20</v>
      </c>
      <c r="O352" t="s">
        <v>2083</v>
      </c>
      <c r="P352" t="s">
        <v>5372</v>
      </c>
      <c r="Q352" t="s">
        <v>5373</v>
      </c>
    </row>
    <row r="353" spans="1:17" x14ac:dyDescent="0.25">
      <c r="A353" t="s">
        <v>2078</v>
      </c>
      <c r="B353" t="s">
        <v>2084</v>
      </c>
      <c r="C353" t="s">
        <v>17</v>
      </c>
      <c r="D353">
        <v>357</v>
      </c>
      <c r="E353">
        <v>5.0071358937600001</v>
      </c>
      <c r="F353">
        <v>2750</v>
      </c>
      <c r="G353" s="1" t="s">
        <v>2085</v>
      </c>
      <c r="H353" s="1" t="s">
        <v>2086</v>
      </c>
      <c r="I353">
        <v>6.5547937382399999</v>
      </c>
      <c r="J353">
        <v>11.47199948928</v>
      </c>
      <c r="L353">
        <v>5676</v>
      </c>
      <c r="N353" t="s">
        <v>20</v>
      </c>
      <c r="O353" t="s">
        <v>2087</v>
      </c>
      <c r="P353" t="s">
        <v>5374</v>
      </c>
      <c r="Q353" t="s">
        <v>5375</v>
      </c>
    </row>
    <row r="354" spans="1:17" x14ac:dyDescent="0.25">
      <c r="A354" t="s">
        <v>2088</v>
      </c>
      <c r="B354" t="s">
        <v>2089</v>
      </c>
      <c r="C354" t="s">
        <v>17</v>
      </c>
      <c r="D354">
        <v>345</v>
      </c>
      <c r="E354">
        <v>5.0141204467199998</v>
      </c>
      <c r="F354">
        <v>2798</v>
      </c>
      <c r="G354" s="1" t="s">
        <v>2090</v>
      </c>
      <c r="H354" s="1" t="s">
        <v>2091</v>
      </c>
      <c r="I354" s="1" t="s">
        <v>2092</v>
      </c>
      <c r="J354">
        <v>21.4290590976</v>
      </c>
      <c r="L354">
        <v>5731</v>
      </c>
      <c r="N354" t="s">
        <v>20</v>
      </c>
      <c r="O354" t="s">
        <v>2093</v>
      </c>
      <c r="P354" t="s">
        <v>5376</v>
      </c>
      <c r="Q354" t="s">
        <v>5377</v>
      </c>
    </row>
    <row r="355" spans="1:17" x14ac:dyDescent="0.25">
      <c r="A355" t="s">
        <v>2089</v>
      </c>
      <c r="B355" t="s">
        <v>2094</v>
      </c>
      <c r="C355" t="s">
        <v>17</v>
      </c>
      <c r="D355">
        <v>490</v>
      </c>
      <c r="E355" s="1" t="s">
        <v>2095</v>
      </c>
      <c r="F355">
        <v>5326</v>
      </c>
      <c r="G355" s="1" t="s">
        <v>2096</v>
      </c>
      <c r="H355" s="1" t="s">
        <v>2097</v>
      </c>
      <c r="I355" s="1" t="s">
        <v>2098</v>
      </c>
      <c r="J355">
        <v>7.1525523801600004</v>
      </c>
      <c r="L355">
        <v>9790</v>
      </c>
      <c r="N355" t="s">
        <v>20</v>
      </c>
      <c r="O355" t="s">
        <v>2099</v>
      </c>
      <c r="P355" t="s">
        <v>5378</v>
      </c>
      <c r="Q355" t="s">
        <v>5379</v>
      </c>
    </row>
    <row r="356" spans="1:17" x14ac:dyDescent="0.25">
      <c r="A356" t="s">
        <v>2100</v>
      </c>
      <c r="B356" t="s">
        <v>2101</v>
      </c>
      <c r="C356" t="s">
        <v>17</v>
      </c>
      <c r="D356">
        <v>363</v>
      </c>
      <c r="E356" s="1" t="s">
        <v>2102</v>
      </c>
      <c r="F356">
        <v>2715</v>
      </c>
      <c r="G356" s="1" t="s">
        <v>2103</v>
      </c>
      <c r="H356" s="1" t="s">
        <v>2104</v>
      </c>
      <c r="I356">
        <v>6.6191192179199998</v>
      </c>
      <c r="J356" s="1" t="s">
        <v>2105</v>
      </c>
      <c r="L356">
        <v>5630</v>
      </c>
      <c r="N356" t="s">
        <v>20</v>
      </c>
      <c r="O356" t="s">
        <v>2106</v>
      </c>
      <c r="P356" t="s">
        <v>5380</v>
      </c>
      <c r="Q356" t="s">
        <v>5381</v>
      </c>
    </row>
    <row r="357" spans="1:17" x14ac:dyDescent="0.25">
      <c r="A357" t="s">
        <v>2107</v>
      </c>
      <c r="B357" t="s">
        <v>2108</v>
      </c>
      <c r="C357" t="s">
        <v>17</v>
      </c>
      <c r="D357">
        <v>348</v>
      </c>
      <c r="E357">
        <v>5.0173230412800001</v>
      </c>
      <c r="F357">
        <v>2791</v>
      </c>
      <c r="G357" s="1" t="s">
        <v>2109</v>
      </c>
      <c r="H357" s="1" t="s">
        <v>2110</v>
      </c>
      <c r="I357" s="1" t="s">
        <v>2111</v>
      </c>
      <c r="J357" s="1" t="s">
        <v>2112</v>
      </c>
      <c r="L357">
        <v>5725</v>
      </c>
      <c r="N357" t="s">
        <v>20</v>
      </c>
      <c r="O357" t="s">
        <v>2113</v>
      </c>
      <c r="P357" t="s">
        <v>5382</v>
      </c>
      <c r="Q357" t="s">
        <v>5383</v>
      </c>
    </row>
    <row r="358" spans="1:17" x14ac:dyDescent="0.25">
      <c r="A358" t="s">
        <v>2114</v>
      </c>
      <c r="B358" t="s">
        <v>2115</v>
      </c>
      <c r="C358" t="s">
        <v>17</v>
      </c>
      <c r="D358">
        <v>1366</v>
      </c>
      <c r="E358" s="1" t="s">
        <v>2116</v>
      </c>
      <c r="F358">
        <v>19719</v>
      </c>
      <c r="G358" s="1" t="s">
        <v>2117</v>
      </c>
      <c r="H358" s="1" t="s">
        <v>2118</v>
      </c>
      <c r="I358" s="1" t="s">
        <v>2119</v>
      </c>
      <c r="J358" s="1" t="s">
        <v>2120</v>
      </c>
      <c r="L358">
        <v>30936</v>
      </c>
      <c r="N358" t="s">
        <v>20</v>
      </c>
      <c r="O358" t="s">
        <v>2121</v>
      </c>
      <c r="P358" t="s">
        <v>5384</v>
      </c>
      <c r="Q358" t="s">
        <v>5385</v>
      </c>
    </row>
    <row r="359" spans="1:17" x14ac:dyDescent="0.25">
      <c r="A359" t="s">
        <v>2122</v>
      </c>
      <c r="B359" t="s">
        <v>2123</v>
      </c>
      <c r="C359" t="s">
        <v>17</v>
      </c>
      <c r="D359">
        <v>344</v>
      </c>
      <c r="E359">
        <v>5.0514411340800001</v>
      </c>
      <c r="F359">
        <v>2980</v>
      </c>
      <c r="G359" s="1" t="s">
        <v>2124</v>
      </c>
      <c r="H359">
        <v>4.4723688658235901</v>
      </c>
      <c r="I359" s="1" t="s">
        <v>2125</v>
      </c>
      <c r="J359">
        <v>13.41570079872</v>
      </c>
      <c r="L359">
        <v>5944</v>
      </c>
      <c r="N359" t="s">
        <v>20</v>
      </c>
      <c r="O359" t="s">
        <v>2126</v>
      </c>
      <c r="P359" t="s">
        <v>5386</v>
      </c>
      <c r="Q359" t="s">
        <v>5387</v>
      </c>
    </row>
    <row r="360" spans="1:17" x14ac:dyDescent="0.25">
      <c r="A360" t="s">
        <v>2123</v>
      </c>
      <c r="B360" t="s">
        <v>2127</v>
      </c>
      <c r="C360" t="s">
        <v>17</v>
      </c>
      <c r="D360">
        <v>341</v>
      </c>
      <c r="E360">
        <v>5.0136537369600003</v>
      </c>
      <c r="F360">
        <v>2998</v>
      </c>
      <c r="G360" s="1" t="s">
        <v>2128</v>
      </c>
      <c r="H360" s="1" t="s">
        <v>2129</v>
      </c>
      <c r="I360" s="1" t="s">
        <v>2130</v>
      </c>
      <c r="J360" s="1" t="s">
        <v>2131</v>
      </c>
      <c r="L360">
        <v>5942</v>
      </c>
      <c r="N360" t="s">
        <v>20</v>
      </c>
      <c r="O360" t="s">
        <v>2132</v>
      </c>
      <c r="P360" t="s">
        <v>5388</v>
      </c>
      <c r="Q360" t="s">
        <v>5389</v>
      </c>
    </row>
    <row r="361" spans="1:17" x14ac:dyDescent="0.25">
      <c r="A361" t="s">
        <v>2133</v>
      </c>
      <c r="B361" t="s">
        <v>2134</v>
      </c>
      <c r="C361" t="s">
        <v>17</v>
      </c>
      <c r="D361">
        <v>339</v>
      </c>
      <c r="E361" s="1" t="s">
        <v>2135</v>
      </c>
      <c r="F361">
        <v>3055</v>
      </c>
      <c r="G361" s="1" t="s">
        <v>2136</v>
      </c>
      <c r="H361">
        <v>5.91689533126541</v>
      </c>
      <c r="I361" s="1" t="s">
        <v>2137</v>
      </c>
      <c r="J361">
        <v>10.140460450559999</v>
      </c>
      <c r="L361">
        <v>5998</v>
      </c>
      <c r="N361" t="s">
        <v>20</v>
      </c>
      <c r="O361" t="s">
        <v>2138</v>
      </c>
      <c r="P361" t="s">
        <v>5390</v>
      </c>
      <c r="Q361" t="s">
        <v>5391</v>
      </c>
    </row>
    <row r="362" spans="1:17" x14ac:dyDescent="0.25">
      <c r="A362" t="s">
        <v>2139</v>
      </c>
      <c r="B362" t="s">
        <v>2140</v>
      </c>
      <c r="C362" t="s">
        <v>17</v>
      </c>
      <c r="D362">
        <v>937</v>
      </c>
      <c r="E362">
        <v>11.104924216320001</v>
      </c>
      <c r="F362">
        <v>15310</v>
      </c>
      <c r="G362" s="1" t="s">
        <v>2141</v>
      </c>
      <c r="H362" s="1" t="s">
        <v>2142</v>
      </c>
      <c r="I362" s="1" t="s">
        <v>2143</v>
      </c>
      <c r="J362">
        <v>5.8043888179199996</v>
      </c>
      <c r="L362">
        <v>22336</v>
      </c>
      <c r="N362" t="s">
        <v>20</v>
      </c>
      <c r="O362" t="s">
        <v>2144</v>
      </c>
      <c r="P362" t="s">
        <v>5392</v>
      </c>
      <c r="Q362" t="s">
        <v>5393</v>
      </c>
    </row>
    <row r="363" spans="1:17" x14ac:dyDescent="0.25">
      <c r="A363" t="s">
        <v>2145</v>
      </c>
      <c r="B363" t="s">
        <v>2146</v>
      </c>
      <c r="C363" t="s">
        <v>17</v>
      </c>
      <c r="D363">
        <v>261</v>
      </c>
      <c r="E363" s="1" t="s">
        <v>2147</v>
      </c>
      <c r="F363">
        <v>2312</v>
      </c>
      <c r="G363" s="1" t="s">
        <v>2148</v>
      </c>
      <c r="H363" s="1" t="s">
        <v>2149</v>
      </c>
      <c r="I363" s="1" t="s">
        <v>2150</v>
      </c>
      <c r="J363" s="1" t="s">
        <v>2151</v>
      </c>
      <c r="L363">
        <v>4570</v>
      </c>
      <c r="N363" t="s">
        <v>20</v>
      </c>
      <c r="O363" t="s">
        <v>2152</v>
      </c>
      <c r="P363" t="s">
        <v>5394</v>
      </c>
      <c r="Q363" t="s">
        <v>5395</v>
      </c>
    </row>
    <row r="364" spans="1:17" x14ac:dyDescent="0.25">
      <c r="A364" t="s">
        <v>2146</v>
      </c>
      <c r="B364" t="s">
        <v>2153</v>
      </c>
      <c r="C364" t="s">
        <v>17</v>
      </c>
      <c r="D364">
        <v>340</v>
      </c>
      <c r="E364">
        <v>4.9967717183999998</v>
      </c>
      <c r="F364">
        <v>2948</v>
      </c>
      <c r="G364" s="1" t="s">
        <v>2154</v>
      </c>
      <c r="H364">
        <v>6.0387959317585302</v>
      </c>
      <c r="I364" s="1" t="s">
        <v>2155</v>
      </c>
      <c r="J364">
        <v>9.9357518937599991</v>
      </c>
      <c r="L364">
        <v>5880</v>
      </c>
      <c r="N364" t="s">
        <v>20</v>
      </c>
      <c r="O364" t="s">
        <v>2156</v>
      </c>
      <c r="P364" t="s">
        <v>5396</v>
      </c>
      <c r="Q364" t="s">
        <v>5397</v>
      </c>
    </row>
    <row r="365" spans="1:17" x14ac:dyDescent="0.25">
      <c r="A365" t="s">
        <v>2157</v>
      </c>
      <c r="B365" t="s">
        <v>2158</v>
      </c>
      <c r="C365" t="s">
        <v>17</v>
      </c>
      <c r="D365">
        <v>352</v>
      </c>
      <c r="E365" s="1" t="s">
        <v>2159</v>
      </c>
      <c r="F365">
        <v>2754</v>
      </c>
      <c r="G365" s="1" t="s">
        <v>2160</v>
      </c>
      <c r="H365" s="1" t="s">
        <v>2161</v>
      </c>
      <c r="I365">
        <v>6.5236851187199996</v>
      </c>
      <c r="J365">
        <v>14.728056456959999</v>
      </c>
      <c r="L365">
        <v>5671</v>
      </c>
      <c r="N365" t="s">
        <v>20</v>
      </c>
      <c r="O365" t="s">
        <v>2162</v>
      </c>
      <c r="P365" t="s">
        <v>5398</v>
      </c>
      <c r="Q365" t="s">
        <v>5399</v>
      </c>
    </row>
    <row r="366" spans="1:17" x14ac:dyDescent="0.25">
      <c r="A366" t="s">
        <v>2158</v>
      </c>
      <c r="B366" t="s">
        <v>2163</v>
      </c>
      <c r="C366" t="s">
        <v>17</v>
      </c>
      <c r="D366">
        <v>1154</v>
      </c>
      <c r="E366">
        <v>14.60091828096</v>
      </c>
      <c r="F366">
        <v>17469</v>
      </c>
      <c r="G366" s="1" t="s">
        <v>2164</v>
      </c>
      <c r="H366" s="1" t="s">
        <v>2165</v>
      </c>
      <c r="I366" s="1" t="s">
        <v>2166</v>
      </c>
      <c r="J366">
        <v>6.5232666892799998</v>
      </c>
      <c r="L366">
        <v>26552</v>
      </c>
      <c r="N366" t="s">
        <v>20</v>
      </c>
      <c r="O366" t="s">
        <v>2167</v>
      </c>
      <c r="P366" t="s">
        <v>5400</v>
      </c>
      <c r="Q366" t="s">
        <v>5401</v>
      </c>
    </row>
    <row r="367" spans="1:17" x14ac:dyDescent="0.25">
      <c r="A367" t="s">
        <v>2168</v>
      </c>
      <c r="B367" t="s">
        <v>2169</v>
      </c>
      <c r="C367" t="s">
        <v>17</v>
      </c>
      <c r="D367">
        <v>341</v>
      </c>
      <c r="E367">
        <v>4.9633778303999998</v>
      </c>
      <c r="F367">
        <v>2771</v>
      </c>
      <c r="G367" s="1" t="s">
        <v>2170</v>
      </c>
      <c r="H367" s="1" t="s">
        <v>2171</v>
      </c>
      <c r="I367" s="1" t="s">
        <v>2172</v>
      </c>
      <c r="J367" s="1" t="s">
        <v>2173</v>
      </c>
      <c r="L367">
        <v>5674</v>
      </c>
      <c r="N367" t="s">
        <v>20</v>
      </c>
      <c r="O367" t="s">
        <v>2174</v>
      </c>
      <c r="P367" t="s">
        <v>5402</v>
      </c>
      <c r="Q367" t="s">
        <v>5403</v>
      </c>
    </row>
    <row r="368" spans="1:17" x14ac:dyDescent="0.25">
      <c r="A368" t="s">
        <v>2175</v>
      </c>
      <c r="B368" t="s">
        <v>2176</v>
      </c>
      <c r="C368" t="s">
        <v>17</v>
      </c>
      <c r="D368">
        <v>348</v>
      </c>
      <c r="E368">
        <v>4.9752065088000004</v>
      </c>
      <c r="F368">
        <v>2754</v>
      </c>
      <c r="G368" s="1" t="s">
        <v>2177</v>
      </c>
      <c r="H368" s="1" t="s">
        <v>2178</v>
      </c>
      <c r="I368" s="1" t="s">
        <v>2179</v>
      </c>
      <c r="J368">
        <v>10.54191131136</v>
      </c>
      <c r="L368">
        <v>5662</v>
      </c>
      <c r="N368" t="s">
        <v>20</v>
      </c>
      <c r="O368" t="s">
        <v>2180</v>
      </c>
      <c r="P368" t="s">
        <v>5404</v>
      </c>
      <c r="Q368" t="s">
        <v>5405</v>
      </c>
    </row>
    <row r="369" spans="1:17" x14ac:dyDescent="0.25">
      <c r="A369" t="s">
        <v>2181</v>
      </c>
      <c r="B369" t="s">
        <v>2182</v>
      </c>
      <c r="C369" t="s">
        <v>17</v>
      </c>
      <c r="D369">
        <v>339</v>
      </c>
      <c r="E369" s="1" t="s">
        <v>2183</v>
      </c>
      <c r="F369">
        <v>3101</v>
      </c>
      <c r="G369" s="1" t="s">
        <v>2184</v>
      </c>
      <c r="H369">
        <v>7.0746838463373898</v>
      </c>
      <c r="I369">
        <v>5.82263877888</v>
      </c>
      <c r="J369">
        <v>8.4809210111999995</v>
      </c>
      <c r="L369">
        <v>6052</v>
      </c>
      <c r="N369" t="s">
        <v>20</v>
      </c>
      <c r="O369" t="s">
        <v>2185</v>
      </c>
      <c r="P369" t="s">
        <v>5406</v>
      </c>
      <c r="Q369" t="s">
        <v>5407</v>
      </c>
    </row>
    <row r="370" spans="1:17" x14ac:dyDescent="0.25">
      <c r="A370" t="s">
        <v>2186</v>
      </c>
      <c r="B370" t="s">
        <v>2187</v>
      </c>
      <c r="C370" t="s">
        <v>17</v>
      </c>
      <c r="D370">
        <v>339</v>
      </c>
      <c r="E370" s="1" t="s">
        <v>2188</v>
      </c>
      <c r="F370">
        <v>3169</v>
      </c>
      <c r="G370" s="1" t="s">
        <v>2189</v>
      </c>
      <c r="H370" s="1" t="s">
        <v>2190</v>
      </c>
      <c r="I370" s="1" t="s">
        <v>2191</v>
      </c>
      <c r="J370">
        <v>8.4986881689599993</v>
      </c>
      <c r="L370">
        <v>6129</v>
      </c>
      <c r="N370" t="s">
        <v>20</v>
      </c>
      <c r="O370" t="s">
        <v>2192</v>
      </c>
      <c r="P370" t="s">
        <v>5408</v>
      </c>
      <c r="Q370" t="s">
        <v>5409</v>
      </c>
    </row>
    <row r="371" spans="1:17" x14ac:dyDescent="0.25">
      <c r="A371" t="s">
        <v>2187</v>
      </c>
      <c r="B371" t="s">
        <v>2193</v>
      </c>
      <c r="C371" t="s">
        <v>17</v>
      </c>
      <c r="D371">
        <v>339</v>
      </c>
      <c r="E371">
        <v>5.0119961126400003</v>
      </c>
      <c r="F371">
        <v>3116</v>
      </c>
      <c r="G371" s="1" t="s">
        <v>2194</v>
      </c>
      <c r="H371" s="1" t="s">
        <v>2195</v>
      </c>
      <c r="I371" s="1" t="s">
        <v>2196</v>
      </c>
      <c r="J371" s="1" t="s">
        <v>2197</v>
      </c>
      <c r="L371">
        <v>6066</v>
      </c>
      <c r="N371" t="s">
        <v>20</v>
      </c>
      <c r="O371" t="s">
        <v>2198</v>
      </c>
      <c r="P371" t="s">
        <v>5410</v>
      </c>
      <c r="Q371" t="s">
        <v>5411</v>
      </c>
    </row>
    <row r="372" spans="1:17" x14ac:dyDescent="0.25">
      <c r="A372" t="s">
        <v>2193</v>
      </c>
      <c r="B372" t="s">
        <v>2199</v>
      </c>
      <c r="C372" t="s">
        <v>17</v>
      </c>
      <c r="D372">
        <v>842</v>
      </c>
      <c r="E372">
        <v>11.58676180992</v>
      </c>
      <c r="F372">
        <v>11999</v>
      </c>
      <c r="G372" s="1" t="s">
        <v>2200</v>
      </c>
      <c r="H372" s="1" t="s">
        <v>2201</v>
      </c>
      <c r="I372" s="1" t="s">
        <v>2202</v>
      </c>
      <c r="J372" s="1" t="s">
        <v>2203</v>
      </c>
      <c r="L372">
        <v>19098</v>
      </c>
      <c r="N372" t="s">
        <v>20</v>
      </c>
      <c r="O372" t="s">
        <v>2204</v>
      </c>
      <c r="P372" t="s">
        <v>5412</v>
      </c>
      <c r="Q372" t="s">
        <v>5413</v>
      </c>
    </row>
    <row r="373" spans="1:17" x14ac:dyDescent="0.25">
      <c r="A373" t="s">
        <v>2205</v>
      </c>
      <c r="B373" t="s">
        <v>2206</v>
      </c>
      <c r="C373" t="s">
        <v>17</v>
      </c>
      <c r="D373">
        <v>346</v>
      </c>
      <c r="E373">
        <v>5.1409850342399999</v>
      </c>
      <c r="F373">
        <v>3292</v>
      </c>
      <c r="G373" s="1" t="s">
        <v>2207</v>
      </c>
      <c r="H373" s="1" t="s">
        <v>2208</v>
      </c>
      <c r="I373" s="1" t="s">
        <v>2209</v>
      </c>
      <c r="J373" s="1" t="s">
        <v>2210</v>
      </c>
      <c r="L373">
        <v>6323</v>
      </c>
      <c r="N373" t="s">
        <v>20</v>
      </c>
      <c r="O373" t="s">
        <v>2211</v>
      </c>
      <c r="P373" t="s">
        <v>5414</v>
      </c>
      <c r="Q373" t="s">
        <v>5415</v>
      </c>
    </row>
    <row r="374" spans="1:17" x14ac:dyDescent="0.25">
      <c r="A374" t="s">
        <v>2206</v>
      </c>
      <c r="B374" t="s">
        <v>2212</v>
      </c>
      <c r="C374" t="s">
        <v>17</v>
      </c>
      <c r="D374">
        <v>340</v>
      </c>
      <c r="E374">
        <v>5.0032090943999998</v>
      </c>
      <c r="F374">
        <v>2981</v>
      </c>
      <c r="G374" s="1" t="s">
        <v>2213</v>
      </c>
      <c r="H374" s="1" t="s">
        <v>2214</v>
      </c>
      <c r="I374" s="1" t="s">
        <v>2215</v>
      </c>
      <c r="J374">
        <v>19.222326604799999</v>
      </c>
      <c r="L374">
        <v>5918</v>
      </c>
      <c r="N374" t="s">
        <v>20</v>
      </c>
      <c r="O374" t="s">
        <v>2216</v>
      </c>
      <c r="P374" t="s">
        <v>5416</v>
      </c>
      <c r="Q374" t="s">
        <v>5417</v>
      </c>
    </row>
    <row r="375" spans="1:17" x14ac:dyDescent="0.25">
      <c r="A375" t="s">
        <v>2212</v>
      </c>
      <c r="B375" t="s">
        <v>2217</v>
      </c>
      <c r="C375" t="s">
        <v>17</v>
      </c>
      <c r="D375">
        <v>339</v>
      </c>
      <c r="E375">
        <v>5.00856820992</v>
      </c>
      <c r="F375">
        <v>3106</v>
      </c>
      <c r="G375" s="1" t="s">
        <v>2218</v>
      </c>
      <c r="H375" s="1" t="s">
        <v>2219</v>
      </c>
      <c r="I375" s="1" t="s">
        <v>2220</v>
      </c>
      <c r="J375" s="1" t="s">
        <v>2221</v>
      </c>
      <c r="L375">
        <v>6053</v>
      </c>
      <c r="N375" t="s">
        <v>20</v>
      </c>
      <c r="O375" t="s">
        <v>2222</v>
      </c>
      <c r="P375" t="s">
        <v>5418</v>
      </c>
      <c r="Q375" t="s">
        <v>5419</v>
      </c>
    </row>
    <row r="376" spans="1:17" x14ac:dyDescent="0.25">
      <c r="A376" t="s">
        <v>2223</v>
      </c>
      <c r="B376" t="s">
        <v>2224</v>
      </c>
      <c r="C376" t="s">
        <v>17</v>
      </c>
      <c r="D376">
        <v>336</v>
      </c>
      <c r="E376" s="1" t="s">
        <v>2225</v>
      </c>
      <c r="F376">
        <v>3072</v>
      </c>
      <c r="G376" s="1" t="s">
        <v>2226</v>
      </c>
      <c r="H376" s="1" t="s">
        <v>2227</v>
      </c>
      <c r="I376" s="1" t="s">
        <v>2228</v>
      </c>
      <c r="J376">
        <v>8.3619743961600008</v>
      </c>
      <c r="L376">
        <v>5994</v>
      </c>
      <c r="N376" t="s">
        <v>20</v>
      </c>
      <c r="O376" t="s">
        <v>2229</v>
      </c>
      <c r="P376" t="s">
        <v>5420</v>
      </c>
      <c r="Q376" t="s">
        <v>5421</v>
      </c>
    </row>
    <row r="377" spans="1:17" x14ac:dyDescent="0.25">
      <c r="A377" t="s">
        <v>2230</v>
      </c>
      <c r="B377" t="s">
        <v>2231</v>
      </c>
      <c r="C377" t="s">
        <v>17</v>
      </c>
      <c r="D377">
        <v>903</v>
      </c>
      <c r="E377">
        <v>9.6593309683200008</v>
      </c>
      <c r="F377">
        <v>16302</v>
      </c>
      <c r="G377" s="1" t="s">
        <v>2232</v>
      </c>
      <c r="H377">
        <v>9.2246903085977898</v>
      </c>
      <c r="I377">
        <v>2.1330889113599998</v>
      </c>
      <c r="J377">
        <v>6.50427643008</v>
      </c>
      <c r="L377">
        <v>22587</v>
      </c>
      <c r="N377" t="s">
        <v>20</v>
      </c>
      <c r="O377" t="s">
        <v>2233</v>
      </c>
      <c r="P377" t="s">
        <v>5422</v>
      </c>
      <c r="Q377" t="s">
        <v>5423</v>
      </c>
    </row>
    <row r="378" spans="1:17" x14ac:dyDescent="0.25">
      <c r="A378" t="s">
        <v>2231</v>
      </c>
      <c r="B378" t="s">
        <v>2234</v>
      </c>
      <c r="C378" t="s">
        <v>17</v>
      </c>
      <c r="D378">
        <v>301</v>
      </c>
      <c r="E378" s="1" t="s">
        <v>2235</v>
      </c>
      <c r="F378">
        <v>3019</v>
      </c>
      <c r="G378" s="1" t="s">
        <v>2236</v>
      </c>
      <c r="H378" s="1" t="s">
        <v>2237</v>
      </c>
      <c r="I378">
        <v>5.40440246016</v>
      </c>
      <c r="J378">
        <v>11.44243584</v>
      </c>
      <c r="L378">
        <v>5698</v>
      </c>
      <c r="N378" t="s">
        <v>20</v>
      </c>
      <c r="O378" t="s">
        <v>2238</v>
      </c>
      <c r="P378" t="s">
        <v>5424</v>
      </c>
      <c r="Q378" t="s">
        <v>5425</v>
      </c>
    </row>
    <row r="379" spans="1:17" x14ac:dyDescent="0.25">
      <c r="A379" t="s">
        <v>2234</v>
      </c>
      <c r="B379" t="s">
        <v>2239</v>
      </c>
      <c r="C379" t="s">
        <v>17</v>
      </c>
      <c r="D379">
        <v>286</v>
      </c>
      <c r="E379" s="1" t="s">
        <v>2240</v>
      </c>
      <c r="F379">
        <v>2635</v>
      </c>
      <c r="G379" s="1" t="s">
        <v>2241</v>
      </c>
      <c r="H379" s="1" t="s">
        <v>2242</v>
      </c>
      <c r="I379">
        <v>5.7889713024000002</v>
      </c>
      <c r="J379">
        <v>8.0192484979199996</v>
      </c>
      <c r="L379">
        <v>5129</v>
      </c>
      <c r="N379" t="s">
        <v>20</v>
      </c>
      <c r="O379" t="s">
        <v>2243</v>
      </c>
      <c r="P379" t="s">
        <v>5426</v>
      </c>
      <c r="Q379" t="s">
        <v>5427</v>
      </c>
    </row>
    <row r="380" spans="1:17" x14ac:dyDescent="0.25">
      <c r="A380" t="s">
        <v>2239</v>
      </c>
      <c r="B380" t="s">
        <v>2244</v>
      </c>
      <c r="C380" t="s">
        <v>17</v>
      </c>
      <c r="D380">
        <v>284</v>
      </c>
      <c r="E380">
        <v>4.1923733068800004</v>
      </c>
      <c r="F380">
        <v>2568</v>
      </c>
      <c r="G380" s="1" t="s">
        <v>2245</v>
      </c>
      <c r="H380" s="1" t="s">
        <v>2246</v>
      </c>
      <c r="I380" s="1" t="s">
        <v>2247</v>
      </c>
      <c r="J380">
        <v>8.63514444672</v>
      </c>
      <c r="L380">
        <v>5033</v>
      </c>
      <c r="N380" t="s">
        <v>20</v>
      </c>
      <c r="O380" t="s">
        <v>2248</v>
      </c>
      <c r="P380" t="s">
        <v>5428</v>
      </c>
      <c r="Q380" t="s">
        <v>5429</v>
      </c>
    </row>
    <row r="381" spans="1:17" x14ac:dyDescent="0.25">
      <c r="A381" t="s">
        <v>2249</v>
      </c>
      <c r="B381" t="s">
        <v>2250</v>
      </c>
      <c r="C381" t="s">
        <v>17</v>
      </c>
      <c r="D381">
        <v>340</v>
      </c>
      <c r="E381">
        <v>5.0289907852800004</v>
      </c>
      <c r="F381">
        <v>3141</v>
      </c>
      <c r="G381" s="1" t="s">
        <v>2251</v>
      </c>
      <c r="H381" s="1" t="s">
        <v>2252</v>
      </c>
      <c r="I381">
        <v>5.7638816294400002</v>
      </c>
      <c r="J381">
        <v>8.1159700723199997</v>
      </c>
      <c r="L381">
        <v>6102</v>
      </c>
      <c r="N381" t="s">
        <v>20</v>
      </c>
      <c r="O381" t="s">
        <v>2253</v>
      </c>
      <c r="P381" t="s">
        <v>5430</v>
      </c>
      <c r="Q381" t="s">
        <v>5431</v>
      </c>
    </row>
    <row r="382" spans="1:17" x14ac:dyDescent="0.25">
      <c r="A382" t="s">
        <v>2254</v>
      </c>
      <c r="B382" t="s">
        <v>2255</v>
      </c>
      <c r="C382" t="s">
        <v>17</v>
      </c>
      <c r="D382">
        <v>1118</v>
      </c>
      <c r="E382" s="1" t="s">
        <v>2256</v>
      </c>
      <c r="F382">
        <v>17637</v>
      </c>
      <c r="G382" s="1" t="s">
        <v>2257</v>
      </c>
      <c r="H382" s="1" t="s">
        <v>2258</v>
      </c>
      <c r="I382" s="1" t="s">
        <v>2259</v>
      </c>
      <c r="J382" s="1" t="s">
        <v>2260</v>
      </c>
      <c r="L382">
        <v>26216</v>
      </c>
      <c r="N382" t="s">
        <v>20</v>
      </c>
      <c r="O382" t="s">
        <v>2261</v>
      </c>
      <c r="P382" t="s">
        <v>5432</v>
      </c>
      <c r="Q382" t="s">
        <v>5433</v>
      </c>
    </row>
    <row r="383" spans="1:17" x14ac:dyDescent="0.25">
      <c r="A383" t="s">
        <v>2262</v>
      </c>
      <c r="B383" t="s">
        <v>2263</v>
      </c>
      <c r="C383" t="s">
        <v>17</v>
      </c>
      <c r="D383">
        <v>341</v>
      </c>
      <c r="E383" s="1" t="s">
        <v>2264</v>
      </c>
      <c r="F383">
        <v>3117</v>
      </c>
      <c r="G383" s="1" t="s">
        <v>2265</v>
      </c>
      <c r="H383" s="1" t="s">
        <v>2266</v>
      </c>
      <c r="I383">
        <v>5.8257287193599998</v>
      </c>
      <c r="J383">
        <v>13.68702010368</v>
      </c>
      <c r="L383">
        <v>6085</v>
      </c>
      <c r="N383" t="s">
        <v>20</v>
      </c>
      <c r="O383" t="s">
        <v>2267</v>
      </c>
      <c r="P383" t="s">
        <v>5434</v>
      </c>
      <c r="Q383" t="s">
        <v>5435</v>
      </c>
    </row>
    <row r="384" spans="1:17" x14ac:dyDescent="0.25">
      <c r="A384" t="s">
        <v>2268</v>
      </c>
      <c r="B384" t="s">
        <v>2269</v>
      </c>
      <c r="C384" t="s">
        <v>17</v>
      </c>
      <c r="D384">
        <v>285</v>
      </c>
      <c r="E384">
        <v>4.21250620032</v>
      </c>
      <c r="F384">
        <v>2605</v>
      </c>
      <c r="G384" s="1" t="s">
        <v>2270</v>
      </c>
      <c r="H384" s="1" t="s">
        <v>2271</v>
      </c>
      <c r="I384" s="1" t="s">
        <v>2272</v>
      </c>
      <c r="J384" s="1" t="s">
        <v>2273</v>
      </c>
      <c r="L384">
        <v>5084</v>
      </c>
      <c r="N384" t="s">
        <v>20</v>
      </c>
      <c r="O384" t="s">
        <v>2274</v>
      </c>
      <c r="P384" t="s">
        <v>5436</v>
      </c>
      <c r="Q384" t="s">
        <v>5437</v>
      </c>
    </row>
    <row r="385" spans="1:17" x14ac:dyDescent="0.25">
      <c r="A385" t="s">
        <v>2275</v>
      </c>
      <c r="B385" t="s">
        <v>2275</v>
      </c>
      <c r="C385" t="s">
        <v>17</v>
      </c>
      <c r="D385">
        <v>744</v>
      </c>
      <c r="E385" s="1" t="s">
        <v>2276</v>
      </c>
      <c r="F385">
        <v>8850</v>
      </c>
      <c r="G385" s="1" t="s">
        <v>2277</v>
      </c>
      <c r="H385" s="1" t="s">
        <v>2278</v>
      </c>
      <c r="I385">
        <v>4.7182264588800003</v>
      </c>
      <c r="J385">
        <v>7.3526260262400003</v>
      </c>
      <c r="L385">
        <v>15772</v>
      </c>
      <c r="N385" t="s">
        <v>20</v>
      </c>
      <c r="O385" t="s">
        <v>2279</v>
      </c>
      <c r="P385" t="s">
        <v>5438</v>
      </c>
      <c r="Q385" t="s">
        <v>5439</v>
      </c>
    </row>
    <row r="386" spans="1:17" x14ac:dyDescent="0.25">
      <c r="A386" t="s">
        <v>2280</v>
      </c>
      <c r="B386" t="s">
        <v>2281</v>
      </c>
      <c r="C386" t="s">
        <v>17</v>
      </c>
      <c r="D386">
        <v>650</v>
      </c>
      <c r="E386">
        <v>9.4545097574400003</v>
      </c>
      <c r="F386">
        <v>9043</v>
      </c>
      <c r="G386" s="1" t="s">
        <v>2282</v>
      </c>
      <c r="H386" s="1" t="s">
        <v>2283</v>
      </c>
      <c r="I386">
        <v>3.7638210931199998</v>
      </c>
      <c r="J386" s="1" t="s">
        <v>2284</v>
      </c>
      <c r="L386">
        <v>14792</v>
      </c>
      <c r="N386" t="s">
        <v>20</v>
      </c>
      <c r="O386" t="s">
        <v>2285</v>
      </c>
      <c r="P386" t="s">
        <v>5440</v>
      </c>
      <c r="Q386" t="s">
        <v>5441</v>
      </c>
    </row>
    <row r="387" spans="1:17" x14ac:dyDescent="0.25">
      <c r="A387" t="s">
        <v>2286</v>
      </c>
      <c r="B387" t="s">
        <v>2287</v>
      </c>
      <c r="C387" t="s">
        <v>70</v>
      </c>
      <c r="D387">
        <v>696</v>
      </c>
      <c r="E387">
        <v>20.569186598400002</v>
      </c>
      <c r="F387">
        <v>3940</v>
      </c>
      <c r="G387" s="1" t="s">
        <v>2288</v>
      </c>
      <c r="H387" s="1" t="s">
        <v>2289</v>
      </c>
      <c r="I387">
        <v>18.794080166400001</v>
      </c>
      <c r="J387">
        <v>45.193276339199997</v>
      </c>
      <c r="N387" t="s">
        <v>20</v>
      </c>
      <c r="O387" t="s">
        <v>2290</v>
      </c>
      <c r="P387" t="s">
        <v>5442</v>
      </c>
      <c r="Q387" t="s">
        <v>5443</v>
      </c>
    </row>
    <row r="388" spans="1:17" x14ac:dyDescent="0.25">
      <c r="A388" t="s">
        <v>2287</v>
      </c>
      <c r="B388" t="s">
        <v>2291</v>
      </c>
      <c r="C388" t="s">
        <v>70</v>
      </c>
      <c r="D388">
        <v>696</v>
      </c>
      <c r="E388">
        <v>20.602982822400001</v>
      </c>
      <c r="F388">
        <v>3779</v>
      </c>
      <c r="G388" s="1" t="s">
        <v>2292</v>
      </c>
      <c r="H388" s="1" t="s">
        <v>2293</v>
      </c>
      <c r="I388">
        <v>19.6270766208</v>
      </c>
      <c r="J388">
        <v>45.586600012799998</v>
      </c>
      <c r="N388" t="s">
        <v>20</v>
      </c>
      <c r="O388" t="s">
        <v>2294</v>
      </c>
      <c r="P388" t="s">
        <v>5444</v>
      </c>
      <c r="Q388" t="s">
        <v>5445</v>
      </c>
    </row>
    <row r="389" spans="1:17" x14ac:dyDescent="0.25">
      <c r="A389" t="s">
        <v>2291</v>
      </c>
      <c r="B389" t="s">
        <v>2295</v>
      </c>
      <c r="C389" t="s">
        <v>17</v>
      </c>
      <c r="D389">
        <v>289</v>
      </c>
      <c r="E389">
        <v>4.25956341888</v>
      </c>
      <c r="F389">
        <v>2597</v>
      </c>
      <c r="G389" s="1" t="s">
        <v>2296</v>
      </c>
      <c r="H389" s="1" t="s">
        <v>2297</v>
      </c>
      <c r="I389">
        <v>5.9046670425599999</v>
      </c>
      <c r="J389" s="1" t="s">
        <v>2298</v>
      </c>
      <c r="L389">
        <v>5101</v>
      </c>
      <c r="N389" t="s">
        <v>20</v>
      </c>
      <c r="O389" t="s">
        <v>2299</v>
      </c>
      <c r="P389" t="s">
        <v>5446</v>
      </c>
      <c r="Q389" t="s">
        <v>5447</v>
      </c>
    </row>
    <row r="390" spans="1:17" x14ac:dyDescent="0.25">
      <c r="A390" t="s">
        <v>2295</v>
      </c>
      <c r="B390" t="s">
        <v>2300</v>
      </c>
      <c r="C390" t="s">
        <v>17</v>
      </c>
      <c r="D390">
        <v>348</v>
      </c>
      <c r="E390">
        <v>4.68813172608</v>
      </c>
      <c r="F390">
        <v>5012</v>
      </c>
      <c r="G390" s="1" t="s">
        <v>2301</v>
      </c>
      <c r="H390" s="1" t="s">
        <v>2302</v>
      </c>
      <c r="I390" s="1" t="s">
        <v>2303</v>
      </c>
      <c r="J390" s="1" t="s">
        <v>2304</v>
      </c>
      <c r="L390">
        <v>7894</v>
      </c>
      <c r="N390" t="s">
        <v>20</v>
      </c>
      <c r="O390" t="s">
        <v>2305</v>
      </c>
      <c r="P390" t="s">
        <v>5448</v>
      </c>
      <c r="Q390" t="s">
        <v>5449</v>
      </c>
    </row>
    <row r="391" spans="1:17" x14ac:dyDescent="0.25">
      <c r="A391" t="s">
        <v>2306</v>
      </c>
      <c r="B391" t="s">
        <v>2307</v>
      </c>
      <c r="C391" t="s">
        <v>17</v>
      </c>
      <c r="D391">
        <v>878</v>
      </c>
      <c r="E391" s="1" t="s">
        <v>2308</v>
      </c>
      <c r="F391">
        <v>12397</v>
      </c>
      <c r="G391" s="1" t="s">
        <v>2309</v>
      </c>
      <c r="H391" s="1" t="s">
        <v>2310</v>
      </c>
      <c r="I391" s="1" t="s">
        <v>2311</v>
      </c>
      <c r="J391" s="1" t="s">
        <v>2312</v>
      </c>
      <c r="L391">
        <v>19939</v>
      </c>
      <c r="N391" t="s">
        <v>20</v>
      </c>
      <c r="O391" t="s">
        <v>2313</v>
      </c>
      <c r="P391" t="s">
        <v>5450</v>
      </c>
      <c r="Q391" t="s">
        <v>5451</v>
      </c>
    </row>
    <row r="392" spans="1:17" x14ac:dyDescent="0.25">
      <c r="A392" t="s">
        <v>2307</v>
      </c>
      <c r="B392" t="s">
        <v>2314</v>
      </c>
      <c r="C392" t="s">
        <v>17</v>
      </c>
      <c r="D392">
        <v>287</v>
      </c>
      <c r="E392">
        <v>4.2298388351999998</v>
      </c>
      <c r="F392">
        <v>2550</v>
      </c>
      <c r="G392" s="1" t="s">
        <v>2315</v>
      </c>
      <c r="H392" s="1" t="s">
        <v>2316</v>
      </c>
      <c r="I392" s="1" t="s">
        <v>2317</v>
      </c>
      <c r="J392" s="1" t="s">
        <v>2318</v>
      </c>
      <c r="L392">
        <v>5035</v>
      </c>
      <c r="N392" t="s">
        <v>20</v>
      </c>
      <c r="O392" t="s">
        <v>2319</v>
      </c>
      <c r="P392" t="s">
        <v>5452</v>
      </c>
      <c r="Q392" t="s">
        <v>5453</v>
      </c>
    </row>
    <row r="393" spans="1:17" x14ac:dyDescent="0.25">
      <c r="A393" t="s">
        <v>2314</v>
      </c>
      <c r="B393" t="s">
        <v>2320</v>
      </c>
      <c r="C393" t="s">
        <v>17</v>
      </c>
      <c r="D393">
        <v>293</v>
      </c>
      <c r="E393">
        <v>4.3127683315200001</v>
      </c>
      <c r="F393">
        <v>2573</v>
      </c>
      <c r="G393" s="1" t="s">
        <v>2321</v>
      </c>
      <c r="H393" s="1" t="s">
        <v>2322</v>
      </c>
      <c r="I393">
        <v>6.0341870476799997</v>
      </c>
      <c r="J393" s="1" t="s">
        <v>2323</v>
      </c>
      <c r="L393">
        <v>5105</v>
      </c>
      <c r="N393" t="s">
        <v>20</v>
      </c>
      <c r="O393" t="s">
        <v>2324</v>
      </c>
      <c r="P393" t="s">
        <v>5454</v>
      </c>
      <c r="Q393" t="s">
        <v>5455</v>
      </c>
    </row>
    <row r="394" spans="1:17" x14ac:dyDescent="0.25">
      <c r="A394" t="s">
        <v>2320</v>
      </c>
      <c r="B394" t="s">
        <v>2325</v>
      </c>
      <c r="C394" t="s">
        <v>17</v>
      </c>
      <c r="D394">
        <v>335</v>
      </c>
      <c r="E394">
        <v>4.9800828211199999</v>
      </c>
      <c r="F394">
        <v>3171</v>
      </c>
      <c r="G394" s="1" t="s">
        <v>2326</v>
      </c>
      <c r="H394" s="1" t="s">
        <v>2327</v>
      </c>
      <c r="I394">
        <v>5.6538346867199998</v>
      </c>
      <c r="J394" s="1" t="s">
        <v>2328</v>
      </c>
      <c r="L394">
        <v>6106</v>
      </c>
      <c r="N394" t="s">
        <v>20</v>
      </c>
      <c r="O394" t="s">
        <v>2329</v>
      </c>
      <c r="P394" t="s">
        <v>5456</v>
      </c>
      <c r="Q394" t="s">
        <v>5457</v>
      </c>
    </row>
    <row r="395" spans="1:17" x14ac:dyDescent="0.25">
      <c r="A395" t="s">
        <v>2325</v>
      </c>
      <c r="B395" t="s">
        <v>2330</v>
      </c>
      <c r="C395" t="s">
        <v>17</v>
      </c>
      <c r="D395">
        <v>342</v>
      </c>
      <c r="E395">
        <v>5.0461946726400004</v>
      </c>
      <c r="F395">
        <v>3103</v>
      </c>
      <c r="G395" s="1" t="s">
        <v>2331</v>
      </c>
      <c r="H395" s="1" t="s">
        <v>2332</v>
      </c>
      <c r="I395" s="1" t="s">
        <v>2333</v>
      </c>
      <c r="J395" s="1" t="s">
        <v>2334</v>
      </c>
      <c r="L395">
        <v>6071</v>
      </c>
      <c r="N395" t="s">
        <v>20</v>
      </c>
      <c r="O395" t="s">
        <v>2335</v>
      </c>
      <c r="P395" t="s">
        <v>5458</v>
      </c>
      <c r="Q395" t="s">
        <v>5459</v>
      </c>
    </row>
    <row r="396" spans="1:17" x14ac:dyDescent="0.25">
      <c r="A396" t="s">
        <v>2330</v>
      </c>
      <c r="B396" t="s">
        <v>2336</v>
      </c>
      <c r="C396" t="s">
        <v>17</v>
      </c>
      <c r="D396">
        <v>345</v>
      </c>
      <c r="E396" s="1" t="s">
        <v>2337</v>
      </c>
      <c r="F396">
        <v>3216</v>
      </c>
      <c r="G396" s="1" t="s">
        <v>2338</v>
      </c>
      <c r="H396" s="1" t="s">
        <v>2339</v>
      </c>
      <c r="I396" s="1" t="s">
        <v>2340</v>
      </c>
      <c r="J396">
        <v>28.3271902848</v>
      </c>
      <c r="L396">
        <v>6225</v>
      </c>
      <c r="N396" t="s">
        <v>20</v>
      </c>
      <c r="O396" t="s">
        <v>2341</v>
      </c>
      <c r="P396" t="s">
        <v>5460</v>
      </c>
      <c r="Q396" t="s">
        <v>5461</v>
      </c>
    </row>
    <row r="397" spans="1:17" x14ac:dyDescent="0.25">
      <c r="A397" t="s">
        <v>2342</v>
      </c>
      <c r="B397" t="s">
        <v>2343</v>
      </c>
      <c r="C397" t="s">
        <v>17</v>
      </c>
      <c r="D397">
        <v>988</v>
      </c>
      <c r="E397" s="1" t="s">
        <v>2344</v>
      </c>
      <c r="F397">
        <v>15324</v>
      </c>
      <c r="G397" s="1" t="s">
        <v>2345</v>
      </c>
      <c r="H397" s="1" t="s">
        <v>2346</v>
      </c>
      <c r="I397">
        <v>2.8826891596799999</v>
      </c>
      <c r="J397" s="1" t="s">
        <v>2347</v>
      </c>
      <c r="L397">
        <v>22995</v>
      </c>
      <c r="N397" t="s">
        <v>20</v>
      </c>
      <c r="O397" t="s">
        <v>2348</v>
      </c>
      <c r="P397" t="s">
        <v>5462</v>
      </c>
      <c r="Q397" t="s">
        <v>5463</v>
      </c>
    </row>
    <row r="398" spans="1:17" x14ac:dyDescent="0.25">
      <c r="A398" t="s">
        <v>2349</v>
      </c>
      <c r="B398" t="s">
        <v>2350</v>
      </c>
      <c r="C398" t="s">
        <v>17</v>
      </c>
      <c r="D398">
        <v>343</v>
      </c>
      <c r="E398" s="1" t="s">
        <v>2351</v>
      </c>
      <c r="F398">
        <v>3105</v>
      </c>
      <c r="G398" s="1" t="s">
        <v>2352</v>
      </c>
      <c r="H398" s="1" t="s">
        <v>2353</v>
      </c>
      <c r="I398" s="1" t="s">
        <v>2354</v>
      </c>
      <c r="J398">
        <v>19.014882163199999</v>
      </c>
      <c r="L398">
        <v>6081</v>
      </c>
      <c r="N398" t="s">
        <v>20</v>
      </c>
      <c r="O398" t="s">
        <v>2355</v>
      </c>
      <c r="P398" t="s">
        <v>5464</v>
      </c>
      <c r="Q398" t="s">
        <v>5465</v>
      </c>
    </row>
    <row r="399" spans="1:17" x14ac:dyDescent="0.25">
      <c r="A399" t="s">
        <v>2350</v>
      </c>
      <c r="B399" t="s">
        <v>2356</v>
      </c>
      <c r="C399" t="s">
        <v>70</v>
      </c>
      <c r="D399">
        <v>696</v>
      </c>
      <c r="E399" s="1" t="s">
        <v>2357</v>
      </c>
      <c r="F399">
        <v>3867</v>
      </c>
      <c r="G399" s="1" t="s">
        <v>2358</v>
      </c>
      <c r="H399" s="1" t="s">
        <v>2359</v>
      </c>
      <c r="I399">
        <v>19.173402547199998</v>
      </c>
      <c r="J399" s="1" t="s">
        <v>2360</v>
      </c>
      <c r="N399" t="s">
        <v>20</v>
      </c>
      <c r="O399" t="s">
        <v>2361</v>
      </c>
      <c r="P399" t="s">
        <v>5466</v>
      </c>
      <c r="Q399" t="s">
        <v>5467</v>
      </c>
    </row>
    <row r="400" spans="1:17" x14ac:dyDescent="0.25">
      <c r="A400" t="s">
        <v>2356</v>
      </c>
      <c r="B400" t="s">
        <v>2362</v>
      </c>
      <c r="C400" t="s">
        <v>70</v>
      </c>
      <c r="D400">
        <v>689</v>
      </c>
      <c r="E400">
        <v>20.389101004800001</v>
      </c>
      <c r="F400">
        <v>3755</v>
      </c>
      <c r="G400" s="1" t="s">
        <v>2363</v>
      </c>
      <c r="H400" s="1" t="s">
        <v>2364</v>
      </c>
      <c r="I400">
        <v>19.5474140928</v>
      </c>
      <c r="J400">
        <v>48.015261043199999</v>
      </c>
      <c r="N400" t="s">
        <v>20</v>
      </c>
      <c r="O400" t="s">
        <v>2365</v>
      </c>
      <c r="P400" t="s">
        <v>5468</v>
      </c>
      <c r="Q400" t="s">
        <v>5469</v>
      </c>
    </row>
    <row r="401" spans="1:17" x14ac:dyDescent="0.25">
      <c r="A401" t="s">
        <v>2362</v>
      </c>
      <c r="B401" t="s">
        <v>2366</v>
      </c>
      <c r="C401" t="s">
        <v>17</v>
      </c>
      <c r="D401">
        <v>367</v>
      </c>
      <c r="E401">
        <v>5.4344167257600002</v>
      </c>
      <c r="F401">
        <v>3377</v>
      </c>
      <c r="G401" s="1" t="s">
        <v>2367</v>
      </c>
      <c r="H401" s="1" t="s">
        <v>2368</v>
      </c>
      <c r="I401">
        <v>5.7932843443199999</v>
      </c>
      <c r="J401">
        <v>9.9960218265599998</v>
      </c>
      <c r="L401">
        <v>6575</v>
      </c>
      <c r="N401" t="s">
        <v>20</v>
      </c>
      <c r="O401" t="s">
        <v>2369</v>
      </c>
      <c r="P401" t="s">
        <v>5470</v>
      </c>
      <c r="Q401" t="s">
        <v>5471</v>
      </c>
    </row>
    <row r="402" spans="1:17" x14ac:dyDescent="0.25">
      <c r="A402" t="s">
        <v>2370</v>
      </c>
      <c r="B402" t="s">
        <v>2371</v>
      </c>
      <c r="C402" t="s">
        <v>17</v>
      </c>
      <c r="D402">
        <v>1001</v>
      </c>
      <c r="E402" s="1" t="s">
        <v>2372</v>
      </c>
      <c r="F402">
        <v>14749</v>
      </c>
      <c r="G402" s="1" t="s">
        <v>2373</v>
      </c>
      <c r="H402" s="1" t="s">
        <v>2374</v>
      </c>
      <c r="I402">
        <v>3.1606711488000001</v>
      </c>
      <c r="J402" s="1" t="s">
        <v>2375</v>
      </c>
      <c r="L402">
        <v>22759</v>
      </c>
      <c r="N402" t="s">
        <v>20</v>
      </c>
      <c r="O402" t="s">
        <v>2376</v>
      </c>
      <c r="P402" t="s">
        <v>5472</v>
      </c>
      <c r="Q402" t="s">
        <v>5473</v>
      </c>
    </row>
    <row r="403" spans="1:17" x14ac:dyDescent="0.25">
      <c r="A403" t="s">
        <v>2371</v>
      </c>
      <c r="B403" t="s">
        <v>2377</v>
      </c>
      <c r="C403" t="s">
        <v>70</v>
      </c>
      <c r="D403">
        <v>693</v>
      </c>
      <c r="E403" s="1" t="s">
        <v>2378</v>
      </c>
      <c r="F403">
        <v>3638</v>
      </c>
      <c r="G403" s="1" t="s">
        <v>2379</v>
      </c>
      <c r="H403" s="1" t="s">
        <v>2380</v>
      </c>
      <c r="I403" s="1" t="s">
        <v>2381</v>
      </c>
      <c r="J403">
        <v>47.355269068799998</v>
      </c>
      <c r="N403" t="s">
        <v>20</v>
      </c>
      <c r="O403" t="s">
        <v>2382</v>
      </c>
      <c r="P403" t="s">
        <v>5474</v>
      </c>
      <c r="Q403" t="s">
        <v>5475</v>
      </c>
    </row>
    <row r="404" spans="1:17" x14ac:dyDescent="0.25">
      <c r="A404" t="s">
        <v>2377</v>
      </c>
      <c r="B404" t="s">
        <v>2383</v>
      </c>
      <c r="C404" t="s">
        <v>70</v>
      </c>
      <c r="D404">
        <v>527</v>
      </c>
      <c r="E404" s="1" t="s">
        <v>2384</v>
      </c>
      <c r="F404">
        <v>5376</v>
      </c>
      <c r="G404" s="1" t="s">
        <v>2385</v>
      </c>
      <c r="H404" s="1" t="s">
        <v>2386</v>
      </c>
      <c r="I404" s="1" t="s">
        <v>2387</v>
      </c>
      <c r="J404" s="1" t="s">
        <v>2388</v>
      </c>
      <c r="N404" t="s">
        <v>20</v>
      </c>
      <c r="O404" t="s">
        <v>2389</v>
      </c>
      <c r="P404" t="s">
        <v>5476</v>
      </c>
      <c r="Q404" t="s">
        <v>5477</v>
      </c>
    </row>
    <row r="405" spans="1:17" x14ac:dyDescent="0.25">
      <c r="A405" t="s">
        <v>2383</v>
      </c>
      <c r="B405" t="s">
        <v>2390</v>
      </c>
      <c r="C405" t="s">
        <v>70</v>
      </c>
      <c r="D405">
        <v>696</v>
      </c>
      <c r="E405" s="1" t="s">
        <v>2391</v>
      </c>
      <c r="F405">
        <v>3712</v>
      </c>
      <c r="G405" s="1" t="s">
        <v>2392</v>
      </c>
      <c r="H405" s="1" t="s">
        <v>2393</v>
      </c>
      <c r="I405" s="1" t="s">
        <v>2394</v>
      </c>
      <c r="J405" s="1" t="s">
        <v>2395</v>
      </c>
      <c r="N405" t="s">
        <v>20</v>
      </c>
      <c r="O405" t="s">
        <v>2396</v>
      </c>
      <c r="P405" t="s">
        <v>5478</v>
      </c>
      <c r="Q405" t="s">
        <v>5479</v>
      </c>
    </row>
    <row r="406" spans="1:17" x14ac:dyDescent="0.25">
      <c r="A406" t="s">
        <v>2390</v>
      </c>
      <c r="B406" t="s">
        <v>2397</v>
      </c>
      <c r="C406" t="s">
        <v>17</v>
      </c>
      <c r="D406">
        <v>331</v>
      </c>
      <c r="E406">
        <v>4.9186702540800002</v>
      </c>
      <c r="F406">
        <v>3151</v>
      </c>
      <c r="G406" s="1" t="s">
        <v>2398</v>
      </c>
      <c r="H406" s="1" t="s">
        <v>2399</v>
      </c>
      <c r="I406">
        <v>5.6195556595199996</v>
      </c>
      <c r="J406" s="1" t="s">
        <v>2400</v>
      </c>
      <c r="L406">
        <v>6051</v>
      </c>
      <c r="N406" t="s">
        <v>20</v>
      </c>
      <c r="O406" t="s">
        <v>2401</v>
      </c>
      <c r="P406" t="s">
        <v>5480</v>
      </c>
      <c r="Q406" t="s">
        <v>5481</v>
      </c>
    </row>
    <row r="407" spans="1:17" x14ac:dyDescent="0.25">
      <c r="A407" t="s">
        <v>2397</v>
      </c>
      <c r="B407" t="s">
        <v>2402</v>
      </c>
      <c r="C407" t="s">
        <v>70</v>
      </c>
      <c r="D407">
        <v>696</v>
      </c>
      <c r="E407">
        <v>20.563071091200001</v>
      </c>
      <c r="F407">
        <v>3962</v>
      </c>
      <c r="G407" s="1" t="s">
        <v>2403</v>
      </c>
      <c r="H407" s="1" t="s">
        <v>2404</v>
      </c>
      <c r="I407">
        <v>18.684322905599998</v>
      </c>
      <c r="J407" s="1" t="s">
        <v>2405</v>
      </c>
      <c r="N407" t="s">
        <v>20</v>
      </c>
      <c r="O407" t="s">
        <v>2406</v>
      </c>
      <c r="P407" t="s">
        <v>5482</v>
      </c>
      <c r="Q407" t="s">
        <v>5483</v>
      </c>
    </row>
    <row r="408" spans="1:17" x14ac:dyDescent="0.25">
      <c r="A408" t="s">
        <v>2407</v>
      </c>
      <c r="B408" t="s">
        <v>2408</v>
      </c>
      <c r="C408" t="s">
        <v>17</v>
      </c>
      <c r="D408">
        <v>1087</v>
      </c>
      <c r="E408">
        <v>14.959769806080001</v>
      </c>
      <c r="F408">
        <v>15484</v>
      </c>
      <c r="G408" s="1" t="s">
        <v>2409</v>
      </c>
      <c r="H408" s="1" t="s">
        <v>2410</v>
      </c>
      <c r="I408" s="1" t="s">
        <v>2411</v>
      </c>
      <c r="J408" s="1" t="s">
        <v>2412</v>
      </c>
      <c r="L408">
        <v>24649</v>
      </c>
      <c r="N408" t="s">
        <v>20</v>
      </c>
      <c r="O408" t="s">
        <v>2413</v>
      </c>
      <c r="P408" t="s">
        <v>5484</v>
      </c>
      <c r="Q408" t="s">
        <v>5485</v>
      </c>
    </row>
    <row r="409" spans="1:17" x14ac:dyDescent="0.25">
      <c r="A409" t="s">
        <v>2408</v>
      </c>
      <c r="B409" t="s">
        <v>2414</v>
      </c>
      <c r="C409" t="s">
        <v>17</v>
      </c>
      <c r="D409">
        <v>1770</v>
      </c>
      <c r="E409" s="1" t="s">
        <v>1972</v>
      </c>
      <c r="F409">
        <v>3873</v>
      </c>
      <c r="G409" s="1" t="s">
        <v>2415</v>
      </c>
      <c r="H409" s="1" t="s">
        <v>2416</v>
      </c>
      <c r="I409">
        <v>19.1095115904</v>
      </c>
      <c r="J409">
        <v>48.2210961408</v>
      </c>
      <c r="L409">
        <v>15454</v>
      </c>
      <c r="N409" t="s">
        <v>20</v>
      </c>
      <c r="O409" t="s">
        <v>2417</v>
      </c>
      <c r="P409" t="s">
        <v>5486</v>
      </c>
      <c r="Q409" t="s">
        <v>5487</v>
      </c>
    </row>
    <row r="410" spans="1:17" x14ac:dyDescent="0.25">
      <c r="A410" t="s">
        <v>2414</v>
      </c>
      <c r="B410" t="s">
        <v>2418</v>
      </c>
      <c r="C410" t="s">
        <v>17</v>
      </c>
      <c r="D410">
        <v>318</v>
      </c>
      <c r="E410">
        <v>4.8342279744000001</v>
      </c>
      <c r="F410">
        <v>3329</v>
      </c>
      <c r="G410" s="1" t="s">
        <v>2419</v>
      </c>
      <c r="H410" s="1" t="s">
        <v>2420</v>
      </c>
      <c r="I410" s="1" t="s">
        <v>2421</v>
      </c>
      <c r="J410" s="1" t="s">
        <v>2422</v>
      </c>
      <c r="L410">
        <v>6193</v>
      </c>
      <c r="N410" t="s">
        <v>20</v>
      </c>
      <c r="O410" t="s">
        <v>2423</v>
      </c>
      <c r="P410" t="s">
        <v>5488</v>
      </c>
      <c r="Q410" t="s">
        <v>5489</v>
      </c>
    </row>
    <row r="411" spans="1:17" x14ac:dyDescent="0.25">
      <c r="A411" t="s">
        <v>2418</v>
      </c>
      <c r="B411" t="s">
        <v>2424</v>
      </c>
      <c r="C411" t="s">
        <v>70</v>
      </c>
      <c r="D411">
        <v>699</v>
      </c>
      <c r="E411">
        <v>20.679587596800001</v>
      </c>
      <c r="F411">
        <v>3930</v>
      </c>
      <c r="G411" s="1" t="s">
        <v>2425</v>
      </c>
      <c r="H411" s="1" t="s">
        <v>2426</v>
      </c>
      <c r="I411">
        <v>18.943105420799998</v>
      </c>
      <c r="J411" s="1" t="s">
        <v>2427</v>
      </c>
      <c r="N411" t="s">
        <v>20</v>
      </c>
      <c r="O411" t="s">
        <v>2428</v>
      </c>
      <c r="P411" t="s">
        <v>5490</v>
      </c>
      <c r="Q411" t="s">
        <v>5491</v>
      </c>
    </row>
    <row r="412" spans="1:17" x14ac:dyDescent="0.25">
      <c r="A412" t="s">
        <v>2424</v>
      </c>
      <c r="B412" t="s">
        <v>2429</v>
      </c>
      <c r="C412" t="s">
        <v>70</v>
      </c>
      <c r="D412">
        <v>696</v>
      </c>
      <c r="E412">
        <v>20.5991203968</v>
      </c>
      <c r="F412">
        <v>3902</v>
      </c>
      <c r="G412" s="1" t="s">
        <v>2430</v>
      </c>
      <c r="H412" s="1" t="s">
        <v>2431</v>
      </c>
      <c r="I412">
        <v>19.004904230400001</v>
      </c>
      <c r="J412" s="1" t="s">
        <v>2432</v>
      </c>
      <c r="N412" t="s">
        <v>20</v>
      </c>
      <c r="O412" t="s">
        <v>2433</v>
      </c>
      <c r="P412" t="s">
        <v>5492</v>
      </c>
      <c r="Q412" t="s">
        <v>5493</v>
      </c>
    </row>
    <row r="413" spans="1:17" x14ac:dyDescent="0.25">
      <c r="A413" t="s">
        <v>2429</v>
      </c>
      <c r="B413" t="s">
        <v>2434</v>
      </c>
      <c r="C413" t="s">
        <v>70</v>
      </c>
      <c r="D413">
        <v>564</v>
      </c>
      <c r="E413">
        <v>20.742995750399999</v>
      </c>
      <c r="F413">
        <v>5756</v>
      </c>
      <c r="G413" s="1" t="s">
        <v>2435</v>
      </c>
      <c r="H413" s="1" t="s">
        <v>2436</v>
      </c>
      <c r="I413" s="1" t="s">
        <v>2437</v>
      </c>
      <c r="J413" s="1" t="s">
        <v>2438</v>
      </c>
      <c r="N413" t="s">
        <v>20</v>
      </c>
      <c r="O413" t="s">
        <v>2439</v>
      </c>
      <c r="P413" t="s">
        <v>5494</v>
      </c>
      <c r="Q413" t="s">
        <v>5495</v>
      </c>
    </row>
    <row r="414" spans="1:17" x14ac:dyDescent="0.25">
      <c r="A414" t="s">
        <v>2440</v>
      </c>
      <c r="B414" t="s">
        <v>2441</v>
      </c>
      <c r="C414" t="s">
        <v>17</v>
      </c>
      <c r="D414">
        <v>1002</v>
      </c>
      <c r="E414" s="1" t="s">
        <v>2442</v>
      </c>
      <c r="F414">
        <v>14232</v>
      </c>
      <c r="G414" s="1" t="s">
        <v>2443</v>
      </c>
      <c r="H414" s="1" t="s">
        <v>2444</v>
      </c>
      <c r="I414" s="1" t="s">
        <v>2445</v>
      </c>
      <c r="J414" s="1" t="s">
        <v>2446</v>
      </c>
      <c r="L414">
        <v>22733</v>
      </c>
      <c r="N414" t="s">
        <v>20</v>
      </c>
      <c r="O414" t="s">
        <v>2447</v>
      </c>
      <c r="P414" t="s">
        <v>5496</v>
      </c>
      <c r="Q414" t="s">
        <v>5497</v>
      </c>
    </row>
    <row r="415" spans="1:17" x14ac:dyDescent="0.25">
      <c r="A415" t="s">
        <v>2441</v>
      </c>
      <c r="B415" t="s">
        <v>2448</v>
      </c>
      <c r="C415" t="s">
        <v>17</v>
      </c>
      <c r="D415">
        <v>333</v>
      </c>
      <c r="E415">
        <v>4.9599177407999999</v>
      </c>
      <c r="F415">
        <v>3194</v>
      </c>
      <c r="G415" s="1" t="s">
        <v>2449</v>
      </c>
      <c r="H415" s="1" t="s">
        <v>2450</v>
      </c>
      <c r="I415">
        <v>5.5903782527999999</v>
      </c>
      <c r="J415">
        <v>8.3427105484799995</v>
      </c>
      <c r="L415">
        <v>6120</v>
      </c>
      <c r="N415" t="s">
        <v>20</v>
      </c>
      <c r="O415" t="s">
        <v>2451</v>
      </c>
      <c r="P415" t="s">
        <v>5498</v>
      </c>
      <c r="Q415" t="s">
        <v>5499</v>
      </c>
    </row>
    <row r="416" spans="1:17" x14ac:dyDescent="0.25">
      <c r="A416" t="s">
        <v>2448</v>
      </c>
      <c r="B416" t="s">
        <v>2452</v>
      </c>
      <c r="C416" t="s">
        <v>17</v>
      </c>
      <c r="D416">
        <v>377</v>
      </c>
      <c r="E416">
        <v>5.7014390822400003</v>
      </c>
      <c r="F416">
        <v>3856</v>
      </c>
      <c r="G416" s="1" t="s">
        <v>2453</v>
      </c>
      <c r="H416" s="1" t="s">
        <v>2454</v>
      </c>
      <c r="I416">
        <v>5.3229213734399998</v>
      </c>
      <c r="J416">
        <v>11.3542437888</v>
      </c>
      <c r="L416">
        <v>7230</v>
      </c>
      <c r="N416" t="s">
        <v>20</v>
      </c>
      <c r="O416" t="s">
        <v>2455</v>
      </c>
      <c r="P416" t="s">
        <v>5500</v>
      </c>
      <c r="Q416" t="s">
        <v>5501</v>
      </c>
    </row>
    <row r="417" spans="1:17" x14ac:dyDescent="0.25">
      <c r="A417" t="s">
        <v>2452</v>
      </c>
      <c r="B417" t="s">
        <v>2456</v>
      </c>
      <c r="C417" t="s">
        <v>70</v>
      </c>
      <c r="D417">
        <v>694</v>
      </c>
      <c r="E417">
        <v>20.574497433600001</v>
      </c>
      <c r="F417">
        <v>3613</v>
      </c>
      <c r="G417" s="1" t="s">
        <v>2457</v>
      </c>
      <c r="H417" s="1" t="s">
        <v>2458</v>
      </c>
      <c r="I417" s="1" t="s">
        <v>2459</v>
      </c>
      <c r="J417">
        <v>45.583220390400001</v>
      </c>
      <c r="N417" t="s">
        <v>20</v>
      </c>
      <c r="O417" t="s">
        <v>2460</v>
      </c>
      <c r="P417" t="s">
        <v>5502</v>
      </c>
      <c r="Q417" t="s">
        <v>5503</v>
      </c>
    </row>
    <row r="418" spans="1:17" x14ac:dyDescent="0.25">
      <c r="A418" t="s">
        <v>2456</v>
      </c>
      <c r="B418" t="s">
        <v>2461</v>
      </c>
      <c r="C418" t="s">
        <v>70</v>
      </c>
      <c r="D418">
        <v>694</v>
      </c>
      <c r="E418" s="1" t="s">
        <v>2462</v>
      </c>
      <c r="F418">
        <v>3611</v>
      </c>
      <c r="G418" s="1" t="s">
        <v>2463</v>
      </c>
      <c r="H418" s="1" t="s">
        <v>2464</v>
      </c>
      <c r="I418">
        <v>20.4906506112</v>
      </c>
      <c r="J418" s="1" t="s">
        <v>2465</v>
      </c>
      <c r="N418" t="s">
        <v>20</v>
      </c>
      <c r="O418" t="s">
        <v>2466</v>
      </c>
      <c r="P418" t="s">
        <v>5504</v>
      </c>
      <c r="Q418" t="s">
        <v>5505</v>
      </c>
    </row>
    <row r="419" spans="1:17" x14ac:dyDescent="0.25">
      <c r="A419" t="s">
        <v>2461</v>
      </c>
      <c r="B419" t="s">
        <v>2467</v>
      </c>
      <c r="C419" t="s">
        <v>70</v>
      </c>
      <c r="D419">
        <v>698</v>
      </c>
      <c r="E419">
        <v>20.6185934592</v>
      </c>
      <c r="F419">
        <v>3986</v>
      </c>
      <c r="G419" s="1" t="s">
        <v>2468</v>
      </c>
      <c r="H419" s="1" t="s">
        <v>2469</v>
      </c>
      <c r="I419">
        <v>18.621880358399999</v>
      </c>
      <c r="J419" s="1" t="s">
        <v>2470</v>
      </c>
      <c r="N419" t="s">
        <v>20</v>
      </c>
      <c r="O419" t="s">
        <v>2471</v>
      </c>
      <c r="P419" t="s">
        <v>5506</v>
      </c>
      <c r="Q419" t="s">
        <v>5507</v>
      </c>
    </row>
    <row r="420" spans="1:17" x14ac:dyDescent="0.25">
      <c r="A420" t="s">
        <v>2472</v>
      </c>
      <c r="B420" t="s">
        <v>2473</v>
      </c>
      <c r="C420" t="s">
        <v>70</v>
      </c>
      <c r="D420">
        <v>697</v>
      </c>
      <c r="E420">
        <v>20.580934809599999</v>
      </c>
      <c r="F420">
        <v>4109</v>
      </c>
      <c r="G420" s="1" t="s">
        <v>2474</v>
      </c>
      <c r="H420" s="1" t="s">
        <v>2475</v>
      </c>
      <c r="I420">
        <v>18.0315729792</v>
      </c>
      <c r="J420">
        <v>47.838716006399999</v>
      </c>
      <c r="N420" t="s">
        <v>20</v>
      </c>
      <c r="O420" t="s">
        <v>2476</v>
      </c>
      <c r="P420" t="s">
        <v>5508</v>
      </c>
      <c r="Q420" t="s">
        <v>5509</v>
      </c>
    </row>
    <row r="421" spans="1:17" x14ac:dyDescent="0.25">
      <c r="A421" t="s">
        <v>2473</v>
      </c>
      <c r="B421" t="s">
        <v>2477</v>
      </c>
      <c r="C421" t="s">
        <v>70</v>
      </c>
      <c r="D421">
        <v>696</v>
      </c>
      <c r="E421">
        <v>20.594614233600002</v>
      </c>
      <c r="F421">
        <v>3882</v>
      </c>
      <c r="G421" s="1" t="s">
        <v>2478</v>
      </c>
      <c r="H421" s="1" t="s">
        <v>2479</v>
      </c>
      <c r="I421" s="1" t="s">
        <v>2480</v>
      </c>
      <c r="J421" s="1" t="s">
        <v>2481</v>
      </c>
      <c r="N421" t="s">
        <v>20</v>
      </c>
      <c r="O421" t="s">
        <v>2482</v>
      </c>
      <c r="P421" t="s">
        <v>5510</v>
      </c>
      <c r="Q421" t="s">
        <v>5511</v>
      </c>
    </row>
    <row r="422" spans="1:17" x14ac:dyDescent="0.25">
      <c r="A422" t="s">
        <v>2477</v>
      </c>
      <c r="B422" t="s">
        <v>2483</v>
      </c>
      <c r="C422" t="s">
        <v>70</v>
      </c>
      <c r="D422">
        <v>695</v>
      </c>
      <c r="E422">
        <v>20.5646804352</v>
      </c>
      <c r="F422">
        <v>3919</v>
      </c>
      <c r="G422" s="1" t="s">
        <v>2484</v>
      </c>
      <c r="H422" s="1" t="s">
        <v>2485</v>
      </c>
      <c r="I422">
        <v>18.890801740800001</v>
      </c>
      <c r="J422">
        <v>46.661159001599998</v>
      </c>
      <c r="N422" t="s">
        <v>20</v>
      </c>
      <c r="O422" t="s">
        <v>2486</v>
      </c>
      <c r="P422" t="s">
        <v>5512</v>
      </c>
      <c r="Q422" t="s">
        <v>5513</v>
      </c>
    </row>
    <row r="423" spans="1:17" x14ac:dyDescent="0.25">
      <c r="A423" t="s">
        <v>2483</v>
      </c>
      <c r="B423" t="s">
        <v>2487</v>
      </c>
      <c r="C423" t="s">
        <v>70</v>
      </c>
      <c r="D423">
        <v>697</v>
      </c>
      <c r="E423" s="1" t="s">
        <v>2488</v>
      </c>
      <c r="F423">
        <v>4052</v>
      </c>
      <c r="G423" s="1" t="s">
        <v>2489</v>
      </c>
      <c r="H423" s="1" t="s">
        <v>2490</v>
      </c>
      <c r="I423">
        <v>18.308380147200001</v>
      </c>
      <c r="J423">
        <v>45.975578457600001</v>
      </c>
      <c r="N423" t="s">
        <v>20</v>
      </c>
      <c r="O423" t="s">
        <v>2491</v>
      </c>
      <c r="P423" t="s">
        <v>5514</v>
      </c>
      <c r="Q423" t="s">
        <v>5515</v>
      </c>
    </row>
    <row r="424" spans="1:17" x14ac:dyDescent="0.25">
      <c r="A424" t="s">
        <v>2487</v>
      </c>
      <c r="B424" t="s">
        <v>2492</v>
      </c>
      <c r="C424" t="s">
        <v>17</v>
      </c>
      <c r="D424">
        <v>1271</v>
      </c>
      <c r="E424" s="1" t="s">
        <v>2493</v>
      </c>
      <c r="F424">
        <v>17599</v>
      </c>
      <c r="G424" s="1" t="s">
        <v>2494</v>
      </c>
      <c r="H424" s="1" t="s">
        <v>2495</v>
      </c>
      <c r="I424" s="1" t="s">
        <v>2496</v>
      </c>
      <c r="J424">
        <v>6.3549293068799999</v>
      </c>
      <c r="L424">
        <v>28915</v>
      </c>
      <c r="N424" t="s">
        <v>20</v>
      </c>
      <c r="O424" t="s">
        <v>2497</v>
      </c>
      <c r="P424" t="s">
        <v>5516</v>
      </c>
      <c r="Q424" t="s">
        <v>5517</v>
      </c>
    </row>
    <row r="425" spans="1:17" x14ac:dyDescent="0.25">
      <c r="A425" t="s">
        <v>2498</v>
      </c>
      <c r="B425" t="s">
        <v>2499</v>
      </c>
      <c r="C425" t="s">
        <v>70</v>
      </c>
      <c r="D425">
        <v>699</v>
      </c>
      <c r="E425" s="1" t="s">
        <v>2500</v>
      </c>
      <c r="F425">
        <v>4167</v>
      </c>
      <c r="G425" s="1" t="s">
        <v>2501</v>
      </c>
      <c r="H425" s="1" t="s">
        <v>2502</v>
      </c>
      <c r="I425">
        <v>17.8326580608</v>
      </c>
      <c r="J425">
        <v>44.967324441599999</v>
      </c>
      <c r="N425" t="s">
        <v>20</v>
      </c>
      <c r="O425" t="s">
        <v>2503</v>
      </c>
      <c r="P425" t="s">
        <v>5518</v>
      </c>
      <c r="Q425" t="s">
        <v>5519</v>
      </c>
    </row>
    <row r="426" spans="1:17" x14ac:dyDescent="0.25">
      <c r="A426" t="s">
        <v>2499</v>
      </c>
      <c r="B426" t="s">
        <v>2504</v>
      </c>
      <c r="C426" t="s">
        <v>70</v>
      </c>
      <c r="D426">
        <v>692</v>
      </c>
      <c r="E426" s="1" t="s">
        <v>2505</v>
      </c>
      <c r="F426">
        <v>4175</v>
      </c>
      <c r="G426" s="1" t="s">
        <v>2506</v>
      </c>
      <c r="H426" s="1" t="s">
        <v>2507</v>
      </c>
      <c r="I426">
        <v>17.680253184000001</v>
      </c>
      <c r="J426" s="1" t="s">
        <v>2508</v>
      </c>
      <c r="N426" t="s">
        <v>20</v>
      </c>
      <c r="O426" t="s">
        <v>2509</v>
      </c>
      <c r="P426" t="s">
        <v>5520</v>
      </c>
      <c r="Q426" t="s">
        <v>5521</v>
      </c>
    </row>
    <row r="427" spans="1:17" x14ac:dyDescent="0.25">
      <c r="A427" t="s">
        <v>2504</v>
      </c>
      <c r="B427" t="s">
        <v>2510</v>
      </c>
      <c r="C427" t="s">
        <v>70</v>
      </c>
      <c r="D427">
        <v>944</v>
      </c>
      <c r="E427">
        <v>21.020607590400001</v>
      </c>
      <c r="F427">
        <v>9632</v>
      </c>
      <c r="G427" s="1" t="s">
        <v>2511</v>
      </c>
      <c r="H427" s="1" t="s">
        <v>2512</v>
      </c>
      <c r="I427" s="1" t="s">
        <v>2513</v>
      </c>
      <c r="J427">
        <v>43.487049830399997</v>
      </c>
      <c r="N427" t="s">
        <v>20</v>
      </c>
      <c r="O427" t="s">
        <v>2514</v>
      </c>
      <c r="P427" t="s">
        <v>5522</v>
      </c>
      <c r="Q427" t="s">
        <v>5523</v>
      </c>
    </row>
    <row r="428" spans="1:17" x14ac:dyDescent="0.25">
      <c r="A428" t="s">
        <v>2510</v>
      </c>
      <c r="B428" t="s">
        <v>2515</v>
      </c>
      <c r="C428" t="s">
        <v>70</v>
      </c>
      <c r="D428">
        <v>697</v>
      </c>
      <c r="E428">
        <v>20.596384512</v>
      </c>
      <c r="F428">
        <v>3972</v>
      </c>
      <c r="G428" s="1" t="s">
        <v>2516</v>
      </c>
      <c r="H428" s="1" t="s">
        <v>2517</v>
      </c>
      <c r="I428">
        <v>18.667424793599999</v>
      </c>
      <c r="J428">
        <v>46.2874693248</v>
      </c>
      <c r="N428" t="s">
        <v>20</v>
      </c>
      <c r="O428" t="s">
        <v>2518</v>
      </c>
      <c r="P428" t="s">
        <v>5524</v>
      </c>
      <c r="Q428" t="s">
        <v>5525</v>
      </c>
    </row>
    <row r="429" spans="1:17" x14ac:dyDescent="0.25">
      <c r="A429" t="s">
        <v>2519</v>
      </c>
      <c r="B429" t="s">
        <v>2520</v>
      </c>
      <c r="C429" t="s">
        <v>70</v>
      </c>
      <c r="D429">
        <v>695</v>
      </c>
      <c r="E429" s="1" t="s">
        <v>2521</v>
      </c>
      <c r="F429">
        <v>3849</v>
      </c>
      <c r="G429" s="1" t="s">
        <v>2522</v>
      </c>
      <c r="H429" s="1" t="s">
        <v>2523</v>
      </c>
      <c r="I429" s="1" t="s">
        <v>2524</v>
      </c>
      <c r="J429">
        <v>47.280756441599998</v>
      </c>
      <c r="N429" t="s">
        <v>20</v>
      </c>
      <c r="O429" t="s">
        <v>2525</v>
      </c>
      <c r="P429" t="s">
        <v>5526</v>
      </c>
      <c r="Q429" t="s">
        <v>5527</v>
      </c>
    </row>
    <row r="430" spans="1:17" x14ac:dyDescent="0.25">
      <c r="A430" t="s">
        <v>2520</v>
      </c>
      <c r="B430" t="s">
        <v>2526</v>
      </c>
      <c r="C430" t="s">
        <v>70</v>
      </c>
      <c r="D430">
        <v>672</v>
      </c>
      <c r="E430" s="1" t="s">
        <v>2527</v>
      </c>
      <c r="F430">
        <v>4233</v>
      </c>
      <c r="G430" s="1" t="s">
        <v>2528</v>
      </c>
      <c r="H430" s="1" t="s">
        <v>2529</v>
      </c>
      <c r="I430">
        <v>17.516261030399999</v>
      </c>
      <c r="J430">
        <v>47.948634201600001</v>
      </c>
      <c r="N430" t="s">
        <v>20</v>
      </c>
      <c r="O430" t="s">
        <v>2530</v>
      </c>
      <c r="P430" t="s">
        <v>5528</v>
      </c>
      <c r="Q430" t="s">
        <v>5529</v>
      </c>
    </row>
    <row r="431" spans="1:17" x14ac:dyDescent="0.25">
      <c r="A431" t="s">
        <v>2526</v>
      </c>
      <c r="B431" t="s">
        <v>2531</v>
      </c>
      <c r="C431" t="s">
        <v>70</v>
      </c>
      <c r="D431">
        <v>698</v>
      </c>
      <c r="E431">
        <v>20.634043161600001</v>
      </c>
      <c r="F431">
        <v>3984</v>
      </c>
      <c r="G431" s="1" t="s">
        <v>2532</v>
      </c>
      <c r="H431" s="1" t="s">
        <v>2533</v>
      </c>
      <c r="I431">
        <v>18.645215846399999</v>
      </c>
      <c r="J431">
        <v>45.720497433600002</v>
      </c>
      <c r="N431" t="s">
        <v>20</v>
      </c>
      <c r="O431" t="s">
        <v>2534</v>
      </c>
      <c r="P431" t="s">
        <v>5530</v>
      </c>
      <c r="Q431" t="s">
        <v>5531</v>
      </c>
    </row>
    <row r="432" spans="1:17" x14ac:dyDescent="0.25">
      <c r="A432" t="s">
        <v>2531</v>
      </c>
      <c r="B432" t="s">
        <v>2535</v>
      </c>
      <c r="C432" t="s">
        <v>70</v>
      </c>
      <c r="D432">
        <v>696</v>
      </c>
      <c r="E432">
        <v>20.585601907200001</v>
      </c>
      <c r="F432">
        <v>3836</v>
      </c>
      <c r="G432" s="1" t="s">
        <v>2536</v>
      </c>
      <c r="H432" s="1" t="s">
        <v>2537</v>
      </c>
      <c r="I432">
        <v>19.319209113599999</v>
      </c>
      <c r="J432">
        <v>45.479095833599999</v>
      </c>
      <c r="N432" t="s">
        <v>20</v>
      </c>
      <c r="O432" t="s">
        <v>2538</v>
      </c>
      <c r="P432" t="s">
        <v>5532</v>
      </c>
      <c r="Q432" t="s">
        <v>5533</v>
      </c>
    </row>
    <row r="433" spans="1:17" x14ac:dyDescent="0.25">
      <c r="A433" t="s">
        <v>2535</v>
      </c>
      <c r="B433" t="s">
        <v>2539</v>
      </c>
      <c r="C433" t="s">
        <v>70</v>
      </c>
      <c r="D433">
        <v>695</v>
      </c>
      <c r="E433" s="1" t="s">
        <v>2540</v>
      </c>
      <c r="F433">
        <v>3779</v>
      </c>
      <c r="G433" s="1" t="s">
        <v>2541</v>
      </c>
      <c r="H433" s="1" t="s">
        <v>2542</v>
      </c>
      <c r="I433">
        <v>19.5950506752</v>
      </c>
      <c r="J433">
        <v>45.012386073599998</v>
      </c>
      <c r="N433" t="s">
        <v>20</v>
      </c>
      <c r="O433" t="s">
        <v>2543</v>
      </c>
      <c r="P433" t="s">
        <v>5534</v>
      </c>
      <c r="Q433" t="s">
        <v>5535</v>
      </c>
    </row>
    <row r="434" spans="1:17" x14ac:dyDescent="0.25">
      <c r="A434" t="s">
        <v>2544</v>
      </c>
      <c r="B434" t="s">
        <v>2545</v>
      </c>
      <c r="C434" t="s">
        <v>17</v>
      </c>
      <c r="D434">
        <v>1091</v>
      </c>
      <c r="E434">
        <v>13.971133693440001</v>
      </c>
      <c r="F434">
        <v>16263</v>
      </c>
      <c r="G434" s="1" t="s">
        <v>2546</v>
      </c>
      <c r="H434">
        <v>9.5848991887377704</v>
      </c>
      <c r="I434" s="1" t="s">
        <v>2547</v>
      </c>
      <c r="J434">
        <v>6.2598492633599996</v>
      </c>
      <c r="L434">
        <v>24928</v>
      </c>
      <c r="N434" t="s">
        <v>20</v>
      </c>
      <c r="O434" t="s">
        <v>2548</v>
      </c>
      <c r="P434" t="s">
        <v>5536</v>
      </c>
      <c r="Q434" t="s">
        <v>5537</v>
      </c>
    </row>
    <row r="435" spans="1:17" x14ac:dyDescent="0.25">
      <c r="A435" t="s">
        <v>2545</v>
      </c>
      <c r="B435" t="s">
        <v>2549</v>
      </c>
      <c r="C435" t="s">
        <v>70</v>
      </c>
      <c r="D435">
        <v>696</v>
      </c>
      <c r="E435" s="1" t="s">
        <v>2550</v>
      </c>
      <c r="F435">
        <v>3790</v>
      </c>
      <c r="G435">
        <v>3.0647829177602799</v>
      </c>
      <c r="H435" s="1" t="s">
        <v>2551</v>
      </c>
      <c r="I435">
        <v>19.577186956799999</v>
      </c>
      <c r="J435">
        <v>47.6006940288</v>
      </c>
      <c r="N435" t="s">
        <v>20</v>
      </c>
      <c r="O435" t="s">
        <v>2552</v>
      </c>
      <c r="P435" t="s">
        <v>5538</v>
      </c>
      <c r="Q435" t="s">
        <v>5539</v>
      </c>
    </row>
    <row r="436" spans="1:17" x14ac:dyDescent="0.25">
      <c r="A436" t="s">
        <v>2549</v>
      </c>
      <c r="B436" t="s">
        <v>2553</v>
      </c>
      <c r="C436" t="s">
        <v>70</v>
      </c>
      <c r="D436">
        <v>695</v>
      </c>
      <c r="E436" s="1" t="s">
        <v>2554</v>
      </c>
      <c r="F436">
        <v>3831</v>
      </c>
      <c r="G436" s="1" t="s">
        <v>2555</v>
      </c>
      <c r="H436" s="1" t="s">
        <v>2556</v>
      </c>
      <c r="I436">
        <v>19.326933964799998</v>
      </c>
      <c r="J436" s="1" t="s">
        <v>2557</v>
      </c>
      <c r="N436" t="s">
        <v>20</v>
      </c>
      <c r="O436" t="s">
        <v>2558</v>
      </c>
      <c r="P436" t="s">
        <v>5540</v>
      </c>
      <c r="Q436" t="s">
        <v>5541</v>
      </c>
    </row>
    <row r="437" spans="1:17" x14ac:dyDescent="0.25">
      <c r="A437" t="s">
        <v>2553</v>
      </c>
      <c r="B437" t="s">
        <v>2559</v>
      </c>
      <c r="C437" t="s">
        <v>70</v>
      </c>
      <c r="D437">
        <v>695</v>
      </c>
      <c r="E437">
        <v>20.5820613504</v>
      </c>
      <c r="F437">
        <v>3802</v>
      </c>
      <c r="G437" s="1" t="s">
        <v>2560</v>
      </c>
      <c r="H437" s="1" t="s">
        <v>2561</v>
      </c>
      <c r="I437" s="1" t="s">
        <v>2562</v>
      </c>
      <c r="J437">
        <v>44.004775795199997</v>
      </c>
      <c r="N437" t="s">
        <v>20</v>
      </c>
      <c r="O437" t="s">
        <v>2563</v>
      </c>
      <c r="P437" t="s">
        <v>5228</v>
      </c>
      <c r="Q437" t="s">
        <v>5229</v>
      </c>
    </row>
    <row r="438" spans="1:17" x14ac:dyDescent="0.25">
      <c r="A438" t="s">
        <v>2559</v>
      </c>
      <c r="B438" t="s">
        <v>2564</v>
      </c>
      <c r="C438" t="s">
        <v>70</v>
      </c>
      <c r="D438">
        <v>695</v>
      </c>
      <c r="E438" s="1" t="s">
        <v>2565</v>
      </c>
      <c r="F438">
        <v>3784</v>
      </c>
      <c r="G438" s="1" t="s">
        <v>2566</v>
      </c>
      <c r="H438" s="1" t="s">
        <v>2567</v>
      </c>
      <c r="I438">
        <v>19.561898188800001</v>
      </c>
      <c r="J438">
        <v>47.0776572288</v>
      </c>
      <c r="N438" t="s">
        <v>20</v>
      </c>
      <c r="O438" t="s">
        <v>2568</v>
      </c>
      <c r="P438" t="s">
        <v>5542</v>
      </c>
      <c r="Q438" t="s">
        <v>5543</v>
      </c>
    </row>
    <row r="439" spans="1:17" x14ac:dyDescent="0.25">
      <c r="A439" t="s">
        <v>2564</v>
      </c>
      <c r="B439" t="s">
        <v>2569</v>
      </c>
      <c r="C439" t="s">
        <v>70</v>
      </c>
      <c r="D439">
        <v>696</v>
      </c>
      <c r="E439">
        <v>20.609259263999999</v>
      </c>
      <c r="F439">
        <v>3831</v>
      </c>
      <c r="G439">
        <v>3.0981132685118902</v>
      </c>
      <c r="H439" s="1" t="s">
        <v>2570</v>
      </c>
      <c r="I439">
        <v>19.366684761599998</v>
      </c>
      <c r="J439">
        <v>46.4297353344</v>
      </c>
      <c r="N439" t="s">
        <v>20</v>
      </c>
      <c r="O439" t="s">
        <v>2571</v>
      </c>
      <c r="P439" t="s">
        <v>5544</v>
      </c>
      <c r="Q439" t="s">
        <v>5545</v>
      </c>
    </row>
    <row r="440" spans="1:17" x14ac:dyDescent="0.25">
      <c r="A440" t="s">
        <v>2572</v>
      </c>
      <c r="B440" t="s">
        <v>2573</v>
      </c>
      <c r="C440" t="s">
        <v>70</v>
      </c>
      <c r="D440">
        <v>696</v>
      </c>
      <c r="E440">
        <v>20.577394252800001</v>
      </c>
      <c r="F440">
        <v>3889</v>
      </c>
      <c r="G440">
        <v>3.14989834367295</v>
      </c>
      <c r="H440" s="1" t="s">
        <v>2574</v>
      </c>
      <c r="I440">
        <v>19.048195583999998</v>
      </c>
      <c r="J440">
        <v>44.967807244799999</v>
      </c>
      <c r="N440" t="s">
        <v>20</v>
      </c>
      <c r="O440" t="s">
        <v>2575</v>
      </c>
      <c r="P440" t="s">
        <v>5546</v>
      </c>
      <c r="Q440" t="s">
        <v>5547</v>
      </c>
    </row>
    <row r="441" spans="1:17" x14ac:dyDescent="0.25">
      <c r="A441" t="s">
        <v>2573</v>
      </c>
      <c r="B441" t="s">
        <v>2576</v>
      </c>
      <c r="C441" t="s">
        <v>70</v>
      </c>
      <c r="D441">
        <v>523</v>
      </c>
      <c r="E441">
        <v>21.018837311999999</v>
      </c>
      <c r="F441">
        <v>5334</v>
      </c>
      <c r="G441" s="1" t="s">
        <v>2577</v>
      </c>
      <c r="H441" s="1" t="s">
        <v>2578</v>
      </c>
      <c r="I441">
        <v>14.18594893056</v>
      </c>
      <c r="J441">
        <v>42.8927190912</v>
      </c>
      <c r="N441" t="s">
        <v>20</v>
      </c>
      <c r="O441" t="s">
        <v>2579</v>
      </c>
      <c r="P441" t="s">
        <v>5548</v>
      </c>
      <c r="Q441" t="s">
        <v>5549</v>
      </c>
    </row>
    <row r="442" spans="1:17" x14ac:dyDescent="0.25">
      <c r="A442" t="s">
        <v>2576</v>
      </c>
      <c r="B442" t="s">
        <v>2580</v>
      </c>
      <c r="C442" t="s">
        <v>70</v>
      </c>
      <c r="D442">
        <v>593</v>
      </c>
      <c r="E442">
        <v>20.662528550400001</v>
      </c>
      <c r="F442">
        <v>4385</v>
      </c>
      <c r="G442" s="1" t="s">
        <v>2581</v>
      </c>
      <c r="H442" s="1" t="s">
        <v>2582</v>
      </c>
      <c r="I442" s="1" t="s">
        <v>2583</v>
      </c>
      <c r="J442">
        <v>48.317013043199999</v>
      </c>
      <c r="N442" t="s">
        <v>20</v>
      </c>
      <c r="O442" t="s">
        <v>2584</v>
      </c>
      <c r="P442" t="s">
        <v>5550</v>
      </c>
      <c r="Q442" t="s">
        <v>5551</v>
      </c>
    </row>
    <row r="443" spans="1:17" x14ac:dyDescent="0.25">
      <c r="A443" t="s">
        <v>2580</v>
      </c>
      <c r="B443" t="s">
        <v>2585</v>
      </c>
      <c r="C443" t="s">
        <v>70</v>
      </c>
      <c r="D443">
        <v>696</v>
      </c>
      <c r="E443">
        <v>20.5878549888</v>
      </c>
      <c r="F443">
        <v>3843</v>
      </c>
      <c r="G443" s="1" t="s">
        <v>2586</v>
      </c>
      <c r="H443" s="1" t="s">
        <v>2587</v>
      </c>
      <c r="I443">
        <v>19.286056627200001</v>
      </c>
      <c r="J443">
        <v>45.0931751424</v>
      </c>
      <c r="N443" t="s">
        <v>20</v>
      </c>
      <c r="O443" t="s">
        <v>2588</v>
      </c>
      <c r="P443" t="s">
        <v>5552</v>
      </c>
      <c r="Q443" t="s">
        <v>5553</v>
      </c>
    </row>
    <row r="444" spans="1:17" x14ac:dyDescent="0.25">
      <c r="A444" t="s">
        <v>2589</v>
      </c>
      <c r="B444" t="s">
        <v>2590</v>
      </c>
      <c r="C444" t="s">
        <v>70</v>
      </c>
      <c r="D444">
        <v>1537</v>
      </c>
      <c r="E444" s="1" t="s">
        <v>2591</v>
      </c>
      <c r="F444">
        <v>7930</v>
      </c>
      <c r="G444" s="1" t="s">
        <v>2592</v>
      </c>
      <c r="H444" s="1" t="s">
        <v>2593</v>
      </c>
      <c r="I444">
        <v>20.681679744</v>
      </c>
      <c r="J444" s="1" t="s">
        <v>2594</v>
      </c>
      <c r="N444" t="s">
        <v>20</v>
      </c>
      <c r="O444" t="s">
        <v>2595</v>
      </c>
      <c r="P444" t="s">
        <v>5554</v>
      </c>
      <c r="Q444" t="s">
        <v>5555</v>
      </c>
    </row>
    <row r="445" spans="1:17" x14ac:dyDescent="0.25">
      <c r="A445" t="s">
        <v>2596</v>
      </c>
      <c r="B445" t="s">
        <v>2597</v>
      </c>
      <c r="C445" t="s">
        <v>70</v>
      </c>
      <c r="D445">
        <v>690</v>
      </c>
      <c r="E445">
        <v>20.437059456</v>
      </c>
      <c r="F445">
        <v>3759</v>
      </c>
      <c r="G445" s="1" t="s">
        <v>2598</v>
      </c>
      <c r="H445" s="1" t="s">
        <v>2599</v>
      </c>
      <c r="I445" s="1" t="s">
        <v>2600</v>
      </c>
      <c r="J445">
        <v>47.912263027199998</v>
      </c>
      <c r="N445" t="s">
        <v>20</v>
      </c>
      <c r="O445" t="s">
        <v>2601</v>
      </c>
      <c r="P445" t="s">
        <v>5556</v>
      </c>
      <c r="Q445" t="s">
        <v>5557</v>
      </c>
    </row>
    <row r="446" spans="1:17" x14ac:dyDescent="0.25">
      <c r="A446" t="s">
        <v>2597</v>
      </c>
      <c r="B446" t="s">
        <v>2602</v>
      </c>
      <c r="C446" t="s">
        <v>70</v>
      </c>
      <c r="D446">
        <v>549</v>
      </c>
      <c r="E446">
        <v>20.861443468800001</v>
      </c>
      <c r="F446">
        <v>4511</v>
      </c>
      <c r="G446" s="1" t="s">
        <v>2603</v>
      </c>
      <c r="H446" s="1" t="s">
        <v>2604</v>
      </c>
      <c r="I446" s="1" t="s">
        <v>1236</v>
      </c>
      <c r="J446">
        <v>47.792205964799997</v>
      </c>
      <c r="N446" t="s">
        <v>20</v>
      </c>
      <c r="O446" t="s">
        <v>2605</v>
      </c>
      <c r="P446" t="s">
        <v>5558</v>
      </c>
      <c r="Q446" t="s">
        <v>5559</v>
      </c>
    </row>
    <row r="447" spans="1:17" x14ac:dyDescent="0.25">
      <c r="A447" t="s">
        <v>2602</v>
      </c>
      <c r="B447" t="s">
        <v>2606</v>
      </c>
      <c r="C447" t="s">
        <v>70</v>
      </c>
      <c r="D447">
        <v>694</v>
      </c>
      <c r="E447" s="1" t="s">
        <v>2607</v>
      </c>
      <c r="F447">
        <v>3768</v>
      </c>
      <c r="G447" s="1" t="s">
        <v>2608</v>
      </c>
      <c r="H447" s="1" t="s">
        <v>2609</v>
      </c>
      <c r="I447" s="1" t="s">
        <v>2610</v>
      </c>
      <c r="J447" s="1" t="s">
        <v>2611</v>
      </c>
      <c r="N447" t="s">
        <v>20</v>
      </c>
      <c r="O447" t="s">
        <v>2612</v>
      </c>
      <c r="P447" t="s">
        <v>5560</v>
      </c>
      <c r="Q447" t="s">
        <v>5561</v>
      </c>
    </row>
    <row r="448" spans="1:17" x14ac:dyDescent="0.25">
      <c r="A448" t="s">
        <v>2606</v>
      </c>
      <c r="B448" t="s">
        <v>2613</v>
      </c>
      <c r="C448" t="s">
        <v>70</v>
      </c>
      <c r="D448">
        <v>695</v>
      </c>
      <c r="E448" s="1" t="s">
        <v>2614</v>
      </c>
      <c r="F448">
        <v>3999</v>
      </c>
      <c r="G448" s="1" t="s">
        <v>2615</v>
      </c>
      <c r="H448" s="1" t="s">
        <v>2616</v>
      </c>
      <c r="I448" s="1" t="s">
        <v>2617</v>
      </c>
      <c r="J448" s="1" t="s">
        <v>2618</v>
      </c>
      <c r="N448" t="s">
        <v>20</v>
      </c>
      <c r="O448" t="s">
        <v>2619</v>
      </c>
      <c r="P448" t="s">
        <v>5562</v>
      </c>
      <c r="Q448" t="s">
        <v>5563</v>
      </c>
    </row>
    <row r="449" spans="1:17" x14ac:dyDescent="0.25">
      <c r="A449" t="s">
        <v>2620</v>
      </c>
      <c r="B449" t="s">
        <v>2621</v>
      </c>
      <c r="C449" t="s">
        <v>70</v>
      </c>
      <c r="D449">
        <v>1468</v>
      </c>
      <c r="E449" s="1" t="s">
        <v>2622</v>
      </c>
      <c r="F449">
        <v>7058</v>
      </c>
      <c r="G449" s="1" t="s">
        <v>2623</v>
      </c>
      <c r="H449" s="1" t="s">
        <v>2624</v>
      </c>
      <c r="I449">
        <v>21.712464575999999</v>
      </c>
      <c r="J449" s="1" t="s">
        <v>2625</v>
      </c>
      <c r="N449" t="s">
        <v>20</v>
      </c>
      <c r="O449" t="s">
        <v>2626</v>
      </c>
      <c r="P449" t="s">
        <v>5564</v>
      </c>
      <c r="Q449" t="s">
        <v>5565</v>
      </c>
    </row>
    <row r="450" spans="1:17" x14ac:dyDescent="0.25">
      <c r="A450" t="s">
        <v>2627</v>
      </c>
      <c r="B450" t="s">
        <v>2628</v>
      </c>
      <c r="C450" t="s">
        <v>70</v>
      </c>
      <c r="D450">
        <v>546</v>
      </c>
      <c r="E450">
        <v>20.7785622528</v>
      </c>
      <c r="F450">
        <v>5568</v>
      </c>
      <c r="G450" s="1" t="s">
        <v>2629</v>
      </c>
      <c r="H450">
        <v>1.38637854927225</v>
      </c>
      <c r="I450" s="1" t="s">
        <v>2630</v>
      </c>
      <c r="J450">
        <v>43.278156979199998</v>
      </c>
      <c r="N450" t="s">
        <v>20</v>
      </c>
      <c r="O450" t="s">
        <v>2631</v>
      </c>
      <c r="P450" t="s">
        <v>5566</v>
      </c>
      <c r="Q450" t="s">
        <v>5567</v>
      </c>
    </row>
    <row r="451" spans="1:17" x14ac:dyDescent="0.25">
      <c r="A451" t="s">
        <v>2632</v>
      </c>
      <c r="B451" t="s">
        <v>2633</v>
      </c>
      <c r="C451" t="s">
        <v>70</v>
      </c>
      <c r="D451">
        <v>779</v>
      </c>
      <c r="E451">
        <v>23.0926379904</v>
      </c>
      <c r="F451">
        <v>4106</v>
      </c>
      <c r="G451" s="1" t="s">
        <v>2634</v>
      </c>
      <c r="H451" s="1" t="s">
        <v>2635</v>
      </c>
      <c r="I451" s="1" t="s">
        <v>2636</v>
      </c>
      <c r="J451">
        <v>31.6368062208</v>
      </c>
      <c r="N451" t="s">
        <v>20</v>
      </c>
      <c r="O451" t="s">
        <v>2637</v>
      </c>
      <c r="P451" t="s">
        <v>5568</v>
      </c>
      <c r="Q451" t="s">
        <v>5569</v>
      </c>
    </row>
    <row r="452" spans="1:17" x14ac:dyDescent="0.25">
      <c r="A452" t="s">
        <v>2633</v>
      </c>
      <c r="B452" t="s">
        <v>2638</v>
      </c>
      <c r="C452" t="s">
        <v>70</v>
      </c>
      <c r="D452">
        <v>685</v>
      </c>
      <c r="E452">
        <v>20.2434553728</v>
      </c>
      <c r="F452">
        <v>3974</v>
      </c>
      <c r="G452" s="1" t="s">
        <v>2639</v>
      </c>
      <c r="H452" s="1" t="s">
        <v>2640</v>
      </c>
      <c r="I452">
        <v>18.338313945599999</v>
      </c>
      <c r="J452" s="1" t="s">
        <v>2641</v>
      </c>
      <c r="N452" t="s">
        <v>20</v>
      </c>
      <c r="O452" t="s">
        <v>2642</v>
      </c>
      <c r="P452" t="s">
        <v>5570</v>
      </c>
      <c r="Q452" t="s">
        <v>5571</v>
      </c>
    </row>
    <row r="453" spans="1:17" x14ac:dyDescent="0.25">
      <c r="A453" t="s">
        <v>2638</v>
      </c>
      <c r="B453" t="s">
        <v>2643</v>
      </c>
      <c r="C453" t="s">
        <v>70</v>
      </c>
      <c r="D453">
        <v>690</v>
      </c>
      <c r="E453" s="1" t="s">
        <v>2644</v>
      </c>
      <c r="F453">
        <v>3664</v>
      </c>
      <c r="G453" s="1" t="s">
        <v>2645</v>
      </c>
      <c r="H453" s="1" t="s">
        <v>2646</v>
      </c>
      <c r="I453">
        <v>20.0931426432</v>
      </c>
      <c r="J453">
        <v>47.145088742399999</v>
      </c>
      <c r="N453" t="s">
        <v>20</v>
      </c>
      <c r="O453" t="s">
        <v>2647</v>
      </c>
      <c r="P453" t="s">
        <v>5572</v>
      </c>
      <c r="Q453" t="s">
        <v>5573</v>
      </c>
    </row>
    <row r="454" spans="1:17" x14ac:dyDescent="0.25">
      <c r="A454" t="s">
        <v>2638</v>
      </c>
      <c r="B454" t="s">
        <v>2643</v>
      </c>
      <c r="C454" t="s">
        <v>70</v>
      </c>
      <c r="D454">
        <v>690</v>
      </c>
      <c r="E454" s="1" t="s">
        <v>2644</v>
      </c>
      <c r="F454">
        <v>3664</v>
      </c>
      <c r="G454" s="1" t="s">
        <v>2645</v>
      </c>
      <c r="H454" s="1" t="s">
        <v>2646</v>
      </c>
      <c r="I454">
        <v>20.0931426432</v>
      </c>
      <c r="J454">
        <v>47.145088742399999</v>
      </c>
      <c r="N454" t="s">
        <v>20</v>
      </c>
      <c r="O454" t="s">
        <v>2648</v>
      </c>
      <c r="P454" t="s">
        <v>5572</v>
      </c>
      <c r="Q454" t="s">
        <v>5573</v>
      </c>
    </row>
    <row r="455" spans="1:17" x14ac:dyDescent="0.25">
      <c r="A455" t="s">
        <v>2649</v>
      </c>
      <c r="B455" t="s">
        <v>2650</v>
      </c>
      <c r="C455" t="s">
        <v>70</v>
      </c>
      <c r="D455">
        <v>1264</v>
      </c>
      <c r="E455" s="1" t="s">
        <v>2651</v>
      </c>
      <c r="F455">
        <v>12898</v>
      </c>
      <c r="G455" s="1" t="s">
        <v>2652</v>
      </c>
      <c r="H455" s="1" t="s">
        <v>2653</v>
      </c>
      <c r="I455">
        <v>5.9159968243199996</v>
      </c>
      <c r="J455">
        <v>47.629984089600001</v>
      </c>
      <c r="N455" t="s">
        <v>20</v>
      </c>
      <c r="O455" t="s">
        <v>2654</v>
      </c>
      <c r="P455" t="s">
        <v>5574</v>
      </c>
      <c r="Q455" t="s">
        <v>5575</v>
      </c>
    </row>
    <row r="456" spans="1:17" x14ac:dyDescent="0.25">
      <c r="A456" t="s">
        <v>2650</v>
      </c>
      <c r="B456" t="s">
        <v>2655</v>
      </c>
      <c r="C456" t="s">
        <v>70</v>
      </c>
      <c r="D456">
        <v>697</v>
      </c>
      <c r="E456" s="1" t="s">
        <v>2656</v>
      </c>
      <c r="F456">
        <v>4013</v>
      </c>
      <c r="G456" s="1" t="s">
        <v>2657</v>
      </c>
      <c r="H456" s="1" t="s">
        <v>2658</v>
      </c>
      <c r="I456">
        <v>18.490879756799998</v>
      </c>
      <c r="J456" s="1" t="s">
        <v>2659</v>
      </c>
      <c r="N456" t="s">
        <v>20</v>
      </c>
      <c r="O456" t="s">
        <v>2660</v>
      </c>
      <c r="P456" t="s">
        <v>5576</v>
      </c>
      <c r="Q456" t="s">
        <v>5577</v>
      </c>
    </row>
    <row r="457" spans="1:17" x14ac:dyDescent="0.25">
      <c r="A457" t="s">
        <v>2655</v>
      </c>
      <c r="B457" t="s">
        <v>2661</v>
      </c>
      <c r="C457" t="s">
        <v>70</v>
      </c>
      <c r="D457">
        <v>697</v>
      </c>
      <c r="E457" s="1" t="s">
        <v>2662</v>
      </c>
      <c r="F457">
        <v>4014</v>
      </c>
      <c r="G457" s="1" t="s">
        <v>2663</v>
      </c>
      <c r="H457" s="1" t="s">
        <v>2664</v>
      </c>
      <c r="I457" s="1" t="s">
        <v>2665</v>
      </c>
      <c r="J457" s="1" t="s">
        <v>2666</v>
      </c>
      <c r="N457" t="s">
        <v>20</v>
      </c>
      <c r="O457" t="s">
        <v>2667</v>
      </c>
      <c r="P457" t="s">
        <v>5578</v>
      </c>
      <c r="Q457" t="s">
        <v>5579</v>
      </c>
    </row>
    <row r="458" spans="1:17" x14ac:dyDescent="0.25">
      <c r="A458" t="s">
        <v>2661</v>
      </c>
      <c r="B458" t="s">
        <v>2668</v>
      </c>
      <c r="C458" t="s">
        <v>70</v>
      </c>
      <c r="D458">
        <v>693</v>
      </c>
      <c r="E458">
        <v>20.500306675200001</v>
      </c>
      <c r="F458">
        <v>3856</v>
      </c>
      <c r="G458">
        <v>3.1349232979400301</v>
      </c>
      <c r="H458" s="1" t="s">
        <v>2669</v>
      </c>
      <c r="I458">
        <v>19.139284454399998</v>
      </c>
      <c r="J458">
        <v>46.462083148799998</v>
      </c>
      <c r="N458" t="s">
        <v>20</v>
      </c>
      <c r="O458" t="s">
        <v>2670</v>
      </c>
      <c r="P458" t="s">
        <v>5580</v>
      </c>
      <c r="Q458" t="s">
        <v>5581</v>
      </c>
    </row>
    <row r="459" spans="1:17" x14ac:dyDescent="0.25">
      <c r="A459" t="s">
        <v>2668</v>
      </c>
      <c r="B459" t="s">
        <v>2668</v>
      </c>
      <c r="C459" t="s">
        <v>70</v>
      </c>
      <c r="D459">
        <v>685</v>
      </c>
      <c r="E459">
        <v>24.022838822400001</v>
      </c>
      <c r="F459">
        <v>6992</v>
      </c>
      <c r="G459" s="1" t="s">
        <v>2671</v>
      </c>
      <c r="H459" s="1" t="s">
        <v>2672</v>
      </c>
      <c r="I459">
        <v>12.36872596608</v>
      </c>
      <c r="J459" s="1" t="s">
        <v>2673</v>
      </c>
      <c r="N459" t="s">
        <v>20</v>
      </c>
      <c r="O459" t="s">
        <v>2674</v>
      </c>
      <c r="P459" t="s">
        <v>5582</v>
      </c>
      <c r="Q459" t="s">
        <v>5583</v>
      </c>
    </row>
    <row r="460" spans="1:17" x14ac:dyDescent="0.25">
      <c r="A460" t="s">
        <v>2675</v>
      </c>
      <c r="B460" t="s">
        <v>2676</v>
      </c>
      <c r="C460" t="s">
        <v>70</v>
      </c>
      <c r="D460">
        <v>1467</v>
      </c>
      <c r="E460">
        <v>43.482543667199998</v>
      </c>
      <c r="F460">
        <v>7531</v>
      </c>
      <c r="G460" s="1" t="s">
        <v>2677</v>
      </c>
      <c r="H460" s="1" t="s">
        <v>2678</v>
      </c>
      <c r="I460">
        <v>20.785643366399999</v>
      </c>
      <c r="J460">
        <v>38.554410470400001</v>
      </c>
      <c r="N460" t="s">
        <v>20</v>
      </c>
      <c r="O460" t="s">
        <v>2679</v>
      </c>
      <c r="P460" t="s">
        <v>5584</v>
      </c>
      <c r="Q460" t="s">
        <v>5585</v>
      </c>
    </row>
    <row r="461" spans="1:17" x14ac:dyDescent="0.25">
      <c r="A461" t="s">
        <v>2680</v>
      </c>
      <c r="B461" t="s">
        <v>2681</v>
      </c>
      <c r="C461" t="s">
        <v>70</v>
      </c>
      <c r="D461">
        <v>701</v>
      </c>
      <c r="E461">
        <v>20.697451315199999</v>
      </c>
      <c r="F461">
        <v>4130</v>
      </c>
      <c r="G461" s="1" t="s">
        <v>2682</v>
      </c>
      <c r="H461" s="1" t="s">
        <v>2683</v>
      </c>
      <c r="I461" s="1" t="s">
        <v>2684</v>
      </c>
      <c r="J461">
        <v>46.951967462399999</v>
      </c>
      <c r="N461" t="s">
        <v>20</v>
      </c>
      <c r="O461" t="s">
        <v>2685</v>
      </c>
      <c r="P461" t="s">
        <v>5586</v>
      </c>
      <c r="Q461" t="s">
        <v>5587</v>
      </c>
    </row>
    <row r="462" spans="1:17" x14ac:dyDescent="0.25">
      <c r="A462" t="s">
        <v>2681</v>
      </c>
      <c r="B462" t="s">
        <v>2686</v>
      </c>
      <c r="C462" t="s">
        <v>70</v>
      </c>
      <c r="D462">
        <v>537</v>
      </c>
      <c r="E462" s="1" t="s">
        <v>2687</v>
      </c>
      <c r="F462">
        <v>5485</v>
      </c>
      <c r="G462" s="1" t="s">
        <v>2688</v>
      </c>
      <c r="H462" s="1" t="s">
        <v>2689</v>
      </c>
      <c r="I462">
        <v>13.6433746944</v>
      </c>
      <c r="J462" s="1" t="s">
        <v>2690</v>
      </c>
      <c r="N462" t="s">
        <v>20</v>
      </c>
      <c r="O462" t="s">
        <v>2691</v>
      </c>
      <c r="P462" t="s">
        <v>5588</v>
      </c>
      <c r="Q462" t="s">
        <v>5589</v>
      </c>
    </row>
    <row r="463" spans="1:17" x14ac:dyDescent="0.25">
      <c r="A463" t="s">
        <v>2681</v>
      </c>
      <c r="B463" t="s">
        <v>2686</v>
      </c>
      <c r="C463" t="s">
        <v>70</v>
      </c>
      <c r="D463">
        <v>537</v>
      </c>
      <c r="E463" s="1" t="s">
        <v>2687</v>
      </c>
      <c r="F463">
        <v>5485</v>
      </c>
      <c r="G463" s="1" t="s">
        <v>2688</v>
      </c>
      <c r="H463" s="1" t="s">
        <v>2689</v>
      </c>
      <c r="I463">
        <v>13.6433746944</v>
      </c>
      <c r="J463" s="1" t="s">
        <v>2690</v>
      </c>
      <c r="N463" t="s">
        <v>20</v>
      </c>
      <c r="O463" t="s">
        <v>2692</v>
      </c>
      <c r="P463" t="s">
        <v>5588</v>
      </c>
      <c r="Q463" t="s">
        <v>5589</v>
      </c>
    </row>
    <row r="464" spans="1:17" x14ac:dyDescent="0.25">
      <c r="A464" t="s">
        <v>2686</v>
      </c>
      <c r="B464" t="s">
        <v>2693</v>
      </c>
      <c r="C464" t="s">
        <v>70</v>
      </c>
      <c r="D464">
        <v>627</v>
      </c>
      <c r="E464">
        <v>20.6190762624</v>
      </c>
      <c r="F464">
        <v>4316</v>
      </c>
      <c r="G464" s="1" t="s">
        <v>2694</v>
      </c>
      <c r="H464" s="1" t="s">
        <v>2695</v>
      </c>
      <c r="I464">
        <v>17.1985765248</v>
      </c>
      <c r="J464">
        <v>51.221235225599997</v>
      </c>
      <c r="N464" t="s">
        <v>20</v>
      </c>
      <c r="O464" t="s">
        <v>2696</v>
      </c>
      <c r="P464" t="s">
        <v>5590</v>
      </c>
      <c r="Q464" t="s">
        <v>5591</v>
      </c>
    </row>
    <row r="465" spans="1:17" x14ac:dyDescent="0.25">
      <c r="A465" t="s">
        <v>2693</v>
      </c>
      <c r="B465" t="s">
        <v>2697</v>
      </c>
      <c r="C465" t="s">
        <v>70</v>
      </c>
      <c r="D465">
        <v>539</v>
      </c>
      <c r="E465" s="1" t="s">
        <v>2698</v>
      </c>
      <c r="F465">
        <v>5506</v>
      </c>
      <c r="G465">
        <v>4.2695160264057899</v>
      </c>
      <c r="H465" s="1" t="s">
        <v>2699</v>
      </c>
      <c r="I465">
        <v>14.053113676800001</v>
      </c>
      <c r="J465">
        <v>48.385088294399999</v>
      </c>
      <c r="N465" t="s">
        <v>20</v>
      </c>
      <c r="O465" t="s">
        <v>2700</v>
      </c>
      <c r="P465" t="s">
        <v>5592</v>
      </c>
      <c r="Q465" t="s">
        <v>5593</v>
      </c>
    </row>
    <row r="466" spans="1:17" x14ac:dyDescent="0.25">
      <c r="A466" t="s">
        <v>2701</v>
      </c>
      <c r="B466" t="s">
        <v>2702</v>
      </c>
      <c r="C466" t="s">
        <v>70</v>
      </c>
      <c r="D466">
        <v>693</v>
      </c>
      <c r="E466">
        <v>20.494673971200001</v>
      </c>
      <c r="F466">
        <v>3833</v>
      </c>
      <c r="G466" s="1" t="s">
        <v>2703</v>
      </c>
      <c r="H466" s="1" t="s">
        <v>2704</v>
      </c>
      <c r="I466" s="1" t="s">
        <v>2705</v>
      </c>
      <c r="J466" s="1" t="s">
        <v>2706</v>
      </c>
      <c r="N466" t="s">
        <v>20</v>
      </c>
      <c r="O466" t="s">
        <v>2707</v>
      </c>
      <c r="P466" t="s">
        <v>5594</v>
      </c>
      <c r="Q466" t="s">
        <v>5595</v>
      </c>
    </row>
    <row r="467" spans="1:17" x14ac:dyDescent="0.25">
      <c r="A467" t="s">
        <v>2702</v>
      </c>
      <c r="B467" t="s">
        <v>2708</v>
      </c>
      <c r="C467" t="s">
        <v>70</v>
      </c>
      <c r="D467">
        <v>671</v>
      </c>
      <c r="E467" s="1" t="s">
        <v>2709</v>
      </c>
      <c r="F467">
        <v>4017</v>
      </c>
      <c r="G467" s="1" t="s">
        <v>2710</v>
      </c>
      <c r="H467" s="1" t="s">
        <v>2711</v>
      </c>
      <c r="I467">
        <v>17.744626944</v>
      </c>
      <c r="J467">
        <v>46.370672409599997</v>
      </c>
      <c r="N467" t="s">
        <v>20</v>
      </c>
      <c r="O467" t="s">
        <v>2712</v>
      </c>
      <c r="P467" t="s">
        <v>5596</v>
      </c>
      <c r="Q467" t="s">
        <v>5597</v>
      </c>
    </row>
    <row r="468" spans="1:17" x14ac:dyDescent="0.25">
      <c r="A468" t="s">
        <v>2708</v>
      </c>
      <c r="B468" t="s">
        <v>2713</v>
      </c>
      <c r="C468" t="s">
        <v>70</v>
      </c>
      <c r="D468">
        <v>695</v>
      </c>
      <c r="E468">
        <v>20.577555187200002</v>
      </c>
      <c r="F468">
        <v>3804</v>
      </c>
      <c r="G468" s="1" t="s">
        <v>2714</v>
      </c>
      <c r="H468" s="1" t="s">
        <v>2715</v>
      </c>
      <c r="I468" s="1" t="s">
        <v>2716</v>
      </c>
      <c r="J468" s="1" t="s">
        <v>2717</v>
      </c>
      <c r="N468" t="s">
        <v>20</v>
      </c>
      <c r="O468" t="s">
        <v>2718</v>
      </c>
      <c r="P468" t="s">
        <v>5598</v>
      </c>
      <c r="Q468" t="s">
        <v>5599</v>
      </c>
    </row>
    <row r="469" spans="1:17" x14ac:dyDescent="0.25">
      <c r="A469" t="s">
        <v>2713</v>
      </c>
      <c r="B469" t="s">
        <v>2719</v>
      </c>
      <c r="C469" t="s">
        <v>70</v>
      </c>
      <c r="D469">
        <v>484</v>
      </c>
      <c r="E469">
        <v>20.606040576000002</v>
      </c>
      <c r="F469">
        <v>4937</v>
      </c>
      <c r="G469" s="1" t="s">
        <v>2720</v>
      </c>
      <c r="H469" s="1" t="s">
        <v>2721</v>
      </c>
      <c r="I469">
        <v>15.02565634944</v>
      </c>
      <c r="J469" s="1" t="s">
        <v>2722</v>
      </c>
      <c r="N469" t="s">
        <v>20</v>
      </c>
      <c r="O469" t="s">
        <v>2723</v>
      </c>
      <c r="P469" t="s">
        <v>5600</v>
      </c>
      <c r="Q469" t="s">
        <v>5601</v>
      </c>
    </row>
    <row r="470" spans="1:17" x14ac:dyDescent="0.25">
      <c r="A470" t="s">
        <v>2724</v>
      </c>
      <c r="B470" t="s">
        <v>2725</v>
      </c>
      <c r="C470" t="s">
        <v>70</v>
      </c>
      <c r="D470">
        <v>695</v>
      </c>
      <c r="E470">
        <v>20.5563118464</v>
      </c>
      <c r="F470">
        <v>3798</v>
      </c>
      <c r="G470" s="1" t="s">
        <v>1655</v>
      </c>
      <c r="H470" s="1" t="s">
        <v>2726</v>
      </c>
      <c r="I470">
        <v>19.4846496768</v>
      </c>
      <c r="J470" s="1" t="s">
        <v>2727</v>
      </c>
      <c r="N470" t="s">
        <v>20</v>
      </c>
      <c r="O470" t="s">
        <v>2728</v>
      </c>
      <c r="P470" t="s">
        <v>5602</v>
      </c>
      <c r="Q470" t="s">
        <v>5603</v>
      </c>
    </row>
    <row r="471" spans="1:17" x14ac:dyDescent="0.25">
      <c r="A471" t="s">
        <v>2725</v>
      </c>
      <c r="B471" t="s">
        <v>2729</v>
      </c>
      <c r="C471" t="s">
        <v>70</v>
      </c>
      <c r="D471">
        <v>693</v>
      </c>
      <c r="E471" s="1" t="s">
        <v>2730</v>
      </c>
      <c r="F471">
        <v>3691</v>
      </c>
      <c r="G471" s="1" t="s">
        <v>2731</v>
      </c>
      <c r="H471" s="1" t="s">
        <v>2732</v>
      </c>
      <c r="I471" s="1" t="s">
        <v>2733</v>
      </c>
      <c r="J471">
        <v>47.542435775999998</v>
      </c>
      <c r="N471" t="s">
        <v>20</v>
      </c>
      <c r="O471" t="s">
        <v>2734</v>
      </c>
      <c r="P471" t="s">
        <v>5604</v>
      </c>
      <c r="Q471" t="s">
        <v>5605</v>
      </c>
    </row>
    <row r="472" spans="1:17" x14ac:dyDescent="0.25">
      <c r="A472" t="s">
        <v>2729</v>
      </c>
      <c r="B472" t="s">
        <v>2735</v>
      </c>
      <c r="C472" t="s">
        <v>70</v>
      </c>
      <c r="D472">
        <v>282</v>
      </c>
      <c r="E472">
        <v>8.3276953689600006</v>
      </c>
      <c r="F472">
        <v>1587</v>
      </c>
      <c r="G472" s="1" t="s">
        <v>2736</v>
      </c>
      <c r="H472" s="1" t="s">
        <v>2737</v>
      </c>
      <c r="I472">
        <v>18.890801740800001</v>
      </c>
      <c r="J472">
        <v>47.016019353600001</v>
      </c>
      <c r="N472" t="s">
        <v>20</v>
      </c>
      <c r="O472" t="s">
        <v>2738</v>
      </c>
      <c r="P472" t="s">
        <v>5606</v>
      </c>
      <c r="Q472" t="s">
        <v>5607</v>
      </c>
    </row>
    <row r="473" spans="1:17" x14ac:dyDescent="0.25">
      <c r="A473" t="s">
        <v>2739</v>
      </c>
      <c r="B473" t="s">
        <v>2740</v>
      </c>
      <c r="C473" t="s">
        <v>70</v>
      </c>
      <c r="D473">
        <v>1479</v>
      </c>
      <c r="E473" s="1" t="s">
        <v>2741</v>
      </c>
      <c r="F473">
        <v>7976</v>
      </c>
      <c r="G473" s="1" t="s">
        <v>2742</v>
      </c>
      <c r="H473" s="1" t="s">
        <v>2743</v>
      </c>
      <c r="I473">
        <v>19.759042828799998</v>
      </c>
      <c r="J473">
        <v>39.735668966399999</v>
      </c>
      <c r="N473" t="s">
        <v>20</v>
      </c>
      <c r="O473" t="s">
        <v>2744</v>
      </c>
      <c r="P473" t="s">
        <v>5608</v>
      </c>
      <c r="Q473" t="s">
        <v>5609</v>
      </c>
    </row>
    <row r="474" spans="1:17" x14ac:dyDescent="0.25">
      <c r="A474" t="s">
        <v>2745</v>
      </c>
      <c r="B474" t="s">
        <v>2746</v>
      </c>
      <c r="C474" t="s">
        <v>70</v>
      </c>
      <c r="D474">
        <v>1436</v>
      </c>
      <c r="E474" s="1" t="s">
        <v>2747</v>
      </c>
      <c r="F474">
        <v>7442</v>
      </c>
      <c r="G474" s="1" t="s">
        <v>2748</v>
      </c>
      <c r="H474" s="1" t="s">
        <v>2749</v>
      </c>
      <c r="I474" s="1" t="s">
        <v>2750</v>
      </c>
      <c r="J474">
        <v>42.1022093184</v>
      </c>
      <c r="N474" t="s">
        <v>20</v>
      </c>
      <c r="O474" t="s">
        <v>2751</v>
      </c>
      <c r="P474" t="s">
        <v>5610</v>
      </c>
      <c r="Q474" t="s">
        <v>5611</v>
      </c>
    </row>
    <row r="475" spans="1:17" x14ac:dyDescent="0.25">
      <c r="A475" t="s">
        <v>2752</v>
      </c>
      <c r="B475" t="s">
        <v>2753</v>
      </c>
      <c r="C475" t="s">
        <v>70</v>
      </c>
      <c r="D475">
        <v>1452</v>
      </c>
      <c r="E475" s="1" t="s">
        <v>2754</v>
      </c>
      <c r="F475">
        <v>7152</v>
      </c>
      <c r="G475" s="1" t="s">
        <v>2755</v>
      </c>
      <c r="H475" s="1" t="s">
        <v>2756</v>
      </c>
      <c r="I475">
        <v>21.380456908799999</v>
      </c>
      <c r="J475">
        <v>40.428169689599997</v>
      </c>
      <c r="N475" t="s">
        <v>20</v>
      </c>
      <c r="O475" t="s">
        <v>2757</v>
      </c>
      <c r="P475" t="s">
        <v>5612</v>
      </c>
      <c r="Q475" t="s">
        <v>5613</v>
      </c>
    </row>
    <row r="476" spans="1:17" x14ac:dyDescent="0.25">
      <c r="A476" t="s">
        <v>2758</v>
      </c>
      <c r="B476" t="s">
        <v>2759</v>
      </c>
      <c r="C476" t="s">
        <v>70</v>
      </c>
      <c r="D476">
        <v>1435</v>
      </c>
      <c r="E476">
        <v>42.520155955200003</v>
      </c>
      <c r="F476">
        <v>7614</v>
      </c>
      <c r="G476" s="1" t="s">
        <v>2760</v>
      </c>
      <c r="H476" s="1" t="s">
        <v>2761</v>
      </c>
      <c r="I476">
        <v>20.1040861824</v>
      </c>
      <c r="J476">
        <v>42.1195902336</v>
      </c>
      <c r="N476" t="s">
        <v>20</v>
      </c>
      <c r="O476" t="s">
        <v>2762</v>
      </c>
      <c r="P476" t="s">
        <v>5614</v>
      </c>
      <c r="Q476" t="s">
        <v>5615</v>
      </c>
    </row>
    <row r="477" spans="1:17" x14ac:dyDescent="0.25">
      <c r="A477" t="s">
        <v>2763</v>
      </c>
      <c r="B477" t="s">
        <v>2763</v>
      </c>
      <c r="C477" t="s">
        <v>70</v>
      </c>
      <c r="D477">
        <v>1004</v>
      </c>
      <c r="E477">
        <v>41.882533862400003</v>
      </c>
      <c r="F477">
        <v>10242</v>
      </c>
      <c r="G477" s="1" t="s">
        <v>2764</v>
      </c>
      <c r="H477" s="1" t="s">
        <v>2765</v>
      </c>
      <c r="I477">
        <v>14.721425959679999</v>
      </c>
      <c r="J477">
        <v>45.0193062528</v>
      </c>
      <c r="N477" t="s">
        <v>20</v>
      </c>
      <c r="O477" t="s">
        <v>2766</v>
      </c>
      <c r="P477" t="s">
        <v>5616</v>
      </c>
      <c r="Q477" t="s">
        <v>5617</v>
      </c>
    </row>
    <row r="478" spans="1:17" x14ac:dyDescent="0.25">
      <c r="A478" t="s">
        <v>2767</v>
      </c>
      <c r="B478" t="s">
        <v>2768</v>
      </c>
      <c r="C478" t="s">
        <v>70</v>
      </c>
      <c r="D478">
        <v>1072</v>
      </c>
      <c r="E478" s="1" t="s">
        <v>2769</v>
      </c>
      <c r="F478">
        <v>10941</v>
      </c>
      <c r="G478" s="1" t="s">
        <v>2770</v>
      </c>
      <c r="H478" s="1" t="s">
        <v>2771</v>
      </c>
      <c r="I478">
        <v>14.461195034879999</v>
      </c>
      <c r="J478" s="1" t="s">
        <v>2772</v>
      </c>
      <c r="N478" t="s">
        <v>20</v>
      </c>
      <c r="O478" t="s">
        <v>2773</v>
      </c>
      <c r="P478" t="s">
        <v>5618</v>
      </c>
      <c r="Q478" t="s">
        <v>5619</v>
      </c>
    </row>
    <row r="479" spans="1:17" x14ac:dyDescent="0.25">
      <c r="A479" t="s">
        <v>2774</v>
      </c>
      <c r="B479" t="s">
        <v>2775</v>
      </c>
      <c r="C479" t="s">
        <v>17</v>
      </c>
      <c r="D479">
        <v>712</v>
      </c>
      <c r="E479">
        <v>9.0077397696000006</v>
      </c>
      <c r="F479">
        <v>10775</v>
      </c>
      <c r="G479" s="1" t="s">
        <v>2776</v>
      </c>
      <c r="H479">
        <v>8.2946840451761705</v>
      </c>
      <c r="I479" s="1" t="s">
        <v>2777</v>
      </c>
      <c r="J479">
        <v>7.23355066368</v>
      </c>
      <c r="L479">
        <v>16378</v>
      </c>
      <c r="N479" t="s">
        <v>20</v>
      </c>
      <c r="O479" t="s">
        <v>2778</v>
      </c>
      <c r="P479" t="s">
        <v>5620</v>
      </c>
      <c r="Q479" t="s">
        <v>5621</v>
      </c>
    </row>
    <row r="480" spans="1:17" x14ac:dyDescent="0.25">
      <c r="A480" t="s">
        <v>2779</v>
      </c>
      <c r="B480" t="s">
        <v>2780</v>
      </c>
      <c r="C480" t="s">
        <v>17</v>
      </c>
      <c r="D480">
        <v>610</v>
      </c>
      <c r="E480">
        <v>8.5005711014400003</v>
      </c>
      <c r="F480">
        <v>8640</v>
      </c>
      <c r="G480" s="1" t="s">
        <v>2781</v>
      </c>
      <c r="H480" s="1" t="s">
        <v>2782</v>
      </c>
      <c r="I480">
        <v>3.5419086489599998</v>
      </c>
      <c r="J480">
        <v>6.0409141055999998</v>
      </c>
      <c r="L480">
        <v>13839</v>
      </c>
      <c r="N480" t="s">
        <v>20</v>
      </c>
      <c r="O480" t="s">
        <v>2783</v>
      </c>
      <c r="P480" t="s">
        <v>5622</v>
      </c>
      <c r="Q480" t="s">
        <v>5623</v>
      </c>
    </row>
    <row r="481" spans="1:17" x14ac:dyDescent="0.25">
      <c r="A481" t="s">
        <v>2780</v>
      </c>
      <c r="B481" t="s">
        <v>2780</v>
      </c>
      <c r="C481" t="s">
        <v>17</v>
      </c>
      <c r="D481">
        <v>379</v>
      </c>
      <c r="E481">
        <v>5.9130839116800002</v>
      </c>
      <c r="F481">
        <v>4456</v>
      </c>
      <c r="G481" s="1" t="s">
        <v>2784</v>
      </c>
      <c r="H481" s="1" t="s">
        <v>2785</v>
      </c>
      <c r="I481">
        <v>4.7771767295999998</v>
      </c>
      <c r="J481">
        <v>8.5760976153600001</v>
      </c>
      <c r="L481">
        <v>7982</v>
      </c>
      <c r="N481" t="s">
        <v>20</v>
      </c>
      <c r="O481" t="s">
        <v>2786</v>
      </c>
      <c r="P481" t="s">
        <v>5624</v>
      </c>
      <c r="Q481" t="s">
        <v>5625</v>
      </c>
    </row>
    <row r="482" spans="1:17" x14ac:dyDescent="0.25">
      <c r="A482" t="s">
        <v>2787</v>
      </c>
      <c r="B482" t="s">
        <v>2788</v>
      </c>
      <c r="C482" t="s">
        <v>70</v>
      </c>
      <c r="D482">
        <v>757</v>
      </c>
      <c r="E482" s="1" t="s">
        <v>2789</v>
      </c>
      <c r="F482">
        <v>7726</v>
      </c>
      <c r="G482" s="1" t="s">
        <v>2790</v>
      </c>
      <c r="H482" s="1" t="s">
        <v>2791</v>
      </c>
      <c r="I482">
        <v>13.573175109119999</v>
      </c>
      <c r="J482" s="1" t="s">
        <v>2792</v>
      </c>
      <c r="N482" t="s">
        <v>20</v>
      </c>
      <c r="O482" t="s">
        <v>2793</v>
      </c>
      <c r="P482" t="s">
        <v>5626</v>
      </c>
      <c r="Q482" t="s">
        <v>5627</v>
      </c>
    </row>
    <row r="483" spans="1:17" x14ac:dyDescent="0.25">
      <c r="A483" t="s">
        <v>2794</v>
      </c>
      <c r="B483" t="s">
        <v>2795</v>
      </c>
      <c r="C483" t="s">
        <v>70</v>
      </c>
      <c r="D483">
        <v>1504</v>
      </c>
      <c r="E483">
        <v>44.5303875456</v>
      </c>
      <c r="F483">
        <v>8176</v>
      </c>
      <c r="G483" s="1" t="s">
        <v>2796</v>
      </c>
      <c r="H483" s="1" t="s">
        <v>2797</v>
      </c>
      <c r="I483">
        <v>19.607281689600001</v>
      </c>
      <c r="J483" s="1" t="s">
        <v>2798</v>
      </c>
      <c r="N483" t="s">
        <v>20</v>
      </c>
      <c r="O483" t="s">
        <v>2799</v>
      </c>
      <c r="P483" t="s">
        <v>5628</v>
      </c>
      <c r="Q483" t="s">
        <v>5629</v>
      </c>
    </row>
    <row r="484" spans="1:17" x14ac:dyDescent="0.25">
      <c r="A484" t="s">
        <v>2800</v>
      </c>
      <c r="B484" t="s">
        <v>2801</v>
      </c>
      <c r="C484" t="s">
        <v>70</v>
      </c>
      <c r="D484">
        <v>1476</v>
      </c>
      <c r="E484">
        <v>43.697230156800003</v>
      </c>
      <c r="F484">
        <v>7879</v>
      </c>
      <c r="G484" s="1" t="s">
        <v>2802</v>
      </c>
      <c r="H484" s="1" t="s">
        <v>2803</v>
      </c>
      <c r="I484" s="1" t="s">
        <v>2804</v>
      </c>
      <c r="J484">
        <v>48.8973424896</v>
      </c>
      <c r="N484" t="s">
        <v>20</v>
      </c>
      <c r="O484" t="s">
        <v>2805</v>
      </c>
      <c r="P484" t="s">
        <v>5630</v>
      </c>
      <c r="Q484" t="s">
        <v>5631</v>
      </c>
    </row>
    <row r="485" spans="1:17" x14ac:dyDescent="0.25">
      <c r="A485" t="s">
        <v>2806</v>
      </c>
      <c r="B485" t="s">
        <v>2807</v>
      </c>
      <c r="C485" t="s">
        <v>70</v>
      </c>
      <c r="D485">
        <v>1058</v>
      </c>
      <c r="E485">
        <v>41.000130547200001</v>
      </c>
      <c r="F485">
        <v>8901</v>
      </c>
      <c r="G485" s="1" t="s">
        <v>2808</v>
      </c>
      <c r="H485" s="1" t="s">
        <v>2809</v>
      </c>
      <c r="I485">
        <v>16.582519641600001</v>
      </c>
      <c r="J485">
        <v>54.690498086399998</v>
      </c>
      <c r="N485" t="s">
        <v>20</v>
      </c>
      <c r="O485" t="s">
        <v>2810</v>
      </c>
      <c r="P485" t="s">
        <v>5632</v>
      </c>
      <c r="Q485" t="s">
        <v>5633</v>
      </c>
    </row>
    <row r="486" spans="1:17" x14ac:dyDescent="0.25">
      <c r="A486" t="s">
        <v>2811</v>
      </c>
      <c r="B486" t="s">
        <v>2812</v>
      </c>
      <c r="C486" t="s">
        <v>70</v>
      </c>
      <c r="D486">
        <v>1491</v>
      </c>
      <c r="E486" s="1" t="s">
        <v>2813</v>
      </c>
      <c r="F486">
        <v>7460</v>
      </c>
      <c r="G486" s="1" t="s">
        <v>2814</v>
      </c>
      <c r="H486" s="1" t="s">
        <v>2815</v>
      </c>
      <c r="I486" s="1" t="s">
        <v>2816</v>
      </c>
      <c r="J486" s="1" t="s">
        <v>2817</v>
      </c>
      <c r="N486" t="s">
        <v>20</v>
      </c>
      <c r="O486" t="s">
        <v>2818</v>
      </c>
      <c r="P486" t="s">
        <v>5634</v>
      </c>
      <c r="Q486" t="s">
        <v>5635</v>
      </c>
    </row>
    <row r="487" spans="1:17" x14ac:dyDescent="0.25">
      <c r="A487" t="s">
        <v>2819</v>
      </c>
      <c r="B487" t="s">
        <v>2820</v>
      </c>
      <c r="C487" t="s">
        <v>70</v>
      </c>
      <c r="D487">
        <v>1513</v>
      </c>
      <c r="E487" s="1" t="s">
        <v>2821</v>
      </c>
      <c r="F487">
        <v>7258</v>
      </c>
      <c r="G487" s="1" t="s">
        <v>2822</v>
      </c>
      <c r="H487" s="1" t="s">
        <v>2823</v>
      </c>
      <c r="I487" s="1" t="s">
        <v>2824</v>
      </c>
      <c r="J487" s="1" t="s">
        <v>2825</v>
      </c>
      <c r="N487" t="s">
        <v>20</v>
      </c>
      <c r="O487" t="s">
        <v>2826</v>
      </c>
      <c r="P487" t="s">
        <v>5636</v>
      </c>
      <c r="Q487" t="s">
        <v>5637</v>
      </c>
    </row>
    <row r="488" spans="1:17" x14ac:dyDescent="0.25">
      <c r="A488" t="s">
        <v>2820</v>
      </c>
      <c r="B488" t="s">
        <v>2827</v>
      </c>
      <c r="C488" t="s">
        <v>70</v>
      </c>
      <c r="D488">
        <v>1037</v>
      </c>
      <c r="E488" s="1" t="s">
        <v>2828</v>
      </c>
      <c r="F488">
        <v>5222</v>
      </c>
      <c r="G488" s="1" t="s">
        <v>2829</v>
      </c>
      <c r="H488" s="1" t="s">
        <v>2830</v>
      </c>
      <c r="I488" s="1" t="s">
        <v>2831</v>
      </c>
      <c r="J488">
        <v>61.023266726400003</v>
      </c>
      <c r="N488" t="s">
        <v>20</v>
      </c>
      <c r="O488" t="s">
        <v>2832</v>
      </c>
      <c r="P488" t="s">
        <v>5638</v>
      </c>
      <c r="Q488" t="s">
        <v>5639</v>
      </c>
    </row>
    <row r="489" spans="1:17" x14ac:dyDescent="0.25">
      <c r="A489" t="s">
        <v>2833</v>
      </c>
      <c r="B489" t="s">
        <v>2834</v>
      </c>
      <c r="C489" t="s">
        <v>70</v>
      </c>
      <c r="D489">
        <v>151</v>
      </c>
      <c r="E489" s="1" t="s">
        <v>2835</v>
      </c>
      <c r="F489">
        <v>1540</v>
      </c>
      <c r="G489" s="1" t="s">
        <v>2836</v>
      </c>
      <c r="H489" s="1" t="s">
        <v>2837</v>
      </c>
      <c r="I489" s="1" t="s">
        <v>2838</v>
      </c>
      <c r="J489" s="1" t="s">
        <v>2839</v>
      </c>
      <c r="N489" t="s">
        <v>20</v>
      </c>
      <c r="O489" t="s">
        <v>2840</v>
      </c>
      <c r="P489" t="s">
        <v>5640</v>
      </c>
      <c r="Q489" t="s">
        <v>5641</v>
      </c>
    </row>
    <row r="490" spans="1:17" x14ac:dyDescent="0.25">
      <c r="A490" t="s">
        <v>2834</v>
      </c>
      <c r="B490" t="s">
        <v>2834</v>
      </c>
      <c r="C490" t="s">
        <v>70</v>
      </c>
      <c r="D490">
        <v>1477</v>
      </c>
      <c r="E490" s="1" t="s">
        <v>2841</v>
      </c>
      <c r="F490">
        <v>7482</v>
      </c>
      <c r="G490" s="1" t="s">
        <v>2842</v>
      </c>
      <c r="H490" s="1" t="s">
        <v>2843</v>
      </c>
      <c r="I490" s="1" t="s">
        <v>2844</v>
      </c>
      <c r="J490" s="1" t="s">
        <v>2845</v>
      </c>
      <c r="N490" t="s">
        <v>20</v>
      </c>
      <c r="O490" t="s">
        <v>2846</v>
      </c>
      <c r="P490" t="s">
        <v>5642</v>
      </c>
      <c r="Q490" t="s">
        <v>5643</v>
      </c>
    </row>
    <row r="491" spans="1:17" x14ac:dyDescent="0.25">
      <c r="A491" t="s">
        <v>2847</v>
      </c>
      <c r="B491" t="s">
        <v>2848</v>
      </c>
      <c r="C491" t="s">
        <v>70</v>
      </c>
      <c r="D491">
        <v>1479</v>
      </c>
      <c r="E491" s="1" t="s">
        <v>2849</v>
      </c>
      <c r="F491">
        <v>7606</v>
      </c>
      <c r="G491" s="1" t="s">
        <v>2850</v>
      </c>
      <c r="H491" s="1" t="s">
        <v>2851</v>
      </c>
      <c r="I491">
        <v>20.7471800448</v>
      </c>
      <c r="J491" s="1" t="s">
        <v>2852</v>
      </c>
      <c r="N491" t="s">
        <v>20</v>
      </c>
      <c r="O491" t="s">
        <v>2853</v>
      </c>
      <c r="P491" t="s">
        <v>5644</v>
      </c>
      <c r="Q491" t="s">
        <v>5645</v>
      </c>
    </row>
    <row r="492" spans="1:17" x14ac:dyDescent="0.25">
      <c r="A492" t="s">
        <v>2854</v>
      </c>
      <c r="B492" t="s">
        <v>2855</v>
      </c>
      <c r="C492" t="s">
        <v>70</v>
      </c>
      <c r="D492">
        <v>1486</v>
      </c>
      <c r="E492">
        <v>43.958748556800003</v>
      </c>
      <c r="F492">
        <v>8332</v>
      </c>
      <c r="G492" s="1" t="s">
        <v>2856</v>
      </c>
      <c r="H492" s="1" t="s">
        <v>2857</v>
      </c>
      <c r="I492" s="1" t="s">
        <v>2858</v>
      </c>
      <c r="J492">
        <v>48.730775385599998</v>
      </c>
      <c r="N492" t="s">
        <v>20</v>
      </c>
      <c r="O492" t="s">
        <v>2859</v>
      </c>
      <c r="P492" t="s">
        <v>5646</v>
      </c>
      <c r="Q492" t="s">
        <v>5647</v>
      </c>
    </row>
    <row r="493" spans="1:17" x14ac:dyDescent="0.25">
      <c r="A493" t="s">
        <v>2860</v>
      </c>
      <c r="B493" t="s">
        <v>2861</v>
      </c>
      <c r="C493" t="s">
        <v>70</v>
      </c>
      <c r="D493">
        <v>1478</v>
      </c>
      <c r="E493" s="1" t="s">
        <v>2862</v>
      </c>
      <c r="F493">
        <v>7995</v>
      </c>
      <c r="G493" s="1" t="s">
        <v>2863</v>
      </c>
      <c r="H493" s="1" t="s">
        <v>2864</v>
      </c>
      <c r="I493" s="1" t="s">
        <v>2865</v>
      </c>
      <c r="J493">
        <v>53.760940992000002</v>
      </c>
      <c r="N493" t="s">
        <v>20</v>
      </c>
      <c r="O493" t="s">
        <v>2866</v>
      </c>
      <c r="P493" t="s">
        <v>5648</v>
      </c>
      <c r="Q493" t="s">
        <v>5649</v>
      </c>
    </row>
    <row r="494" spans="1:17" x14ac:dyDescent="0.25">
      <c r="A494" t="s">
        <v>2861</v>
      </c>
      <c r="B494" t="s">
        <v>2867</v>
      </c>
      <c r="C494" t="s">
        <v>17</v>
      </c>
      <c r="D494">
        <v>760</v>
      </c>
      <c r="E494">
        <v>10.95881187456</v>
      </c>
      <c r="F494">
        <v>10607</v>
      </c>
      <c r="G494" s="1" t="s">
        <v>2868</v>
      </c>
      <c r="H494" s="1" t="s">
        <v>2869</v>
      </c>
      <c r="I494">
        <v>3.7194031987199998</v>
      </c>
      <c r="J494" s="1" t="s">
        <v>2870</v>
      </c>
      <c r="L494">
        <v>17278</v>
      </c>
      <c r="N494" t="s">
        <v>20</v>
      </c>
      <c r="O494" t="s">
        <v>2871</v>
      </c>
      <c r="P494" t="s">
        <v>5650</v>
      </c>
      <c r="Q494" t="s">
        <v>5651</v>
      </c>
    </row>
    <row r="495" spans="1:17" x14ac:dyDescent="0.25">
      <c r="A495" t="s">
        <v>2872</v>
      </c>
      <c r="B495" t="s">
        <v>2872</v>
      </c>
      <c r="C495" t="s">
        <v>70</v>
      </c>
      <c r="D495">
        <v>715</v>
      </c>
      <c r="E495">
        <v>21.183312268800002</v>
      </c>
      <c r="F495">
        <v>3743</v>
      </c>
      <c r="G495" s="1" t="s">
        <v>2873</v>
      </c>
      <c r="H495" s="1" t="s">
        <v>2874</v>
      </c>
      <c r="I495">
        <v>20.373973171199999</v>
      </c>
      <c r="J495" s="1" t="s">
        <v>2875</v>
      </c>
      <c r="N495" t="s">
        <v>20</v>
      </c>
      <c r="O495" t="s">
        <v>2876</v>
      </c>
      <c r="P495" t="s">
        <v>5652</v>
      </c>
      <c r="Q495" t="s">
        <v>5653</v>
      </c>
    </row>
    <row r="496" spans="1:17" x14ac:dyDescent="0.25">
      <c r="A496" t="s">
        <v>2877</v>
      </c>
      <c r="B496" t="s">
        <v>2877</v>
      </c>
      <c r="C496" t="s">
        <v>70</v>
      </c>
      <c r="D496">
        <v>703</v>
      </c>
      <c r="E496" s="1" t="s">
        <v>2878</v>
      </c>
      <c r="F496">
        <v>3780</v>
      </c>
      <c r="G496" s="1" t="s">
        <v>2879</v>
      </c>
      <c r="H496" s="1" t="s">
        <v>2880</v>
      </c>
      <c r="I496">
        <v>19.8259915392</v>
      </c>
      <c r="J496" s="1" t="s">
        <v>2881</v>
      </c>
      <c r="N496" t="s">
        <v>20</v>
      </c>
      <c r="O496" t="s">
        <v>2882</v>
      </c>
      <c r="P496" t="s">
        <v>5654</v>
      </c>
      <c r="Q496" t="s">
        <v>5655</v>
      </c>
    </row>
    <row r="497" spans="1:17" x14ac:dyDescent="0.25">
      <c r="A497" t="s">
        <v>2883</v>
      </c>
      <c r="B497" t="s">
        <v>2883</v>
      </c>
      <c r="C497" t="s">
        <v>17</v>
      </c>
      <c r="D497">
        <v>542</v>
      </c>
      <c r="E497">
        <v>5.65175863296</v>
      </c>
      <c r="F497">
        <v>7886</v>
      </c>
      <c r="G497" s="1" t="s">
        <v>2884</v>
      </c>
      <c r="H497">
        <v>6.86366618945359</v>
      </c>
      <c r="I497" s="1" t="s">
        <v>2885</v>
      </c>
      <c r="J497" s="1" t="s">
        <v>2886</v>
      </c>
      <c r="L497">
        <v>11467</v>
      </c>
      <c r="N497" t="s">
        <v>20</v>
      </c>
      <c r="O497" t="s">
        <v>2887</v>
      </c>
      <c r="P497" t="s">
        <v>5656</v>
      </c>
      <c r="Q497" t="s">
        <v>5657</v>
      </c>
    </row>
    <row r="498" spans="1:17" x14ac:dyDescent="0.25">
      <c r="A498" t="s">
        <v>2888</v>
      </c>
      <c r="B498" t="s">
        <v>2888</v>
      </c>
      <c r="C498" t="s">
        <v>17</v>
      </c>
      <c r="D498">
        <v>932</v>
      </c>
      <c r="E498">
        <v>9.7919248204800002</v>
      </c>
      <c r="F498">
        <v>17087</v>
      </c>
      <c r="G498" s="1" t="s">
        <v>2889</v>
      </c>
      <c r="H498" s="1" t="s">
        <v>2890</v>
      </c>
      <c r="I498">
        <v>2.0630341670400001</v>
      </c>
      <c r="J498" s="1" t="s">
        <v>2891</v>
      </c>
      <c r="L498">
        <v>23491</v>
      </c>
      <c r="N498" t="s">
        <v>20</v>
      </c>
      <c r="O498" t="s">
        <v>2892</v>
      </c>
      <c r="P498" t="s">
        <v>5658</v>
      </c>
      <c r="Q498" t="s">
        <v>5659</v>
      </c>
    </row>
    <row r="499" spans="1:17" x14ac:dyDescent="0.25">
      <c r="A499" t="s">
        <v>2893</v>
      </c>
      <c r="B499" t="s">
        <v>2894</v>
      </c>
      <c r="C499" t="s">
        <v>17</v>
      </c>
      <c r="D499">
        <v>303</v>
      </c>
      <c r="E499">
        <v>4.5789377356800003</v>
      </c>
      <c r="F499">
        <v>4133</v>
      </c>
      <c r="G499" s="1" t="s">
        <v>2895</v>
      </c>
      <c r="H499" s="1" t="s">
        <v>2896</v>
      </c>
      <c r="I499" s="1" t="s">
        <v>2897</v>
      </c>
      <c r="J499" s="1" t="s">
        <v>2898</v>
      </c>
      <c r="L499">
        <v>6903</v>
      </c>
      <c r="N499" t="s">
        <v>20</v>
      </c>
      <c r="O499" t="s">
        <v>2899</v>
      </c>
      <c r="P499" t="s">
        <v>5660</v>
      </c>
      <c r="Q499" t="s">
        <v>5661</v>
      </c>
    </row>
    <row r="500" spans="1:17" x14ac:dyDescent="0.25">
      <c r="A500" t="s">
        <v>2894</v>
      </c>
      <c r="B500" t="s">
        <v>2900</v>
      </c>
      <c r="C500" t="s">
        <v>17</v>
      </c>
      <c r="D500">
        <v>484</v>
      </c>
      <c r="E500" s="1" t="s">
        <v>2901</v>
      </c>
      <c r="F500">
        <v>8546</v>
      </c>
      <c r="G500" s="1" t="s">
        <v>2902</v>
      </c>
      <c r="H500" s="1" t="s">
        <v>2903</v>
      </c>
      <c r="I500">
        <v>2.2358455257599998</v>
      </c>
      <c r="J500" s="1" t="s">
        <v>2904</v>
      </c>
      <c r="L500">
        <v>11976</v>
      </c>
      <c r="N500" t="s">
        <v>20</v>
      </c>
      <c r="O500" t="s">
        <v>2905</v>
      </c>
      <c r="P500" t="s">
        <v>5662</v>
      </c>
      <c r="Q500" t="s">
        <v>5663</v>
      </c>
    </row>
    <row r="501" spans="1:17" x14ac:dyDescent="0.25">
      <c r="A501" t="s">
        <v>2906</v>
      </c>
      <c r="B501" t="s">
        <v>2907</v>
      </c>
      <c r="C501" t="s">
        <v>17</v>
      </c>
      <c r="D501">
        <v>459</v>
      </c>
      <c r="E501" s="1" t="s">
        <v>2908</v>
      </c>
      <c r="F501">
        <v>9366</v>
      </c>
      <c r="G501" s="1" t="s">
        <v>2909</v>
      </c>
      <c r="H501">
        <v>7.6177622683528199</v>
      </c>
      <c r="I501" s="1" t="s">
        <v>2910</v>
      </c>
      <c r="J501" s="1" t="s">
        <v>2911</v>
      </c>
      <c r="L501">
        <v>11701</v>
      </c>
      <c r="N501" t="s">
        <v>20</v>
      </c>
      <c r="O501" t="s">
        <v>2912</v>
      </c>
      <c r="P501" t="s">
        <v>5664</v>
      </c>
      <c r="Q501" t="s">
        <v>5665</v>
      </c>
    </row>
    <row r="502" spans="1:17" x14ac:dyDescent="0.25">
      <c r="A502" t="s">
        <v>2913</v>
      </c>
      <c r="B502" t="s">
        <v>2913</v>
      </c>
      <c r="C502" t="s">
        <v>17</v>
      </c>
      <c r="D502">
        <v>306</v>
      </c>
      <c r="E502" s="1" t="s">
        <v>2914</v>
      </c>
      <c r="F502">
        <v>4307</v>
      </c>
      <c r="G502" s="1" t="s">
        <v>2915</v>
      </c>
      <c r="H502" s="1" t="s">
        <v>2916</v>
      </c>
      <c r="I502" s="1" t="s">
        <v>2917</v>
      </c>
      <c r="J502">
        <v>12.067505049599999</v>
      </c>
      <c r="L502">
        <v>6964</v>
      </c>
      <c r="N502" t="s">
        <v>20</v>
      </c>
      <c r="O502" t="s">
        <v>2918</v>
      </c>
      <c r="P502" t="s">
        <v>5666</v>
      </c>
      <c r="Q502" t="s">
        <v>5667</v>
      </c>
    </row>
    <row r="503" spans="1:17" x14ac:dyDescent="0.25">
      <c r="A503" t="s">
        <v>2919</v>
      </c>
      <c r="B503" t="s">
        <v>2919</v>
      </c>
      <c r="C503" t="s">
        <v>17</v>
      </c>
      <c r="D503">
        <v>407</v>
      </c>
      <c r="E503">
        <v>4.6657779379199997</v>
      </c>
      <c r="F503">
        <v>6888</v>
      </c>
      <c r="G503" s="1" t="s">
        <v>2920</v>
      </c>
      <c r="H503" s="1" t="s">
        <v>2921</v>
      </c>
      <c r="I503" s="1" t="s">
        <v>2922</v>
      </c>
      <c r="J503">
        <v>8.4618341913599995</v>
      </c>
      <c r="L503">
        <v>9867</v>
      </c>
      <c r="N503" t="s">
        <v>20</v>
      </c>
      <c r="O503" t="s">
        <v>2923</v>
      </c>
      <c r="P503" t="s">
        <v>5668</v>
      </c>
      <c r="Q503" t="s">
        <v>5669</v>
      </c>
    </row>
    <row r="504" spans="1:17" x14ac:dyDescent="0.25">
      <c r="A504" t="s">
        <v>2924</v>
      </c>
      <c r="B504" t="s">
        <v>2925</v>
      </c>
      <c r="C504" t="s">
        <v>17</v>
      </c>
      <c r="D504">
        <v>1139</v>
      </c>
      <c r="E504">
        <v>17.330059929600001</v>
      </c>
      <c r="F504">
        <v>15437</v>
      </c>
      <c r="G504" s="1" t="s">
        <v>2926</v>
      </c>
      <c r="H504" s="1" t="s">
        <v>2927</v>
      </c>
      <c r="I504">
        <v>4.0404029529600001</v>
      </c>
      <c r="J504" s="1" t="s">
        <v>2928</v>
      </c>
      <c r="L504">
        <v>25910</v>
      </c>
      <c r="N504" t="s">
        <v>20</v>
      </c>
      <c r="O504" t="s">
        <v>2929</v>
      </c>
      <c r="P504" t="s">
        <v>5670</v>
      </c>
      <c r="Q504" t="s">
        <v>5671</v>
      </c>
    </row>
    <row r="505" spans="1:17" x14ac:dyDescent="0.25">
      <c r="A505" t="s">
        <v>2930</v>
      </c>
      <c r="B505" t="s">
        <v>2930</v>
      </c>
      <c r="C505" t="s">
        <v>70</v>
      </c>
      <c r="D505">
        <v>1417</v>
      </c>
      <c r="E505">
        <v>41.959460505599999</v>
      </c>
      <c r="F505">
        <v>7511</v>
      </c>
      <c r="G505" s="1" t="s">
        <v>2931</v>
      </c>
      <c r="H505" s="1" t="s">
        <v>2932</v>
      </c>
      <c r="I505" s="1" t="s">
        <v>2933</v>
      </c>
      <c r="J505">
        <v>47.0095819776</v>
      </c>
      <c r="N505" t="s">
        <v>20</v>
      </c>
      <c r="O505" t="s">
        <v>2934</v>
      </c>
      <c r="P505" t="s">
        <v>5672</v>
      </c>
      <c r="Q505" t="s">
        <v>5673</v>
      </c>
    </row>
    <row r="506" spans="1:17" x14ac:dyDescent="0.25">
      <c r="A506" t="s">
        <v>2935</v>
      </c>
      <c r="B506" t="s">
        <v>2936</v>
      </c>
      <c r="C506" t="s">
        <v>17</v>
      </c>
      <c r="D506">
        <v>621</v>
      </c>
      <c r="E506" s="1" t="s">
        <v>2937</v>
      </c>
      <c r="F506">
        <v>7614</v>
      </c>
      <c r="G506" s="1" t="s">
        <v>2938</v>
      </c>
      <c r="H506" s="1" t="s">
        <v>2939</v>
      </c>
      <c r="I506">
        <v>4.5519490368</v>
      </c>
      <c r="J506" s="1" t="s">
        <v>2940</v>
      </c>
      <c r="L506">
        <v>13375</v>
      </c>
      <c r="N506" t="s">
        <v>20</v>
      </c>
      <c r="O506" t="s">
        <v>2941</v>
      </c>
      <c r="P506" t="s">
        <v>5674</v>
      </c>
      <c r="Q506" t="s">
        <v>5675</v>
      </c>
    </row>
    <row r="507" spans="1:17" x14ac:dyDescent="0.25">
      <c r="A507" t="s">
        <v>2942</v>
      </c>
      <c r="B507" t="s">
        <v>2943</v>
      </c>
      <c r="C507" t="s">
        <v>17</v>
      </c>
      <c r="D507">
        <v>828</v>
      </c>
      <c r="E507" s="1" t="s">
        <v>2944</v>
      </c>
      <c r="F507">
        <v>9968</v>
      </c>
      <c r="G507" s="1" t="s">
        <v>2945</v>
      </c>
      <c r="H507" s="1" t="s">
        <v>2946</v>
      </c>
      <c r="I507">
        <v>4.6505535436800001</v>
      </c>
      <c r="J507">
        <v>9.6419661465599997</v>
      </c>
      <c r="L507">
        <v>17661</v>
      </c>
      <c r="N507" t="s">
        <v>20</v>
      </c>
      <c r="O507" t="s">
        <v>2947</v>
      </c>
      <c r="P507" t="s">
        <v>5676</v>
      </c>
      <c r="Q507" t="s">
        <v>5677</v>
      </c>
    </row>
    <row r="508" spans="1:17" x14ac:dyDescent="0.25">
      <c r="A508" t="s">
        <v>2948</v>
      </c>
      <c r="B508" t="s">
        <v>2948</v>
      </c>
      <c r="C508" t="s">
        <v>17</v>
      </c>
      <c r="D508">
        <v>332</v>
      </c>
      <c r="E508">
        <v>5.1355937318400002</v>
      </c>
      <c r="F508">
        <v>3706</v>
      </c>
      <c r="G508" s="1" t="s">
        <v>2949</v>
      </c>
      <c r="H508" s="1" t="s">
        <v>2950</v>
      </c>
      <c r="I508" s="1" t="s">
        <v>2951</v>
      </c>
      <c r="J508">
        <v>36.589884249599997</v>
      </c>
      <c r="L508">
        <v>6759</v>
      </c>
      <c r="N508" t="s">
        <v>20</v>
      </c>
      <c r="O508" t="s">
        <v>2952</v>
      </c>
      <c r="P508" t="s">
        <v>5678</v>
      </c>
      <c r="Q508" t="s">
        <v>5679</v>
      </c>
    </row>
    <row r="509" spans="1:17" x14ac:dyDescent="0.25">
      <c r="A509" t="s">
        <v>2953</v>
      </c>
      <c r="B509" t="s">
        <v>2953</v>
      </c>
      <c r="C509" t="s">
        <v>17</v>
      </c>
      <c r="D509">
        <v>641</v>
      </c>
      <c r="E509" s="1" t="s">
        <v>2954</v>
      </c>
      <c r="F509">
        <v>5783</v>
      </c>
      <c r="G509" s="1" t="s">
        <v>2955</v>
      </c>
      <c r="H509" s="1" t="s">
        <v>2956</v>
      </c>
      <c r="I509" s="1" t="s">
        <v>2957</v>
      </c>
      <c r="J509" s="1" t="s">
        <v>2958</v>
      </c>
      <c r="L509">
        <v>11346</v>
      </c>
      <c r="N509" t="s">
        <v>20</v>
      </c>
      <c r="O509" t="s">
        <v>2959</v>
      </c>
      <c r="P509" t="s">
        <v>5680</v>
      </c>
      <c r="Q509" t="s">
        <v>5681</v>
      </c>
    </row>
    <row r="510" spans="1:17" x14ac:dyDescent="0.25">
      <c r="A510" t="s">
        <v>2960</v>
      </c>
      <c r="B510" t="s">
        <v>2961</v>
      </c>
      <c r="C510" t="s">
        <v>17</v>
      </c>
      <c r="D510">
        <v>1469</v>
      </c>
      <c r="E510">
        <v>17.930023372800001</v>
      </c>
      <c r="F510">
        <v>23235</v>
      </c>
      <c r="G510" s="1" t="s">
        <v>2962</v>
      </c>
      <c r="H510" s="1" t="s">
        <v>2963</v>
      </c>
      <c r="I510" s="1" t="s">
        <v>2964</v>
      </c>
      <c r="J510" s="1" t="s">
        <v>2965</v>
      </c>
      <c r="L510">
        <v>34491</v>
      </c>
      <c r="N510" t="s">
        <v>20</v>
      </c>
      <c r="O510" t="s">
        <v>2966</v>
      </c>
      <c r="P510" t="s">
        <v>5682</v>
      </c>
      <c r="Q510" t="s">
        <v>5683</v>
      </c>
    </row>
    <row r="511" spans="1:17" x14ac:dyDescent="0.25">
      <c r="A511" t="s">
        <v>2967</v>
      </c>
      <c r="B511" t="s">
        <v>2968</v>
      </c>
      <c r="C511" t="s">
        <v>17</v>
      </c>
      <c r="D511">
        <v>1027</v>
      </c>
      <c r="E511" s="1" t="s">
        <v>2969</v>
      </c>
      <c r="F511">
        <v>14527</v>
      </c>
      <c r="G511" s="1" t="s">
        <v>2970</v>
      </c>
      <c r="H511" s="1" t="s">
        <v>2971</v>
      </c>
      <c r="I511" s="1" t="s">
        <v>2972</v>
      </c>
      <c r="J511">
        <v>9.1253989094399994</v>
      </c>
      <c r="L511">
        <v>23327</v>
      </c>
      <c r="N511" t="s">
        <v>20</v>
      </c>
      <c r="O511" t="s">
        <v>2973</v>
      </c>
      <c r="P511" t="s">
        <v>5684</v>
      </c>
      <c r="Q511" t="s">
        <v>5685</v>
      </c>
    </row>
    <row r="512" spans="1:17" x14ac:dyDescent="0.25">
      <c r="A512" t="s">
        <v>2974</v>
      </c>
      <c r="B512" t="s">
        <v>2974</v>
      </c>
      <c r="C512" t="s">
        <v>17</v>
      </c>
      <c r="D512">
        <v>1142</v>
      </c>
      <c r="E512" s="1" t="s">
        <v>2975</v>
      </c>
      <c r="F512">
        <v>13100</v>
      </c>
      <c r="G512" s="1" t="s">
        <v>2976</v>
      </c>
      <c r="H512" s="1" t="s">
        <v>2977</v>
      </c>
      <c r="I512">
        <v>4.8846648153599999</v>
      </c>
      <c r="J512" s="1" t="s">
        <v>2978</v>
      </c>
      <c r="L512">
        <v>23685</v>
      </c>
      <c r="N512" t="s">
        <v>20</v>
      </c>
      <c r="O512" t="s">
        <v>2979</v>
      </c>
      <c r="P512" t="s">
        <v>5686</v>
      </c>
      <c r="Q512" t="s">
        <v>5687</v>
      </c>
    </row>
    <row r="513" spans="1:17" x14ac:dyDescent="0.25">
      <c r="A513" t="s">
        <v>2974</v>
      </c>
      <c r="B513" t="s">
        <v>2980</v>
      </c>
      <c r="C513" t="s">
        <v>17</v>
      </c>
      <c r="D513">
        <v>1165</v>
      </c>
      <c r="E513" s="1" t="s">
        <v>2981</v>
      </c>
      <c r="F513">
        <v>16498</v>
      </c>
      <c r="G513" s="1" t="s">
        <v>2982</v>
      </c>
      <c r="H513" s="1" t="s">
        <v>2983</v>
      </c>
      <c r="I513" s="1" t="s">
        <v>2984</v>
      </c>
      <c r="J513">
        <v>43.790572108799999</v>
      </c>
      <c r="L513">
        <v>26453</v>
      </c>
      <c r="N513" t="s">
        <v>20</v>
      </c>
      <c r="O513" t="s">
        <v>2985</v>
      </c>
      <c r="P513" t="s">
        <v>5688</v>
      </c>
      <c r="Q513" t="s">
        <v>5689</v>
      </c>
    </row>
    <row r="514" spans="1:17" x14ac:dyDescent="0.25">
      <c r="A514" t="s">
        <v>2986</v>
      </c>
      <c r="B514" t="s">
        <v>2986</v>
      </c>
      <c r="C514" t="s">
        <v>70</v>
      </c>
      <c r="D514">
        <v>81</v>
      </c>
      <c r="E514">
        <v>3.3856735334399999</v>
      </c>
      <c r="F514">
        <v>747</v>
      </c>
      <c r="G514" s="1" t="s">
        <v>2987</v>
      </c>
      <c r="H514" s="1" t="s">
        <v>2988</v>
      </c>
      <c r="I514">
        <v>16.316495078399999</v>
      </c>
      <c r="J514" s="1" t="s">
        <v>2989</v>
      </c>
      <c r="N514" t="s">
        <v>20</v>
      </c>
      <c r="O514" t="s">
        <v>2990</v>
      </c>
      <c r="P514" t="s">
        <v>5690</v>
      </c>
      <c r="Q514" t="s">
        <v>5691</v>
      </c>
    </row>
    <row r="515" spans="1:17" x14ac:dyDescent="0.25">
      <c r="A515" t="s">
        <v>2986</v>
      </c>
      <c r="B515" t="s">
        <v>2986</v>
      </c>
      <c r="C515" t="s">
        <v>17</v>
      </c>
      <c r="D515">
        <v>531</v>
      </c>
      <c r="E515">
        <v>6.0212318284800004</v>
      </c>
      <c r="F515">
        <v>983</v>
      </c>
      <c r="G515" s="1" t="s">
        <v>2991</v>
      </c>
      <c r="H515" s="1" t="s">
        <v>2992</v>
      </c>
      <c r="I515">
        <v>22.051392422399999</v>
      </c>
      <c r="J515" s="1" t="s">
        <v>2993</v>
      </c>
      <c r="L515">
        <v>4366</v>
      </c>
      <c r="N515" t="s">
        <v>20</v>
      </c>
      <c r="O515" t="s">
        <v>2994</v>
      </c>
      <c r="P515" t="s">
        <v>5692</v>
      </c>
      <c r="Q515" t="s">
        <v>5693</v>
      </c>
    </row>
    <row r="516" spans="1:17" x14ac:dyDescent="0.25">
      <c r="A516" t="s">
        <v>2986</v>
      </c>
      <c r="B516" t="s">
        <v>2995</v>
      </c>
      <c r="C516" t="s">
        <v>17</v>
      </c>
      <c r="D516">
        <v>609</v>
      </c>
      <c r="E516" s="1" t="s">
        <v>2996</v>
      </c>
      <c r="F516">
        <v>8314</v>
      </c>
      <c r="G516" s="1" t="s">
        <v>2997</v>
      </c>
      <c r="H516" s="1" t="s">
        <v>2998</v>
      </c>
      <c r="I516">
        <v>3.9843334079999999</v>
      </c>
      <c r="J516" s="1" t="s">
        <v>2999</v>
      </c>
      <c r="L516">
        <v>13881</v>
      </c>
      <c r="N516" t="s">
        <v>20</v>
      </c>
      <c r="O516" t="s">
        <v>3000</v>
      </c>
      <c r="P516" t="s">
        <v>5694</v>
      </c>
      <c r="Q516" t="s">
        <v>5695</v>
      </c>
    </row>
    <row r="517" spans="1:17" x14ac:dyDescent="0.25">
      <c r="A517" t="s">
        <v>2986</v>
      </c>
      <c r="B517" t="s">
        <v>3001</v>
      </c>
      <c r="C517" t="s">
        <v>17</v>
      </c>
      <c r="D517">
        <v>330</v>
      </c>
      <c r="E517" s="1" t="s">
        <v>3002</v>
      </c>
      <c r="F517">
        <v>3990</v>
      </c>
      <c r="G517" s="1" t="s">
        <v>3003</v>
      </c>
      <c r="H517" s="1" t="s">
        <v>3004</v>
      </c>
      <c r="I517">
        <v>4.63103220096</v>
      </c>
      <c r="J517">
        <v>8.2834223155199993</v>
      </c>
      <c r="L517">
        <v>7058</v>
      </c>
      <c r="N517" t="s">
        <v>20</v>
      </c>
      <c r="O517" t="s">
        <v>3005</v>
      </c>
      <c r="P517" t="s">
        <v>5696</v>
      </c>
      <c r="Q517" t="s">
        <v>5697</v>
      </c>
    </row>
    <row r="518" spans="1:17" x14ac:dyDescent="0.25">
      <c r="A518" t="s">
        <v>3001</v>
      </c>
      <c r="B518" t="s">
        <v>3001</v>
      </c>
      <c r="C518" t="s">
        <v>17</v>
      </c>
      <c r="D518">
        <v>320</v>
      </c>
      <c r="E518" s="1" t="s">
        <v>3006</v>
      </c>
      <c r="F518">
        <v>3083</v>
      </c>
      <c r="G518" s="1" t="s">
        <v>3007</v>
      </c>
      <c r="H518" s="1" t="s">
        <v>3008</v>
      </c>
      <c r="I518">
        <v>5.56400110464</v>
      </c>
      <c r="J518" s="1" t="s">
        <v>3009</v>
      </c>
      <c r="L518">
        <v>5895</v>
      </c>
      <c r="N518" t="s">
        <v>20</v>
      </c>
      <c r="O518" t="s">
        <v>3010</v>
      </c>
      <c r="P518" t="s">
        <v>5698</v>
      </c>
      <c r="Q518" t="s">
        <v>5699</v>
      </c>
    </row>
    <row r="519" spans="1:17" x14ac:dyDescent="0.25">
      <c r="A519" t="s">
        <v>3001</v>
      </c>
      <c r="B519" t="s">
        <v>3011</v>
      </c>
      <c r="C519" t="s">
        <v>17</v>
      </c>
      <c r="D519">
        <v>326</v>
      </c>
      <c r="E519">
        <v>4.8477464640000001</v>
      </c>
      <c r="F519">
        <v>3109</v>
      </c>
      <c r="G519" s="1" t="s">
        <v>3012</v>
      </c>
      <c r="H519" s="1" t="s">
        <v>3013</v>
      </c>
      <c r="I519">
        <v>5.6133435916799996</v>
      </c>
      <c r="J519">
        <v>24.237203443199999</v>
      </c>
      <c r="L519">
        <v>5968</v>
      </c>
      <c r="N519" t="s">
        <v>20</v>
      </c>
      <c r="O519" t="s">
        <v>3014</v>
      </c>
      <c r="P519" t="s">
        <v>5700</v>
      </c>
      <c r="Q519" t="s">
        <v>5701</v>
      </c>
    </row>
    <row r="520" spans="1:17" x14ac:dyDescent="0.25">
      <c r="A520" t="s">
        <v>3011</v>
      </c>
      <c r="B520" t="s">
        <v>3011</v>
      </c>
      <c r="C520" t="s">
        <v>17</v>
      </c>
      <c r="D520">
        <v>325</v>
      </c>
      <c r="E520">
        <v>4.8175068902399998</v>
      </c>
      <c r="F520">
        <v>3021</v>
      </c>
      <c r="G520" s="1" t="s">
        <v>3015</v>
      </c>
      <c r="H520" s="1" t="s">
        <v>3016</v>
      </c>
      <c r="I520" s="1" t="s">
        <v>3017</v>
      </c>
      <c r="J520">
        <v>139.3323364224</v>
      </c>
      <c r="L520">
        <v>5858</v>
      </c>
      <c r="N520" t="s">
        <v>20</v>
      </c>
      <c r="O520" t="s">
        <v>3018</v>
      </c>
      <c r="P520" t="s">
        <v>5702</v>
      </c>
      <c r="Q520" t="s">
        <v>5703</v>
      </c>
    </row>
    <row r="521" spans="1:17" x14ac:dyDescent="0.25">
      <c r="A521" t="s">
        <v>3011</v>
      </c>
      <c r="B521" t="s">
        <v>3019</v>
      </c>
      <c r="C521" t="s">
        <v>17</v>
      </c>
      <c r="D521">
        <v>330</v>
      </c>
      <c r="E521" s="1" t="s">
        <v>3020</v>
      </c>
      <c r="F521">
        <v>3141</v>
      </c>
      <c r="G521" s="1" t="s">
        <v>3021</v>
      </c>
      <c r="H521" s="1" t="s">
        <v>3022</v>
      </c>
      <c r="I521">
        <v>5.6259447551999999</v>
      </c>
      <c r="J521">
        <v>47.384559129599999</v>
      </c>
      <c r="L521">
        <v>6035</v>
      </c>
      <c r="N521" t="s">
        <v>20</v>
      </c>
      <c r="O521" t="s">
        <v>3023</v>
      </c>
      <c r="P521" t="s">
        <v>5704</v>
      </c>
      <c r="Q521" t="s">
        <v>5705</v>
      </c>
    </row>
    <row r="522" spans="1:17" x14ac:dyDescent="0.25">
      <c r="A522" t="s">
        <v>3019</v>
      </c>
      <c r="B522" t="s">
        <v>3019</v>
      </c>
      <c r="C522" t="s">
        <v>17</v>
      </c>
      <c r="D522">
        <v>331</v>
      </c>
      <c r="E522">
        <v>4.9059886233599999</v>
      </c>
      <c r="F522">
        <v>3095</v>
      </c>
      <c r="G522" s="1" t="s">
        <v>3024</v>
      </c>
      <c r="H522" s="1" t="s">
        <v>3025</v>
      </c>
      <c r="I522">
        <v>5.70647632896</v>
      </c>
      <c r="J522" s="1" t="s">
        <v>3026</v>
      </c>
      <c r="L522">
        <v>5985</v>
      </c>
      <c r="N522" t="s">
        <v>20</v>
      </c>
      <c r="O522" t="s">
        <v>3027</v>
      </c>
      <c r="P522" t="s">
        <v>5706</v>
      </c>
      <c r="Q522" t="s">
        <v>5707</v>
      </c>
    </row>
    <row r="523" spans="1:17" x14ac:dyDescent="0.25">
      <c r="A523" t="s">
        <v>3019</v>
      </c>
      <c r="B523" t="s">
        <v>3028</v>
      </c>
      <c r="C523" t="s">
        <v>17</v>
      </c>
      <c r="D523">
        <v>315</v>
      </c>
      <c r="E523" s="1" t="s">
        <v>3029</v>
      </c>
      <c r="F523">
        <v>3092</v>
      </c>
      <c r="G523" s="1" t="s">
        <v>3030</v>
      </c>
      <c r="H523" s="1" t="s">
        <v>3031</v>
      </c>
      <c r="I523">
        <v>5.4935923046399999</v>
      </c>
      <c r="J523">
        <v>29.1856143744</v>
      </c>
      <c r="L523">
        <v>5878</v>
      </c>
      <c r="N523" t="s">
        <v>20</v>
      </c>
      <c r="O523" t="s">
        <v>3032</v>
      </c>
      <c r="P523" t="s">
        <v>5708</v>
      </c>
      <c r="Q523" t="s">
        <v>5709</v>
      </c>
    </row>
    <row r="524" spans="1:17" x14ac:dyDescent="0.25">
      <c r="A524" t="s">
        <v>3028</v>
      </c>
      <c r="B524" t="s">
        <v>3028</v>
      </c>
      <c r="C524" t="s">
        <v>17</v>
      </c>
      <c r="D524">
        <v>328</v>
      </c>
      <c r="E524">
        <v>4.8471188198400004</v>
      </c>
      <c r="F524">
        <v>3003</v>
      </c>
      <c r="G524" s="1" t="s">
        <v>3033</v>
      </c>
      <c r="H524" s="1" t="s">
        <v>3034</v>
      </c>
      <c r="I524" s="1" t="s">
        <v>3035</v>
      </c>
      <c r="J524">
        <v>80.311254566399995</v>
      </c>
      <c r="L524">
        <v>5855</v>
      </c>
      <c r="N524" t="s">
        <v>20</v>
      </c>
      <c r="O524" t="s">
        <v>3036</v>
      </c>
      <c r="P524" t="s">
        <v>5710</v>
      </c>
      <c r="Q524" t="s">
        <v>5711</v>
      </c>
    </row>
    <row r="525" spans="1:17" x14ac:dyDescent="0.25">
      <c r="A525" t="s">
        <v>3028</v>
      </c>
      <c r="B525" t="s">
        <v>3037</v>
      </c>
      <c r="C525" t="s">
        <v>17</v>
      </c>
      <c r="D525">
        <v>327</v>
      </c>
      <c r="E525">
        <v>4.8521077862400004</v>
      </c>
      <c r="F525">
        <v>3004</v>
      </c>
      <c r="G525" s="1" t="s">
        <v>3038</v>
      </c>
      <c r="H525" s="1" t="s">
        <v>3039</v>
      </c>
      <c r="I525" s="1" t="s">
        <v>3040</v>
      </c>
      <c r="J525">
        <v>16.337255616</v>
      </c>
      <c r="L525">
        <v>5859</v>
      </c>
      <c r="N525" t="s">
        <v>20</v>
      </c>
      <c r="O525" t="s">
        <v>3041</v>
      </c>
      <c r="P525" t="s">
        <v>5712</v>
      </c>
      <c r="Q525" t="s">
        <v>5713</v>
      </c>
    </row>
    <row r="526" spans="1:17" x14ac:dyDescent="0.25">
      <c r="A526" t="s">
        <v>3037</v>
      </c>
      <c r="B526" t="s">
        <v>3037</v>
      </c>
      <c r="C526" t="s">
        <v>17</v>
      </c>
      <c r="D526">
        <v>664</v>
      </c>
      <c r="E526">
        <v>5.0094533491200002</v>
      </c>
      <c r="F526">
        <v>13548</v>
      </c>
      <c r="G526" s="1" t="s">
        <v>3042</v>
      </c>
      <c r="H526" s="1" t="s">
        <v>3043</v>
      </c>
      <c r="I526">
        <v>1.3311222186239999</v>
      </c>
      <c r="J526">
        <v>72.234761702399993</v>
      </c>
      <c r="L526">
        <v>17105</v>
      </c>
      <c r="N526" t="s">
        <v>20</v>
      </c>
      <c r="O526" t="s">
        <v>3044</v>
      </c>
      <c r="P526" t="s">
        <v>5714</v>
      </c>
      <c r="Q526" t="s">
        <v>5715</v>
      </c>
    </row>
    <row r="527" spans="1:17" x14ac:dyDescent="0.25">
      <c r="A527" t="s">
        <v>3037</v>
      </c>
      <c r="B527" t="s">
        <v>3045</v>
      </c>
      <c r="C527" t="s">
        <v>17</v>
      </c>
      <c r="D527">
        <v>329</v>
      </c>
      <c r="E527" s="1" t="s">
        <v>3046</v>
      </c>
      <c r="F527">
        <v>3116</v>
      </c>
      <c r="G527" s="1" t="s">
        <v>3047</v>
      </c>
      <c r="H527" s="1" t="s">
        <v>3048</v>
      </c>
      <c r="I527" s="1" t="s">
        <v>3049</v>
      </c>
      <c r="J527">
        <v>64.109666649600001</v>
      </c>
      <c r="L527">
        <v>5993</v>
      </c>
      <c r="N527" t="s">
        <v>20</v>
      </c>
      <c r="O527" t="s">
        <v>3050</v>
      </c>
      <c r="P527" t="s">
        <v>5716</v>
      </c>
      <c r="Q527" t="s">
        <v>5717</v>
      </c>
    </row>
    <row r="528" spans="1:17" x14ac:dyDescent="0.25">
      <c r="A528" t="s">
        <v>3045</v>
      </c>
      <c r="B528" t="s">
        <v>3045</v>
      </c>
      <c r="C528" t="s">
        <v>17</v>
      </c>
      <c r="D528">
        <v>645</v>
      </c>
      <c r="E528">
        <v>9.5771095833600004</v>
      </c>
      <c r="F528">
        <v>6091</v>
      </c>
      <c r="G528" s="1" t="s">
        <v>3051</v>
      </c>
      <c r="H528" s="1" t="s">
        <v>3052</v>
      </c>
      <c r="I528">
        <v>5.6604169036799998</v>
      </c>
      <c r="J528" s="1" t="s">
        <v>3053</v>
      </c>
      <c r="L528">
        <v>11736</v>
      </c>
      <c r="N528" t="s">
        <v>20</v>
      </c>
      <c r="O528" t="s">
        <v>3054</v>
      </c>
      <c r="P528" t="s">
        <v>5718</v>
      </c>
      <c r="Q528" t="s">
        <v>5719</v>
      </c>
    </row>
    <row r="529" spans="1:17" x14ac:dyDescent="0.25">
      <c r="A529" t="s">
        <v>3045</v>
      </c>
      <c r="B529" t="s">
        <v>3055</v>
      </c>
      <c r="C529" t="s">
        <v>17</v>
      </c>
      <c r="D529">
        <v>372</v>
      </c>
      <c r="E529">
        <v>5.4905184576000003</v>
      </c>
      <c r="F529">
        <v>3365</v>
      </c>
      <c r="G529" s="1" t="s">
        <v>3056</v>
      </c>
      <c r="H529">
        <v>5.1143074445239796</v>
      </c>
      <c r="I529">
        <v>5.8739446655999998</v>
      </c>
      <c r="J529" s="1" t="s">
        <v>3057</v>
      </c>
      <c r="L529">
        <v>6594</v>
      </c>
      <c r="N529" t="s">
        <v>20</v>
      </c>
      <c r="O529" t="s">
        <v>3058</v>
      </c>
      <c r="P529" t="s">
        <v>5720</v>
      </c>
      <c r="Q529" t="s">
        <v>5721</v>
      </c>
    </row>
    <row r="530" spans="1:17" x14ac:dyDescent="0.25">
      <c r="A530" t="s">
        <v>3055</v>
      </c>
      <c r="B530" t="s">
        <v>3055</v>
      </c>
      <c r="C530" t="s">
        <v>17</v>
      </c>
      <c r="D530">
        <v>323</v>
      </c>
      <c r="E530">
        <v>2.01398136192</v>
      </c>
      <c r="F530">
        <v>6599</v>
      </c>
      <c r="G530" s="1" t="s">
        <v>3059</v>
      </c>
      <c r="H530" s="1" t="s">
        <v>3060</v>
      </c>
      <c r="I530">
        <v>1.0986975394559999</v>
      </c>
      <c r="J530" s="1" t="s">
        <v>3061</v>
      </c>
      <c r="L530">
        <v>8096</v>
      </c>
      <c r="N530" t="s">
        <v>20</v>
      </c>
      <c r="O530" t="s">
        <v>3062</v>
      </c>
      <c r="P530" t="s">
        <v>5722</v>
      </c>
      <c r="Q530" t="s">
        <v>5723</v>
      </c>
    </row>
    <row r="531" spans="1:17" x14ac:dyDescent="0.25">
      <c r="A531" t="s">
        <v>3055</v>
      </c>
      <c r="B531" t="s">
        <v>3063</v>
      </c>
      <c r="C531" t="s">
        <v>17</v>
      </c>
      <c r="D531">
        <v>135</v>
      </c>
      <c r="E531">
        <v>2.0005433395200001</v>
      </c>
      <c r="F531">
        <v>1232</v>
      </c>
      <c r="G531" s="1" t="s">
        <v>3064</v>
      </c>
      <c r="H531" s="1" t="s">
        <v>3065</v>
      </c>
      <c r="I531">
        <v>5.8457328652799996</v>
      </c>
      <c r="J531">
        <v>53.746456895999998</v>
      </c>
      <c r="L531">
        <v>2409</v>
      </c>
      <c r="N531" t="s">
        <v>20</v>
      </c>
      <c r="O531" t="s">
        <v>3066</v>
      </c>
      <c r="P531" t="s">
        <v>5724</v>
      </c>
      <c r="Q531" t="s">
        <v>5725</v>
      </c>
    </row>
    <row r="532" spans="1:17" x14ac:dyDescent="0.25">
      <c r="A532" t="s">
        <v>3063</v>
      </c>
      <c r="B532" t="s">
        <v>3063</v>
      </c>
      <c r="C532" t="s">
        <v>17</v>
      </c>
      <c r="D532">
        <v>324</v>
      </c>
      <c r="E532">
        <v>4.7988384998400004</v>
      </c>
      <c r="F532">
        <v>2993</v>
      </c>
      <c r="G532" s="1" t="s">
        <v>3067</v>
      </c>
      <c r="H532" s="1" t="s">
        <v>3068</v>
      </c>
      <c r="I532">
        <v>5.7720892838399998</v>
      </c>
      <c r="J532" s="1" t="s">
        <v>3069</v>
      </c>
      <c r="L532">
        <v>5818</v>
      </c>
      <c r="N532" t="s">
        <v>20</v>
      </c>
      <c r="O532" t="s">
        <v>3070</v>
      </c>
      <c r="P532" t="s">
        <v>5726</v>
      </c>
      <c r="Q532" t="s">
        <v>5727</v>
      </c>
    </row>
    <row r="533" spans="1:17" x14ac:dyDescent="0.25">
      <c r="A533" t="s">
        <v>3063</v>
      </c>
      <c r="B533" t="s">
        <v>3071</v>
      </c>
      <c r="C533" t="s">
        <v>17</v>
      </c>
      <c r="D533">
        <v>316</v>
      </c>
      <c r="E533">
        <v>4.7129478105600002</v>
      </c>
      <c r="F533">
        <v>3070</v>
      </c>
      <c r="G533">
        <v>10.8565974707707</v>
      </c>
      <c r="H533" s="1" t="s">
        <v>3072</v>
      </c>
      <c r="I533" s="1" t="s">
        <v>3073</v>
      </c>
      <c r="J533" s="1" t="s">
        <v>3074</v>
      </c>
      <c r="L533">
        <v>5852</v>
      </c>
      <c r="N533" t="s">
        <v>20</v>
      </c>
      <c r="O533" t="s">
        <v>3075</v>
      </c>
      <c r="P533" t="s">
        <v>5728</v>
      </c>
      <c r="Q533" t="s">
        <v>5729</v>
      </c>
    </row>
    <row r="534" spans="1:17" x14ac:dyDescent="0.25">
      <c r="A534" t="s">
        <v>3071</v>
      </c>
      <c r="B534" t="s">
        <v>3071</v>
      </c>
      <c r="C534" t="s">
        <v>17</v>
      </c>
      <c r="D534">
        <v>395</v>
      </c>
      <c r="E534" s="1" t="s">
        <v>3076</v>
      </c>
      <c r="F534">
        <v>4084</v>
      </c>
      <c r="G534" s="1" t="s">
        <v>3077</v>
      </c>
      <c r="H534" s="1" t="s">
        <v>3078</v>
      </c>
      <c r="I534">
        <v>5.2750272960000002</v>
      </c>
      <c r="J534" s="1" t="s">
        <v>3079</v>
      </c>
      <c r="L534">
        <v>7627</v>
      </c>
      <c r="N534" t="s">
        <v>20</v>
      </c>
      <c r="O534" t="s">
        <v>3080</v>
      </c>
      <c r="P534" t="s">
        <v>5730</v>
      </c>
      <c r="Q534" t="s">
        <v>5731</v>
      </c>
    </row>
    <row r="535" spans="1:17" x14ac:dyDescent="0.25">
      <c r="A535" t="s">
        <v>3071</v>
      </c>
      <c r="B535" t="s">
        <v>3081</v>
      </c>
      <c r="C535" t="s">
        <v>17</v>
      </c>
      <c r="D535">
        <v>325</v>
      </c>
      <c r="E535">
        <v>4.8219808665599997</v>
      </c>
      <c r="F535">
        <v>3068</v>
      </c>
      <c r="G535" s="1" t="s">
        <v>3082</v>
      </c>
      <c r="H535" s="1" t="s">
        <v>3083</v>
      </c>
      <c r="I535">
        <v>5.65811554176</v>
      </c>
      <c r="J535">
        <v>13.01260840704</v>
      </c>
      <c r="L535">
        <v>5910</v>
      </c>
      <c r="N535" t="s">
        <v>20</v>
      </c>
      <c r="O535" t="s">
        <v>3084</v>
      </c>
      <c r="P535" t="s">
        <v>5732</v>
      </c>
      <c r="Q535" t="s">
        <v>5733</v>
      </c>
    </row>
    <row r="536" spans="1:17" x14ac:dyDescent="0.25">
      <c r="A536" t="s">
        <v>3081</v>
      </c>
      <c r="B536" t="s">
        <v>3081</v>
      </c>
      <c r="C536" t="s">
        <v>17</v>
      </c>
      <c r="D536">
        <v>326</v>
      </c>
      <c r="E536">
        <v>4.8292872883199998</v>
      </c>
      <c r="F536">
        <v>3004</v>
      </c>
      <c r="G536" s="1" t="s">
        <v>3085</v>
      </c>
      <c r="H536" s="1" t="s">
        <v>3086</v>
      </c>
      <c r="I536">
        <v>5.7874263321599999</v>
      </c>
      <c r="J536">
        <v>27.9742611456</v>
      </c>
      <c r="L536">
        <v>5846</v>
      </c>
      <c r="N536" t="s">
        <v>20</v>
      </c>
      <c r="O536" t="s">
        <v>3087</v>
      </c>
      <c r="P536" t="s">
        <v>5734</v>
      </c>
      <c r="Q536" t="s">
        <v>5735</v>
      </c>
    </row>
    <row r="537" spans="1:17" x14ac:dyDescent="0.25">
      <c r="A537" t="s">
        <v>3081</v>
      </c>
      <c r="B537" t="s">
        <v>3088</v>
      </c>
      <c r="C537" t="s">
        <v>17</v>
      </c>
      <c r="D537">
        <v>322</v>
      </c>
      <c r="E537" s="1" t="s">
        <v>3089</v>
      </c>
      <c r="F537">
        <v>2966</v>
      </c>
      <c r="G537" s="1" t="s">
        <v>3090</v>
      </c>
      <c r="H537" s="1" t="s">
        <v>3091</v>
      </c>
      <c r="I537">
        <v>5.7769173158399996</v>
      </c>
      <c r="J537" s="1" t="s">
        <v>3092</v>
      </c>
      <c r="L537">
        <v>5768</v>
      </c>
      <c r="N537" t="s">
        <v>20</v>
      </c>
      <c r="O537" t="s">
        <v>3093</v>
      </c>
      <c r="P537" t="s">
        <v>5736</v>
      </c>
      <c r="Q537" t="s">
        <v>5737</v>
      </c>
    </row>
    <row r="538" spans="1:17" x14ac:dyDescent="0.25">
      <c r="A538" t="s">
        <v>3088</v>
      </c>
      <c r="B538" t="s">
        <v>3094</v>
      </c>
      <c r="C538" t="s">
        <v>17</v>
      </c>
      <c r="D538">
        <v>320</v>
      </c>
      <c r="E538" s="1" t="s">
        <v>3095</v>
      </c>
      <c r="F538">
        <v>3206</v>
      </c>
      <c r="G538" s="1" t="s">
        <v>3096</v>
      </c>
      <c r="H538" s="1" t="s">
        <v>3097</v>
      </c>
      <c r="I538">
        <v>5.4050783846400003</v>
      </c>
      <c r="J538">
        <v>22.439566195200001</v>
      </c>
      <c r="L538">
        <v>6052</v>
      </c>
      <c r="N538" t="s">
        <v>20</v>
      </c>
      <c r="O538" t="s">
        <v>3098</v>
      </c>
      <c r="P538" t="s">
        <v>5738</v>
      </c>
      <c r="Q538" t="s">
        <v>5739</v>
      </c>
    </row>
    <row r="539" spans="1:17" x14ac:dyDescent="0.25">
      <c r="A539" t="s">
        <v>3094</v>
      </c>
      <c r="B539" t="s">
        <v>3094</v>
      </c>
      <c r="C539" t="s">
        <v>17</v>
      </c>
      <c r="D539">
        <v>370</v>
      </c>
      <c r="E539" s="1" t="s">
        <v>3099</v>
      </c>
      <c r="F539">
        <v>4528</v>
      </c>
      <c r="G539" s="1" t="s">
        <v>3100</v>
      </c>
      <c r="H539" s="1" t="s">
        <v>3101</v>
      </c>
      <c r="I539">
        <v>4.5671090572799997</v>
      </c>
      <c r="J539">
        <v>47.816828928</v>
      </c>
      <c r="L539">
        <v>7965</v>
      </c>
      <c r="N539" t="s">
        <v>20</v>
      </c>
      <c r="O539" t="s">
        <v>3102</v>
      </c>
      <c r="P539" t="s">
        <v>5740</v>
      </c>
      <c r="Q539" t="s">
        <v>5741</v>
      </c>
    </row>
    <row r="540" spans="1:17" x14ac:dyDescent="0.25">
      <c r="A540" t="s">
        <v>3094</v>
      </c>
      <c r="B540" t="s">
        <v>3103</v>
      </c>
      <c r="C540" t="s">
        <v>17</v>
      </c>
      <c r="D540">
        <v>325</v>
      </c>
      <c r="E540">
        <v>4.8165251904000002</v>
      </c>
      <c r="F540">
        <v>3044</v>
      </c>
      <c r="G540" s="1" t="s">
        <v>3104</v>
      </c>
      <c r="H540" s="1" t="s">
        <v>3105</v>
      </c>
      <c r="I540" s="1" t="s">
        <v>3106</v>
      </c>
      <c r="J540">
        <v>14.76965799936</v>
      </c>
      <c r="L540">
        <v>5882</v>
      </c>
      <c r="N540" t="s">
        <v>20</v>
      </c>
      <c r="O540" t="s">
        <v>3107</v>
      </c>
      <c r="P540" t="s">
        <v>5742</v>
      </c>
      <c r="Q540" t="s">
        <v>5743</v>
      </c>
    </row>
    <row r="541" spans="1:17" x14ac:dyDescent="0.25">
      <c r="A541" t="s">
        <v>3103</v>
      </c>
      <c r="B541" t="s">
        <v>3108</v>
      </c>
      <c r="C541" t="s">
        <v>17</v>
      </c>
      <c r="D541">
        <v>1357</v>
      </c>
      <c r="E541">
        <v>20.316036787200002</v>
      </c>
      <c r="F541">
        <v>13316</v>
      </c>
      <c r="G541" s="1" t="s">
        <v>3109</v>
      </c>
      <c r="H541" s="1" t="s">
        <v>3110</v>
      </c>
      <c r="I541">
        <v>5.4924818572799996</v>
      </c>
      <c r="J541">
        <v>11.3272068096</v>
      </c>
      <c r="L541">
        <v>25313</v>
      </c>
      <c r="N541" t="s">
        <v>20</v>
      </c>
      <c r="O541" t="s">
        <v>3111</v>
      </c>
      <c r="P541" t="s">
        <v>5744</v>
      </c>
      <c r="Q541" t="s">
        <v>5745</v>
      </c>
    </row>
    <row r="542" spans="1:17" x14ac:dyDescent="0.25">
      <c r="A542" t="s">
        <v>3108</v>
      </c>
      <c r="B542" t="s">
        <v>3108</v>
      </c>
      <c r="C542" t="s">
        <v>17</v>
      </c>
      <c r="D542">
        <v>629</v>
      </c>
      <c r="E542">
        <v>9.6045006182399995</v>
      </c>
      <c r="F542">
        <v>6693</v>
      </c>
      <c r="G542" s="1" t="s">
        <v>3112</v>
      </c>
      <c r="H542" s="1" t="s">
        <v>3113</v>
      </c>
      <c r="I542" s="1" t="s">
        <v>3114</v>
      </c>
      <c r="J542">
        <v>66.616702732799993</v>
      </c>
      <c r="L542">
        <v>12388</v>
      </c>
      <c r="N542" t="s">
        <v>20</v>
      </c>
      <c r="O542" t="s">
        <v>3115</v>
      </c>
      <c r="P542" t="s">
        <v>5746</v>
      </c>
      <c r="Q542" t="s">
        <v>5747</v>
      </c>
    </row>
    <row r="543" spans="1:17" x14ac:dyDescent="0.25">
      <c r="A543" t="s">
        <v>3116</v>
      </c>
      <c r="B543" t="s">
        <v>3116</v>
      </c>
      <c r="C543" t="s">
        <v>17</v>
      </c>
      <c r="D543">
        <v>318</v>
      </c>
      <c r="E543" s="1" t="s">
        <v>3117</v>
      </c>
      <c r="F543">
        <v>3763</v>
      </c>
      <c r="G543" s="1" t="s">
        <v>3118</v>
      </c>
      <c r="H543" s="1" t="s">
        <v>3119</v>
      </c>
      <c r="I543">
        <v>4.7486430604800001</v>
      </c>
      <c r="J543" s="1" t="s">
        <v>3120</v>
      </c>
      <c r="L543">
        <v>6724</v>
      </c>
      <c r="N543" t="s">
        <v>20</v>
      </c>
      <c r="O543" t="s">
        <v>3121</v>
      </c>
      <c r="P543" t="s">
        <v>5748</v>
      </c>
      <c r="Q543" t="s">
        <v>5749</v>
      </c>
    </row>
    <row r="544" spans="1:17" x14ac:dyDescent="0.25">
      <c r="A544" t="s">
        <v>3116</v>
      </c>
      <c r="B544" t="s">
        <v>3122</v>
      </c>
      <c r="C544" t="s">
        <v>17</v>
      </c>
      <c r="D544">
        <v>343</v>
      </c>
      <c r="E544" s="1" t="s">
        <v>3123</v>
      </c>
      <c r="F544">
        <v>3289</v>
      </c>
      <c r="G544" s="1" t="s">
        <v>3124</v>
      </c>
      <c r="H544" s="1" t="s">
        <v>3125</v>
      </c>
      <c r="I544" s="1" t="s">
        <v>3126</v>
      </c>
      <c r="J544">
        <v>25.216811136</v>
      </c>
      <c r="L544">
        <v>6301</v>
      </c>
      <c r="N544" t="s">
        <v>20</v>
      </c>
      <c r="O544" t="s">
        <v>3127</v>
      </c>
      <c r="P544" t="s">
        <v>5750</v>
      </c>
      <c r="Q544" t="s">
        <v>5751</v>
      </c>
    </row>
    <row r="545" spans="1:17" x14ac:dyDescent="0.25">
      <c r="A545" t="s">
        <v>3122</v>
      </c>
      <c r="B545" t="s">
        <v>3122</v>
      </c>
      <c r="C545" t="s">
        <v>17</v>
      </c>
      <c r="D545">
        <v>325</v>
      </c>
      <c r="E545">
        <v>4.8125501107200002</v>
      </c>
      <c r="F545">
        <v>3030</v>
      </c>
      <c r="G545" s="1" t="s">
        <v>3128</v>
      </c>
      <c r="H545" s="1" t="s">
        <v>3129</v>
      </c>
      <c r="I545">
        <v>5.7178865779199999</v>
      </c>
      <c r="J545">
        <v>19.426391423999998</v>
      </c>
      <c r="L545">
        <v>5865</v>
      </c>
      <c r="N545" t="s">
        <v>20</v>
      </c>
      <c r="O545" t="s">
        <v>3130</v>
      </c>
      <c r="P545" t="s">
        <v>5752</v>
      </c>
      <c r="Q545" t="s">
        <v>5753</v>
      </c>
    </row>
    <row r="546" spans="1:17" x14ac:dyDescent="0.25">
      <c r="A546" t="s">
        <v>3122</v>
      </c>
      <c r="B546" t="s">
        <v>3131</v>
      </c>
      <c r="C546" t="s">
        <v>17</v>
      </c>
      <c r="D546">
        <v>327</v>
      </c>
      <c r="E546" s="1" t="s">
        <v>3132</v>
      </c>
      <c r="F546">
        <v>3095</v>
      </c>
      <c r="G546" s="1" t="s">
        <v>3133</v>
      </c>
      <c r="H546" s="1" t="s">
        <v>3134</v>
      </c>
      <c r="I546" s="1" t="s">
        <v>3135</v>
      </c>
      <c r="J546">
        <v>27.1639564416</v>
      </c>
      <c r="L546">
        <v>5955</v>
      </c>
      <c r="N546" t="s">
        <v>20</v>
      </c>
      <c r="O546" t="s">
        <v>3136</v>
      </c>
      <c r="P546" t="s">
        <v>5754</v>
      </c>
      <c r="Q546" t="s">
        <v>5755</v>
      </c>
    </row>
    <row r="547" spans="1:17" x14ac:dyDescent="0.25">
      <c r="A547" t="s">
        <v>3131</v>
      </c>
      <c r="B547" t="s">
        <v>3131</v>
      </c>
      <c r="C547" t="s">
        <v>17</v>
      </c>
      <c r="D547">
        <v>320</v>
      </c>
      <c r="E547" s="1" t="s">
        <v>3137</v>
      </c>
      <c r="F547">
        <v>3168</v>
      </c>
      <c r="G547" s="1" t="s">
        <v>3138</v>
      </c>
      <c r="H547">
        <v>2.5</v>
      </c>
      <c r="I547">
        <v>5.4552255436800001</v>
      </c>
      <c r="J547">
        <v>23.999986137600001</v>
      </c>
      <c r="L547">
        <v>6004</v>
      </c>
      <c r="N547" t="s">
        <v>20</v>
      </c>
      <c r="O547" t="s">
        <v>3139</v>
      </c>
      <c r="P547" t="s">
        <v>5756</v>
      </c>
      <c r="Q547" t="s">
        <v>5757</v>
      </c>
    </row>
    <row r="548" spans="1:17" x14ac:dyDescent="0.25">
      <c r="A548" t="s">
        <v>3131</v>
      </c>
      <c r="B548" t="s">
        <v>3140</v>
      </c>
      <c r="C548" t="s">
        <v>17</v>
      </c>
      <c r="D548">
        <v>309</v>
      </c>
      <c r="E548" s="1" t="s">
        <v>3141</v>
      </c>
      <c r="F548">
        <v>3470</v>
      </c>
      <c r="G548" s="1" t="s">
        <v>3142</v>
      </c>
      <c r="H548" s="1" t="s">
        <v>3143</v>
      </c>
      <c r="I548">
        <v>4.9692197491199996</v>
      </c>
      <c r="J548" s="1" t="s">
        <v>3144</v>
      </c>
      <c r="L548">
        <v>6318</v>
      </c>
      <c r="N548" t="s">
        <v>20</v>
      </c>
      <c r="O548" t="s">
        <v>3145</v>
      </c>
      <c r="P548" t="s">
        <v>5758</v>
      </c>
      <c r="Q548" t="s">
        <v>5759</v>
      </c>
    </row>
    <row r="549" spans="1:17" x14ac:dyDescent="0.25">
      <c r="A549" t="s">
        <v>3140</v>
      </c>
      <c r="B549" t="s">
        <v>3140</v>
      </c>
      <c r="C549" t="s">
        <v>17</v>
      </c>
      <c r="D549">
        <v>326</v>
      </c>
      <c r="E549">
        <v>4.8346785907200003</v>
      </c>
      <c r="F549">
        <v>3085</v>
      </c>
      <c r="G549" s="1" t="s">
        <v>3146</v>
      </c>
      <c r="H549" s="1" t="s">
        <v>3147</v>
      </c>
      <c r="I549">
        <v>5.6417646067199998</v>
      </c>
      <c r="J549">
        <v>60.923648332799999</v>
      </c>
      <c r="L549">
        <v>5935</v>
      </c>
      <c r="N549" t="s">
        <v>20</v>
      </c>
      <c r="O549" t="s">
        <v>3148</v>
      </c>
      <c r="P549" t="s">
        <v>5760</v>
      </c>
      <c r="Q549" t="s">
        <v>5761</v>
      </c>
    </row>
    <row r="550" spans="1:17" x14ac:dyDescent="0.25">
      <c r="A550" t="s">
        <v>3140</v>
      </c>
      <c r="B550" t="s">
        <v>3149</v>
      </c>
      <c r="C550" t="s">
        <v>17</v>
      </c>
      <c r="D550">
        <v>315</v>
      </c>
      <c r="E550" s="1" t="s">
        <v>3150</v>
      </c>
      <c r="F550">
        <v>3270</v>
      </c>
      <c r="G550" s="1" t="s">
        <v>3151</v>
      </c>
      <c r="H550">
        <v>1.6813372405153899</v>
      </c>
      <c r="I550">
        <v>5.2604144524800001</v>
      </c>
      <c r="J550">
        <v>35.685915724799997</v>
      </c>
      <c r="L550">
        <v>6100</v>
      </c>
      <c r="N550" t="s">
        <v>20</v>
      </c>
      <c r="O550" t="s">
        <v>3152</v>
      </c>
      <c r="P550" t="s">
        <v>5762</v>
      </c>
      <c r="Q550" t="s">
        <v>5763</v>
      </c>
    </row>
    <row r="551" spans="1:17" x14ac:dyDescent="0.25">
      <c r="A551" t="s">
        <v>3149</v>
      </c>
      <c r="B551" t="s">
        <v>3149</v>
      </c>
      <c r="C551" t="s">
        <v>17</v>
      </c>
      <c r="D551">
        <v>335</v>
      </c>
      <c r="E551">
        <v>4.9458037939199997</v>
      </c>
      <c r="F551">
        <v>3032</v>
      </c>
      <c r="G551" s="1" t="s">
        <v>3153</v>
      </c>
      <c r="H551" s="1" t="s">
        <v>3154</v>
      </c>
      <c r="I551">
        <v>5.8723353215999996</v>
      </c>
      <c r="J551" s="1" t="s">
        <v>3155</v>
      </c>
      <c r="L551">
        <v>5940</v>
      </c>
      <c r="N551" t="s">
        <v>20</v>
      </c>
      <c r="O551" t="s">
        <v>3156</v>
      </c>
      <c r="P551" t="s">
        <v>5764</v>
      </c>
      <c r="Q551" t="s">
        <v>5765</v>
      </c>
    </row>
    <row r="552" spans="1:17" x14ac:dyDescent="0.25">
      <c r="A552" t="s">
        <v>3149</v>
      </c>
      <c r="B552" t="s">
        <v>3157</v>
      </c>
      <c r="C552" t="s">
        <v>17</v>
      </c>
      <c r="D552">
        <v>320</v>
      </c>
      <c r="E552">
        <v>4.8056782118400001</v>
      </c>
      <c r="F552">
        <v>3177</v>
      </c>
      <c r="G552" s="1" t="s">
        <v>3158</v>
      </c>
      <c r="H552" s="1" t="s">
        <v>3159</v>
      </c>
      <c r="I552">
        <v>5.4455372928000001</v>
      </c>
      <c r="J552" s="1" t="s">
        <v>3160</v>
      </c>
      <c r="L552">
        <v>6017</v>
      </c>
      <c r="N552" t="s">
        <v>20</v>
      </c>
      <c r="O552" t="s">
        <v>3161</v>
      </c>
      <c r="P552" t="s">
        <v>5766</v>
      </c>
      <c r="Q552" t="s">
        <v>5767</v>
      </c>
    </row>
    <row r="553" spans="1:17" x14ac:dyDescent="0.25">
      <c r="A553" t="s">
        <v>3157</v>
      </c>
      <c r="B553" t="s">
        <v>3157</v>
      </c>
      <c r="C553" t="s">
        <v>17</v>
      </c>
      <c r="D553">
        <v>585</v>
      </c>
      <c r="E553">
        <v>8.7884666496000001</v>
      </c>
      <c r="F553">
        <v>5840</v>
      </c>
      <c r="G553" s="1" t="s">
        <v>3162</v>
      </c>
      <c r="H553" s="1" t="s">
        <v>3163</v>
      </c>
      <c r="I553" s="1" t="s">
        <v>3164</v>
      </c>
      <c r="J553" s="1" t="s">
        <v>3165</v>
      </c>
      <c r="L553">
        <v>11035</v>
      </c>
      <c r="N553" t="s">
        <v>20</v>
      </c>
      <c r="O553" t="s">
        <v>3166</v>
      </c>
      <c r="P553" t="s">
        <v>5768</v>
      </c>
      <c r="Q553" t="s">
        <v>5769</v>
      </c>
    </row>
    <row r="554" spans="1:17" x14ac:dyDescent="0.25">
      <c r="A554" t="s">
        <v>3167</v>
      </c>
      <c r="B554" t="s">
        <v>3167</v>
      </c>
      <c r="C554" t="s">
        <v>17</v>
      </c>
      <c r="D554">
        <v>663</v>
      </c>
      <c r="E554" s="1" t="s">
        <v>3168</v>
      </c>
      <c r="F554">
        <v>5967</v>
      </c>
      <c r="G554" s="1" t="s">
        <v>3169</v>
      </c>
      <c r="H554" s="1" t="s">
        <v>3170</v>
      </c>
      <c r="I554">
        <v>5.9027358297600001</v>
      </c>
      <c r="J554" s="1" t="s">
        <v>3171</v>
      </c>
      <c r="L554">
        <v>11719</v>
      </c>
      <c r="N554" t="s">
        <v>20</v>
      </c>
      <c r="O554" t="s">
        <v>3172</v>
      </c>
      <c r="P554" t="s">
        <v>5770</v>
      </c>
      <c r="Q554" t="s">
        <v>5771</v>
      </c>
    </row>
    <row r="555" spans="1:17" x14ac:dyDescent="0.25">
      <c r="A555" t="s">
        <v>3173</v>
      </c>
      <c r="B555" t="s">
        <v>3173</v>
      </c>
      <c r="C555" t="s">
        <v>17</v>
      </c>
      <c r="D555">
        <v>379</v>
      </c>
      <c r="E555">
        <v>4.7380213900800001</v>
      </c>
      <c r="F555">
        <v>2449</v>
      </c>
      <c r="G555" s="1" t="s">
        <v>3174</v>
      </c>
      <c r="H555" s="1" t="s">
        <v>3175</v>
      </c>
      <c r="I555">
        <v>6.9648384959999996</v>
      </c>
      <c r="J555">
        <v>34.3461368448</v>
      </c>
      <c r="L555">
        <v>5209</v>
      </c>
      <c r="N555" t="s">
        <v>20</v>
      </c>
      <c r="O555" t="s">
        <v>3176</v>
      </c>
      <c r="P555" t="s">
        <v>5772</v>
      </c>
      <c r="Q555" t="s">
        <v>5773</v>
      </c>
    </row>
    <row r="556" spans="1:17" x14ac:dyDescent="0.25">
      <c r="A556" t="s">
        <v>3173</v>
      </c>
      <c r="B556" t="s">
        <v>3177</v>
      </c>
      <c r="C556" t="s">
        <v>17</v>
      </c>
      <c r="D556">
        <v>318</v>
      </c>
      <c r="E556" s="1" t="s">
        <v>3178</v>
      </c>
      <c r="F556">
        <v>3155</v>
      </c>
      <c r="G556" s="1" t="s">
        <v>3179</v>
      </c>
      <c r="H556" s="1" t="s">
        <v>3180</v>
      </c>
      <c r="I556">
        <v>5.4410633164800002</v>
      </c>
      <c r="J556">
        <v>13.549244163839999</v>
      </c>
      <c r="L556">
        <v>5973</v>
      </c>
      <c r="N556" t="s">
        <v>20</v>
      </c>
      <c r="O556" t="s">
        <v>3181</v>
      </c>
      <c r="P556" t="s">
        <v>5774</v>
      </c>
      <c r="Q556" t="s">
        <v>5775</v>
      </c>
    </row>
    <row r="557" spans="1:17" x14ac:dyDescent="0.25">
      <c r="A557" t="s">
        <v>3177</v>
      </c>
      <c r="B557" t="s">
        <v>3177</v>
      </c>
      <c r="C557" t="s">
        <v>17</v>
      </c>
      <c r="D557">
        <v>326</v>
      </c>
      <c r="E557">
        <v>4.7918217600000004</v>
      </c>
      <c r="F557">
        <v>2805</v>
      </c>
      <c r="G557" s="1" t="s">
        <v>3182</v>
      </c>
      <c r="H557" s="1" t="s">
        <v>3183</v>
      </c>
      <c r="I557">
        <v>6.1499310681599999</v>
      </c>
      <c r="J557">
        <v>50.250317990399999</v>
      </c>
      <c r="L557">
        <v>5615</v>
      </c>
      <c r="N557" t="s">
        <v>20</v>
      </c>
      <c r="O557" t="s">
        <v>3184</v>
      </c>
      <c r="P557" t="s">
        <v>5776</v>
      </c>
      <c r="Q557" t="s">
        <v>5777</v>
      </c>
    </row>
    <row r="558" spans="1:17" x14ac:dyDescent="0.25">
      <c r="A558" t="s">
        <v>3177</v>
      </c>
      <c r="B558" t="s">
        <v>3185</v>
      </c>
      <c r="C558" t="s">
        <v>17</v>
      </c>
      <c r="D558">
        <v>469</v>
      </c>
      <c r="E558" s="1" t="s">
        <v>3186</v>
      </c>
      <c r="F558">
        <v>8821</v>
      </c>
      <c r="G558" s="1" t="s">
        <v>3187</v>
      </c>
      <c r="H558" s="1" t="s">
        <v>3188</v>
      </c>
      <c r="I558" s="1" t="s">
        <v>3189</v>
      </c>
      <c r="J558">
        <v>48.728200435200002</v>
      </c>
      <c r="L558">
        <v>11982</v>
      </c>
      <c r="N558" t="s">
        <v>20</v>
      </c>
      <c r="O558" t="s">
        <v>3190</v>
      </c>
      <c r="P558" t="s">
        <v>5778</v>
      </c>
      <c r="Q558" t="s">
        <v>5779</v>
      </c>
    </row>
    <row r="559" spans="1:17" x14ac:dyDescent="0.25">
      <c r="A559" t="s">
        <v>3185</v>
      </c>
      <c r="B559" t="s">
        <v>3185</v>
      </c>
      <c r="C559" t="s">
        <v>17</v>
      </c>
      <c r="D559">
        <v>323</v>
      </c>
      <c r="E559">
        <v>4.80661163136</v>
      </c>
      <c r="F559">
        <v>3077</v>
      </c>
      <c r="G559" s="1" t="s">
        <v>3191</v>
      </c>
      <c r="H559" s="1" t="s">
        <v>3192</v>
      </c>
      <c r="I559" s="1" t="s">
        <v>3193</v>
      </c>
      <c r="J559" s="1" t="s">
        <v>3194</v>
      </c>
      <c r="L559">
        <v>5911</v>
      </c>
      <c r="N559" t="s">
        <v>20</v>
      </c>
      <c r="O559" t="s">
        <v>3195</v>
      </c>
      <c r="P559" t="s">
        <v>5780</v>
      </c>
      <c r="Q559" t="s">
        <v>5781</v>
      </c>
    </row>
    <row r="560" spans="1:17" x14ac:dyDescent="0.25">
      <c r="A560" t="s">
        <v>3185</v>
      </c>
      <c r="B560" t="s">
        <v>3196</v>
      </c>
      <c r="C560" t="s">
        <v>17</v>
      </c>
      <c r="D560">
        <v>318</v>
      </c>
      <c r="E560" s="1" t="s">
        <v>3197</v>
      </c>
      <c r="F560">
        <v>2914</v>
      </c>
      <c r="G560" s="1" t="s">
        <v>3198</v>
      </c>
      <c r="H560" s="1" t="s">
        <v>3199</v>
      </c>
      <c r="I560" s="1" t="s">
        <v>3200</v>
      </c>
      <c r="J560" s="1" t="s">
        <v>3201</v>
      </c>
      <c r="L560">
        <v>5684</v>
      </c>
      <c r="N560" t="s">
        <v>20</v>
      </c>
      <c r="O560" t="s">
        <v>3202</v>
      </c>
      <c r="P560" t="s">
        <v>5782</v>
      </c>
      <c r="Q560" t="s">
        <v>5783</v>
      </c>
    </row>
    <row r="561" spans="1:17" x14ac:dyDescent="0.25">
      <c r="A561" t="s">
        <v>3196</v>
      </c>
      <c r="B561" t="s">
        <v>3196</v>
      </c>
      <c r="C561" t="s">
        <v>17</v>
      </c>
      <c r="D561">
        <v>321</v>
      </c>
      <c r="E561">
        <v>4.7484982195200001</v>
      </c>
      <c r="F561">
        <v>2959</v>
      </c>
      <c r="G561" s="1" t="s">
        <v>3203</v>
      </c>
      <c r="H561" s="1" t="s">
        <v>3204</v>
      </c>
      <c r="I561">
        <v>5.7771426239999997</v>
      </c>
      <c r="J561">
        <v>82.635951974400001</v>
      </c>
      <c r="L561">
        <v>5754</v>
      </c>
      <c r="N561" t="s">
        <v>20</v>
      </c>
      <c r="O561" t="s">
        <v>3205</v>
      </c>
      <c r="P561" t="s">
        <v>5784</v>
      </c>
      <c r="Q561" t="s">
        <v>5785</v>
      </c>
    </row>
    <row r="562" spans="1:17" x14ac:dyDescent="0.25">
      <c r="A562" t="s">
        <v>3196</v>
      </c>
      <c r="B562" t="s">
        <v>3206</v>
      </c>
      <c r="C562" t="s">
        <v>17</v>
      </c>
      <c r="D562">
        <v>326</v>
      </c>
      <c r="E562">
        <v>4.8618121305599997</v>
      </c>
      <c r="F562">
        <v>3159</v>
      </c>
      <c r="G562" s="1" t="s">
        <v>3207</v>
      </c>
      <c r="H562" s="1" t="s">
        <v>3208</v>
      </c>
      <c r="I562" s="1" t="s">
        <v>3209</v>
      </c>
      <c r="J562">
        <v>10.427889288959999</v>
      </c>
      <c r="L562">
        <v>6028</v>
      </c>
      <c r="N562" t="s">
        <v>20</v>
      </c>
      <c r="O562" t="s">
        <v>3210</v>
      </c>
      <c r="P562" t="s">
        <v>5786</v>
      </c>
      <c r="Q562" t="s">
        <v>5787</v>
      </c>
    </row>
    <row r="563" spans="1:17" x14ac:dyDescent="0.25">
      <c r="A563" t="s">
        <v>3206</v>
      </c>
      <c r="B563" t="s">
        <v>3206</v>
      </c>
      <c r="C563" t="s">
        <v>17</v>
      </c>
      <c r="D563">
        <v>333</v>
      </c>
      <c r="E563">
        <v>4.8834578073600001</v>
      </c>
      <c r="F563">
        <v>2863</v>
      </c>
      <c r="G563">
        <v>9.7711241350513003</v>
      </c>
      <c r="H563" s="1" t="s">
        <v>3211</v>
      </c>
      <c r="I563" s="1" t="s">
        <v>3212</v>
      </c>
      <c r="J563" s="1" t="s">
        <v>3213</v>
      </c>
      <c r="L563">
        <v>5727</v>
      </c>
      <c r="N563" t="s">
        <v>20</v>
      </c>
      <c r="O563" t="s">
        <v>3214</v>
      </c>
      <c r="P563" t="s">
        <v>5788</v>
      </c>
      <c r="Q563" t="s">
        <v>5789</v>
      </c>
    </row>
    <row r="564" spans="1:17" x14ac:dyDescent="0.25">
      <c r="A564" t="s">
        <v>3206</v>
      </c>
      <c r="B564" t="s">
        <v>3215</v>
      </c>
      <c r="C564" t="s">
        <v>17</v>
      </c>
      <c r="D564">
        <v>314</v>
      </c>
      <c r="E564">
        <v>4.7910170880000003</v>
      </c>
      <c r="F564">
        <v>3340</v>
      </c>
      <c r="G564" s="1" t="s">
        <v>3216</v>
      </c>
      <c r="H564" s="1" t="s">
        <v>3217</v>
      </c>
      <c r="I564">
        <v>5.1639664665599998</v>
      </c>
      <c r="J564" s="1" t="s">
        <v>3218</v>
      </c>
      <c r="L564">
        <v>6181</v>
      </c>
      <c r="N564" t="s">
        <v>20</v>
      </c>
      <c r="O564" t="s">
        <v>3219</v>
      </c>
      <c r="P564" t="s">
        <v>5790</v>
      </c>
      <c r="Q564" t="s">
        <v>5791</v>
      </c>
    </row>
    <row r="565" spans="1:17" x14ac:dyDescent="0.25">
      <c r="A565" t="s">
        <v>3215</v>
      </c>
      <c r="B565" t="s">
        <v>3220</v>
      </c>
      <c r="C565" t="s">
        <v>17</v>
      </c>
      <c r="D565">
        <v>341</v>
      </c>
      <c r="E565">
        <v>5.2952406566399999</v>
      </c>
      <c r="F565">
        <v>4159</v>
      </c>
      <c r="G565" s="1" t="s">
        <v>3221</v>
      </c>
      <c r="H565">
        <v>3.4453541318698799</v>
      </c>
      <c r="I565">
        <v>4.5835243660799998</v>
      </c>
      <c r="J565">
        <v>17.414711424</v>
      </c>
      <c r="L565">
        <v>7326</v>
      </c>
      <c r="N565" t="s">
        <v>20</v>
      </c>
      <c r="O565" t="s">
        <v>3222</v>
      </c>
      <c r="P565" t="s">
        <v>5792</v>
      </c>
      <c r="Q565" t="s">
        <v>5793</v>
      </c>
    </row>
    <row r="566" spans="1:17" x14ac:dyDescent="0.25">
      <c r="A566" t="s">
        <v>3220</v>
      </c>
      <c r="B566" t="s">
        <v>3223</v>
      </c>
      <c r="C566" t="s">
        <v>17</v>
      </c>
      <c r="D566">
        <v>944</v>
      </c>
      <c r="E566" s="1" t="s">
        <v>3224</v>
      </c>
      <c r="F566">
        <v>14160</v>
      </c>
      <c r="G566" s="1" t="s">
        <v>3225</v>
      </c>
      <c r="H566" s="1" t="s">
        <v>3226</v>
      </c>
      <c r="I566">
        <v>3.0590571686399999</v>
      </c>
      <c r="J566">
        <v>18.079209561599999</v>
      </c>
      <c r="L566">
        <v>21631</v>
      </c>
      <c r="N566" t="s">
        <v>20</v>
      </c>
      <c r="O566" t="s">
        <v>3227</v>
      </c>
      <c r="P566" t="s">
        <v>5794</v>
      </c>
      <c r="Q566" t="s">
        <v>5795</v>
      </c>
    </row>
    <row r="567" spans="1:17" x14ac:dyDescent="0.25">
      <c r="A567" t="s">
        <v>3223</v>
      </c>
      <c r="B567" t="s">
        <v>3223</v>
      </c>
      <c r="C567" t="s">
        <v>17</v>
      </c>
      <c r="D567">
        <v>310</v>
      </c>
      <c r="E567" s="1" t="s">
        <v>3228</v>
      </c>
      <c r="F567">
        <v>2830</v>
      </c>
      <c r="G567" s="1" t="s">
        <v>3229</v>
      </c>
      <c r="H567" s="1" t="s">
        <v>3230</v>
      </c>
      <c r="I567" s="1" t="s">
        <v>3231</v>
      </c>
      <c r="J567">
        <v>15.445984815359999</v>
      </c>
      <c r="L567">
        <v>5529</v>
      </c>
      <c r="N567" t="s">
        <v>20</v>
      </c>
      <c r="O567" t="s">
        <v>3232</v>
      </c>
      <c r="P567" t="s">
        <v>5796</v>
      </c>
      <c r="Q567" t="s">
        <v>5797</v>
      </c>
    </row>
    <row r="568" spans="1:17" x14ac:dyDescent="0.25">
      <c r="A568" t="s">
        <v>3223</v>
      </c>
      <c r="B568" t="s">
        <v>3233</v>
      </c>
      <c r="C568" t="s">
        <v>17</v>
      </c>
      <c r="D568">
        <v>310</v>
      </c>
      <c r="E568">
        <v>4.6451461478400002</v>
      </c>
      <c r="F568">
        <v>3045</v>
      </c>
      <c r="G568" s="1" t="s">
        <v>3234</v>
      </c>
      <c r="H568" s="1" t="s">
        <v>3235</v>
      </c>
      <c r="I568">
        <v>5.4918059328000002</v>
      </c>
      <c r="J568" s="1" t="s">
        <v>3236</v>
      </c>
      <c r="L568">
        <v>5788</v>
      </c>
      <c r="N568" t="s">
        <v>20</v>
      </c>
      <c r="O568" t="s">
        <v>3237</v>
      </c>
      <c r="P568" t="s">
        <v>5798</v>
      </c>
      <c r="Q568" t="s">
        <v>5799</v>
      </c>
    </row>
    <row r="569" spans="1:17" x14ac:dyDescent="0.25">
      <c r="A569" t="s">
        <v>3233</v>
      </c>
      <c r="B569" t="s">
        <v>3233</v>
      </c>
      <c r="C569" t="s">
        <v>17</v>
      </c>
      <c r="D569">
        <v>312</v>
      </c>
      <c r="E569" s="1" t="s">
        <v>3238</v>
      </c>
      <c r="F569">
        <v>2992</v>
      </c>
      <c r="G569" s="1" t="s">
        <v>3239</v>
      </c>
      <c r="H569" s="1" t="s">
        <v>3240</v>
      </c>
      <c r="I569">
        <v>5.5947717619199997</v>
      </c>
      <c r="J569" s="1" t="s">
        <v>3241</v>
      </c>
      <c r="L569">
        <v>5735</v>
      </c>
      <c r="N569" t="s">
        <v>20</v>
      </c>
      <c r="O569" t="s">
        <v>3242</v>
      </c>
      <c r="P569" t="s">
        <v>5800</v>
      </c>
      <c r="Q569" t="s">
        <v>5801</v>
      </c>
    </row>
    <row r="570" spans="1:17" x14ac:dyDescent="0.25">
      <c r="A570" t="s">
        <v>3233</v>
      </c>
      <c r="B570" t="s">
        <v>3243</v>
      </c>
      <c r="C570" t="s">
        <v>17</v>
      </c>
      <c r="D570">
        <v>305</v>
      </c>
      <c r="E570">
        <v>4.76678036736</v>
      </c>
      <c r="F570">
        <v>3576</v>
      </c>
      <c r="G570" s="1" t="s">
        <v>3244</v>
      </c>
      <c r="H570" s="1" t="s">
        <v>3245</v>
      </c>
      <c r="I570">
        <v>4.7987741260799996</v>
      </c>
      <c r="J570">
        <v>26.099858188799999</v>
      </c>
      <c r="L570">
        <v>6417</v>
      </c>
      <c r="N570" t="s">
        <v>20</v>
      </c>
      <c r="O570" t="s">
        <v>3246</v>
      </c>
      <c r="P570" t="s">
        <v>5802</v>
      </c>
      <c r="Q570" t="s">
        <v>5803</v>
      </c>
    </row>
    <row r="571" spans="1:17" x14ac:dyDescent="0.25">
      <c r="A571" t="s">
        <v>3243</v>
      </c>
      <c r="B571" t="s">
        <v>3243</v>
      </c>
      <c r="C571" t="s">
        <v>17</v>
      </c>
      <c r="D571">
        <v>305</v>
      </c>
      <c r="E571">
        <v>4.5640834905599998</v>
      </c>
      <c r="F571">
        <v>2979</v>
      </c>
      <c r="G571" s="1" t="s">
        <v>3247</v>
      </c>
      <c r="H571" s="1" t="s">
        <v>3248</v>
      </c>
      <c r="I571" s="1" t="s">
        <v>3249</v>
      </c>
      <c r="J571" s="1" t="s">
        <v>3250</v>
      </c>
      <c r="L571">
        <v>5674</v>
      </c>
      <c r="N571" t="s">
        <v>20</v>
      </c>
      <c r="O571" t="s">
        <v>3251</v>
      </c>
      <c r="P571" t="s">
        <v>5804</v>
      </c>
      <c r="Q571" t="s">
        <v>5805</v>
      </c>
    </row>
    <row r="572" spans="1:17" x14ac:dyDescent="0.25">
      <c r="A572" t="s">
        <v>3243</v>
      </c>
      <c r="B572" t="s">
        <v>3252</v>
      </c>
      <c r="C572" t="s">
        <v>17</v>
      </c>
      <c r="D572">
        <v>305</v>
      </c>
      <c r="E572">
        <v>4.6368580262399997</v>
      </c>
      <c r="F572">
        <v>3176</v>
      </c>
      <c r="G572" s="1" t="s">
        <v>3253</v>
      </c>
      <c r="H572" s="1" t="s">
        <v>3254</v>
      </c>
      <c r="I572">
        <v>5.2558921958399996</v>
      </c>
      <c r="J572" s="1" t="s">
        <v>3255</v>
      </c>
      <c r="L572">
        <v>5922</v>
      </c>
      <c r="N572" t="s">
        <v>20</v>
      </c>
      <c r="O572" t="s">
        <v>3256</v>
      </c>
      <c r="P572" t="s">
        <v>5806</v>
      </c>
      <c r="Q572" t="s">
        <v>5807</v>
      </c>
    </row>
    <row r="573" spans="1:17" x14ac:dyDescent="0.25">
      <c r="A573" t="s">
        <v>3257</v>
      </c>
      <c r="B573" t="s">
        <v>3258</v>
      </c>
      <c r="C573" t="s">
        <v>70</v>
      </c>
      <c r="D573">
        <v>1587</v>
      </c>
      <c r="E573">
        <v>47.040803251200003</v>
      </c>
      <c r="F573">
        <v>8102</v>
      </c>
      <c r="G573" s="1" t="s">
        <v>3259</v>
      </c>
      <c r="H573" s="1" t="s">
        <v>3260</v>
      </c>
      <c r="I573" s="1" t="s">
        <v>3261</v>
      </c>
      <c r="J573">
        <v>52.0024108032</v>
      </c>
      <c r="N573" t="s">
        <v>20</v>
      </c>
      <c r="O573" t="s">
        <v>3262</v>
      </c>
      <c r="P573" t="s">
        <v>5808</v>
      </c>
      <c r="Q573" t="s">
        <v>5809</v>
      </c>
    </row>
    <row r="574" spans="1:17" x14ac:dyDescent="0.25">
      <c r="A574" t="s">
        <v>3263</v>
      </c>
      <c r="B574" t="s">
        <v>3264</v>
      </c>
      <c r="C574" t="s">
        <v>70</v>
      </c>
      <c r="D574">
        <v>1601</v>
      </c>
      <c r="E574" s="1" t="s">
        <v>3265</v>
      </c>
      <c r="F574">
        <v>8140</v>
      </c>
      <c r="G574" s="1" t="s">
        <v>3266</v>
      </c>
      <c r="H574" s="1" t="s">
        <v>3267</v>
      </c>
      <c r="I574">
        <v>20.965407091199999</v>
      </c>
      <c r="J574">
        <v>46.2588230016</v>
      </c>
      <c r="N574" t="s">
        <v>20</v>
      </c>
      <c r="O574" t="s">
        <v>3268</v>
      </c>
      <c r="P574" t="s">
        <v>5810</v>
      </c>
      <c r="Q574" t="s">
        <v>5811</v>
      </c>
    </row>
    <row r="575" spans="1:17" x14ac:dyDescent="0.25">
      <c r="A575" t="s">
        <v>3269</v>
      </c>
      <c r="B575" t="s">
        <v>3270</v>
      </c>
      <c r="C575" t="s">
        <v>17</v>
      </c>
      <c r="D575">
        <v>891</v>
      </c>
      <c r="E575">
        <v>11.247399440640001</v>
      </c>
      <c r="F575">
        <v>13520</v>
      </c>
      <c r="G575" s="1" t="s">
        <v>3271</v>
      </c>
      <c r="H575" s="1" t="s">
        <v>3272</v>
      </c>
      <c r="I575" s="1" t="s">
        <v>3273</v>
      </c>
      <c r="J575" s="1" t="s">
        <v>3274</v>
      </c>
      <c r="L575">
        <v>20520</v>
      </c>
      <c r="N575" t="s">
        <v>20</v>
      </c>
      <c r="O575" t="s">
        <v>3275</v>
      </c>
      <c r="P575" t="s">
        <v>5812</v>
      </c>
      <c r="Q575" t="s">
        <v>5813</v>
      </c>
    </row>
    <row r="576" spans="1:17" x14ac:dyDescent="0.25">
      <c r="A576" t="s">
        <v>3276</v>
      </c>
      <c r="B576" t="s">
        <v>3277</v>
      </c>
      <c r="C576" t="s">
        <v>70</v>
      </c>
      <c r="D576">
        <v>832</v>
      </c>
      <c r="E576" s="1" t="s">
        <v>3278</v>
      </c>
      <c r="F576">
        <v>4704</v>
      </c>
      <c r="G576" s="1" t="s">
        <v>3279</v>
      </c>
      <c r="H576" s="1" t="s">
        <v>3280</v>
      </c>
      <c r="I576">
        <v>19.668275827199999</v>
      </c>
      <c r="J576">
        <v>52.7530088448</v>
      </c>
      <c r="N576" t="s">
        <v>20</v>
      </c>
      <c r="O576" t="s">
        <v>3281</v>
      </c>
      <c r="P576" t="s">
        <v>5814</v>
      </c>
      <c r="Q576" t="s">
        <v>5815</v>
      </c>
    </row>
    <row r="577" spans="1:17" x14ac:dyDescent="0.25">
      <c r="A577" t="s">
        <v>3282</v>
      </c>
      <c r="B577" t="s">
        <v>3283</v>
      </c>
      <c r="C577" t="s">
        <v>70</v>
      </c>
      <c r="D577">
        <v>833</v>
      </c>
      <c r="E577">
        <v>32.642002483200002</v>
      </c>
      <c r="F577">
        <v>7517</v>
      </c>
      <c r="G577" s="1" t="s">
        <v>3284</v>
      </c>
      <c r="H577" s="1" t="s">
        <v>3285</v>
      </c>
      <c r="I577">
        <v>15.63270090624</v>
      </c>
      <c r="J577" s="1" t="s">
        <v>3286</v>
      </c>
      <c r="N577" t="s">
        <v>20</v>
      </c>
      <c r="O577" t="s">
        <v>3287</v>
      </c>
      <c r="P577" t="s">
        <v>5816</v>
      </c>
      <c r="Q577" t="s">
        <v>5817</v>
      </c>
    </row>
    <row r="578" spans="1:17" x14ac:dyDescent="0.25">
      <c r="A578" t="s">
        <v>3283</v>
      </c>
      <c r="B578" t="s">
        <v>3288</v>
      </c>
      <c r="C578" t="s">
        <v>70</v>
      </c>
      <c r="D578">
        <v>1774</v>
      </c>
      <c r="E578">
        <v>47.280434572799997</v>
      </c>
      <c r="F578">
        <v>8350</v>
      </c>
      <c r="G578" s="1" t="s">
        <v>3289</v>
      </c>
      <c r="H578" s="1" t="s">
        <v>3290</v>
      </c>
      <c r="I578" s="1" t="s">
        <v>3291</v>
      </c>
      <c r="J578">
        <v>48.887525491200002</v>
      </c>
      <c r="N578" t="s">
        <v>20</v>
      </c>
      <c r="O578" t="s">
        <v>3292</v>
      </c>
      <c r="P578" t="s">
        <v>5818</v>
      </c>
      <c r="Q578" t="s">
        <v>5819</v>
      </c>
    </row>
    <row r="579" spans="1:17" x14ac:dyDescent="0.25">
      <c r="A579" t="s">
        <v>3293</v>
      </c>
      <c r="B579" t="s">
        <v>3294</v>
      </c>
      <c r="C579" t="s">
        <v>70</v>
      </c>
      <c r="D579">
        <v>1752</v>
      </c>
      <c r="E579" s="1" t="s">
        <v>3295</v>
      </c>
      <c r="F579">
        <v>7354</v>
      </c>
      <c r="G579" s="1" t="s">
        <v>3296</v>
      </c>
      <c r="H579" s="1" t="s">
        <v>3297</v>
      </c>
      <c r="I579">
        <v>21.8788707456</v>
      </c>
      <c r="J579">
        <v>47.816346124799999</v>
      </c>
      <c r="N579" t="s">
        <v>20</v>
      </c>
      <c r="O579" t="s">
        <v>3298</v>
      </c>
      <c r="P579" t="s">
        <v>5820</v>
      </c>
      <c r="Q579" t="s">
        <v>5821</v>
      </c>
    </row>
    <row r="580" spans="1:17" x14ac:dyDescent="0.25">
      <c r="A580" t="s">
        <v>3299</v>
      </c>
      <c r="B580" t="s">
        <v>3300</v>
      </c>
      <c r="C580" t="s">
        <v>70</v>
      </c>
      <c r="D580">
        <v>1720</v>
      </c>
      <c r="E580">
        <v>44.6330636928</v>
      </c>
      <c r="F580">
        <v>7553</v>
      </c>
      <c r="G580" s="1" t="s">
        <v>3301</v>
      </c>
      <c r="H580" s="1" t="s">
        <v>3302</v>
      </c>
      <c r="I580" s="1" t="s">
        <v>3303</v>
      </c>
      <c r="J580" s="1" t="s">
        <v>3304</v>
      </c>
      <c r="N580" t="s">
        <v>20</v>
      </c>
      <c r="O580" t="s">
        <v>3305</v>
      </c>
      <c r="P580" t="s">
        <v>5822</v>
      </c>
      <c r="Q580" t="s">
        <v>5823</v>
      </c>
    </row>
    <row r="581" spans="1:17" x14ac:dyDescent="0.25">
      <c r="A581" t="s">
        <v>3300</v>
      </c>
      <c r="B581" t="s">
        <v>3300</v>
      </c>
      <c r="C581" t="s">
        <v>70</v>
      </c>
      <c r="D581">
        <v>796</v>
      </c>
      <c r="E581" s="1" t="s">
        <v>3306</v>
      </c>
      <c r="F581">
        <v>3758</v>
      </c>
      <c r="G581" s="1" t="s">
        <v>3307</v>
      </c>
      <c r="H581" s="1" t="s">
        <v>3308</v>
      </c>
      <c r="I581">
        <v>20.350476748799998</v>
      </c>
      <c r="J581">
        <v>65.998070899200002</v>
      </c>
      <c r="N581" t="s">
        <v>20</v>
      </c>
      <c r="O581" t="s">
        <v>3309</v>
      </c>
      <c r="P581" t="s">
        <v>5824</v>
      </c>
      <c r="Q581" t="s">
        <v>5825</v>
      </c>
    </row>
    <row r="582" spans="1:17" x14ac:dyDescent="0.25">
      <c r="A582" t="s">
        <v>3310</v>
      </c>
      <c r="B582" t="s">
        <v>3311</v>
      </c>
      <c r="C582" t="s">
        <v>70</v>
      </c>
      <c r="D582">
        <v>784</v>
      </c>
      <c r="E582">
        <v>20.956394764799999</v>
      </c>
      <c r="F582">
        <v>3714</v>
      </c>
      <c r="G582" s="1" t="s">
        <v>3312</v>
      </c>
      <c r="H582" s="1" t="s">
        <v>3313</v>
      </c>
      <c r="I582" s="1" t="s">
        <v>3314</v>
      </c>
      <c r="J582" s="1" t="s">
        <v>3315</v>
      </c>
      <c r="N582" t="s">
        <v>20</v>
      </c>
      <c r="O582" t="s">
        <v>3316</v>
      </c>
      <c r="P582" t="s">
        <v>5826</v>
      </c>
      <c r="Q582" t="s">
        <v>5827</v>
      </c>
    </row>
    <row r="583" spans="1:17" x14ac:dyDescent="0.25">
      <c r="A583" t="s">
        <v>3317</v>
      </c>
      <c r="B583" t="s">
        <v>3317</v>
      </c>
      <c r="C583" t="s">
        <v>17</v>
      </c>
      <c r="D583">
        <v>394</v>
      </c>
      <c r="E583" s="1" t="s">
        <v>3318</v>
      </c>
      <c r="F583">
        <v>3953</v>
      </c>
      <c r="G583" s="1" t="s">
        <v>3319</v>
      </c>
      <c r="H583" s="1" t="s">
        <v>3320</v>
      </c>
      <c r="I583">
        <v>5.3055565516799996</v>
      </c>
      <c r="J583" s="1" t="s">
        <v>3321</v>
      </c>
      <c r="L583">
        <v>7401</v>
      </c>
      <c r="N583" t="s">
        <v>20</v>
      </c>
      <c r="O583" t="s">
        <v>3322</v>
      </c>
      <c r="P583" t="s">
        <v>5828</v>
      </c>
      <c r="Q583" t="s">
        <v>5829</v>
      </c>
    </row>
    <row r="584" spans="1:17" x14ac:dyDescent="0.25">
      <c r="A584" t="s">
        <v>3323</v>
      </c>
      <c r="B584" t="s">
        <v>3323</v>
      </c>
      <c r="C584" t="s">
        <v>70</v>
      </c>
      <c r="D584">
        <v>772</v>
      </c>
      <c r="E584" s="1" t="s">
        <v>3324</v>
      </c>
      <c r="F584">
        <v>3849</v>
      </c>
      <c r="G584" s="1" t="s">
        <v>3325</v>
      </c>
      <c r="H584" s="1" t="s">
        <v>3326</v>
      </c>
      <c r="I584">
        <v>19.702232985599998</v>
      </c>
      <c r="J584">
        <v>50.181599001599999</v>
      </c>
      <c r="N584" t="s">
        <v>20</v>
      </c>
      <c r="O584" t="s">
        <v>3327</v>
      </c>
      <c r="P584" t="s">
        <v>5830</v>
      </c>
      <c r="Q584" t="s">
        <v>5831</v>
      </c>
    </row>
    <row r="585" spans="1:17" x14ac:dyDescent="0.25">
      <c r="A585" t="s">
        <v>3328</v>
      </c>
      <c r="B585" t="s">
        <v>3328</v>
      </c>
      <c r="C585" t="s">
        <v>70</v>
      </c>
      <c r="D585">
        <v>409</v>
      </c>
      <c r="E585" s="1" t="s">
        <v>3329</v>
      </c>
      <c r="F585">
        <v>3691</v>
      </c>
      <c r="G585" s="1" t="s">
        <v>3330</v>
      </c>
      <c r="H585" s="1" t="s">
        <v>3331</v>
      </c>
      <c r="I585" s="1" t="s">
        <v>3332</v>
      </c>
      <c r="J585">
        <v>51.800759999999997</v>
      </c>
      <c r="N585" t="s">
        <v>20</v>
      </c>
      <c r="O585" t="s">
        <v>3333</v>
      </c>
      <c r="P585" t="s">
        <v>5832</v>
      </c>
      <c r="Q585" t="s">
        <v>5833</v>
      </c>
    </row>
    <row r="586" spans="1:17" x14ac:dyDescent="0.25">
      <c r="A586" t="s">
        <v>3334</v>
      </c>
      <c r="B586" t="s">
        <v>3334</v>
      </c>
      <c r="C586" t="s">
        <v>70</v>
      </c>
      <c r="D586">
        <v>611</v>
      </c>
      <c r="E586" s="1" t="s">
        <v>3335</v>
      </c>
      <c r="F586">
        <v>5511</v>
      </c>
      <c r="G586">
        <v>4.2445120496301598</v>
      </c>
      <c r="H586" s="1" t="s">
        <v>3336</v>
      </c>
      <c r="I586">
        <v>14.135914425599999</v>
      </c>
      <c r="J586" s="1" t="s">
        <v>3337</v>
      </c>
      <c r="N586" t="s">
        <v>20</v>
      </c>
      <c r="O586" t="s">
        <v>3338</v>
      </c>
      <c r="P586" t="s">
        <v>5834</v>
      </c>
      <c r="Q586" t="s">
        <v>5835</v>
      </c>
    </row>
    <row r="587" spans="1:17" x14ac:dyDescent="0.25">
      <c r="A587" t="s">
        <v>3339</v>
      </c>
      <c r="B587" t="s">
        <v>3340</v>
      </c>
      <c r="C587" t="s">
        <v>70</v>
      </c>
      <c r="D587">
        <v>1549</v>
      </c>
      <c r="E587">
        <v>39.708953856000001</v>
      </c>
      <c r="F587">
        <v>6588</v>
      </c>
      <c r="G587" s="1" t="s">
        <v>3341</v>
      </c>
      <c r="H587" s="1" t="s">
        <v>3342</v>
      </c>
      <c r="I587">
        <v>21.698946086399999</v>
      </c>
      <c r="J587" s="1" t="s">
        <v>3343</v>
      </c>
      <c r="N587" t="s">
        <v>20</v>
      </c>
      <c r="O587" t="s">
        <v>3344</v>
      </c>
      <c r="P587" t="s">
        <v>5836</v>
      </c>
      <c r="Q587" t="s">
        <v>5837</v>
      </c>
    </row>
    <row r="588" spans="1:17" x14ac:dyDescent="0.25">
      <c r="A588" t="s">
        <v>3340</v>
      </c>
      <c r="B588" t="s">
        <v>3345</v>
      </c>
      <c r="C588" t="s">
        <v>70</v>
      </c>
      <c r="D588">
        <v>1503</v>
      </c>
      <c r="E588">
        <v>39.905937561599998</v>
      </c>
      <c r="F588">
        <v>7004</v>
      </c>
      <c r="G588">
        <v>2.9252105205599301</v>
      </c>
      <c r="H588">
        <v>0.89226417720512197</v>
      </c>
      <c r="I588">
        <v>20.5112502144</v>
      </c>
      <c r="J588">
        <v>67.244668761599996</v>
      </c>
      <c r="N588" t="s">
        <v>20</v>
      </c>
      <c r="O588" t="s">
        <v>3346</v>
      </c>
      <c r="P588" t="s">
        <v>5838</v>
      </c>
      <c r="Q588" t="s">
        <v>5839</v>
      </c>
    </row>
    <row r="589" spans="1:17" x14ac:dyDescent="0.25">
      <c r="A589" t="s">
        <v>3347</v>
      </c>
      <c r="B589" t="s">
        <v>3347</v>
      </c>
      <c r="C589" t="s">
        <v>70</v>
      </c>
      <c r="D589">
        <v>453</v>
      </c>
      <c r="E589">
        <v>16.552585843199999</v>
      </c>
      <c r="F589">
        <v>3607</v>
      </c>
      <c r="G589" s="1" t="s">
        <v>3348</v>
      </c>
      <c r="H589" s="1" t="s">
        <v>3349</v>
      </c>
      <c r="I589" s="1" t="s">
        <v>3350</v>
      </c>
      <c r="J589">
        <v>40.992405695999999</v>
      </c>
      <c r="N589" t="s">
        <v>20</v>
      </c>
      <c r="O589" t="s">
        <v>3351</v>
      </c>
      <c r="P589" t="s">
        <v>5840</v>
      </c>
      <c r="Q589" t="s">
        <v>5841</v>
      </c>
    </row>
    <row r="590" spans="1:17" x14ac:dyDescent="0.25">
      <c r="A590" t="s">
        <v>3347</v>
      </c>
      <c r="B590" t="s">
        <v>3347</v>
      </c>
      <c r="C590" t="s">
        <v>70</v>
      </c>
      <c r="D590">
        <v>140</v>
      </c>
      <c r="E590">
        <v>5.5938383423999998</v>
      </c>
      <c r="F590">
        <v>1260</v>
      </c>
      <c r="G590" s="1" t="s">
        <v>3352</v>
      </c>
      <c r="H590" s="1" t="s">
        <v>3353</v>
      </c>
      <c r="I590" s="1" t="s">
        <v>3354</v>
      </c>
      <c r="J590" s="1" t="s">
        <v>3355</v>
      </c>
      <c r="N590" t="s">
        <v>20</v>
      </c>
      <c r="O590" t="s">
        <v>3356</v>
      </c>
      <c r="P590" t="s">
        <v>5842</v>
      </c>
      <c r="Q590" t="s">
        <v>5843</v>
      </c>
    </row>
    <row r="591" spans="1:17" x14ac:dyDescent="0.25">
      <c r="A591" t="s">
        <v>3357</v>
      </c>
      <c r="B591" t="s">
        <v>3358</v>
      </c>
      <c r="C591" t="s">
        <v>17</v>
      </c>
      <c r="D591">
        <v>888</v>
      </c>
      <c r="E591">
        <v>8.4581648870400006</v>
      </c>
      <c r="F591">
        <v>15138</v>
      </c>
      <c r="G591" s="1" t="s">
        <v>3359</v>
      </c>
      <c r="H591" s="1" t="s">
        <v>3360</v>
      </c>
      <c r="I591">
        <v>2.01145469184</v>
      </c>
      <c r="J591">
        <v>9.5025325824000006</v>
      </c>
      <c r="K591">
        <v>0</v>
      </c>
      <c r="L591">
        <v>20692</v>
      </c>
      <c r="N591" t="s">
        <v>20</v>
      </c>
      <c r="O591" t="s">
        <v>3361</v>
      </c>
      <c r="P591" t="s">
        <v>5844</v>
      </c>
      <c r="Q591" t="s">
        <v>5845</v>
      </c>
    </row>
    <row r="592" spans="1:17" x14ac:dyDescent="0.25">
      <c r="A592" t="s">
        <v>3362</v>
      </c>
      <c r="B592" t="s">
        <v>3363</v>
      </c>
      <c r="C592" t="s">
        <v>17</v>
      </c>
      <c r="D592">
        <v>1096</v>
      </c>
      <c r="E592">
        <v>14.080569085440001</v>
      </c>
      <c r="F592">
        <v>15962</v>
      </c>
      <c r="G592" s="1" t="s">
        <v>3364</v>
      </c>
      <c r="H592" s="1" t="s">
        <v>3365</v>
      </c>
      <c r="I592">
        <v>3.1756702348800001</v>
      </c>
      <c r="J592">
        <v>9.4654532966399998</v>
      </c>
      <c r="K592">
        <v>0</v>
      </c>
      <c r="L592">
        <v>24670</v>
      </c>
      <c r="N592" t="s">
        <v>20</v>
      </c>
      <c r="O592" t="s">
        <v>3366</v>
      </c>
      <c r="P592" t="s">
        <v>5846</v>
      </c>
      <c r="Q592" t="s">
        <v>5847</v>
      </c>
    </row>
    <row r="593" spans="1:17" x14ac:dyDescent="0.25">
      <c r="A593" t="s">
        <v>3367</v>
      </c>
      <c r="B593" t="s">
        <v>3368</v>
      </c>
      <c r="C593" t="s">
        <v>17</v>
      </c>
      <c r="D593">
        <v>1008</v>
      </c>
      <c r="E593" s="1" t="s">
        <v>3369</v>
      </c>
      <c r="F593">
        <v>13415</v>
      </c>
      <c r="G593" s="1" t="s">
        <v>3370</v>
      </c>
      <c r="H593" s="1" t="s">
        <v>3371</v>
      </c>
      <c r="I593">
        <v>3.5818525670399999</v>
      </c>
      <c r="J593">
        <v>12.45078641664</v>
      </c>
      <c r="K593">
        <v>0</v>
      </c>
      <c r="L593">
        <v>21569</v>
      </c>
      <c r="N593" t="s">
        <v>20</v>
      </c>
      <c r="O593" t="s">
        <v>3372</v>
      </c>
      <c r="P593" t="s">
        <v>5848</v>
      </c>
      <c r="Q593" t="s">
        <v>5849</v>
      </c>
    </row>
    <row r="594" spans="1:17" x14ac:dyDescent="0.25">
      <c r="A594" t="s">
        <v>3373</v>
      </c>
      <c r="B594" t="s">
        <v>3374</v>
      </c>
      <c r="C594" t="s">
        <v>17</v>
      </c>
      <c r="D594">
        <v>354</v>
      </c>
      <c r="E594" s="1" t="s">
        <v>3375</v>
      </c>
      <c r="F594">
        <v>3658</v>
      </c>
      <c r="G594" s="1" t="s">
        <v>3376</v>
      </c>
      <c r="H594" s="1" t="s">
        <v>3377</v>
      </c>
      <c r="I594" s="1" t="s">
        <v>3378</v>
      </c>
      <c r="J594">
        <v>15.11112860928</v>
      </c>
      <c r="K594">
        <v>0</v>
      </c>
      <c r="L594">
        <v>6772</v>
      </c>
      <c r="N594" t="s">
        <v>20</v>
      </c>
      <c r="O594" t="s">
        <v>3379</v>
      </c>
      <c r="P594" t="s">
        <v>5850</v>
      </c>
      <c r="Q594" t="s">
        <v>5851</v>
      </c>
    </row>
    <row r="595" spans="1:17" x14ac:dyDescent="0.25">
      <c r="A595" t="s">
        <v>3380</v>
      </c>
      <c r="B595" t="s">
        <v>3380</v>
      </c>
      <c r="C595" t="s">
        <v>17</v>
      </c>
      <c r="D595">
        <v>660</v>
      </c>
      <c r="E595">
        <v>8.2758262118400001</v>
      </c>
      <c r="F595">
        <v>9795</v>
      </c>
      <c r="G595" s="1" t="s">
        <v>3381</v>
      </c>
      <c r="H595" s="1" t="s">
        <v>3382</v>
      </c>
      <c r="I595" s="1" t="s">
        <v>3383</v>
      </c>
      <c r="J595" s="1" t="s">
        <v>3384</v>
      </c>
      <c r="K595">
        <v>0</v>
      </c>
      <c r="L595">
        <v>14937</v>
      </c>
      <c r="N595" t="s">
        <v>20</v>
      </c>
      <c r="O595" t="s">
        <v>3385</v>
      </c>
      <c r="P595" t="s">
        <v>5852</v>
      </c>
      <c r="Q595" t="s">
        <v>5853</v>
      </c>
    </row>
    <row r="596" spans="1:17" x14ac:dyDescent="0.25">
      <c r="A596" t="s">
        <v>3380</v>
      </c>
      <c r="B596" t="s">
        <v>3386</v>
      </c>
      <c r="C596" t="s">
        <v>17</v>
      </c>
      <c r="D596">
        <v>884</v>
      </c>
      <c r="E596" s="1" t="s">
        <v>3387</v>
      </c>
      <c r="F596">
        <v>15285</v>
      </c>
      <c r="G596" s="1" t="s">
        <v>3388</v>
      </c>
      <c r="H596" s="1" t="s">
        <v>3389</v>
      </c>
      <c r="I596" s="1" t="s">
        <v>3390</v>
      </c>
      <c r="J596" s="1" t="s">
        <v>3391</v>
      </c>
      <c r="K596">
        <v>0</v>
      </c>
      <c r="L596">
        <v>20699</v>
      </c>
      <c r="N596" t="s">
        <v>20</v>
      </c>
      <c r="O596" t="s">
        <v>3392</v>
      </c>
      <c r="P596" t="s">
        <v>5854</v>
      </c>
      <c r="Q596" t="s">
        <v>5855</v>
      </c>
    </row>
    <row r="597" spans="1:17" x14ac:dyDescent="0.25">
      <c r="A597" t="s">
        <v>3386</v>
      </c>
      <c r="B597" t="s">
        <v>3393</v>
      </c>
      <c r="C597" t="s">
        <v>17</v>
      </c>
      <c r="D597">
        <v>1492</v>
      </c>
      <c r="E597">
        <v>18.1591939584</v>
      </c>
      <c r="F597">
        <v>22541</v>
      </c>
      <c r="G597" s="1" t="s">
        <v>3394</v>
      </c>
      <c r="H597" s="1" t="s">
        <v>3395</v>
      </c>
      <c r="I597" s="1" t="s">
        <v>3396</v>
      </c>
      <c r="J597">
        <v>8.2577371852799999</v>
      </c>
      <c r="K597">
        <v>0</v>
      </c>
      <c r="L597">
        <v>33885</v>
      </c>
      <c r="N597" t="s">
        <v>20</v>
      </c>
      <c r="O597" t="s">
        <v>3397</v>
      </c>
      <c r="P597" t="s">
        <v>5856</v>
      </c>
      <c r="Q597" t="s">
        <v>5857</v>
      </c>
    </row>
    <row r="598" spans="1:17" x14ac:dyDescent="0.25">
      <c r="A598" t="s">
        <v>3386</v>
      </c>
      <c r="B598" t="s">
        <v>3398</v>
      </c>
      <c r="C598" t="s">
        <v>17</v>
      </c>
      <c r="D598">
        <v>182</v>
      </c>
      <c r="E598">
        <v>2.0884618022399999</v>
      </c>
      <c r="F598">
        <v>2833</v>
      </c>
      <c r="G598" s="1" t="s">
        <v>3399</v>
      </c>
      <c r="H598" s="1" t="s">
        <v>3400</v>
      </c>
      <c r="I598" s="1" t="s">
        <v>3401</v>
      </c>
      <c r="J598" s="1" t="s">
        <v>3402</v>
      </c>
      <c r="K598">
        <v>0</v>
      </c>
      <c r="L598">
        <v>4152</v>
      </c>
      <c r="N598" t="s">
        <v>20</v>
      </c>
      <c r="O598" t="s">
        <v>3403</v>
      </c>
      <c r="P598" t="s">
        <v>5858</v>
      </c>
      <c r="Q598" t="s">
        <v>5859</v>
      </c>
    </row>
    <row r="599" spans="1:17" x14ac:dyDescent="0.25">
      <c r="A599" t="s">
        <v>3386</v>
      </c>
      <c r="B599" t="s">
        <v>3398</v>
      </c>
      <c r="C599" t="s">
        <v>17</v>
      </c>
      <c r="D599">
        <v>327</v>
      </c>
      <c r="E599">
        <v>4.0230381311999999</v>
      </c>
      <c r="F599">
        <v>4904</v>
      </c>
      <c r="G599" s="1" t="s">
        <v>3404</v>
      </c>
      <c r="H599" s="1" t="s">
        <v>3405</v>
      </c>
      <c r="I599">
        <v>2.9532910809600001</v>
      </c>
      <c r="J599">
        <v>9.5274935078399992</v>
      </c>
      <c r="K599">
        <v>0</v>
      </c>
      <c r="L599">
        <v>7412</v>
      </c>
      <c r="N599" t="s">
        <v>20</v>
      </c>
      <c r="O599" t="s">
        <v>3406</v>
      </c>
      <c r="P599" t="s">
        <v>5860</v>
      </c>
      <c r="Q599" t="s">
        <v>5861</v>
      </c>
    </row>
    <row r="600" spans="1:17" x14ac:dyDescent="0.25">
      <c r="A600" t="s">
        <v>3407</v>
      </c>
      <c r="B600" t="s">
        <v>3407</v>
      </c>
      <c r="C600" t="s">
        <v>17</v>
      </c>
      <c r="D600">
        <v>1474</v>
      </c>
      <c r="E600">
        <v>13.753872253440001</v>
      </c>
      <c r="F600">
        <v>25382</v>
      </c>
      <c r="G600" s="1" t="s">
        <v>3408</v>
      </c>
      <c r="H600">
        <v>5.5293585460908297</v>
      </c>
      <c r="I600" s="1" t="s">
        <v>3409</v>
      </c>
      <c r="J600">
        <v>10.8511628544</v>
      </c>
      <c r="K600">
        <v>0</v>
      </c>
      <c r="L600">
        <v>34458</v>
      </c>
      <c r="N600" t="s">
        <v>20</v>
      </c>
      <c r="O600" t="s">
        <v>3410</v>
      </c>
      <c r="P600" t="s">
        <v>5862</v>
      </c>
      <c r="Q600" t="s">
        <v>5863</v>
      </c>
    </row>
    <row r="601" spans="1:17" x14ac:dyDescent="0.25">
      <c r="A601" t="s">
        <v>3411</v>
      </c>
      <c r="B601" t="s">
        <v>3412</v>
      </c>
      <c r="C601" t="s">
        <v>17</v>
      </c>
      <c r="D601">
        <v>1249</v>
      </c>
      <c r="E601">
        <v>11.81342181888</v>
      </c>
      <c r="F601">
        <v>21392</v>
      </c>
      <c r="G601" s="1" t="s">
        <v>3413</v>
      </c>
      <c r="H601" s="1" t="s">
        <v>3414</v>
      </c>
      <c r="I601" s="1" t="s">
        <v>3415</v>
      </c>
      <c r="J601">
        <v>9.4925707430399999</v>
      </c>
      <c r="K601">
        <v>0</v>
      </c>
      <c r="L601">
        <v>29164</v>
      </c>
      <c r="N601" t="s">
        <v>20</v>
      </c>
      <c r="O601" t="s">
        <v>3416</v>
      </c>
      <c r="P601" t="s">
        <v>5864</v>
      </c>
      <c r="Q601" t="s">
        <v>5865</v>
      </c>
    </row>
    <row r="602" spans="1:17" x14ac:dyDescent="0.25">
      <c r="A602" t="s">
        <v>3411</v>
      </c>
      <c r="B602" t="s">
        <v>3417</v>
      </c>
      <c r="C602" t="s">
        <v>17</v>
      </c>
      <c r="D602">
        <v>482</v>
      </c>
      <c r="E602">
        <v>4.2800020876799998</v>
      </c>
      <c r="F602">
        <v>8458</v>
      </c>
      <c r="G602" s="1" t="s">
        <v>3418</v>
      </c>
      <c r="H602">
        <v>7.58016931122246</v>
      </c>
      <c r="I602" s="1" t="s">
        <v>3419</v>
      </c>
      <c r="J602" s="1" t="s">
        <v>3420</v>
      </c>
      <c r="L602">
        <v>11315</v>
      </c>
      <c r="N602" t="s">
        <v>20</v>
      </c>
      <c r="O602" t="s">
        <v>3421</v>
      </c>
      <c r="P602" t="s">
        <v>5866</v>
      </c>
      <c r="Q602" t="s">
        <v>5867</v>
      </c>
    </row>
    <row r="603" spans="1:17" x14ac:dyDescent="0.25">
      <c r="A603" t="s">
        <v>3362</v>
      </c>
      <c r="B603" t="s">
        <v>3422</v>
      </c>
      <c r="C603" t="s">
        <v>17</v>
      </c>
      <c r="D603">
        <v>2081</v>
      </c>
      <c r="E603">
        <v>22.5209990016</v>
      </c>
      <c r="F603">
        <v>33522</v>
      </c>
      <c r="G603" s="1" t="s">
        <v>3423</v>
      </c>
      <c r="H603" s="1" t="s">
        <v>3424</v>
      </c>
      <c r="I603">
        <v>2.4185865369599999</v>
      </c>
      <c r="J603">
        <v>9.2989827532800007</v>
      </c>
      <c r="K603">
        <v>0</v>
      </c>
      <c r="L603">
        <v>47915</v>
      </c>
      <c r="N603" t="s">
        <v>20</v>
      </c>
      <c r="O603" t="s">
        <v>3425</v>
      </c>
      <c r="P603" t="s">
        <v>5868</v>
      </c>
      <c r="Q603" t="s">
        <v>5869</v>
      </c>
    </row>
    <row r="604" spans="1:17" x14ac:dyDescent="0.25">
      <c r="A604" t="s">
        <v>3368</v>
      </c>
      <c r="B604" t="s">
        <v>3426</v>
      </c>
      <c r="C604" t="s">
        <v>197</v>
      </c>
      <c r="D604">
        <v>5558</v>
      </c>
      <c r="E604">
        <v>23.129974771200001</v>
      </c>
      <c r="F604">
        <v>28800</v>
      </c>
      <c r="G604" s="1" t="s">
        <v>3427</v>
      </c>
      <c r="H604">
        <v>0</v>
      </c>
      <c r="I604">
        <v>2.8912508697599999</v>
      </c>
      <c r="J604">
        <v>0</v>
      </c>
      <c r="M604" t="s">
        <v>3428</v>
      </c>
      <c r="N604" t="s">
        <v>3429</v>
      </c>
      <c r="O604" t="s">
        <v>3430</v>
      </c>
      <c r="P604" t="s">
        <v>5870</v>
      </c>
      <c r="Q604" t="s">
        <v>5871</v>
      </c>
    </row>
    <row r="605" spans="1:17" x14ac:dyDescent="0.25">
      <c r="A605" t="s">
        <v>3422</v>
      </c>
      <c r="B605" t="s">
        <v>3426</v>
      </c>
      <c r="C605" t="s">
        <v>17</v>
      </c>
      <c r="D605">
        <v>1305</v>
      </c>
      <c r="E605">
        <v>12.66161048064</v>
      </c>
      <c r="F605">
        <v>22126</v>
      </c>
      <c r="G605" s="1" t="s">
        <v>3431</v>
      </c>
      <c r="H605" s="1" t="s">
        <v>3432</v>
      </c>
      <c r="I605" s="1" t="s">
        <v>3433</v>
      </c>
      <c r="J605">
        <v>7.9685541619200002</v>
      </c>
      <c r="K605">
        <v>0</v>
      </c>
      <c r="L605">
        <v>30409</v>
      </c>
      <c r="N605" t="s">
        <v>20</v>
      </c>
      <c r="O605" t="s">
        <v>3434</v>
      </c>
      <c r="P605" t="s">
        <v>5872</v>
      </c>
      <c r="Q605" t="s">
        <v>5873</v>
      </c>
    </row>
    <row r="606" spans="1:17" x14ac:dyDescent="0.25">
      <c r="A606" t="s">
        <v>3422</v>
      </c>
      <c r="B606" t="s">
        <v>3435</v>
      </c>
      <c r="C606" t="s">
        <v>17</v>
      </c>
      <c r="D606">
        <v>1262</v>
      </c>
      <c r="E606" s="1" t="s">
        <v>3436</v>
      </c>
      <c r="F606">
        <v>18669</v>
      </c>
      <c r="G606" s="1" t="s">
        <v>3437</v>
      </c>
      <c r="H606" s="1" t="s">
        <v>3438</v>
      </c>
      <c r="I606" s="1" t="s">
        <v>3439</v>
      </c>
      <c r="J606">
        <v>25.3041985152</v>
      </c>
      <c r="K606">
        <v>0</v>
      </c>
      <c r="L606">
        <v>28543</v>
      </c>
      <c r="N606" t="s">
        <v>20</v>
      </c>
      <c r="O606" t="s">
        <v>3440</v>
      </c>
      <c r="P606" t="s">
        <v>5874</v>
      </c>
      <c r="Q606" t="s">
        <v>5875</v>
      </c>
    </row>
    <row r="607" spans="1:17" x14ac:dyDescent="0.25">
      <c r="A607" t="s">
        <v>3422</v>
      </c>
      <c r="B607" t="s">
        <v>3441</v>
      </c>
      <c r="C607" t="s">
        <v>17</v>
      </c>
      <c r="D607">
        <v>1320</v>
      </c>
      <c r="E607">
        <v>15.11368746624</v>
      </c>
      <c r="F607">
        <v>20653</v>
      </c>
      <c r="G607">
        <v>22.775118309075001</v>
      </c>
      <c r="H607" s="1" t="s">
        <v>3442</v>
      </c>
      <c r="I607" s="1" t="s">
        <v>3443</v>
      </c>
      <c r="J607">
        <v>11.13653173248</v>
      </c>
      <c r="K607">
        <v>0</v>
      </c>
      <c r="L607">
        <v>30205</v>
      </c>
      <c r="N607" t="s">
        <v>20</v>
      </c>
      <c r="O607" t="s">
        <v>3444</v>
      </c>
      <c r="P607" t="s">
        <v>5876</v>
      </c>
      <c r="Q607" t="s">
        <v>5877</v>
      </c>
    </row>
    <row r="608" spans="1:17" x14ac:dyDescent="0.25">
      <c r="A608" t="s">
        <v>3441</v>
      </c>
      <c r="B608" t="s">
        <v>3445</v>
      </c>
      <c r="C608" t="s">
        <v>17</v>
      </c>
      <c r="D608">
        <v>1423</v>
      </c>
      <c r="E608">
        <v>16.439931763200001</v>
      </c>
      <c r="F608">
        <v>22152</v>
      </c>
      <c r="G608" s="1" t="s">
        <v>3446</v>
      </c>
      <c r="H608" s="1" t="s">
        <v>3447</v>
      </c>
      <c r="I608" s="1" t="s">
        <v>3448</v>
      </c>
      <c r="J608">
        <v>10.69652098944</v>
      </c>
      <c r="L608">
        <v>32523</v>
      </c>
      <c r="N608" t="s">
        <v>20</v>
      </c>
      <c r="O608" t="s">
        <v>3449</v>
      </c>
      <c r="P608" t="s">
        <v>5878</v>
      </c>
      <c r="Q608" t="s">
        <v>5879</v>
      </c>
    </row>
    <row r="609" spans="1:17" x14ac:dyDescent="0.25">
      <c r="A609" t="s">
        <v>3445</v>
      </c>
      <c r="B609" t="s">
        <v>3450</v>
      </c>
      <c r="C609" t="s">
        <v>17</v>
      </c>
      <c r="D609">
        <v>585</v>
      </c>
      <c r="E609">
        <v>7.8100015910399998</v>
      </c>
      <c r="F609">
        <v>7476</v>
      </c>
      <c r="G609" s="1" t="s">
        <v>3451</v>
      </c>
      <c r="H609" s="1" t="s">
        <v>3452</v>
      </c>
      <c r="I609">
        <v>3.7617611327999998</v>
      </c>
      <c r="J609" s="1" t="s">
        <v>3453</v>
      </c>
      <c r="L609">
        <v>12225</v>
      </c>
      <c r="N609" t="s">
        <v>20</v>
      </c>
      <c r="O609" t="s">
        <v>3454</v>
      </c>
      <c r="P609" t="s">
        <v>5880</v>
      </c>
      <c r="Q609" t="s">
        <v>5881</v>
      </c>
    </row>
    <row r="610" spans="1:17" x14ac:dyDescent="0.25">
      <c r="A610" t="s">
        <v>3445</v>
      </c>
      <c r="B610" t="s">
        <v>3450</v>
      </c>
      <c r="C610" t="s">
        <v>17</v>
      </c>
      <c r="D610">
        <v>449</v>
      </c>
      <c r="E610" s="1" t="s">
        <v>3455</v>
      </c>
      <c r="F610">
        <v>7421</v>
      </c>
      <c r="G610" s="1" t="s">
        <v>3456</v>
      </c>
      <c r="H610" s="1" t="s">
        <v>3457</v>
      </c>
      <c r="I610">
        <v>2.24395661952</v>
      </c>
      <c r="J610" s="1" t="s">
        <v>3458</v>
      </c>
      <c r="K610">
        <v>0</v>
      </c>
      <c r="L610">
        <v>10409</v>
      </c>
      <c r="N610" t="s">
        <v>20</v>
      </c>
      <c r="O610" t="s">
        <v>3459</v>
      </c>
      <c r="P610" t="s">
        <v>5882</v>
      </c>
      <c r="Q610" t="s">
        <v>5883</v>
      </c>
    </row>
    <row r="611" spans="1:17" x14ac:dyDescent="0.25">
      <c r="A611" t="s">
        <v>3460</v>
      </c>
      <c r="B611" t="s">
        <v>3460</v>
      </c>
      <c r="C611" t="s">
        <v>17</v>
      </c>
      <c r="D611">
        <v>786</v>
      </c>
      <c r="E611">
        <v>10.573760229119999</v>
      </c>
      <c r="F611">
        <v>9722</v>
      </c>
      <c r="G611" s="1" t="s">
        <v>3461</v>
      </c>
      <c r="H611" s="1" t="s">
        <v>3462</v>
      </c>
      <c r="I611">
        <v>3.9154052044799998</v>
      </c>
      <c r="J611" s="1" t="s">
        <v>3463</v>
      </c>
      <c r="K611">
        <v>0</v>
      </c>
      <c r="L611">
        <v>16129</v>
      </c>
      <c r="N611" t="s">
        <v>20</v>
      </c>
      <c r="O611" t="s">
        <v>3464</v>
      </c>
      <c r="P611" t="s">
        <v>5884</v>
      </c>
      <c r="Q611" t="s">
        <v>5885</v>
      </c>
    </row>
    <row r="612" spans="1:17" x14ac:dyDescent="0.25">
      <c r="A612" t="s">
        <v>3465</v>
      </c>
      <c r="B612" t="s">
        <v>3466</v>
      </c>
      <c r="C612" t="s">
        <v>17</v>
      </c>
      <c r="D612">
        <v>1901</v>
      </c>
      <c r="E612" s="1" t="s">
        <v>3467</v>
      </c>
      <c r="F612">
        <v>27865</v>
      </c>
      <c r="G612" s="1" t="s">
        <v>3468</v>
      </c>
      <c r="H612" s="1" t="s">
        <v>3469</v>
      </c>
      <c r="I612">
        <v>3.13793111808</v>
      </c>
      <c r="J612" s="1" t="s">
        <v>3470</v>
      </c>
      <c r="K612">
        <v>0</v>
      </c>
      <c r="L612">
        <v>42905</v>
      </c>
      <c r="N612" t="s">
        <v>20</v>
      </c>
      <c r="O612" t="s">
        <v>3471</v>
      </c>
      <c r="P612" t="s">
        <v>5886</v>
      </c>
      <c r="Q612" t="s">
        <v>5887</v>
      </c>
    </row>
    <row r="613" spans="1:17" x14ac:dyDescent="0.25">
      <c r="A613" t="s">
        <v>3472</v>
      </c>
      <c r="B613" t="s">
        <v>3473</v>
      </c>
      <c r="C613" t="s">
        <v>17</v>
      </c>
      <c r="D613">
        <v>1385</v>
      </c>
      <c r="E613">
        <v>16.846452057600001</v>
      </c>
      <c r="F613">
        <v>20924</v>
      </c>
      <c r="G613" s="1" t="s">
        <v>3474</v>
      </c>
      <c r="H613" s="1" t="s">
        <v>3475</v>
      </c>
      <c r="I613">
        <v>2.8984607308800001</v>
      </c>
      <c r="J613" s="1" t="s">
        <v>3476</v>
      </c>
      <c r="K613">
        <v>0</v>
      </c>
      <c r="L613">
        <v>31449</v>
      </c>
      <c r="N613" t="s">
        <v>20</v>
      </c>
      <c r="O613" t="s">
        <v>3477</v>
      </c>
      <c r="P613" t="s">
        <v>5888</v>
      </c>
      <c r="Q613" t="s">
        <v>5889</v>
      </c>
    </row>
    <row r="614" spans="1:17" x14ac:dyDescent="0.25">
      <c r="A614" t="s">
        <v>3478</v>
      </c>
      <c r="B614" t="s">
        <v>3479</v>
      </c>
      <c r="C614" t="s">
        <v>17</v>
      </c>
      <c r="D614">
        <v>1075</v>
      </c>
      <c r="E614" s="1" t="s">
        <v>3480</v>
      </c>
      <c r="F614">
        <v>15335</v>
      </c>
      <c r="G614" s="1" t="s">
        <v>3481</v>
      </c>
      <c r="H614" s="1" t="s">
        <v>3482</v>
      </c>
      <c r="I614" s="1" t="s">
        <v>3483</v>
      </c>
      <c r="J614">
        <v>23.4849960576</v>
      </c>
      <c r="K614">
        <v>0</v>
      </c>
      <c r="L614">
        <v>23962</v>
      </c>
      <c r="N614" t="s">
        <v>20</v>
      </c>
      <c r="O614" t="s">
        <v>3484</v>
      </c>
      <c r="P614" t="s">
        <v>5890</v>
      </c>
      <c r="Q614" t="s">
        <v>5891</v>
      </c>
    </row>
    <row r="615" spans="1:17" x14ac:dyDescent="0.25">
      <c r="A615" t="s">
        <v>3485</v>
      </c>
      <c r="B615" t="s">
        <v>3486</v>
      </c>
      <c r="C615" t="s">
        <v>17</v>
      </c>
      <c r="D615">
        <v>1016</v>
      </c>
      <c r="E615" s="1" t="s">
        <v>3487</v>
      </c>
      <c r="F615">
        <v>17142</v>
      </c>
      <c r="G615" s="1" t="s">
        <v>3488</v>
      </c>
      <c r="H615" s="1" t="s">
        <v>3489</v>
      </c>
      <c r="I615">
        <v>2.0967338303999998</v>
      </c>
      <c r="J615">
        <v>12.9297110976</v>
      </c>
      <c r="K615">
        <v>0</v>
      </c>
      <c r="L615">
        <v>23656</v>
      </c>
      <c r="N615" t="s">
        <v>20</v>
      </c>
      <c r="O615" t="s">
        <v>3490</v>
      </c>
      <c r="P615" t="s">
        <v>5892</v>
      </c>
      <c r="Q615" t="s">
        <v>5893</v>
      </c>
    </row>
    <row r="616" spans="1:17" x14ac:dyDescent="0.25">
      <c r="A616" t="s">
        <v>3491</v>
      </c>
      <c r="B616" t="s">
        <v>3492</v>
      </c>
      <c r="C616" t="s">
        <v>17</v>
      </c>
      <c r="D616">
        <v>632</v>
      </c>
      <c r="E616" s="1" t="s">
        <v>3493</v>
      </c>
      <c r="F616">
        <v>4053</v>
      </c>
      <c r="G616" s="1" t="s">
        <v>3494</v>
      </c>
      <c r="H616" s="1" t="s">
        <v>3495</v>
      </c>
      <c r="I616">
        <v>6.84415378944</v>
      </c>
      <c r="J616">
        <v>7.8392755583999998</v>
      </c>
      <c r="K616">
        <v>0</v>
      </c>
      <c r="L616">
        <v>8545</v>
      </c>
      <c r="N616" t="s">
        <v>20</v>
      </c>
      <c r="O616" t="s">
        <v>3496</v>
      </c>
      <c r="P616" t="s">
        <v>5894</v>
      </c>
      <c r="Q616" t="s">
        <v>5895</v>
      </c>
    </row>
    <row r="617" spans="1:17" x14ac:dyDescent="0.25">
      <c r="A617" t="s">
        <v>3497</v>
      </c>
      <c r="B617" t="s">
        <v>3498</v>
      </c>
      <c r="C617" t="s">
        <v>17</v>
      </c>
      <c r="D617">
        <v>1143</v>
      </c>
      <c r="E617" s="1" t="s">
        <v>3499</v>
      </c>
      <c r="F617">
        <v>14320</v>
      </c>
      <c r="G617" s="1" t="s">
        <v>3500</v>
      </c>
      <c r="H617" s="1" t="s">
        <v>3501</v>
      </c>
      <c r="I617">
        <v>3.8531718719999999</v>
      </c>
      <c r="J617" s="1" t="s">
        <v>3502</v>
      </c>
      <c r="K617">
        <v>0</v>
      </c>
      <c r="L617">
        <v>23620</v>
      </c>
      <c r="N617" t="s">
        <v>20</v>
      </c>
      <c r="O617" t="s">
        <v>3503</v>
      </c>
      <c r="P617" t="s">
        <v>5896</v>
      </c>
      <c r="Q617" t="s">
        <v>5897</v>
      </c>
    </row>
    <row r="618" spans="1:17" x14ac:dyDescent="0.25">
      <c r="A618" t="s">
        <v>3498</v>
      </c>
      <c r="B618" t="s">
        <v>3498</v>
      </c>
      <c r="C618" t="s">
        <v>17</v>
      </c>
      <c r="D618">
        <v>601</v>
      </c>
      <c r="E618" s="1" t="s">
        <v>3504</v>
      </c>
      <c r="F618">
        <v>7390</v>
      </c>
      <c r="G618" s="1" t="s">
        <v>3505</v>
      </c>
      <c r="H618" s="1" t="s">
        <v>3506</v>
      </c>
      <c r="I618" s="1" t="s">
        <v>3507</v>
      </c>
      <c r="J618">
        <v>8.4658575513599992</v>
      </c>
      <c r="K618">
        <v>0</v>
      </c>
      <c r="L618">
        <v>12288</v>
      </c>
      <c r="N618" t="s">
        <v>20</v>
      </c>
      <c r="O618" t="s">
        <v>3508</v>
      </c>
      <c r="P618" t="s">
        <v>5898</v>
      </c>
      <c r="Q618" t="s">
        <v>5899</v>
      </c>
    </row>
    <row r="619" spans="1:17" x14ac:dyDescent="0.25">
      <c r="A619" t="s">
        <v>3509</v>
      </c>
      <c r="B619" t="s">
        <v>3510</v>
      </c>
      <c r="C619" t="s">
        <v>17</v>
      </c>
      <c r="D619">
        <v>676</v>
      </c>
      <c r="E619" s="1" t="s">
        <v>3511</v>
      </c>
      <c r="F619">
        <v>10395</v>
      </c>
      <c r="G619" s="1" t="s">
        <v>3512</v>
      </c>
      <c r="H619" s="1" t="s">
        <v>3513</v>
      </c>
      <c r="I619" s="1" t="s">
        <v>3514</v>
      </c>
      <c r="J619" s="1" t="s">
        <v>3515</v>
      </c>
      <c r="K619">
        <v>0</v>
      </c>
      <c r="L619">
        <v>15418</v>
      </c>
      <c r="N619" t="s">
        <v>20</v>
      </c>
      <c r="O619" t="s">
        <v>3516</v>
      </c>
      <c r="P619" t="s">
        <v>5900</v>
      </c>
      <c r="Q619" t="s">
        <v>5901</v>
      </c>
    </row>
    <row r="620" spans="1:17" x14ac:dyDescent="0.25">
      <c r="A620" t="s">
        <v>3510</v>
      </c>
      <c r="B620" t="s">
        <v>3510</v>
      </c>
      <c r="C620" t="s">
        <v>17</v>
      </c>
      <c r="D620">
        <v>637</v>
      </c>
      <c r="E620">
        <v>8.4388688524800006</v>
      </c>
      <c r="F620">
        <v>8427</v>
      </c>
      <c r="G620" s="1" t="s">
        <v>3517</v>
      </c>
      <c r="H620" s="1" t="s">
        <v>3518</v>
      </c>
      <c r="I620" s="1" t="s">
        <v>3519</v>
      </c>
      <c r="J620" s="1" t="s">
        <v>3520</v>
      </c>
      <c r="K620">
        <v>0</v>
      </c>
      <c r="L620">
        <v>13579</v>
      </c>
      <c r="N620" t="s">
        <v>20</v>
      </c>
      <c r="O620" t="s">
        <v>3521</v>
      </c>
      <c r="P620" t="s">
        <v>5902</v>
      </c>
      <c r="Q620" t="s">
        <v>5903</v>
      </c>
    </row>
    <row r="621" spans="1:17" x14ac:dyDescent="0.25">
      <c r="A621" t="s">
        <v>3522</v>
      </c>
      <c r="B621" t="s">
        <v>3522</v>
      </c>
      <c r="C621" t="s">
        <v>70</v>
      </c>
      <c r="D621">
        <v>992</v>
      </c>
      <c r="E621" s="1" t="s">
        <v>3523</v>
      </c>
      <c r="F621">
        <v>8994</v>
      </c>
      <c r="G621" s="1" t="s">
        <v>3524</v>
      </c>
      <c r="H621" s="1" t="s">
        <v>3525</v>
      </c>
      <c r="I621">
        <v>10.97028649728</v>
      </c>
      <c r="J621">
        <v>43.5406409856</v>
      </c>
      <c r="K621">
        <v>0</v>
      </c>
      <c r="N621" t="s">
        <v>20</v>
      </c>
      <c r="O621" t="s">
        <v>3526</v>
      </c>
      <c r="P621" t="s">
        <v>5904</v>
      </c>
      <c r="Q621" t="s">
        <v>5905</v>
      </c>
    </row>
    <row r="622" spans="1:17" x14ac:dyDescent="0.25">
      <c r="A622" t="s">
        <v>3527</v>
      </c>
      <c r="B622" t="s">
        <v>3528</v>
      </c>
      <c r="C622" t="s">
        <v>17</v>
      </c>
      <c r="D622">
        <v>1041</v>
      </c>
      <c r="E622" s="1" t="s">
        <v>3529</v>
      </c>
      <c r="F622">
        <v>18114</v>
      </c>
      <c r="G622" s="1" t="s">
        <v>3530</v>
      </c>
      <c r="H622" s="1" t="s">
        <v>3531</v>
      </c>
      <c r="I622" s="1" t="s">
        <v>3532</v>
      </c>
      <c r="J622">
        <v>9.8682077260799996</v>
      </c>
      <c r="K622">
        <v>0</v>
      </c>
      <c r="L622">
        <v>24406</v>
      </c>
      <c r="N622" t="s">
        <v>20</v>
      </c>
      <c r="O622" t="s">
        <v>3533</v>
      </c>
      <c r="P622" t="s">
        <v>5906</v>
      </c>
      <c r="Q622" t="s">
        <v>5907</v>
      </c>
    </row>
    <row r="623" spans="1:17" x14ac:dyDescent="0.25">
      <c r="A623" t="s">
        <v>3534</v>
      </c>
      <c r="B623" t="s">
        <v>3535</v>
      </c>
      <c r="C623" t="s">
        <v>17</v>
      </c>
      <c r="D623">
        <v>406</v>
      </c>
      <c r="E623">
        <v>4.2700885286399997</v>
      </c>
      <c r="F623">
        <v>6628</v>
      </c>
      <c r="G623" s="1" t="s">
        <v>3536</v>
      </c>
      <c r="H623" s="1" t="s">
        <v>3537</v>
      </c>
      <c r="I623">
        <v>2.3193061055999999</v>
      </c>
      <c r="J623">
        <v>14.7845605248</v>
      </c>
      <c r="K623">
        <v>0</v>
      </c>
      <c r="L623">
        <v>9373</v>
      </c>
      <c r="N623" t="s">
        <v>20</v>
      </c>
      <c r="O623" t="s">
        <v>3538</v>
      </c>
      <c r="P623" t="s">
        <v>5908</v>
      </c>
      <c r="Q623" t="s">
        <v>5909</v>
      </c>
    </row>
    <row r="624" spans="1:17" x14ac:dyDescent="0.25">
      <c r="A624" t="s">
        <v>3534</v>
      </c>
      <c r="B624" t="s">
        <v>3539</v>
      </c>
      <c r="C624" t="s">
        <v>17</v>
      </c>
      <c r="D624">
        <v>414</v>
      </c>
      <c r="E624">
        <v>5.5234134489600004</v>
      </c>
      <c r="F624">
        <v>5294</v>
      </c>
      <c r="G624" s="1" t="s">
        <v>3540</v>
      </c>
      <c r="H624">
        <v>4.3045737890718199</v>
      </c>
      <c r="I624">
        <v>3.7560157747199998</v>
      </c>
      <c r="J624">
        <v>13.938657131519999</v>
      </c>
      <c r="K624">
        <v>0</v>
      </c>
      <c r="L624">
        <v>8653</v>
      </c>
      <c r="N624" t="s">
        <v>20</v>
      </c>
      <c r="O624" t="s">
        <v>3541</v>
      </c>
      <c r="P624" t="s">
        <v>5910</v>
      </c>
      <c r="Q624" t="s">
        <v>5911</v>
      </c>
    </row>
    <row r="625" spans="1:17" x14ac:dyDescent="0.25">
      <c r="A625" t="s">
        <v>3534</v>
      </c>
      <c r="B625" t="s">
        <v>3539</v>
      </c>
      <c r="C625" t="s">
        <v>17</v>
      </c>
      <c r="D625">
        <v>796</v>
      </c>
      <c r="E625">
        <v>10.67659731072</v>
      </c>
      <c r="F625">
        <v>9988</v>
      </c>
      <c r="G625" s="1" t="s">
        <v>3542</v>
      </c>
      <c r="H625" s="1" t="s">
        <v>3543</v>
      </c>
      <c r="I625">
        <v>3.8481989990400001</v>
      </c>
      <c r="J625">
        <v>7.8744719116799997</v>
      </c>
      <c r="K625">
        <v>0</v>
      </c>
      <c r="L625">
        <v>16467</v>
      </c>
      <c r="N625" t="s">
        <v>20</v>
      </c>
      <c r="O625" t="s">
        <v>3544</v>
      </c>
      <c r="P625" t="s">
        <v>5912</v>
      </c>
      <c r="Q625" t="s">
        <v>5913</v>
      </c>
    </row>
    <row r="626" spans="1:17" x14ac:dyDescent="0.25">
      <c r="A626" t="s">
        <v>3534</v>
      </c>
      <c r="B626" t="s">
        <v>3545</v>
      </c>
      <c r="C626" t="s">
        <v>17</v>
      </c>
      <c r="D626">
        <v>305</v>
      </c>
      <c r="E626" s="1" t="s">
        <v>3546</v>
      </c>
      <c r="F626">
        <v>4220</v>
      </c>
      <c r="G626" s="1" t="s">
        <v>3547</v>
      </c>
      <c r="H626" s="1" t="s">
        <v>3548</v>
      </c>
      <c r="I626" s="1" t="s">
        <v>3549</v>
      </c>
      <c r="J626" s="1" t="s">
        <v>3550</v>
      </c>
      <c r="K626">
        <v>0</v>
      </c>
      <c r="L626">
        <v>6676</v>
      </c>
      <c r="N626" t="s">
        <v>20</v>
      </c>
      <c r="O626" t="s">
        <v>3551</v>
      </c>
      <c r="P626" t="s">
        <v>5914</v>
      </c>
      <c r="Q626" t="s">
        <v>5915</v>
      </c>
    </row>
    <row r="627" spans="1:17" x14ac:dyDescent="0.25">
      <c r="A627" t="s">
        <v>3552</v>
      </c>
      <c r="B627" t="s">
        <v>3553</v>
      </c>
      <c r="C627" t="s">
        <v>17</v>
      </c>
      <c r="D627">
        <v>1056</v>
      </c>
      <c r="E627" s="1" t="s">
        <v>3554</v>
      </c>
      <c r="F627">
        <v>15265</v>
      </c>
      <c r="G627" s="1" t="s">
        <v>3555</v>
      </c>
      <c r="H627" s="1" t="s">
        <v>3556</v>
      </c>
      <c r="I627" s="1" t="s">
        <v>3557</v>
      </c>
      <c r="J627" s="1" t="s">
        <v>3558</v>
      </c>
      <c r="K627">
        <v>0</v>
      </c>
      <c r="L627">
        <v>23727</v>
      </c>
      <c r="N627" t="s">
        <v>20</v>
      </c>
      <c r="O627" t="s">
        <v>3559</v>
      </c>
      <c r="P627" t="s">
        <v>5916</v>
      </c>
      <c r="Q627" t="s">
        <v>5917</v>
      </c>
    </row>
    <row r="628" spans="1:17" x14ac:dyDescent="0.25">
      <c r="A628" t="s">
        <v>3560</v>
      </c>
      <c r="B628" t="s">
        <v>3561</v>
      </c>
      <c r="C628" t="s">
        <v>17</v>
      </c>
      <c r="D628">
        <v>877</v>
      </c>
      <c r="E628" s="1" t="s">
        <v>3562</v>
      </c>
      <c r="F628">
        <v>9929</v>
      </c>
      <c r="G628" s="1" t="s">
        <v>3563</v>
      </c>
      <c r="H628" s="1" t="s">
        <v>3564</v>
      </c>
      <c r="I628" s="1" t="s">
        <v>3565</v>
      </c>
      <c r="J628">
        <v>17.237361715199999</v>
      </c>
      <c r="K628">
        <v>0</v>
      </c>
      <c r="L628">
        <v>17469</v>
      </c>
      <c r="N628" t="s">
        <v>20</v>
      </c>
      <c r="O628" t="s">
        <v>3566</v>
      </c>
      <c r="P628" t="s">
        <v>5918</v>
      </c>
      <c r="Q628" t="s">
        <v>5919</v>
      </c>
    </row>
    <row r="629" spans="1:17" x14ac:dyDescent="0.25">
      <c r="A629" t="s">
        <v>3567</v>
      </c>
      <c r="B629" t="s">
        <v>3568</v>
      </c>
      <c r="C629" t="s">
        <v>17</v>
      </c>
      <c r="D629">
        <v>1098</v>
      </c>
      <c r="E629" s="1" t="s">
        <v>3569</v>
      </c>
      <c r="F629">
        <v>16211</v>
      </c>
      <c r="G629" s="1" t="s">
        <v>3570</v>
      </c>
      <c r="H629" s="1" t="s">
        <v>3571</v>
      </c>
      <c r="I629" s="1" t="s">
        <v>3572</v>
      </c>
      <c r="J629">
        <v>26.4334752</v>
      </c>
      <c r="K629">
        <v>0</v>
      </c>
      <c r="L629">
        <v>24815</v>
      </c>
      <c r="N629" t="s">
        <v>20</v>
      </c>
      <c r="O629" t="s">
        <v>3573</v>
      </c>
      <c r="P629" t="s">
        <v>5920</v>
      </c>
      <c r="Q629" t="s">
        <v>5921</v>
      </c>
    </row>
    <row r="630" spans="1:17" x14ac:dyDescent="0.25">
      <c r="A630" t="s">
        <v>3568</v>
      </c>
      <c r="B630" t="s">
        <v>3574</v>
      </c>
      <c r="C630" t="s">
        <v>70</v>
      </c>
      <c r="D630">
        <v>1718</v>
      </c>
      <c r="E630">
        <v>44.532318758400002</v>
      </c>
      <c r="F630">
        <v>7462</v>
      </c>
      <c r="G630">
        <v>2.7927341823749301</v>
      </c>
      <c r="H630" s="1" t="s">
        <v>3575</v>
      </c>
      <c r="I630" s="1" t="s">
        <v>3576</v>
      </c>
      <c r="J630">
        <v>44.7125652864</v>
      </c>
      <c r="K630">
        <v>0</v>
      </c>
      <c r="N630" t="s">
        <v>20</v>
      </c>
      <c r="O630" t="s">
        <v>3577</v>
      </c>
      <c r="P630" t="s">
        <v>5922</v>
      </c>
      <c r="Q630" t="s">
        <v>5923</v>
      </c>
    </row>
    <row r="631" spans="1:17" x14ac:dyDescent="0.25">
      <c r="A631" t="s">
        <v>3578</v>
      </c>
      <c r="B631" t="s">
        <v>3578</v>
      </c>
      <c r="C631" t="s">
        <v>17</v>
      </c>
      <c r="D631">
        <v>668</v>
      </c>
      <c r="E631">
        <v>9.0296912217600003</v>
      </c>
      <c r="F631">
        <v>8073</v>
      </c>
      <c r="G631" s="1" t="s">
        <v>3579</v>
      </c>
      <c r="H631" s="1" t="s">
        <v>3580</v>
      </c>
      <c r="I631" s="1" t="s">
        <v>3581</v>
      </c>
      <c r="J631">
        <v>9.7248795494400007</v>
      </c>
      <c r="K631">
        <v>0</v>
      </c>
      <c r="L631">
        <v>13531</v>
      </c>
      <c r="N631" t="s">
        <v>20</v>
      </c>
      <c r="O631" t="s">
        <v>3582</v>
      </c>
      <c r="P631" t="s">
        <v>5924</v>
      </c>
      <c r="Q631" t="s">
        <v>5925</v>
      </c>
    </row>
    <row r="632" spans="1:17" x14ac:dyDescent="0.25">
      <c r="A632" t="s">
        <v>3583</v>
      </c>
      <c r="B632" t="s">
        <v>3584</v>
      </c>
      <c r="C632" t="s">
        <v>70</v>
      </c>
      <c r="D632">
        <v>1738</v>
      </c>
      <c r="E632">
        <v>44.548251264000001</v>
      </c>
      <c r="F632">
        <v>7322</v>
      </c>
      <c r="G632" s="1" t="s">
        <v>3585</v>
      </c>
      <c r="H632" s="1" t="s">
        <v>3586</v>
      </c>
      <c r="I632">
        <v>21.903010905599999</v>
      </c>
      <c r="J632">
        <v>45.735142463999999</v>
      </c>
      <c r="K632">
        <v>0</v>
      </c>
      <c r="N632" t="s">
        <v>20</v>
      </c>
      <c r="O632" t="s">
        <v>3587</v>
      </c>
      <c r="P632" t="s">
        <v>5926</v>
      </c>
      <c r="Q632" t="s">
        <v>5927</v>
      </c>
    </row>
    <row r="633" spans="1:17" x14ac:dyDescent="0.25">
      <c r="A633" t="s">
        <v>3588</v>
      </c>
      <c r="B633" t="s">
        <v>3589</v>
      </c>
      <c r="C633" t="s">
        <v>70</v>
      </c>
      <c r="D633">
        <v>1735</v>
      </c>
      <c r="E633" s="1" t="s">
        <v>3590</v>
      </c>
      <c r="F633">
        <v>7494</v>
      </c>
      <c r="G633" s="1" t="s">
        <v>3591</v>
      </c>
      <c r="H633" s="1" t="s">
        <v>3592</v>
      </c>
      <c r="I633" s="1" t="s">
        <v>3593</v>
      </c>
      <c r="J633" s="1" t="s">
        <v>3594</v>
      </c>
      <c r="K633">
        <v>0</v>
      </c>
      <c r="N633" t="s">
        <v>20</v>
      </c>
      <c r="O633" t="s">
        <v>3595</v>
      </c>
      <c r="P633" t="s">
        <v>5928</v>
      </c>
      <c r="Q633" t="s">
        <v>5929</v>
      </c>
    </row>
    <row r="634" spans="1:17" x14ac:dyDescent="0.25">
      <c r="A634" t="s">
        <v>3596</v>
      </c>
      <c r="B634" t="s">
        <v>3597</v>
      </c>
      <c r="C634" t="s">
        <v>70</v>
      </c>
      <c r="D634">
        <v>1633</v>
      </c>
      <c r="E634">
        <v>44.605543910400002</v>
      </c>
      <c r="F634">
        <v>8108</v>
      </c>
      <c r="G634" s="1" t="s">
        <v>3598</v>
      </c>
      <c r="H634" s="1" t="s">
        <v>3599</v>
      </c>
      <c r="I634">
        <v>19.805070067199999</v>
      </c>
      <c r="J634" s="1" t="s">
        <v>3600</v>
      </c>
      <c r="K634">
        <v>0</v>
      </c>
      <c r="N634" t="s">
        <v>20</v>
      </c>
      <c r="O634" t="s">
        <v>3601</v>
      </c>
      <c r="P634" t="s">
        <v>5930</v>
      </c>
      <c r="Q634" t="s">
        <v>5931</v>
      </c>
    </row>
    <row r="635" spans="1:17" x14ac:dyDescent="0.25">
      <c r="A635" t="s">
        <v>3597</v>
      </c>
      <c r="B635" t="s">
        <v>3602</v>
      </c>
      <c r="C635" t="s">
        <v>70</v>
      </c>
      <c r="D635">
        <v>1706</v>
      </c>
      <c r="E635" s="1" t="s">
        <v>3603</v>
      </c>
      <c r="F635">
        <v>7639</v>
      </c>
      <c r="G635" s="1" t="s">
        <v>3604</v>
      </c>
      <c r="H635" s="1" t="s">
        <v>3605</v>
      </c>
      <c r="I635" s="1" t="s">
        <v>2831</v>
      </c>
      <c r="J635" s="1" t="s">
        <v>3606</v>
      </c>
      <c r="K635">
        <v>0</v>
      </c>
      <c r="N635" t="s">
        <v>20</v>
      </c>
      <c r="O635" t="s">
        <v>3607</v>
      </c>
      <c r="P635" t="s">
        <v>5932</v>
      </c>
      <c r="Q635" t="s">
        <v>5933</v>
      </c>
    </row>
    <row r="636" spans="1:17" x14ac:dyDescent="0.25">
      <c r="A636" t="s">
        <v>3608</v>
      </c>
      <c r="B636" t="s">
        <v>3609</v>
      </c>
      <c r="C636" t="s">
        <v>70</v>
      </c>
      <c r="D636">
        <v>1722</v>
      </c>
      <c r="E636" s="1" t="s">
        <v>3610</v>
      </c>
      <c r="F636">
        <v>7481</v>
      </c>
      <c r="G636" s="1" t="s">
        <v>3611</v>
      </c>
      <c r="H636" s="1" t="s">
        <v>3612</v>
      </c>
      <c r="I636">
        <v>21.485708006399999</v>
      </c>
      <c r="J636" s="1" t="s">
        <v>3613</v>
      </c>
      <c r="K636">
        <v>0</v>
      </c>
      <c r="N636" t="s">
        <v>20</v>
      </c>
      <c r="O636" t="s">
        <v>3614</v>
      </c>
      <c r="P636" t="s">
        <v>5934</v>
      </c>
      <c r="Q636" t="s">
        <v>5935</v>
      </c>
    </row>
    <row r="637" spans="1:17" x14ac:dyDescent="0.25">
      <c r="A637" t="s">
        <v>3609</v>
      </c>
      <c r="B637" t="s">
        <v>3615</v>
      </c>
      <c r="C637" t="s">
        <v>70</v>
      </c>
      <c r="D637">
        <v>1673</v>
      </c>
      <c r="E637" s="1" t="s">
        <v>3616</v>
      </c>
      <c r="F637">
        <v>7877</v>
      </c>
      <c r="G637" s="1" t="s">
        <v>3617</v>
      </c>
      <c r="H637" s="1" t="s">
        <v>3618</v>
      </c>
      <c r="I637">
        <v>20.444784307199999</v>
      </c>
      <c r="J637">
        <v>48.788068031999998</v>
      </c>
      <c r="K637">
        <v>0</v>
      </c>
      <c r="N637" t="s">
        <v>20</v>
      </c>
      <c r="O637" t="s">
        <v>3619</v>
      </c>
      <c r="P637" t="s">
        <v>5936</v>
      </c>
      <c r="Q637" t="s">
        <v>5937</v>
      </c>
    </row>
    <row r="638" spans="1:17" x14ac:dyDescent="0.25">
      <c r="A638" t="s">
        <v>3620</v>
      </c>
      <c r="B638" t="s">
        <v>3621</v>
      </c>
      <c r="C638" t="s">
        <v>70</v>
      </c>
      <c r="D638">
        <v>1699</v>
      </c>
      <c r="E638">
        <v>44.775490636800001</v>
      </c>
      <c r="F638">
        <v>7704</v>
      </c>
      <c r="G638" s="1" t="s">
        <v>3622</v>
      </c>
      <c r="H638" s="1" t="s">
        <v>3623</v>
      </c>
      <c r="I638" s="1" t="s">
        <v>3624</v>
      </c>
      <c r="J638" s="1" t="s">
        <v>3625</v>
      </c>
      <c r="K638">
        <v>0</v>
      </c>
      <c r="N638" t="s">
        <v>20</v>
      </c>
      <c r="O638" t="s">
        <v>3626</v>
      </c>
      <c r="P638" t="s">
        <v>5938</v>
      </c>
      <c r="Q638" t="s">
        <v>5939</v>
      </c>
    </row>
    <row r="639" spans="1:17" x14ac:dyDescent="0.25">
      <c r="A639" t="s">
        <v>3621</v>
      </c>
      <c r="B639" t="s">
        <v>3621</v>
      </c>
      <c r="C639" t="s">
        <v>17</v>
      </c>
      <c r="D639">
        <v>291</v>
      </c>
      <c r="E639">
        <v>4.3217001907199997</v>
      </c>
      <c r="F639">
        <v>2915</v>
      </c>
      <c r="G639" s="1" t="s">
        <v>3627</v>
      </c>
      <c r="H639" s="1" t="s">
        <v>3628</v>
      </c>
      <c r="I639" s="1" t="s">
        <v>3629</v>
      </c>
      <c r="J639">
        <v>13.536449879039999</v>
      </c>
      <c r="K639">
        <v>0</v>
      </c>
      <c r="L639">
        <v>5472</v>
      </c>
      <c r="N639" t="s">
        <v>20</v>
      </c>
      <c r="O639" t="s">
        <v>3630</v>
      </c>
      <c r="P639" t="s">
        <v>5940</v>
      </c>
      <c r="Q639" t="s">
        <v>5941</v>
      </c>
    </row>
    <row r="640" spans="1:17" x14ac:dyDescent="0.25">
      <c r="A640" t="s">
        <v>3631</v>
      </c>
      <c r="B640" t="s">
        <v>3631</v>
      </c>
      <c r="C640" t="s">
        <v>70</v>
      </c>
      <c r="D640">
        <v>825</v>
      </c>
      <c r="E640">
        <v>22.348799193600001</v>
      </c>
      <c r="F640">
        <v>4015</v>
      </c>
      <c r="G640" s="1" t="s">
        <v>3632</v>
      </c>
      <c r="H640" s="1" t="s">
        <v>3633</v>
      </c>
      <c r="I640" s="1" t="s">
        <v>3634</v>
      </c>
      <c r="J640" s="1" t="s">
        <v>3635</v>
      </c>
      <c r="K640">
        <v>0</v>
      </c>
      <c r="N640" t="s">
        <v>20</v>
      </c>
      <c r="O640" t="s">
        <v>3636</v>
      </c>
      <c r="P640" t="s">
        <v>5942</v>
      </c>
      <c r="Q640" t="s">
        <v>5943</v>
      </c>
    </row>
    <row r="641" spans="1:17" x14ac:dyDescent="0.25">
      <c r="A641" t="s">
        <v>3637</v>
      </c>
      <c r="B641" t="s">
        <v>3637</v>
      </c>
      <c r="C641" t="s">
        <v>70</v>
      </c>
      <c r="D641">
        <v>548</v>
      </c>
      <c r="E641">
        <v>10.871472775679999</v>
      </c>
      <c r="F641">
        <v>4974</v>
      </c>
      <c r="G641" s="1" t="s">
        <v>3638</v>
      </c>
      <c r="H641" s="1" t="s">
        <v>3639</v>
      </c>
      <c r="I641" s="1" t="s">
        <v>3640</v>
      </c>
      <c r="J641">
        <v>44.506891123199999</v>
      </c>
      <c r="K641">
        <v>0</v>
      </c>
      <c r="N641" t="s">
        <v>20</v>
      </c>
      <c r="O641" t="s">
        <v>3641</v>
      </c>
      <c r="P641" t="s">
        <v>5944</v>
      </c>
      <c r="Q641" t="s">
        <v>5945</v>
      </c>
    </row>
    <row r="642" spans="1:17" x14ac:dyDescent="0.25">
      <c r="A642" t="s">
        <v>3642</v>
      </c>
      <c r="B642" t="s">
        <v>3643</v>
      </c>
      <c r="C642" t="s">
        <v>17</v>
      </c>
      <c r="D642">
        <v>760</v>
      </c>
      <c r="E642">
        <v>9.2452467571200003</v>
      </c>
      <c r="F642">
        <v>11492</v>
      </c>
      <c r="G642" s="1" t="s">
        <v>3644</v>
      </c>
      <c r="H642" s="1" t="s">
        <v>3645</v>
      </c>
      <c r="I642">
        <v>2.8961754624</v>
      </c>
      <c r="J642" s="1" t="s">
        <v>3646</v>
      </c>
      <c r="L642">
        <v>17268</v>
      </c>
      <c r="N642" t="s">
        <v>20</v>
      </c>
      <c r="O642" t="s">
        <v>3647</v>
      </c>
      <c r="P642" t="s">
        <v>5946</v>
      </c>
      <c r="Q642" t="s">
        <v>5947</v>
      </c>
    </row>
    <row r="643" spans="1:17" x14ac:dyDescent="0.25">
      <c r="A643" t="s">
        <v>3648</v>
      </c>
      <c r="B643" t="s">
        <v>3648</v>
      </c>
      <c r="C643" t="s">
        <v>70</v>
      </c>
      <c r="D643">
        <v>787</v>
      </c>
      <c r="E643" s="1" t="s">
        <v>3649</v>
      </c>
      <c r="F643">
        <v>5313</v>
      </c>
      <c r="G643" s="1" t="s">
        <v>3650</v>
      </c>
      <c r="H643" s="1" t="s">
        <v>3651</v>
      </c>
      <c r="I643">
        <v>17.197289049599998</v>
      </c>
      <c r="J643">
        <v>39.919295116800001</v>
      </c>
      <c r="N643" t="s">
        <v>20</v>
      </c>
      <c r="O643" t="s">
        <v>3652</v>
      </c>
      <c r="P643" t="s">
        <v>5948</v>
      </c>
      <c r="Q643" t="s">
        <v>5949</v>
      </c>
    </row>
    <row r="644" spans="1:17" x14ac:dyDescent="0.25">
      <c r="A644" t="s">
        <v>3653</v>
      </c>
      <c r="B644" t="s">
        <v>3654</v>
      </c>
      <c r="C644" t="s">
        <v>70</v>
      </c>
      <c r="D644">
        <v>1834</v>
      </c>
      <c r="E644" s="1" t="s">
        <v>3655</v>
      </c>
      <c r="F644">
        <v>7848</v>
      </c>
      <c r="G644" s="1" t="s">
        <v>3656</v>
      </c>
      <c r="H644" s="1" t="s">
        <v>3657</v>
      </c>
      <c r="I644">
        <v>21.6912212352</v>
      </c>
      <c r="J644">
        <v>46.100946355200001</v>
      </c>
      <c r="N644" t="s">
        <v>20</v>
      </c>
      <c r="O644" t="s">
        <v>3658</v>
      </c>
      <c r="P644" t="s">
        <v>5950</v>
      </c>
      <c r="Q644" t="s">
        <v>5951</v>
      </c>
    </row>
    <row r="645" spans="1:17" x14ac:dyDescent="0.25">
      <c r="A645" t="s">
        <v>3659</v>
      </c>
      <c r="B645" t="s">
        <v>3660</v>
      </c>
      <c r="C645" t="s">
        <v>70</v>
      </c>
      <c r="D645">
        <v>445</v>
      </c>
      <c r="E645" s="1" t="s">
        <v>3661</v>
      </c>
      <c r="F645">
        <v>2500</v>
      </c>
      <c r="G645" s="1" t="s">
        <v>3662</v>
      </c>
      <c r="H645" s="1" t="s">
        <v>3663</v>
      </c>
      <c r="I645" s="1" t="s">
        <v>3664</v>
      </c>
      <c r="J645">
        <v>41.096208384000001</v>
      </c>
      <c r="N645" t="s">
        <v>20</v>
      </c>
      <c r="O645" t="s">
        <v>3665</v>
      </c>
      <c r="P645" t="s">
        <v>5952</v>
      </c>
      <c r="Q645" t="s">
        <v>5953</v>
      </c>
    </row>
    <row r="646" spans="1:17" x14ac:dyDescent="0.25">
      <c r="A646" t="s">
        <v>3659</v>
      </c>
      <c r="B646" t="s">
        <v>3660</v>
      </c>
      <c r="C646" t="s">
        <v>70</v>
      </c>
      <c r="D646">
        <v>479</v>
      </c>
      <c r="E646">
        <v>12.68135713152</v>
      </c>
      <c r="F646">
        <v>2199</v>
      </c>
      <c r="G646" s="1" t="s">
        <v>3666</v>
      </c>
      <c r="H646" s="1" t="s">
        <v>3667</v>
      </c>
      <c r="I646">
        <v>20.760698534399999</v>
      </c>
      <c r="J646">
        <v>36.441663667199997</v>
      </c>
      <c r="N646" t="s">
        <v>20</v>
      </c>
      <c r="O646" t="s">
        <v>3668</v>
      </c>
      <c r="P646" t="s">
        <v>5954</v>
      </c>
      <c r="Q646" t="s">
        <v>5955</v>
      </c>
    </row>
    <row r="647" spans="1:17" x14ac:dyDescent="0.25">
      <c r="A647" t="s">
        <v>3669</v>
      </c>
      <c r="B647" t="s">
        <v>3670</v>
      </c>
      <c r="C647" t="s">
        <v>70</v>
      </c>
      <c r="D647">
        <v>1687</v>
      </c>
      <c r="E647">
        <v>42.553791244800003</v>
      </c>
      <c r="F647">
        <v>6799</v>
      </c>
      <c r="G647" s="1" t="s">
        <v>3671</v>
      </c>
      <c r="H647" s="1" t="s">
        <v>3672</v>
      </c>
      <c r="I647">
        <v>22.531781606399999</v>
      </c>
      <c r="J647">
        <v>49.979465395200002</v>
      </c>
      <c r="N647" t="s">
        <v>20</v>
      </c>
      <c r="O647" t="s">
        <v>3673</v>
      </c>
      <c r="P647" t="s">
        <v>5956</v>
      </c>
      <c r="Q647" t="s">
        <v>5957</v>
      </c>
    </row>
    <row r="648" spans="1:17" x14ac:dyDescent="0.25">
      <c r="A648" t="s">
        <v>3674</v>
      </c>
      <c r="B648" t="s">
        <v>3675</v>
      </c>
      <c r="C648" t="s">
        <v>17</v>
      </c>
      <c r="D648">
        <v>360</v>
      </c>
      <c r="E648" s="1" t="s">
        <v>3676</v>
      </c>
      <c r="F648">
        <v>3486</v>
      </c>
      <c r="G648" s="1" t="s">
        <v>3677</v>
      </c>
      <c r="H648" s="1" t="s">
        <v>3678</v>
      </c>
      <c r="I648">
        <v>5.5498227839999998</v>
      </c>
      <c r="J648" s="1" t="s">
        <v>3679</v>
      </c>
      <c r="L648">
        <v>6657</v>
      </c>
      <c r="N648" t="s">
        <v>20</v>
      </c>
      <c r="O648" t="s">
        <v>3680</v>
      </c>
      <c r="P648" t="s">
        <v>5958</v>
      </c>
      <c r="Q648" t="s">
        <v>5959</v>
      </c>
    </row>
    <row r="649" spans="1:17" x14ac:dyDescent="0.25">
      <c r="A649" t="s">
        <v>3675</v>
      </c>
      <c r="B649" t="s">
        <v>3675</v>
      </c>
      <c r="C649" t="s">
        <v>70</v>
      </c>
      <c r="D649">
        <v>907</v>
      </c>
      <c r="E649" s="1" t="s">
        <v>3681</v>
      </c>
      <c r="F649">
        <v>4516</v>
      </c>
      <c r="G649" s="1" t="s">
        <v>3682</v>
      </c>
      <c r="H649" s="1" t="s">
        <v>3683</v>
      </c>
      <c r="I649">
        <v>19.7743315968</v>
      </c>
      <c r="J649">
        <v>45.818989286399997</v>
      </c>
      <c r="N649" t="s">
        <v>20</v>
      </c>
      <c r="O649" t="s">
        <v>3684</v>
      </c>
      <c r="P649" t="s">
        <v>5960</v>
      </c>
      <c r="Q649" t="s">
        <v>5961</v>
      </c>
    </row>
    <row r="650" spans="1:17" x14ac:dyDescent="0.25">
      <c r="A650" t="s">
        <v>3685</v>
      </c>
      <c r="B650" t="s">
        <v>3686</v>
      </c>
      <c r="C650" t="s">
        <v>17</v>
      </c>
      <c r="D650">
        <v>510</v>
      </c>
      <c r="E650" s="1" t="s">
        <v>3687</v>
      </c>
      <c r="F650">
        <v>5167</v>
      </c>
      <c r="G650" s="1" t="s">
        <v>3688</v>
      </c>
      <c r="H650" s="1" t="s">
        <v>3689</v>
      </c>
      <c r="I650">
        <v>5.3067152793599996</v>
      </c>
      <c r="J650">
        <v>19.4305757184</v>
      </c>
      <c r="L650">
        <v>9675</v>
      </c>
      <c r="N650" t="s">
        <v>20</v>
      </c>
      <c r="O650" t="s">
        <v>3690</v>
      </c>
      <c r="P650" t="s">
        <v>5962</v>
      </c>
      <c r="Q650" t="s">
        <v>5963</v>
      </c>
    </row>
    <row r="651" spans="1:17" x14ac:dyDescent="0.25">
      <c r="A651" t="s">
        <v>3691</v>
      </c>
      <c r="B651" t="s">
        <v>3692</v>
      </c>
      <c r="C651" t="s">
        <v>17</v>
      </c>
      <c r="D651">
        <v>1215</v>
      </c>
      <c r="E651">
        <v>12.83957174016</v>
      </c>
      <c r="F651">
        <v>19922</v>
      </c>
      <c r="G651" s="1" t="s">
        <v>3693</v>
      </c>
      <c r="H651" s="1" t="s">
        <v>3694</v>
      </c>
      <c r="I651" s="1" t="s">
        <v>3695</v>
      </c>
      <c r="J651">
        <v>8.6172968217600001</v>
      </c>
      <c r="L651">
        <v>28175</v>
      </c>
      <c r="N651" t="s">
        <v>20</v>
      </c>
      <c r="O651" t="s">
        <v>3696</v>
      </c>
      <c r="P651" t="s">
        <v>5964</v>
      </c>
      <c r="Q651" t="s">
        <v>5965</v>
      </c>
    </row>
    <row r="652" spans="1:17" x14ac:dyDescent="0.25">
      <c r="A652" t="s">
        <v>3697</v>
      </c>
      <c r="B652" t="s">
        <v>3698</v>
      </c>
      <c r="C652" t="s">
        <v>17</v>
      </c>
      <c r="D652">
        <v>1241</v>
      </c>
      <c r="E652" s="1" t="s">
        <v>3699</v>
      </c>
      <c r="F652">
        <v>19195</v>
      </c>
      <c r="G652" s="1" t="s">
        <v>3700</v>
      </c>
      <c r="H652" s="1" t="s">
        <v>3701</v>
      </c>
      <c r="I652" s="1" t="s">
        <v>3702</v>
      </c>
      <c r="J652">
        <v>13.514015623680001</v>
      </c>
      <c r="L652">
        <v>28413</v>
      </c>
      <c r="N652" t="s">
        <v>20</v>
      </c>
      <c r="O652" t="s">
        <v>3703</v>
      </c>
      <c r="P652" t="s">
        <v>5966</v>
      </c>
      <c r="Q652" t="s">
        <v>5967</v>
      </c>
    </row>
    <row r="653" spans="1:17" x14ac:dyDescent="0.25">
      <c r="A653" t="s">
        <v>3704</v>
      </c>
      <c r="B653" t="s">
        <v>3705</v>
      </c>
      <c r="C653" t="s">
        <v>17</v>
      </c>
      <c r="D653">
        <v>1098</v>
      </c>
      <c r="E653">
        <v>13.89623482368</v>
      </c>
      <c r="F653">
        <v>16289</v>
      </c>
      <c r="G653" s="1" t="s">
        <v>3706</v>
      </c>
      <c r="H653">
        <v>3.3652655989024098</v>
      </c>
      <c r="I653" s="1" t="s">
        <v>3707</v>
      </c>
      <c r="J653">
        <v>17.829117503999999</v>
      </c>
      <c r="L653">
        <v>24914</v>
      </c>
      <c r="N653" t="s">
        <v>20</v>
      </c>
      <c r="O653" t="s">
        <v>3708</v>
      </c>
      <c r="P653" t="s">
        <v>5968</v>
      </c>
      <c r="Q653" t="s">
        <v>5969</v>
      </c>
    </row>
    <row r="654" spans="1:17" x14ac:dyDescent="0.25">
      <c r="A654" t="s">
        <v>3709</v>
      </c>
      <c r="B654" t="s">
        <v>3710</v>
      </c>
      <c r="C654" t="s">
        <v>17</v>
      </c>
      <c r="D654">
        <v>436</v>
      </c>
      <c r="E654" s="1" t="s">
        <v>3711</v>
      </c>
      <c r="F654">
        <v>5183</v>
      </c>
      <c r="G654" s="1" t="s">
        <v>3712</v>
      </c>
      <c r="H654" s="1" t="s">
        <v>3713</v>
      </c>
      <c r="I654" s="1" t="s">
        <v>3714</v>
      </c>
      <c r="J654" s="1" t="s">
        <v>3715</v>
      </c>
      <c r="L654">
        <v>8823</v>
      </c>
      <c r="N654" t="s">
        <v>20</v>
      </c>
      <c r="O654" t="s">
        <v>3716</v>
      </c>
      <c r="P654" t="s">
        <v>5970</v>
      </c>
      <c r="Q654" t="s">
        <v>5971</v>
      </c>
    </row>
    <row r="655" spans="1:17" x14ac:dyDescent="0.25">
      <c r="A655" t="s">
        <v>3717</v>
      </c>
      <c r="B655" t="s">
        <v>3717</v>
      </c>
      <c r="C655" t="s">
        <v>70</v>
      </c>
      <c r="D655">
        <v>1659</v>
      </c>
      <c r="E655">
        <v>42.842990361600002</v>
      </c>
      <c r="F655">
        <v>7084</v>
      </c>
      <c r="G655" s="1" t="s">
        <v>3718</v>
      </c>
      <c r="H655" s="1" t="s">
        <v>3719</v>
      </c>
      <c r="I655">
        <v>21.772332172799999</v>
      </c>
      <c r="J655">
        <v>41.8577499648</v>
      </c>
      <c r="N655" t="s">
        <v>20</v>
      </c>
      <c r="O655" t="s">
        <v>3720</v>
      </c>
      <c r="P655" t="s">
        <v>5972</v>
      </c>
      <c r="Q655" t="s">
        <v>5973</v>
      </c>
    </row>
    <row r="656" spans="1:17" x14ac:dyDescent="0.25">
      <c r="A656" t="s">
        <v>3717</v>
      </c>
      <c r="B656" t="s">
        <v>3717</v>
      </c>
      <c r="C656" t="s">
        <v>70</v>
      </c>
      <c r="D656">
        <v>62</v>
      </c>
      <c r="E656" s="1" t="s">
        <v>3721</v>
      </c>
      <c r="F656">
        <v>567</v>
      </c>
      <c r="G656" s="1" t="s">
        <v>3722</v>
      </c>
      <c r="H656" s="1" t="s">
        <v>3723</v>
      </c>
      <c r="I656" s="1" t="s">
        <v>3724</v>
      </c>
      <c r="J656">
        <v>34.253921433599999</v>
      </c>
      <c r="L656">
        <v>1783</v>
      </c>
      <c r="N656" t="s">
        <v>20</v>
      </c>
      <c r="O656" t="s">
        <v>3725</v>
      </c>
      <c r="P656" t="s">
        <v>5974</v>
      </c>
      <c r="Q656" t="s">
        <v>5975</v>
      </c>
    </row>
    <row r="657" spans="1:17" x14ac:dyDescent="0.25">
      <c r="A657" t="s">
        <v>3726</v>
      </c>
      <c r="B657" t="s">
        <v>3727</v>
      </c>
      <c r="C657" t="s">
        <v>17</v>
      </c>
      <c r="D657">
        <v>1195</v>
      </c>
      <c r="E657" s="1" t="s">
        <v>3728</v>
      </c>
      <c r="F657">
        <v>21764</v>
      </c>
      <c r="G657" s="1" t="s">
        <v>3729</v>
      </c>
      <c r="H657" s="1" t="s">
        <v>3730</v>
      </c>
      <c r="I657">
        <v>1.4467825532159999</v>
      </c>
      <c r="J657">
        <v>8.2212694502399994</v>
      </c>
      <c r="L657">
        <v>27864</v>
      </c>
      <c r="N657" t="s">
        <v>20</v>
      </c>
      <c r="O657" t="s">
        <v>3731</v>
      </c>
      <c r="P657" t="s">
        <v>5976</v>
      </c>
      <c r="Q657" t="s">
        <v>5977</v>
      </c>
    </row>
    <row r="658" spans="1:17" x14ac:dyDescent="0.25">
      <c r="A658" t="s">
        <v>3727</v>
      </c>
      <c r="B658" t="s">
        <v>3732</v>
      </c>
      <c r="C658" t="s">
        <v>17</v>
      </c>
      <c r="D658">
        <v>1236</v>
      </c>
      <c r="E658" s="1" t="s">
        <v>3733</v>
      </c>
      <c r="F658">
        <v>22316</v>
      </c>
      <c r="G658" s="1" t="s">
        <v>3734</v>
      </c>
      <c r="H658" s="1" t="s">
        <v>3735</v>
      </c>
      <c r="I658" s="1" t="s">
        <v>3736</v>
      </c>
      <c r="J658" s="1" t="s">
        <v>3737</v>
      </c>
      <c r="L658">
        <v>29306</v>
      </c>
      <c r="N658" t="s">
        <v>20</v>
      </c>
      <c r="O658" t="s">
        <v>3738</v>
      </c>
      <c r="P658" t="s">
        <v>5978</v>
      </c>
      <c r="Q658" t="s">
        <v>5979</v>
      </c>
    </row>
    <row r="659" spans="1:17" x14ac:dyDescent="0.25">
      <c r="A659" t="s">
        <v>3732</v>
      </c>
      <c r="B659" t="s">
        <v>3739</v>
      </c>
      <c r="C659" t="s">
        <v>17</v>
      </c>
      <c r="D659">
        <v>390</v>
      </c>
      <c r="E659">
        <v>4.99513018752</v>
      </c>
      <c r="F659">
        <v>5752</v>
      </c>
      <c r="G659" s="1" t="s">
        <v>3740</v>
      </c>
      <c r="H659" s="1" t="s">
        <v>3741</v>
      </c>
      <c r="I659">
        <v>3.1262955609600001</v>
      </c>
      <c r="J659" s="1" t="s">
        <v>3742</v>
      </c>
      <c r="L659">
        <v>8846</v>
      </c>
      <c r="N659" t="s">
        <v>20</v>
      </c>
      <c r="O659" t="s">
        <v>3743</v>
      </c>
      <c r="P659" t="s">
        <v>5980</v>
      </c>
      <c r="Q659" t="s">
        <v>5981</v>
      </c>
    </row>
    <row r="660" spans="1:17" x14ac:dyDescent="0.25">
      <c r="A660" t="s">
        <v>3732</v>
      </c>
      <c r="B660" t="s">
        <v>3739</v>
      </c>
      <c r="C660" t="s">
        <v>17</v>
      </c>
      <c r="D660">
        <v>119</v>
      </c>
      <c r="E660">
        <v>1.62426261888</v>
      </c>
      <c r="F660">
        <v>1431</v>
      </c>
      <c r="G660" s="1" t="s">
        <v>3744</v>
      </c>
      <c r="H660" s="1" t="s">
        <v>3745</v>
      </c>
      <c r="I660" s="1" t="s">
        <v>3746</v>
      </c>
      <c r="J660" s="1" t="s">
        <v>3747</v>
      </c>
      <c r="L660">
        <v>2412</v>
      </c>
      <c r="N660" t="s">
        <v>20</v>
      </c>
      <c r="O660" t="s">
        <v>3748</v>
      </c>
      <c r="P660" t="s">
        <v>5982</v>
      </c>
      <c r="Q660" t="s">
        <v>5983</v>
      </c>
    </row>
    <row r="661" spans="1:17" x14ac:dyDescent="0.25">
      <c r="A661" t="s">
        <v>3739</v>
      </c>
      <c r="B661" t="s">
        <v>3749</v>
      </c>
      <c r="C661" t="s">
        <v>17</v>
      </c>
      <c r="D661">
        <v>642</v>
      </c>
      <c r="E661" s="1" t="s">
        <v>3750</v>
      </c>
      <c r="F661">
        <v>8371</v>
      </c>
      <c r="G661">
        <v>16.273773661815</v>
      </c>
      <c r="H661">
        <v>4.2881571621729098</v>
      </c>
      <c r="I661">
        <v>3.6869105433599998</v>
      </c>
      <c r="J661" s="1" t="s">
        <v>3751</v>
      </c>
      <c r="L661">
        <v>13594</v>
      </c>
      <c r="N661" t="s">
        <v>20</v>
      </c>
      <c r="O661" t="s">
        <v>3752</v>
      </c>
      <c r="P661" t="s">
        <v>5984</v>
      </c>
      <c r="Q661" t="s">
        <v>5985</v>
      </c>
    </row>
    <row r="662" spans="1:17" x14ac:dyDescent="0.25">
      <c r="A662" t="s">
        <v>3749</v>
      </c>
      <c r="B662" t="s">
        <v>3753</v>
      </c>
      <c r="C662" t="s">
        <v>17</v>
      </c>
      <c r="D662">
        <v>394</v>
      </c>
      <c r="E662">
        <v>4.6815173222400004</v>
      </c>
      <c r="F662">
        <v>6073</v>
      </c>
      <c r="G662" s="1" t="s">
        <v>3754</v>
      </c>
      <c r="H662" s="1" t="s">
        <v>3755</v>
      </c>
      <c r="I662">
        <v>2.7751527935999998</v>
      </c>
      <c r="J662" s="1" t="s">
        <v>3756</v>
      </c>
      <c r="L662">
        <v>9013</v>
      </c>
      <c r="N662" t="s">
        <v>20</v>
      </c>
      <c r="O662" t="s">
        <v>3757</v>
      </c>
      <c r="P662" t="s">
        <v>5986</v>
      </c>
      <c r="Q662" t="s">
        <v>5987</v>
      </c>
    </row>
    <row r="663" spans="1:17" x14ac:dyDescent="0.25">
      <c r="A663" t="s">
        <v>3753</v>
      </c>
      <c r="B663" t="s">
        <v>3758</v>
      </c>
      <c r="C663" t="s">
        <v>17</v>
      </c>
      <c r="D663">
        <v>349</v>
      </c>
      <c r="E663">
        <v>4.1319263462400002</v>
      </c>
      <c r="F663">
        <v>5392</v>
      </c>
      <c r="G663" s="1" t="s">
        <v>3759</v>
      </c>
      <c r="H663">
        <v>8.0361936292054406</v>
      </c>
      <c r="I663" s="1" t="s">
        <v>3760</v>
      </c>
      <c r="J663" s="1" t="s">
        <v>3761</v>
      </c>
      <c r="L663">
        <v>7989</v>
      </c>
      <c r="N663" t="s">
        <v>20</v>
      </c>
      <c r="O663" t="s">
        <v>3762</v>
      </c>
      <c r="P663" t="s">
        <v>5988</v>
      </c>
      <c r="Q663" t="s">
        <v>5989</v>
      </c>
    </row>
    <row r="664" spans="1:17" x14ac:dyDescent="0.25">
      <c r="A664" t="s">
        <v>3758</v>
      </c>
      <c r="B664" t="s">
        <v>3763</v>
      </c>
      <c r="C664" t="s">
        <v>17</v>
      </c>
      <c r="D664">
        <v>294</v>
      </c>
      <c r="E664" s="1" t="s">
        <v>3764</v>
      </c>
      <c r="F664">
        <v>4272</v>
      </c>
      <c r="G664" s="1" t="s">
        <v>3765</v>
      </c>
      <c r="H664" s="1" t="s">
        <v>3766</v>
      </c>
      <c r="I664" s="1" t="s">
        <v>3767</v>
      </c>
      <c r="J664" s="1" t="s">
        <v>3768</v>
      </c>
      <c r="L664">
        <v>6638</v>
      </c>
      <c r="N664" t="s">
        <v>20</v>
      </c>
      <c r="O664" t="s">
        <v>3769</v>
      </c>
      <c r="P664" t="s">
        <v>5990</v>
      </c>
      <c r="Q664" t="s">
        <v>5991</v>
      </c>
    </row>
    <row r="665" spans="1:17" x14ac:dyDescent="0.25">
      <c r="A665" t="s">
        <v>3763</v>
      </c>
      <c r="B665" t="s">
        <v>3770</v>
      </c>
      <c r="C665" t="s">
        <v>17</v>
      </c>
      <c r="D665">
        <v>443</v>
      </c>
      <c r="E665" s="1" t="s">
        <v>3771</v>
      </c>
      <c r="F665">
        <v>5912</v>
      </c>
      <c r="G665" s="1" t="s">
        <v>3772</v>
      </c>
      <c r="H665" s="1" t="s">
        <v>3773</v>
      </c>
      <c r="I665" s="1" t="s">
        <v>3774</v>
      </c>
      <c r="J665" s="1" t="s">
        <v>3775</v>
      </c>
      <c r="L665">
        <v>9506</v>
      </c>
      <c r="N665" t="s">
        <v>20</v>
      </c>
      <c r="O665" t="s">
        <v>3776</v>
      </c>
      <c r="P665" t="s">
        <v>5992</v>
      </c>
      <c r="Q665" t="s">
        <v>5993</v>
      </c>
    </row>
    <row r="666" spans="1:17" x14ac:dyDescent="0.25">
      <c r="A666" t="s">
        <v>3777</v>
      </c>
      <c r="B666" t="s">
        <v>3777</v>
      </c>
      <c r="C666" t="s">
        <v>17</v>
      </c>
      <c r="D666">
        <v>350</v>
      </c>
      <c r="E666">
        <v>4.0227162624000004</v>
      </c>
      <c r="F666">
        <v>5486</v>
      </c>
      <c r="G666" s="1" t="s">
        <v>3778</v>
      </c>
      <c r="H666" s="1" t="s">
        <v>3779</v>
      </c>
      <c r="I666" s="1" t="s">
        <v>3780</v>
      </c>
      <c r="J666" s="1" t="s">
        <v>3781</v>
      </c>
      <c r="L666">
        <v>8028</v>
      </c>
      <c r="N666" t="s">
        <v>20</v>
      </c>
      <c r="O666" t="s">
        <v>3782</v>
      </c>
      <c r="P666" t="s">
        <v>5994</v>
      </c>
      <c r="Q666" t="s">
        <v>5995</v>
      </c>
    </row>
    <row r="667" spans="1:17" x14ac:dyDescent="0.25">
      <c r="A667" t="s">
        <v>3783</v>
      </c>
      <c r="B667" t="s">
        <v>3784</v>
      </c>
      <c r="C667" t="s">
        <v>17</v>
      </c>
      <c r="D667">
        <v>259</v>
      </c>
      <c r="E667" s="1" t="s">
        <v>3785</v>
      </c>
      <c r="F667">
        <v>3901</v>
      </c>
      <c r="G667" s="1" t="s">
        <v>3786</v>
      </c>
      <c r="H667" s="1" t="s">
        <v>3787</v>
      </c>
      <c r="I667">
        <v>2.96162748288</v>
      </c>
      <c r="J667">
        <v>7.5948322982400001</v>
      </c>
      <c r="L667">
        <v>5901</v>
      </c>
      <c r="N667" t="s">
        <v>20</v>
      </c>
      <c r="O667" t="s">
        <v>3788</v>
      </c>
      <c r="P667" t="s">
        <v>5996</v>
      </c>
      <c r="Q667" t="s">
        <v>5997</v>
      </c>
    </row>
    <row r="668" spans="1:17" x14ac:dyDescent="0.25">
      <c r="A668" t="s">
        <v>3783</v>
      </c>
      <c r="B668" t="s">
        <v>3784</v>
      </c>
      <c r="C668" t="s">
        <v>17</v>
      </c>
      <c r="D668">
        <v>277</v>
      </c>
      <c r="E668">
        <v>3.3540338304000001</v>
      </c>
      <c r="F668">
        <v>4221</v>
      </c>
      <c r="G668" s="1" t="s">
        <v>3789</v>
      </c>
      <c r="H668" s="1" t="s">
        <v>3790</v>
      </c>
      <c r="I668" s="1" t="s">
        <v>3791</v>
      </c>
      <c r="J668">
        <v>6.9450435647999997</v>
      </c>
      <c r="L668">
        <v>6320</v>
      </c>
      <c r="N668" t="s">
        <v>20</v>
      </c>
      <c r="O668" t="s">
        <v>3792</v>
      </c>
      <c r="P668" t="s">
        <v>5998</v>
      </c>
      <c r="Q668" t="s">
        <v>5999</v>
      </c>
    </row>
    <row r="669" spans="1:17" x14ac:dyDescent="0.25">
      <c r="A669" t="s">
        <v>3784</v>
      </c>
      <c r="B669" t="s">
        <v>3793</v>
      </c>
      <c r="C669" t="s">
        <v>17</v>
      </c>
      <c r="D669">
        <v>180</v>
      </c>
      <c r="E669" s="1" t="s">
        <v>3794</v>
      </c>
      <c r="F669">
        <v>2717</v>
      </c>
      <c r="G669" s="1" t="s">
        <v>3795</v>
      </c>
      <c r="H669" s="1" t="s">
        <v>3796</v>
      </c>
      <c r="I669" s="1" t="s">
        <v>3797</v>
      </c>
      <c r="J669" s="1" t="s">
        <v>3798</v>
      </c>
      <c r="L669">
        <v>4108</v>
      </c>
      <c r="N669" t="s">
        <v>20</v>
      </c>
      <c r="O669" t="s">
        <v>3799</v>
      </c>
      <c r="P669" t="s">
        <v>6000</v>
      </c>
      <c r="Q669" t="s">
        <v>6001</v>
      </c>
    </row>
    <row r="670" spans="1:17" x14ac:dyDescent="0.25">
      <c r="A670" t="s">
        <v>3784</v>
      </c>
      <c r="B670" t="s">
        <v>3793</v>
      </c>
      <c r="C670" t="s">
        <v>17</v>
      </c>
      <c r="D670">
        <v>410</v>
      </c>
      <c r="E670" s="1" t="s">
        <v>3800</v>
      </c>
      <c r="F670">
        <v>5322</v>
      </c>
      <c r="G670" s="1" t="s">
        <v>3801</v>
      </c>
      <c r="H670" s="1" t="s">
        <v>3802</v>
      </c>
      <c r="I670">
        <v>3.7147521945599999</v>
      </c>
      <c r="J670" s="1" t="s">
        <v>3803</v>
      </c>
      <c r="L670">
        <v>8665</v>
      </c>
      <c r="N670" t="s">
        <v>20</v>
      </c>
      <c r="O670" t="s">
        <v>3804</v>
      </c>
      <c r="P670" t="s">
        <v>6002</v>
      </c>
      <c r="Q670" t="s">
        <v>6003</v>
      </c>
    </row>
    <row r="671" spans="1:17" x14ac:dyDescent="0.25">
      <c r="A671" t="s">
        <v>3784</v>
      </c>
      <c r="B671" t="s">
        <v>3793</v>
      </c>
      <c r="C671" t="s">
        <v>17</v>
      </c>
      <c r="D671">
        <v>362</v>
      </c>
      <c r="E671" s="1" t="s">
        <v>3805</v>
      </c>
      <c r="F671">
        <v>5311</v>
      </c>
      <c r="G671" s="1" t="s">
        <v>3806</v>
      </c>
      <c r="H671" s="1" t="s">
        <v>3807</v>
      </c>
      <c r="I671">
        <v>3.15722715264</v>
      </c>
      <c r="J671">
        <v>7.9719498777600002</v>
      </c>
      <c r="L671">
        <v>8193</v>
      </c>
      <c r="N671" t="s">
        <v>20</v>
      </c>
      <c r="O671" t="s">
        <v>3808</v>
      </c>
      <c r="P671" t="s">
        <v>6004</v>
      </c>
      <c r="Q671" t="s">
        <v>6005</v>
      </c>
    </row>
    <row r="672" spans="1:17" x14ac:dyDescent="0.25">
      <c r="A672" t="s">
        <v>3793</v>
      </c>
      <c r="B672" t="s">
        <v>3809</v>
      </c>
      <c r="C672" t="s">
        <v>17</v>
      </c>
      <c r="D672">
        <v>249</v>
      </c>
      <c r="E672" s="1" t="s">
        <v>3810</v>
      </c>
      <c r="F672">
        <v>2670</v>
      </c>
      <c r="G672" s="1" t="s">
        <v>3811</v>
      </c>
      <c r="H672" s="1" t="s">
        <v>3812</v>
      </c>
      <c r="I672" s="1" t="s">
        <v>3813</v>
      </c>
      <c r="J672">
        <v>100.685388672</v>
      </c>
      <c r="L672">
        <v>4867</v>
      </c>
      <c r="N672" t="s">
        <v>20</v>
      </c>
      <c r="O672" t="s">
        <v>3814</v>
      </c>
      <c r="P672" t="s">
        <v>6006</v>
      </c>
      <c r="Q672" t="s">
        <v>6007</v>
      </c>
    </row>
    <row r="673" spans="1:17" x14ac:dyDescent="0.25">
      <c r="A673" t="s">
        <v>3793</v>
      </c>
      <c r="B673" t="s">
        <v>3809</v>
      </c>
      <c r="C673" t="s">
        <v>17</v>
      </c>
      <c r="D673">
        <v>733</v>
      </c>
      <c r="E673">
        <v>9.9416581862399998</v>
      </c>
      <c r="F673">
        <v>8930</v>
      </c>
      <c r="G673" s="1" t="s">
        <v>3815</v>
      </c>
      <c r="H673" s="1" t="s">
        <v>3816</v>
      </c>
      <c r="I673" s="1" t="s">
        <v>3817</v>
      </c>
      <c r="J673">
        <v>50.572991462399997</v>
      </c>
      <c r="L673">
        <v>14942</v>
      </c>
      <c r="N673" t="s">
        <v>20</v>
      </c>
      <c r="O673" t="s">
        <v>3818</v>
      </c>
      <c r="P673" t="s">
        <v>6008</v>
      </c>
      <c r="Q673" t="s">
        <v>6009</v>
      </c>
    </row>
    <row r="674" spans="1:17" x14ac:dyDescent="0.25">
      <c r="A674" t="s">
        <v>3809</v>
      </c>
      <c r="B674" t="s">
        <v>3819</v>
      </c>
      <c r="C674" t="s">
        <v>17</v>
      </c>
      <c r="D674">
        <v>640</v>
      </c>
      <c r="E674" s="1" t="s">
        <v>3820</v>
      </c>
      <c r="F674">
        <v>10256</v>
      </c>
      <c r="G674" s="1" t="s">
        <v>3821</v>
      </c>
      <c r="H674" s="1" t="s">
        <v>3822</v>
      </c>
      <c r="I674">
        <v>2.4897517286399999</v>
      </c>
      <c r="J674">
        <v>8.5738767206399995</v>
      </c>
      <c r="L674">
        <v>14772</v>
      </c>
      <c r="N674" t="s">
        <v>20</v>
      </c>
      <c r="O674" t="s">
        <v>3823</v>
      </c>
      <c r="P674" t="s">
        <v>6010</v>
      </c>
      <c r="Q674" t="s">
        <v>6011</v>
      </c>
    </row>
    <row r="675" spans="1:17" x14ac:dyDescent="0.25">
      <c r="A675" t="s">
        <v>3819</v>
      </c>
      <c r="B675" t="s">
        <v>3824</v>
      </c>
      <c r="C675" t="s">
        <v>17</v>
      </c>
      <c r="D675">
        <v>615</v>
      </c>
      <c r="E675">
        <v>8.0689128537600006</v>
      </c>
      <c r="F675">
        <v>8715</v>
      </c>
      <c r="G675" s="1" t="s">
        <v>3825</v>
      </c>
      <c r="H675" s="1" t="s">
        <v>3826</v>
      </c>
      <c r="I675" s="1" t="s">
        <v>3827</v>
      </c>
      <c r="J675">
        <v>7.0708942655999998</v>
      </c>
      <c r="L675">
        <v>13680</v>
      </c>
      <c r="N675" t="s">
        <v>20</v>
      </c>
      <c r="O675" t="s">
        <v>3828</v>
      </c>
      <c r="P675" t="s">
        <v>6012</v>
      </c>
      <c r="Q675" t="s">
        <v>6013</v>
      </c>
    </row>
    <row r="676" spans="1:17" x14ac:dyDescent="0.25">
      <c r="A676" t="s">
        <v>3824</v>
      </c>
      <c r="B676" t="s">
        <v>3829</v>
      </c>
      <c r="C676" t="s">
        <v>17</v>
      </c>
      <c r="D676">
        <v>502</v>
      </c>
      <c r="E676" s="1" t="s">
        <v>3830</v>
      </c>
      <c r="F676">
        <v>6909</v>
      </c>
      <c r="G676" s="1" t="s">
        <v>3831</v>
      </c>
      <c r="H676" s="1" t="s">
        <v>3832</v>
      </c>
      <c r="I676" s="1" t="s">
        <v>3833</v>
      </c>
      <c r="J676" s="1" t="s">
        <v>3834</v>
      </c>
      <c r="L676">
        <v>10969</v>
      </c>
      <c r="N676" t="s">
        <v>20</v>
      </c>
      <c r="O676" t="s">
        <v>3835</v>
      </c>
      <c r="P676" t="s">
        <v>6014</v>
      </c>
      <c r="Q676" t="s">
        <v>6015</v>
      </c>
    </row>
    <row r="677" spans="1:17" x14ac:dyDescent="0.25">
      <c r="A677" t="s">
        <v>3836</v>
      </c>
      <c r="B677" t="s">
        <v>3837</v>
      </c>
      <c r="C677" t="s">
        <v>17</v>
      </c>
      <c r="D677">
        <v>321</v>
      </c>
      <c r="E677" s="1" t="s">
        <v>3838</v>
      </c>
      <c r="F677">
        <v>3160</v>
      </c>
      <c r="G677" s="1" t="s">
        <v>534</v>
      </c>
      <c r="H677" s="1" t="s">
        <v>3839</v>
      </c>
      <c r="I677" s="1" t="s">
        <v>535</v>
      </c>
      <c r="J677">
        <v>28.545417331199999</v>
      </c>
      <c r="L677">
        <v>5992</v>
      </c>
      <c r="N677" t="s">
        <v>20</v>
      </c>
      <c r="O677" t="s">
        <v>3840</v>
      </c>
      <c r="P677" t="s">
        <v>6016</v>
      </c>
      <c r="Q677" t="s">
        <v>6017</v>
      </c>
    </row>
    <row r="678" spans="1:17" x14ac:dyDescent="0.25">
      <c r="A678" t="s">
        <v>3837</v>
      </c>
      <c r="B678" t="s">
        <v>3837</v>
      </c>
      <c r="C678" t="s">
        <v>17</v>
      </c>
      <c r="D678">
        <v>326</v>
      </c>
      <c r="E678">
        <v>4.85453789568</v>
      </c>
      <c r="F678">
        <v>3083</v>
      </c>
      <c r="G678" s="1" t="s">
        <v>3841</v>
      </c>
      <c r="H678" s="1" t="s">
        <v>3842</v>
      </c>
      <c r="I678">
        <v>5.6686084646400001</v>
      </c>
      <c r="J678">
        <v>45.222083596799997</v>
      </c>
      <c r="L678">
        <v>5944</v>
      </c>
      <c r="N678" t="s">
        <v>20</v>
      </c>
      <c r="O678" t="s">
        <v>3843</v>
      </c>
      <c r="P678" t="s">
        <v>6018</v>
      </c>
      <c r="Q678" t="s">
        <v>6019</v>
      </c>
    </row>
    <row r="679" spans="1:17" x14ac:dyDescent="0.25">
      <c r="A679" t="s">
        <v>3837</v>
      </c>
      <c r="B679" t="s">
        <v>3844</v>
      </c>
      <c r="C679" t="s">
        <v>17</v>
      </c>
      <c r="D679">
        <v>296</v>
      </c>
      <c r="E679">
        <v>4.4305401254400003</v>
      </c>
      <c r="F679">
        <v>2869</v>
      </c>
      <c r="G679" s="1" t="s">
        <v>3845</v>
      </c>
      <c r="H679" s="1" t="s">
        <v>3846</v>
      </c>
      <c r="I679" s="1" t="s">
        <v>3847</v>
      </c>
      <c r="J679">
        <v>13.87014735744</v>
      </c>
      <c r="L679">
        <v>5483</v>
      </c>
      <c r="N679" t="s">
        <v>20</v>
      </c>
      <c r="O679" t="s">
        <v>3848</v>
      </c>
      <c r="P679" t="s">
        <v>6020</v>
      </c>
      <c r="Q679" t="s">
        <v>6021</v>
      </c>
    </row>
    <row r="680" spans="1:17" x14ac:dyDescent="0.25">
      <c r="A680" t="s">
        <v>3837</v>
      </c>
      <c r="B680" t="s">
        <v>3844</v>
      </c>
      <c r="C680" t="s">
        <v>17</v>
      </c>
      <c r="D680">
        <v>316</v>
      </c>
      <c r="E680" s="1" t="s">
        <v>3849</v>
      </c>
      <c r="F680">
        <v>2966</v>
      </c>
      <c r="G680" s="1" t="s">
        <v>3850</v>
      </c>
      <c r="H680" s="1" t="s">
        <v>3851</v>
      </c>
      <c r="I680">
        <v>5.6869710796800002</v>
      </c>
      <c r="J680" s="1" t="s">
        <v>3852</v>
      </c>
      <c r="L680">
        <v>5727</v>
      </c>
      <c r="N680" t="s">
        <v>20</v>
      </c>
      <c r="O680" t="s">
        <v>3853</v>
      </c>
      <c r="P680" t="s">
        <v>6022</v>
      </c>
      <c r="Q680" t="s">
        <v>6023</v>
      </c>
    </row>
    <row r="681" spans="1:17" x14ac:dyDescent="0.25">
      <c r="A681" t="s">
        <v>3844</v>
      </c>
      <c r="B681" t="s">
        <v>3844</v>
      </c>
      <c r="C681" t="s">
        <v>17</v>
      </c>
      <c r="D681">
        <v>343</v>
      </c>
      <c r="E681">
        <v>4.96339392384</v>
      </c>
      <c r="F681">
        <v>3076</v>
      </c>
      <c r="G681" s="1" t="s">
        <v>3854</v>
      </c>
      <c r="H681" s="1" t="s">
        <v>3855</v>
      </c>
      <c r="I681">
        <v>5.8089110745600001</v>
      </c>
      <c r="J681" s="1" t="s">
        <v>3856</v>
      </c>
      <c r="L681">
        <v>5997</v>
      </c>
      <c r="N681" t="s">
        <v>20</v>
      </c>
      <c r="O681" t="s">
        <v>3857</v>
      </c>
      <c r="P681" t="s">
        <v>6024</v>
      </c>
      <c r="Q681" t="s">
        <v>6025</v>
      </c>
    </row>
    <row r="682" spans="1:17" x14ac:dyDescent="0.25">
      <c r="A682" t="s">
        <v>3844</v>
      </c>
      <c r="B682" t="s">
        <v>3858</v>
      </c>
      <c r="C682" t="s">
        <v>17</v>
      </c>
      <c r="D682">
        <v>311</v>
      </c>
      <c r="E682" s="1" t="s">
        <v>3859</v>
      </c>
      <c r="F682">
        <v>3048</v>
      </c>
      <c r="G682" s="1" t="s">
        <v>3860</v>
      </c>
      <c r="H682" s="1" t="s">
        <v>3861</v>
      </c>
      <c r="I682" s="1" t="s">
        <v>3862</v>
      </c>
      <c r="J682">
        <v>10.60754035968</v>
      </c>
      <c r="L682">
        <v>5799</v>
      </c>
      <c r="N682" t="s">
        <v>20</v>
      </c>
      <c r="O682" t="s">
        <v>3863</v>
      </c>
      <c r="P682" t="s">
        <v>6026</v>
      </c>
      <c r="Q682" t="s">
        <v>6027</v>
      </c>
    </row>
    <row r="683" spans="1:17" x14ac:dyDescent="0.25">
      <c r="A683" t="s">
        <v>3858</v>
      </c>
      <c r="B683" t="s">
        <v>3858</v>
      </c>
      <c r="C683" t="s">
        <v>17</v>
      </c>
      <c r="D683">
        <v>614</v>
      </c>
      <c r="E683">
        <v>9.1998632563200005</v>
      </c>
      <c r="F683">
        <v>6157</v>
      </c>
      <c r="G683" s="1" t="s">
        <v>3864</v>
      </c>
      <c r="H683" s="1" t="s">
        <v>3865</v>
      </c>
      <c r="I683">
        <v>5.3791679462399999</v>
      </c>
      <c r="J683">
        <v>13.81917943296</v>
      </c>
      <c r="L683">
        <v>11597</v>
      </c>
      <c r="N683" t="s">
        <v>20</v>
      </c>
      <c r="O683" t="s">
        <v>3866</v>
      </c>
      <c r="P683" t="s">
        <v>6028</v>
      </c>
      <c r="Q683" t="s">
        <v>6029</v>
      </c>
    </row>
    <row r="684" spans="1:17" x14ac:dyDescent="0.25">
      <c r="A684" t="s">
        <v>3867</v>
      </c>
      <c r="B684" t="s">
        <v>3867</v>
      </c>
      <c r="C684" t="s">
        <v>17</v>
      </c>
      <c r="D684">
        <v>347</v>
      </c>
      <c r="E684">
        <v>4.7459232691200004</v>
      </c>
      <c r="F684">
        <v>2794</v>
      </c>
      <c r="G684" s="1" t="s">
        <v>3868</v>
      </c>
      <c r="H684" s="1" t="s">
        <v>3869</v>
      </c>
      <c r="I684">
        <v>6.1149922099199996</v>
      </c>
      <c r="J684">
        <v>39.6740310912</v>
      </c>
      <c r="L684">
        <v>5578</v>
      </c>
      <c r="N684" t="s">
        <v>20</v>
      </c>
      <c r="O684" t="s">
        <v>3870</v>
      </c>
      <c r="P684" t="s">
        <v>6030</v>
      </c>
      <c r="Q684" t="s">
        <v>6031</v>
      </c>
    </row>
    <row r="685" spans="1:17" x14ac:dyDescent="0.25">
      <c r="A685" t="s">
        <v>3867</v>
      </c>
      <c r="B685" t="s">
        <v>3871</v>
      </c>
      <c r="C685" t="s">
        <v>17</v>
      </c>
      <c r="D685">
        <v>319</v>
      </c>
      <c r="E685">
        <v>4.7701278028800003</v>
      </c>
      <c r="F685">
        <v>3042</v>
      </c>
      <c r="G685" s="1" t="s">
        <v>3872</v>
      </c>
      <c r="H685">
        <v>3.2948642428219199</v>
      </c>
      <c r="I685" s="1" t="s">
        <v>3873</v>
      </c>
      <c r="J685">
        <v>18.210210163199999</v>
      </c>
      <c r="L685">
        <v>5854</v>
      </c>
      <c r="N685" t="s">
        <v>20</v>
      </c>
      <c r="O685" t="s">
        <v>3874</v>
      </c>
      <c r="P685" t="s">
        <v>6032</v>
      </c>
      <c r="Q685" t="s">
        <v>6033</v>
      </c>
    </row>
    <row r="686" spans="1:17" x14ac:dyDescent="0.25">
      <c r="A686" t="s">
        <v>3871</v>
      </c>
      <c r="B686" t="s">
        <v>3871</v>
      </c>
      <c r="C686" t="s">
        <v>17</v>
      </c>
      <c r="D686">
        <v>326</v>
      </c>
      <c r="E686">
        <v>4.6210703616000002</v>
      </c>
      <c r="F686">
        <v>2816</v>
      </c>
      <c r="G686" s="1" t="s">
        <v>3875</v>
      </c>
      <c r="H686" s="1" t="s">
        <v>3876</v>
      </c>
      <c r="I686">
        <v>5.9076121420799996</v>
      </c>
      <c r="J686" s="1" t="s">
        <v>3877</v>
      </c>
      <c r="L686">
        <v>5533</v>
      </c>
      <c r="N686" t="s">
        <v>20</v>
      </c>
      <c r="O686" t="s">
        <v>3878</v>
      </c>
      <c r="P686" t="s">
        <v>6034</v>
      </c>
      <c r="Q686" t="s">
        <v>6035</v>
      </c>
    </row>
    <row r="687" spans="1:17" x14ac:dyDescent="0.25">
      <c r="A687" t="s">
        <v>3871</v>
      </c>
      <c r="B687" t="s">
        <v>3879</v>
      </c>
      <c r="C687" t="s">
        <v>17</v>
      </c>
      <c r="D687">
        <v>342</v>
      </c>
      <c r="E687">
        <v>4.7334508531199999</v>
      </c>
      <c r="F687">
        <v>2818</v>
      </c>
      <c r="G687" s="1" t="s">
        <v>3880</v>
      </c>
      <c r="H687">
        <v>3.63998623041438</v>
      </c>
      <c r="I687" s="1" t="s">
        <v>3881</v>
      </c>
      <c r="J687">
        <v>16.483544985599998</v>
      </c>
      <c r="L687">
        <v>5597</v>
      </c>
      <c r="N687" t="s">
        <v>20</v>
      </c>
      <c r="O687" t="s">
        <v>3882</v>
      </c>
      <c r="P687" t="s">
        <v>6036</v>
      </c>
      <c r="Q687" t="s">
        <v>6037</v>
      </c>
    </row>
    <row r="688" spans="1:17" x14ac:dyDescent="0.25">
      <c r="A688" t="s">
        <v>3879</v>
      </c>
      <c r="B688" t="s">
        <v>3879</v>
      </c>
      <c r="C688" t="s">
        <v>17</v>
      </c>
      <c r="D688">
        <v>321</v>
      </c>
      <c r="E688">
        <v>4.7183069260800004</v>
      </c>
      <c r="F688">
        <v>2962</v>
      </c>
      <c r="G688" s="1" t="s">
        <v>3883</v>
      </c>
      <c r="H688" s="1" t="s">
        <v>3884</v>
      </c>
      <c r="I688" s="1" t="s">
        <v>3885</v>
      </c>
      <c r="J688">
        <v>21.4092641664</v>
      </c>
      <c r="L688">
        <v>5741</v>
      </c>
      <c r="N688" t="s">
        <v>20</v>
      </c>
      <c r="O688" t="s">
        <v>3886</v>
      </c>
      <c r="P688" t="s">
        <v>6038</v>
      </c>
      <c r="Q688" t="s">
        <v>6039</v>
      </c>
    </row>
    <row r="689" spans="1:17" x14ac:dyDescent="0.25">
      <c r="A689" t="s">
        <v>3879</v>
      </c>
      <c r="B689" t="s">
        <v>3887</v>
      </c>
      <c r="C689" t="s">
        <v>17</v>
      </c>
      <c r="D689">
        <v>333</v>
      </c>
      <c r="E689" s="1" t="s">
        <v>3888</v>
      </c>
      <c r="F689">
        <v>2988</v>
      </c>
      <c r="G689" s="1" t="s">
        <v>3889</v>
      </c>
      <c r="H689" s="1" t="s">
        <v>3890</v>
      </c>
      <c r="I689">
        <v>5.8042117900800001</v>
      </c>
      <c r="J689">
        <v>17.9919831168</v>
      </c>
      <c r="L689">
        <v>5823</v>
      </c>
      <c r="N689" t="s">
        <v>20</v>
      </c>
      <c r="O689" t="s">
        <v>3891</v>
      </c>
      <c r="P689" t="s">
        <v>6040</v>
      </c>
      <c r="Q689" t="s">
        <v>6041</v>
      </c>
    </row>
    <row r="690" spans="1:17" x14ac:dyDescent="0.25">
      <c r="A690" t="s">
        <v>3887</v>
      </c>
      <c r="B690" t="s">
        <v>3887</v>
      </c>
      <c r="C690" t="s">
        <v>17</v>
      </c>
      <c r="D690">
        <v>274</v>
      </c>
      <c r="E690">
        <v>4.0728795148800003</v>
      </c>
      <c r="F690">
        <v>2926</v>
      </c>
      <c r="G690" s="1" t="s">
        <v>3892</v>
      </c>
      <c r="H690" s="1" t="s">
        <v>3893</v>
      </c>
      <c r="I690" s="1" t="s">
        <v>3894</v>
      </c>
      <c r="J690">
        <v>12.46832826624</v>
      </c>
      <c r="L690">
        <v>5346</v>
      </c>
      <c r="N690" t="s">
        <v>20</v>
      </c>
      <c r="O690" t="s">
        <v>3895</v>
      </c>
      <c r="P690" t="s">
        <v>6042</v>
      </c>
      <c r="Q690" t="s">
        <v>6043</v>
      </c>
    </row>
    <row r="691" spans="1:17" x14ac:dyDescent="0.25">
      <c r="A691" t="s">
        <v>3896</v>
      </c>
      <c r="B691" t="s">
        <v>3897</v>
      </c>
      <c r="C691" t="s">
        <v>17</v>
      </c>
      <c r="D691">
        <v>626</v>
      </c>
      <c r="E691">
        <v>9.3289487385599994</v>
      </c>
      <c r="F691">
        <v>6362</v>
      </c>
      <c r="G691" s="1" t="s">
        <v>3898</v>
      </c>
      <c r="H691" s="1" t="s">
        <v>3899</v>
      </c>
      <c r="I691" s="1" t="s">
        <v>3900</v>
      </c>
      <c r="J691">
        <v>8.2555484774399996</v>
      </c>
      <c r="L691">
        <v>11886</v>
      </c>
      <c r="N691" t="s">
        <v>20</v>
      </c>
      <c r="O691" t="s">
        <v>3901</v>
      </c>
      <c r="P691" t="s">
        <v>6044</v>
      </c>
      <c r="Q691" t="s">
        <v>6045</v>
      </c>
    </row>
    <row r="692" spans="1:17" x14ac:dyDescent="0.25">
      <c r="A692" t="s">
        <v>3902</v>
      </c>
      <c r="B692" t="s">
        <v>3902</v>
      </c>
      <c r="C692" t="s">
        <v>17</v>
      </c>
      <c r="D692">
        <v>321</v>
      </c>
      <c r="E692">
        <v>4.7649296217600003</v>
      </c>
      <c r="F692">
        <v>3407</v>
      </c>
      <c r="G692" s="1" t="s">
        <v>3903</v>
      </c>
      <c r="H692" s="1" t="s">
        <v>3904</v>
      </c>
      <c r="I692">
        <v>5.0348487974399996</v>
      </c>
      <c r="J692">
        <v>21.730006425599999</v>
      </c>
      <c r="L692">
        <v>6237</v>
      </c>
      <c r="N692" t="s">
        <v>20</v>
      </c>
      <c r="O692" t="s">
        <v>3905</v>
      </c>
      <c r="P692" t="s">
        <v>6046</v>
      </c>
      <c r="Q692" t="s">
        <v>6047</v>
      </c>
    </row>
    <row r="693" spans="1:17" x14ac:dyDescent="0.25">
      <c r="A693" t="s">
        <v>3902</v>
      </c>
      <c r="B693" t="s">
        <v>3906</v>
      </c>
      <c r="C693" t="s">
        <v>17</v>
      </c>
      <c r="D693">
        <v>328</v>
      </c>
      <c r="E693" s="1" t="s">
        <v>3907</v>
      </c>
      <c r="F693">
        <v>3245</v>
      </c>
      <c r="G693" s="1" t="s">
        <v>3908</v>
      </c>
      <c r="H693" s="1" t="s">
        <v>3909</v>
      </c>
      <c r="I693" s="1" t="s">
        <v>3910</v>
      </c>
      <c r="J693">
        <v>25.858939392</v>
      </c>
      <c r="L693">
        <v>6143</v>
      </c>
      <c r="N693" t="s">
        <v>20</v>
      </c>
      <c r="O693" t="s">
        <v>3911</v>
      </c>
      <c r="P693" t="s">
        <v>6048</v>
      </c>
      <c r="Q693" t="s">
        <v>6049</v>
      </c>
    </row>
    <row r="694" spans="1:17" x14ac:dyDescent="0.25">
      <c r="A694" t="s">
        <v>3906</v>
      </c>
      <c r="B694" t="s">
        <v>3906</v>
      </c>
      <c r="C694" t="s">
        <v>17</v>
      </c>
      <c r="D694">
        <v>379</v>
      </c>
      <c r="E694">
        <v>5.6759953536000003</v>
      </c>
      <c r="F694">
        <v>3701</v>
      </c>
      <c r="G694" s="1" t="s">
        <v>3912</v>
      </c>
      <c r="H694" s="1" t="s">
        <v>3913</v>
      </c>
      <c r="I694" s="1" t="s">
        <v>3914</v>
      </c>
      <c r="J694">
        <v>29.284428095999999</v>
      </c>
      <c r="L694">
        <v>7052</v>
      </c>
      <c r="N694" t="s">
        <v>20</v>
      </c>
      <c r="O694" t="s">
        <v>3915</v>
      </c>
      <c r="P694" t="s">
        <v>6050</v>
      </c>
      <c r="Q694" t="s">
        <v>6051</v>
      </c>
    </row>
    <row r="695" spans="1:17" x14ac:dyDescent="0.25">
      <c r="A695" t="s">
        <v>3906</v>
      </c>
      <c r="B695" t="s">
        <v>3916</v>
      </c>
      <c r="C695" t="s">
        <v>17</v>
      </c>
      <c r="D695">
        <v>346</v>
      </c>
      <c r="E695">
        <v>4.65061791744</v>
      </c>
      <c r="F695">
        <v>4361</v>
      </c>
      <c r="G695" s="1" t="s">
        <v>3917</v>
      </c>
      <c r="H695" s="1" t="s">
        <v>3918</v>
      </c>
      <c r="I695" s="1" t="s">
        <v>3919</v>
      </c>
      <c r="J695">
        <v>16.431724108800001</v>
      </c>
      <c r="L695">
        <v>7184</v>
      </c>
      <c r="N695" t="s">
        <v>20</v>
      </c>
      <c r="O695" t="s">
        <v>3920</v>
      </c>
      <c r="P695" t="s">
        <v>6052</v>
      </c>
      <c r="Q695" t="s">
        <v>6053</v>
      </c>
    </row>
    <row r="696" spans="1:17" x14ac:dyDescent="0.25">
      <c r="A696" t="s">
        <v>3921</v>
      </c>
      <c r="B696" t="s">
        <v>3922</v>
      </c>
      <c r="C696" t="s">
        <v>17</v>
      </c>
      <c r="D696">
        <v>921</v>
      </c>
      <c r="E696">
        <v>12.169167310080001</v>
      </c>
      <c r="F696">
        <v>12593</v>
      </c>
      <c r="G696" s="1" t="s">
        <v>3923</v>
      </c>
      <c r="H696" s="1" t="s">
        <v>3924</v>
      </c>
      <c r="I696" s="1" t="s">
        <v>3925</v>
      </c>
      <c r="J696">
        <v>13.670942757120001</v>
      </c>
      <c r="L696">
        <v>20049</v>
      </c>
      <c r="N696" t="s">
        <v>20</v>
      </c>
      <c r="O696" t="s">
        <v>3926</v>
      </c>
      <c r="P696" t="s">
        <v>6054</v>
      </c>
      <c r="Q696" t="s">
        <v>6055</v>
      </c>
    </row>
    <row r="697" spans="1:17" x14ac:dyDescent="0.25">
      <c r="A697" t="s">
        <v>3921</v>
      </c>
      <c r="B697" t="s">
        <v>3922</v>
      </c>
      <c r="C697" t="s">
        <v>17</v>
      </c>
      <c r="D697">
        <v>124</v>
      </c>
      <c r="E697" s="1" t="s">
        <v>3927</v>
      </c>
      <c r="F697">
        <v>1400</v>
      </c>
      <c r="G697" s="1" t="s">
        <v>3928</v>
      </c>
      <c r="H697" s="1" t="s">
        <v>3929</v>
      </c>
      <c r="I697" s="1" t="s">
        <v>3930</v>
      </c>
      <c r="J697">
        <v>8.6395701427200002</v>
      </c>
      <c r="L697">
        <v>2471</v>
      </c>
      <c r="N697" t="s">
        <v>20</v>
      </c>
      <c r="O697" t="s">
        <v>3931</v>
      </c>
      <c r="P697" t="s">
        <v>6056</v>
      </c>
      <c r="Q697" t="s">
        <v>6057</v>
      </c>
    </row>
    <row r="698" spans="1:17" x14ac:dyDescent="0.25">
      <c r="A698" t="s">
        <v>3921</v>
      </c>
      <c r="B698" t="s">
        <v>3922</v>
      </c>
      <c r="C698" t="s">
        <v>17</v>
      </c>
      <c r="D698">
        <v>354</v>
      </c>
      <c r="E698">
        <v>5.2592718182400002</v>
      </c>
      <c r="F698">
        <v>3803</v>
      </c>
      <c r="G698" s="1" t="s">
        <v>3932</v>
      </c>
      <c r="H698" s="1" t="s">
        <v>3933</v>
      </c>
      <c r="I698">
        <v>4.9785378508799996</v>
      </c>
      <c r="J698" s="1" t="s">
        <v>3934</v>
      </c>
      <c r="L698">
        <v>6930</v>
      </c>
      <c r="N698" t="s">
        <v>20</v>
      </c>
      <c r="O698" t="s">
        <v>3935</v>
      </c>
      <c r="P698" t="s">
        <v>6058</v>
      </c>
      <c r="Q698" t="s">
        <v>6059</v>
      </c>
    </row>
    <row r="699" spans="1:17" x14ac:dyDescent="0.25">
      <c r="A699" t="s">
        <v>3921</v>
      </c>
      <c r="B699" t="s">
        <v>3936</v>
      </c>
      <c r="C699" t="s">
        <v>17</v>
      </c>
      <c r="D699">
        <v>387</v>
      </c>
      <c r="E699">
        <v>5.3659713254400003</v>
      </c>
      <c r="F699">
        <v>4584</v>
      </c>
      <c r="G699" s="1" t="s">
        <v>3937</v>
      </c>
      <c r="H699" s="1" t="s">
        <v>3938</v>
      </c>
      <c r="I699" s="1" t="s">
        <v>3939</v>
      </c>
      <c r="J699">
        <v>8.8036910438400007</v>
      </c>
      <c r="L699">
        <v>7815</v>
      </c>
      <c r="N699" t="s">
        <v>20</v>
      </c>
      <c r="O699" t="s">
        <v>3940</v>
      </c>
      <c r="P699" t="s">
        <v>6060</v>
      </c>
      <c r="Q699" t="s">
        <v>6061</v>
      </c>
    </row>
    <row r="700" spans="1:17" x14ac:dyDescent="0.25">
      <c r="A700" t="s">
        <v>3921</v>
      </c>
      <c r="B700" t="s">
        <v>3936</v>
      </c>
      <c r="C700" t="s">
        <v>17</v>
      </c>
      <c r="D700">
        <v>786</v>
      </c>
      <c r="E700" s="1" t="s">
        <v>3941</v>
      </c>
      <c r="F700">
        <v>9358</v>
      </c>
      <c r="G700" s="1" t="s">
        <v>3942</v>
      </c>
      <c r="H700" s="1" t="s">
        <v>3943</v>
      </c>
      <c r="I700">
        <v>4.1764408012800001</v>
      </c>
      <c r="J700">
        <v>8.0464946918399995</v>
      </c>
      <c r="L700">
        <v>15900</v>
      </c>
      <c r="N700" t="s">
        <v>20</v>
      </c>
      <c r="O700" t="s">
        <v>3944</v>
      </c>
      <c r="P700" t="s">
        <v>6062</v>
      </c>
      <c r="Q700" t="s">
        <v>6063</v>
      </c>
    </row>
    <row r="701" spans="1:17" x14ac:dyDescent="0.25">
      <c r="A701" t="s">
        <v>3921</v>
      </c>
      <c r="B701" t="s">
        <v>3945</v>
      </c>
      <c r="C701" t="s">
        <v>17</v>
      </c>
      <c r="D701">
        <v>205</v>
      </c>
      <c r="E701" s="1" t="s">
        <v>3946</v>
      </c>
      <c r="F701">
        <v>2447</v>
      </c>
      <c r="G701" s="1" t="s">
        <v>3947</v>
      </c>
      <c r="H701" s="1" t="s">
        <v>3948</v>
      </c>
      <c r="I701">
        <v>4.16515929984</v>
      </c>
      <c r="J701" s="1" t="s">
        <v>3949</v>
      </c>
      <c r="L701">
        <v>4153</v>
      </c>
      <c r="N701" t="s">
        <v>20</v>
      </c>
      <c r="O701" t="s">
        <v>3950</v>
      </c>
      <c r="P701" t="s">
        <v>6064</v>
      </c>
      <c r="Q701" t="s">
        <v>6065</v>
      </c>
    </row>
    <row r="702" spans="1:17" x14ac:dyDescent="0.25">
      <c r="A702" t="s">
        <v>3951</v>
      </c>
      <c r="B702" t="s">
        <v>3952</v>
      </c>
      <c r="C702" t="s">
        <v>17</v>
      </c>
      <c r="D702">
        <v>575</v>
      </c>
      <c r="E702" s="1" t="s">
        <v>3953</v>
      </c>
      <c r="F702">
        <v>4101</v>
      </c>
      <c r="G702" s="1" t="s">
        <v>3954</v>
      </c>
      <c r="H702">
        <v>1.3688372405153899</v>
      </c>
      <c r="I702" s="1" t="s">
        <v>3955</v>
      </c>
      <c r="J702" s="1" t="s">
        <v>3956</v>
      </c>
      <c r="L702">
        <v>8431</v>
      </c>
      <c r="N702" t="s">
        <v>20</v>
      </c>
      <c r="O702" t="s">
        <v>3957</v>
      </c>
      <c r="P702" t="s">
        <v>6066</v>
      </c>
      <c r="Q702" t="s">
        <v>6067</v>
      </c>
    </row>
    <row r="703" spans="1:17" x14ac:dyDescent="0.25">
      <c r="A703" t="s">
        <v>3951</v>
      </c>
      <c r="B703" t="s">
        <v>3952</v>
      </c>
      <c r="C703" t="s">
        <v>17</v>
      </c>
      <c r="D703">
        <v>348</v>
      </c>
      <c r="E703" s="1" t="s">
        <v>3958</v>
      </c>
      <c r="F703">
        <v>2726</v>
      </c>
      <c r="G703" s="1" t="s">
        <v>3959</v>
      </c>
      <c r="H703" s="1" t="s">
        <v>3960</v>
      </c>
      <c r="I703" s="1" t="s">
        <v>3961</v>
      </c>
      <c r="J703">
        <v>11.34078967296</v>
      </c>
      <c r="L703">
        <v>5479</v>
      </c>
      <c r="N703" t="s">
        <v>20</v>
      </c>
      <c r="O703" t="s">
        <v>3962</v>
      </c>
      <c r="P703" t="s">
        <v>6068</v>
      </c>
      <c r="Q703" t="s">
        <v>6069</v>
      </c>
    </row>
    <row r="704" spans="1:17" x14ac:dyDescent="0.25">
      <c r="A704" t="s">
        <v>3963</v>
      </c>
      <c r="B704" t="s">
        <v>3964</v>
      </c>
      <c r="C704" t="s">
        <v>17</v>
      </c>
      <c r="D704">
        <v>761</v>
      </c>
      <c r="E704">
        <v>9.0688948416000006</v>
      </c>
      <c r="F704">
        <v>11708</v>
      </c>
      <c r="G704" s="1" t="s">
        <v>3965</v>
      </c>
      <c r="H704" s="1" t="s">
        <v>3966</v>
      </c>
      <c r="I704">
        <v>2.7885264422399998</v>
      </c>
      <c r="J704" s="1" t="s">
        <v>3967</v>
      </c>
      <c r="L704">
        <v>17400</v>
      </c>
      <c r="N704" t="s">
        <v>20</v>
      </c>
      <c r="O704" t="s">
        <v>3968</v>
      </c>
      <c r="P704" t="s">
        <v>6070</v>
      </c>
      <c r="Q704" t="s">
        <v>6071</v>
      </c>
    </row>
    <row r="705" spans="1:17" x14ac:dyDescent="0.25">
      <c r="A705" t="s">
        <v>3969</v>
      </c>
      <c r="B705" t="s">
        <v>3969</v>
      </c>
      <c r="C705" t="s">
        <v>70</v>
      </c>
      <c r="D705">
        <v>981</v>
      </c>
      <c r="E705">
        <v>24.863238259199999</v>
      </c>
      <c r="F705">
        <v>3982</v>
      </c>
      <c r="G705" s="1" t="s">
        <v>3970</v>
      </c>
      <c r="H705" s="1" t="s">
        <v>3971</v>
      </c>
      <c r="I705">
        <v>22.4781904512</v>
      </c>
      <c r="J705" s="1" t="s">
        <v>3972</v>
      </c>
      <c r="N705" t="s">
        <v>20</v>
      </c>
      <c r="O705" t="s">
        <v>3973</v>
      </c>
      <c r="P705" t="s">
        <v>6072</v>
      </c>
      <c r="Q705" t="s">
        <v>6073</v>
      </c>
    </row>
    <row r="706" spans="1:17" x14ac:dyDescent="0.25">
      <c r="A706" t="s">
        <v>3974</v>
      </c>
      <c r="B706" t="s">
        <v>3974</v>
      </c>
      <c r="C706" t="s">
        <v>70</v>
      </c>
      <c r="D706">
        <v>950</v>
      </c>
      <c r="E706" s="1" t="s">
        <v>3975</v>
      </c>
      <c r="F706">
        <v>8650</v>
      </c>
      <c r="G706" s="1" t="s">
        <v>3976</v>
      </c>
      <c r="H706" s="1" t="s">
        <v>3977</v>
      </c>
      <c r="I706">
        <v>6.81206347008</v>
      </c>
      <c r="J706">
        <v>71.463242188799995</v>
      </c>
      <c r="N706" t="s">
        <v>20</v>
      </c>
      <c r="O706" t="s">
        <v>3978</v>
      </c>
      <c r="P706" t="s">
        <v>6074</v>
      </c>
      <c r="Q706" t="s">
        <v>6075</v>
      </c>
    </row>
    <row r="707" spans="1:17" x14ac:dyDescent="0.25">
      <c r="A707" t="s">
        <v>3979</v>
      </c>
      <c r="B707" t="s">
        <v>3979</v>
      </c>
      <c r="C707" t="s">
        <v>70</v>
      </c>
      <c r="D707">
        <v>964</v>
      </c>
      <c r="E707" s="1" t="s">
        <v>3980</v>
      </c>
      <c r="F707">
        <v>4323</v>
      </c>
      <c r="G707" s="1" t="s">
        <v>3981</v>
      </c>
      <c r="H707" s="1" t="s">
        <v>3982</v>
      </c>
      <c r="I707">
        <v>21.119904115200001</v>
      </c>
      <c r="J707" s="1" t="s">
        <v>3983</v>
      </c>
      <c r="N707" t="s">
        <v>20</v>
      </c>
      <c r="O707" t="s">
        <v>3984</v>
      </c>
      <c r="P707" t="s">
        <v>6076</v>
      </c>
      <c r="Q707" t="s">
        <v>6077</v>
      </c>
    </row>
    <row r="708" spans="1:17" x14ac:dyDescent="0.25">
      <c r="A708" t="s">
        <v>3985</v>
      </c>
      <c r="B708" t="s">
        <v>3986</v>
      </c>
      <c r="C708" t="s">
        <v>17</v>
      </c>
      <c r="D708">
        <v>637</v>
      </c>
      <c r="E708">
        <v>8.6627929766400005</v>
      </c>
      <c r="F708">
        <v>7720</v>
      </c>
      <c r="G708" s="1" t="s">
        <v>3987</v>
      </c>
      <c r="H708" s="1" t="s">
        <v>3988</v>
      </c>
      <c r="I708">
        <v>4.0396465612799997</v>
      </c>
      <c r="J708">
        <v>8.9857883174400008</v>
      </c>
      <c r="L708">
        <v>12955</v>
      </c>
      <c r="N708" t="s">
        <v>20</v>
      </c>
      <c r="O708" t="s">
        <v>3989</v>
      </c>
      <c r="P708" t="s">
        <v>6078</v>
      </c>
      <c r="Q708" t="s">
        <v>6079</v>
      </c>
    </row>
    <row r="709" spans="1:17" x14ac:dyDescent="0.25">
      <c r="A709" t="s">
        <v>3990</v>
      </c>
      <c r="B709" t="s">
        <v>3990</v>
      </c>
      <c r="C709" t="s">
        <v>17</v>
      </c>
      <c r="D709">
        <v>487</v>
      </c>
      <c r="E709" s="1" t="s">
        <v>3991</v>
      </c>
      <c r="F709">
        <v>5987</v>
      </c>
      <c r="G709" s="1" t="s">
        <v>3992</v>
      </c>
      <c r="H709" s="1" t="s">
        <v>3993</v>
      </c>
      <c r="I709" s="1" t="s">
        <v>3994</v>
      </c>
      <c r="J709" s="1" t="s">
        <v>3995</v>
      </c>
      <c r="L709">
        <v>9977</v>
      </c>
      <c r="N709" t="s">
        <v>20</v>
      </c>
      <c r="O709" t="s">
        <v>3996</v>
      </c>
      <c r="P709" t="s">
        <v>6080</v>
      </c>
      <c r="Q709" t="s">
        <v>6081</v>
      </c>
    </row>
    <row r="710" spans="1:17" x14ac:dyDescent="0.25">
      <c r="A710" t="s">
        <v>3997</v>
      </c>
      <c r="B710" t="s">
        <v>3998</v>
      </c>
      <c r="C710" t="s">
        <v>17</v>
      </c>
      <c r="D710">
        <v>1067</v>
      </c>
      <c r="E710">
        <v>14.122927019520001</v>
      </c>
      <c r="F710">
        <v>14540</v>
      </c>
      <c r="G710" s="1" t="s">
        <v>3999</v>
      </c>
      <c r="H710" s="1" t="s">
        <v>4000</v>
      </c>
      <c r="I710" s="1" t="s">
        <v>4001</v>
      </c>
      <c r="J710" s="1" t="s">
        <v>4002</v>
      </c>
      <c r="L710">
        <v>23188</v>
      </c>
      <c r="N710" t="s">
        <v>20</v>
      </c>
      <c r="O710" t="s">
        <v>4003</v>
      </c>
      <c r="P710" t="s">
        <v>6082</v>
      </c>
      <c r="Q710" t="s">
        <v>6083</v>
      </c>
    </row>
    <row r="711" spans="1:17" x14ac:dyDescent="0.25">
      <c r="A711" t="s">
        <v>4004</v>
      </c>
      <c r="B711" t="s">
        <v>4005</v>
      </c>
      <c r="C711" t="s">
        <v>17</v>
      </c>
      <c r="D711">
        <v>1145</v>
      </c>
      <c r="E711">
        <v>15.26461174656</v>
      </c>
      <c r="F711">
        <v>15064</v>
      </c>
      <c r="G711" s="1" t="s">
        <v>4006</v>
      </c>
      <c r="H711" s="1" t="s">
        <v>4007</v>
      </c>
      <c r="I711">
        <v>3.6479483251199998</v>
      </c>
      <c r="J711">
        <v>11.200149100799999</v>
      </c>
      <c r="L711">
        <v>24373</v>
      </c>
      <c r="N711" t="s">
        <v>20</v>
      </c>
      <c r="O711" t="s">
        <v>4008</v>
      </c>
      <c r="P711" t="s">
        <v>6084</v>
      </c>
      <c r="Q711" t="s">
        <v>6085</v>
      </c>
    </row>
    <row r="712" spans="1:17" x14ac:dyDescent="0.25">
      <c r="A712" t="s">
        <v>4009</v>
      </c>
      <c r="B712" t="s">
        <v>4010</v>
      </c>
      <c r="C712" t="s">
        <v>17</v>
      </c>
      <c r="D712">
        <v>736</v>
      </c>
      <c r="E712" s="1" t="s">
        <v>4011</v>
      </c>
      <c r="F712">
        <v>11291</v>
      </c>
      <c r="G712" s="1" t="s">
        <v>4012</v>
      </c>
      <c r="H712" s="1" t="s">
        <v>4013</v>
      </c>
      <c r="I712">
        <v>2.80751670144</v>
      </c>
      <c r="J712">
        <v>7.4241452735999998</v>
      </c>
      <c r="L712">
        <v>16813</v>
      </c>
      <c r="N712" t="s">
        <v>20</v>
      </c>
      <c r="O712" t="s">
        <v>4014</v>
      </c>
      <c r="P712" t="s">
        <v>6086</v>
      </c>
      <c r="Q712" t="s">
        <v>6087</v>
      </c>
    </row>
    <row r="713" spans="1:17" x14ac:dyDescent="0.25">
      <c r="A713" t="s">
        <v>4015</v>
      </c>
      <c r="B713" t="s">
        <v>4015</v>
      </c>
      <c r="C713" t="s">
        <v>17</v>
      </c>
      <c r="D713">
        <v>707</v>
      </c>
      <c r="E713" s="1" t="s">
        <v>4016</v>
      </c>
      <c r="F713">
        <v>8048</v>
      </c>
      <c r="G713" s="1" t="s">
        <v>4017</v>
      </c>
      <c r="H713" s="1" t="s">
        <v>4018</v>
      </c>
      <c r="I713">
        <v>4.5564712934399996</v>
      </c>
      <c r="J713" s="1" t="s">
        <v>4019</v>
      </c>
      <c r="L713">
        <v>14143</v>
      </c>
      <c r="N713" t="s">
        <v>20</v>
      </c>
      <c r="O713" t="s">
        <v>4020</v>
      </c>
      <c r="P713" t="s">
        <v>6088</v>
      </c>
      <c r="Q713" t="s">
        <v>6089</v>
      </c>
    </row>
    <row r="714" spans="1:17" x14ac:dyDescent="0.25">
      <c r="A714" t="s">
        <v>4021</v>
      </c>
      <c r="B714" t="s">
        <v>4021</v>
      </c>
      <c r="C714" t="s">
        <v>17</v>
      </c>
      <c r="D714">
        <v>599</v>
      </c>
      <c r="E714" s="1" t="s">
        <v>4022</v>
      </c>
      <c r="F714">
        <v>6117</v>
      </c>
      <c r="G714" s="1" t="s">
        <v>4023</v>
      </c>
      <c r="H714">
        <v>8.2314284578064107</v>
      </c>
      <c r="I714">
        <v>5.2519332095999998</v>
      </c>
      <c r="J714" s="1" t="s">
        <v>4024</v>
      </c>
      <c r="L714">
        <v>11403</v>
      </c>
      <c r="N714" t="s">
        <v>20</v>
      </c>
      <c r="O714" t="s">
        <v>4025</v>
      </c>
      <c r="P714" t="s">
        <v>6090</v>
      </c>
      <c r="Q714" t="s">
        <v>6091</v>
      </c>
    </row>
    <row r="715" spans="1:17" x14ac:dyDescent="0.25">
      <c r="A715" t="s">
        <v>4026</v>
      </c>
      <c r="B715" t="s">
        <v>4027</v>
      </c>
      <c r="C715" t="s">
        <v>17</v>
      </c>
      <c r="D715">
        <v>1094</v>
      </c>
      <c r="E715">
        <v>14.72641492608</v>
      </c>
      <c r="F715">
        <v>14064</v>
      </c>
      <c r="G715" s="1" t="s">
        <v>4028</v>
      </c>
      <c r="H715" s="1" t="s">
        <v>4029</v>
      </c>
      <c r="I715" s="1" t="s">
        <v>4030</v>
      </c>
      <c r="J715" s="1" t="s">
        <v>4031</v>
      </c>
      <c r="L715">
        <v>23018</v>
      </c>
      <c r="N715" t="s">
        <v>20</v>
      </c>
      <c r="O715" t="s">
        <v>4032</v>
      </c>
      <c r="P715" t="s">
        <v>6092</v>
      </c>
      <c r="Q715" t="s">
        <v>6093</v>
      </c>
    </row>
    <row r="716" spans="1:17" x14ac:dyDescent="0.25">
      <c r="A716" t="s">
        <v>4033</v>
      </c>
      <c r="B716" t="s">
        <v>4034</v>
      </c>
      <c r="C716" t="s">
        <v>17</v>
      </c>
      <c r="D716">
        <v>1101</v>
      </c>
      <c r="E716">
        <v>14.754642819840001</v>
      </c>
      <c r="F716">
        <v>14487</v>
      </c>
      <c r="G716" s="1" t="s">
        <v>4035</v>
      </c>
      <c r="H716" s="1" t="s">
        <v>4036</v>
      </c>
      <c r="I716" s="1" t="s">
        <v>4037</v>
      </c>
      <c r="J716" s="1" t="s">
        <v>4038</v>
      </c>
      <c r="L716">
        <v>23481</v>
      </c>
      <c r="N716" t="s">
        <v>20</v>
      </c>
      <c r="O716" t="s">
        <v>4039</v>
      </c>
      <c r="P716" t="s">
        <v>6094</v>
      </c>
      <c r="Q716" t="s">
        <v>6095</v>
      </c>
    </row>
    <row r="717" spans="1:17" x14ac:dyDescent="0.25">
      <c r="A717" t="s">
        <v>4040</v>
      </c>
      <c r="B717" t="s">
        <v>4041</v>
      </c>
      <c r="C717" t="s">
        <v>17</v>
      </c>
      <c r="D717">
        <v>1082</v>
      </c>
      <c r="E717">
        <v>12.348206830080001</v>
      </c>
      <c r="F717">
        <v>17148</v>
      </c>
      <c r="G717" s="1" t="s">
        <v>4042</v>
      </c>
      <c r="H717" s="1" t="s">
        <v>4043</v>
      </c>
      <c r="I717">
        <v>2.5923474086399998</v>
      </c>
      <c r="J717">
        <v>8.9663635353599993</v>
      </c>
      <c r="L717">
        <v>24968</v>
      </c>
      <c r="N717" t="s">
        <v>20</v>
      </c>
      <c r="O717" t="s">
        <v>4044</v>
      </c>
      <c r="P717" t="s">
        <v>6096</v>
      </c>
      <c r="Q717" t="s">
        <v>6097</v>
      </c>
    </row>
    <row r="718" spans="1:17" x14ac:dyDescent="0.25">
      <c r="A718" t="s">
        <v>4045</v>
      </c>
      <c r="B718" t="s">
        <v>4046</v>
      </c>
      <c r="C718" t="s">
        <v>17</v>
      </c>
      <c r="D718">
        <v>331</v>
      </c>
      <c r="E718">
        <v>4.4818299187199999</v>
      </c>
      <c r="F718">
        <v>4129</v>
      </c>
      <c r="G718" s="1" t="s">
        <v>4047</v>
      </c>
      <c r="H718" s="1" t="s">
        <v>4048</v>
      </c>
      <c r="I718" s="1" t="s">
        <v>4049</v>
      </c>
      <c r="J718" s="1" t="s">
        <v>4050</v>
      </c>
      <c r="L718">
        <v>6845</v>
      </c>
      <c r="N718" t="s">
        <v>20</v>
      </c>
      <c r="O718" t="s">
        <v>4051</v>
      </c>
      <c r="P718" t="s">
        <v>6098</v>
      </c>
      <c r="Q718" t="s">
        <v>6099</v>
      </c>
    </row>
    <row r="719" spans="1:17" x14ac:dyDescent="0.25">
      <c r="A719" t="s">
        <v>4052</v>
      </c>
      <c r="B719" t="s">
        <v>4053</v>
      </c>
      <c r="C719" t="s">
        <v>17</v>
      </c>
      <c r="D719">
        <v>1041</v>
      </c>
      <c r="E719">
        <v>15.0166279296</v>
      </c>
      <c r="F719">
        <v>11926</v>
      </c>
      <c r="G719" s="1" t="s">
        <v>4054</v>
      </c>
      <c r="H719" s="1" t="s">
        <v>4055</v>
      </c>
      <c r="I719">
        <v>4.53294268416</v>
      </c>
      <c r="J719" s="1" t="s">
        <v>4056</v>
      </c>
      <c r="L719">
        <v>20915</v>
      </c>
      <c r="N719" t="s">
        <v>20</v>
      </c>
      <c r="O719" t="s">
        <v>4057</v>
      </c>
      <c r="P719" t="s">
        <v>6100</v>
      </c>
      <c r="Q719" t="s">
        <v>6101</v>
      </c>
    </row>
    <row r="720" spans="1:17" x14ac:dyDescent="0.25">
      <c r="A720" t="s">
        <v>4053</v>
      </c>
      <c r="B720" t="s">
        <v>4053</v>
      </c>
      <c r="C720" t="s">
        <v>17</v>
      </c>
      <c r="D720">
        <v>788</v>
      </c>
      <c r="E720" s="1" t="s">
        <v>4058</v>
      </c>
      <c r="F720">
        <v>8877</v>
      </c>
      <c r="G720" s="1" t="s">
        <v>4059</v>
      </c>
      <c r="H720" s="1" t="s">
        <v>4060</v>
      </c>
      <c r="I720">
        <v>4.6833519743999998</v>
      </c>
      <c r="J720" s="1" t="s">
        <v>4061</v>
      </c>
      <c r="L720">
        <v>15773</v>
      </c>
      <c r="N720" t="s">
        <v>20</v>
      </c>
      <c r="O720" t="s">
        <v>4062</v>
      </c>
      <c r="P720" t="s">
        <v>6102</v>
      </c>
      <c r="Q720" t="s">
        <v>6103</v>
      </c>
    </row>
    <row r="721" spans="1:17" x14ac:dyDescent="0.25">
      <c r="A721" t="s">
        <v>4063</v>
      </c>
      <c r="B721" t="s">
        <v>4064</v>
      </c>
      <c r="C721" t="s">
        <v>17</v>
      </c>
      <c r="D721">
        <v>1602</v>
      </c>
      <c r="E721">
        <v>23.0242408704</v>
      </c>
      <c r="F721">
        <v>18425</v>
      </c>
      <c r="G721" s="1" t="s">
        <v>4065</v>
      </c>
      <c r="H721">
        <v>4.4586489898989896</v>
      </c>
      <c r="I721" s="1" t="s">
        <v>4066</v>
      </c>
      <c r="J721" s="1" t="s">
        <v>4067</v>
      </c>
      <c r="L721">
        <v>32216</v>
      </c>
      <c r="N721" t="s">
        <v>20</v>
      </c>
      <c r="O721" t="s">
        <v>4068</v>
      </c>
      <c r="P721" t="s">
        <v>6104</v>
      </c>
      <c r="Q721" t="s">
        <v>6105</v>
      </c>
    </row>
    <row r="722" spans="1:17" x14ac:dyDescent="0.25">
      <c r="A722" t="s">
        <v>4069</v>
      </c>
      <c r="B722" t="s">
        <v>4070</v>
      </c>
      <c r="C722" t="s">
        <v>17</v>
      </c>
      <c r="D722">
        <v>3693</v>
      </c>
      <c r="E722">
        <v>50.6487915648</v>
      </c>
      <c r="F722">
        <v>29773</v>
      </c>
      <c r="G722" s="1" t="s">
        <v>4071</v>
      </c>
      <c r="H722" s="1" t="s">
        <v>4072</v>
      </c>
      <c r="I722">
        <v>6.1241976575999999</v>
      </c>
      <c r="J722" s="1" t="s">
        <v>4073</v>
      </c>
      <c r="N722" t="s">
        <v>3429</v>
      </c>
      <c r="O722" t="s">
        <v>4074</v>
      </c>
      <c r="P722" t="s">
        <v>6106</v>
      </c>
      <c r="Q722" t="s">
        <v>6107</v>
      </c>
    </row>
    <row r="723" spans="1:17" x14ac:dyDescent="0.25">
      <c r="A723" t="s">
        <v>4069</v>
      </c>
      <c r="B723" t="s">
        <v>4075</v>
      </c>
      <c r="C723" t="s">
        <v>70</v>
      </c>
      <c r="D723">
        <v>32767</v>
      </c>
      <c r="E723">
        <v>113.7424793472</v>
      </c>
      <c r="F723">
        <v>430355</v>
      </c>
      <c r="G723" s="1" t="s">
        <v>4076</v>
      </c>
      <c r="H723" s="1" t="s">
        <v>4072</v>
      </c>
      <c r="I723">
        <v>0.95147796902399995</v>
      </c>
      <c r="J723" s="1" t="s">
        <v>4073</v>
      </c>
      <c r="N723" t="s">
        <v>3429</v>
      </c>
      <c r="O723" t="s">
        <v>4077</v>
      </c>
      <c r="P723" t="s">
        <v>6108</v>
      </c>
      <c r="Q723" t="s">
        <v>6109</v>
      </c>
    </row>
    <row r="724" spans="1:17" x14ac:dyDescent="0.25">
      <c r="A724" t="s">
        <v>4069</v>
      </c>
      <c r="B724" t="s">
        <v>4075</v>
      </c>
      <c r="C724" t="s">
        <v>70</v>
      </c>
      <c r="D724">
        <v>2645</v>
      </c>
      <c r="E724" s="1" t="s">
        <v>4078</v>
      </c>
      <c r="F724">
        <v>24165</v>
      </c>
      <c r="G724" s="1" t="s">
        <v>4079</v>
      </c>
      <c r="H724" s="1" t="s">
        <v>4080</v>
      </c>
      <c r="I724">
        <v>4.2501004761600001</v>
      </c>
      <c r="J724" s="1" t="s">
        <v>4081</v>
      </c>
      <c r="N724" t="s">
        <v>3429</v>
      </c>
      <c r="O724" t="s">
        <v>4082</v>
      </c>
      <c r="P724" t="s">
        <v>6110</v>
      </c>
      <c r="Q724" t="s">
        <v>6111</v>
      </c>
    </row>
    <row r="725" spans="1:17" x14ac:dyDescent="0.25">
      <c r="A725" t="s">
        <v>4069</v>
      </c>
      <c r="B725" t="s">
        <v>4075</v>
      </c>
      <c r="C725" t="s">
        <v>17</v>
      </c>
      <c r="D725">
        <v>23996</v>
      </c>
      <c r="E725" s="1" t="s">
        <v>4083</v>
      </c>
      <c r="F725">
        <v>438504</v>
      </c>
      <c r="G725" s="1" t="s">
        <v>4084</v>
      </c>
      <c r="H725">
        <v>1.4924466117871599E-3</v>
      </c>
      <c r="I725">
        <v>0.87507275328</v>
      </c>
      <c r="J725">
        <v>40202.378726399998</v>
      </c>
      <c r="O725" t="s">
        <v>4085</v>
      </c>
      <c r="P725" t="s">
        <v>6112</v>
      </c>
      <c r="Q725" t="s">
        <v>6113</v>
      </c>
    </row>
    <row r="726" spans="1:17" x14ac:dyDescent="0.25">
      <c r="A726" t="s">
        <v>4069</v>
      </c>
      <c r="B726" t="s">
        <v>4075</v>
      </c>
      <c r="C726" t="s">
        <v>17</v>
      </c>
      <c r="D726">
        <v>2035</v>
      </c>
      <c r="E726">
        <v>28.381907980800001</v>
      </c>
      <c r="F726">
        <v>24186</v>
      </c>
      <c r="G726" s="1" t="s">
        <v>4086</v>
      </c>
      <c r="H726" s="1" t="s">
        <v>4087</v>
      </c>
      <c r="I726">
        <v>4.7719946419200001</v>
      </c>
      <c r="J726" s="1" t="s">
        <v>4088</v>
      </c>
      <c r="N726" t="s">
        <v>4089</v>
      </c>
      <c r="O726" t="s">
        <v>4090</v>
      </c>
      <c r="P726" t="s">
        <v>6114</v>
      </c>
      <c r="Q726" t="s">
        <v>6115</v>
      </c>
    </row>
    <row r="727" spans="1:17" x14ac:dyDescent="0.25">
      <c r="A727" t="s">
        <v>4091</v>
      </c>
      <c r="B727" t="s">
        <v>4075</v>
      </c>
      <c r="C727" t="s">
        <v>17</v>
      </c>
      <c r="D727">
        <v>2035</v>
      </c>
      <c r="E727">
        <v>28.381907980800001</v>
      </c>
      <c r="F727">
        <v>24186</v>
      </c>
      <c r="G727" s="1" t="s">
        <v>4092</v>
      </c>
      <c r="H727" s="1" t="s">
        <v>4093</v>
      </c>
      <c r="I727">
        <v>4.2245440934399996</v>
      </c>
      <c r="J727" s="1" t="s">
        <v>4088</v>
      </c>
      <c r="L727">
        <v>41272</v>
      </c>
      <c r="N727" t="s">
        <v>20</v>
      </c>
      <c r="O727" t="s">
        <v>4094</v>
      </c>
      <c r="P727" t="s">
        <v>6114</v>
      </c>
      <c r="Q727" t="s">
        <v>6115</v>
      </c>
    </row>
    <row r="728" spans="1:17" x14ac:dyDescent="0.25">
      <c r="A728" t="s">
        <v>4095</v>
      </c>
      <c r="B728" t="s">
        <v>4096</v>
      </c>
      <c r="C728" t="s">
        <v>17</v>
      </c>
      <c r="D728">
        <v>1801</v>
      </c>
      <c r="E728">
        <v>26.096478566399998</v>
      </c>
      <c r="F728">
        <v>20537</v>
      </c>
      <c r="G728" s="1" t="s">
        <v>4097</v>
      </c>
      <c r="H728" s="1" t="s">
        <v>4098</v>
      </c>
      <c r="I728">
        <v>4.5745442265599996</v>
      </c>
      <c r="J728" s="1" t="s">
        <v>4099</v>
      </c>
      <c r="L728">
        <v>36148</v>
      </c>
      <c r="N728" t="s">
        <v>20</v>
      </c>
      <c r="O728" t="s">
        <v>4100</v>
      </c>
      <c r="P728" t="s">
        <v>6116</v>
      </c>
      <c r="Q728" t="s">
        <v>6117</v>
      </c>
    </row>
    <row r="729" spans="1:17" x14ac:dyDescent="0.25">
      <c r="A729" t="s">
        <v>4101</v>
      </c>
      <c r="B729" t="s">
        <v>4102</v>
      </c>
      <c r="C729" t="s">
        <v>70</v>
      </c>
      <c r="D729">
        <v>595</v>
      </c>
      <c r="E729" s="1" t="s">
        <v>4103</v>
      </c>
      <c r="F729">
        <v>4418</v>
      </c>
      <c r="G729" s="1" t="s">
        <v>4104</v>
      </c>
      <c r="H729" s="1" t="s">
        <v>4105</v>
      </c>
      <c r="I729">
        <v>16.832611699200001</v>
      </c>
      <c r="J729">
        <v>29.0971004544</v>
      </c>
      <c r="N729" t="s">
        <v>20</v>
      </c>
      <c r="O729" t="s">
        <v>4106</v>
      </c>
      <c r="P729" t="s">
        <v>6118</v>
      </c>
      <c r="Q729" t="s">
        <v>6119</v>
      </c>
    </row>
    <row r="730" spans="1:17" x14ac:dyDescent="0.25">
      <c r="A730" t="s">
        <v>4101</v>
      </c>
      <c r="B730" t="s">
        <v>4102</v>
      </c>
      <c r="C730" t="s">
        <v>17</v>
      </c>
      <c r="D730">
        <v>336</v>
      </c>
      <c r="E730">
        <v>3.4140301747200001</v>
      </c>
      <c r="F730">
        <v>682</v>
      </c>
      <c r="G730" s="1" t="s">
        <v>4107</v>
      </c>
      <c r="H730" s="1" t="s">
        <v>4108</v>
      </c>
      <c r="I730">
        <v>18.021273177600001</v>
      </c>
      <c r="J730">
        <v>29.524542220800001</v>
      </c>
      <c r="L730">
        <v>2607</v>
      </c>
      <c r="N730" t="s">
        <v>20</v>
      </c>
      <c r="O730" t="s">
        <v>4109</v>
      </c>
      <c r="P730" t="s">
        <v>6120</v>
      </c>
      <c r="Q730" t="s">
        <v>6121</v>
      </c>
    </row>
    <row r="731" spans="1:17" x14ac:dyDescent="0.25">
      <c r="A731" t="s">
        <v>4110</v>
      </c>
      <c r="B731" t="s">
        <v>4111</v>
      </c>
      <c r="C731" t="s">
        <v>17</v>
      </c>
      <c r="D731">
        <v>1354</v>
      </c>
      <c r="E731" s="1" t="s">
        <v>4112</v>
      </c>
      <c r="F731">
        <v>13546</v>
      </c>
      <c r="G731" s="1" t="s">
        <v>4113</v>
      </c>
      <c r="H731" s="1" t="s">
        <v>4114</v>
      </c>
      <c r="I731">
        <v>5.3970960384</v>
      </c>
      <c r="J731" s="1" t="s">
        <v>4115</v>
      </c>
      <c r="L731">
        <v>25552</v>
      </c>
      <c r="N731" t="s">
        <v>20</v>
      </c>
      <c r="O731" t="s">
        <v>4116</v>
      </c>
      <c r="P731" t="s">
        <v>6122</v>
      </c>
      <c r="Q731" t="s">
        <v>6123</v>
      </c>
    </row>
    <row r="732" spans="1:17" x14ac:dyDescent="0.25">
      <c r="A732" t="s">
        <v>4117</v>
      </c>
      <c r="B732" t="s">
        <v>4118</v>
      </c>
      <c r="C732" t="s">
        <v>17</v>
      </c>
      <c r="D732">
        <v>1466</v>
      </c>
      <c r="E732">
        <v>21.918782476800001</v>
      </c>
      <c r="F732">
        <v>15204</v>
      </c>
      <c r="G732" s="1" t="s">
        <v>4119</v>
      </c>
      <c r="H732" s="1" t="s">
        <v>4120</v>
      </c>
      <c r="I732">
        <v>5.1899412787200001</v>
      </c>
      <c r="J732">
        <v>9.2163268454399994</v>
      </c>
      <c r="L732">
        <v>28197</v>
      </c>
      <c r="N732" t="s">
        <v>20</v>
      </c>
      <c r="O732" t="s">
        <v>4121</v>
      </c>
      <c r="P732" t="s">
        <v>6124</v>
      </c>
      <c r="Q732" t="s">
        <v>6125</v>
      </c>
    </row>
    <row r="733" spans="1:17" x14ac:dyDescent="0.25">
      <c r="A733" t="s">
        <v>4122</v>
      </c>
      <c r="B733" t="s">
        <v>4123</v>
      </c>
      <c r="C733" t="s">
        <v>17</v>
      </c>
      <c r="D733">
        <v>617</v>
      </c>
      <c r="E733">
        <v>8.6962834252800008</v>
      </c>
      <c r="F733">
        <v>5250</v>
      </c>
      <c r="G733" s="1" t="s">
        <v>4124</v>
      </c>
      <c r="H733" s="1" t="s">
        <v>4125</v>
      </c>
      <c r="I733">
        <v>5.9631666969600001</v>
      </c>
      <c r="J733">
        <v>12.36533025024</v>
      </c>
      <c r="L733">
        <v>10359</v>
      </c>
      <c r="N733" t="s">
        <v>20</v>
      </c>
      <c r="O733" t="s">
        <v>4126</v>
      </c>
      <c r="P733" t="s">
        <v>6126</v>
      </c>
      <c r="Q733" t="s">
        <v>6127</v>
      </c>
    </row>
    <row r="734" spans="1:17" x14ac:dyDescent="0.25">
      <c r="A734" t="s">
        <v>4127</v>
      </c>
      <c r="B734" t="s">
        <v>4128</v>
      </c>
      <c r="C734" t="s">
        <v>17</v>
      </c>
      <c r="D734">
        <v>1188</v>
      </c>
      <c r="E734" s="1" t="s">
        <v>4129</v>
      </c>
      <c r="F734">
        <v>10944</v>
      </c>
      <c r="G734" s="1" t="s">
        <v>4130</v>
      </c>
      <c r="H734">
        <v>8.1320712041676604</v>
      </c>
      <c r="I734">
        <v>5.7443924735999996</v>
      </c>
      <c r="J734" s="1" t="s">
        <v>4131</v>
      </c>
      <c r="L734">
        <v>21227</v>
      </c>
      <c r="N734" t="s">
        <v>20</v>
      </c>
      <c r="O734" t="s">
        <v>4132</v>
      </c>
      <c r="P734" t="s">
        <v>6128</v>
      </c>
      <c r="Q734" t="s">
        <v>6129</v>
      </c>
    </row>
    <row r="735" spans="1:17" x14ac:dyDescent="0.25">
      <c r="A735" t="s">
        <v>4127</v>
      </c>
      <c r="B735" t="s">
        <v>4128</v>
      </c>
      <c r="C735" t="s">
        <v>17</v>
      </c>
      <c r="D735">
        <v>0</v>
      </c>
      <c r="E735">
        <v>0</v>
      </c>
      <c r="F735">
        <v>0</v>
      </c>
      <c r="G735">
        <v>0</v>
      </c>
      <c r="H735">
        <v>0</v>
      </c>
      <c r="I735">
        <v>0</v>
      </c>
      <c r="J735">
        <v>0</v>
      </c>
      <c r="N735" t="s">
        <v>20</v>
      </c>
      <c r="O735" t="s">
        <v>4133</v>
      </c>
      <c r="P735" t="s">
        <v>6130</v>
      </c>
      <c r="Q735" t="s">
        <v>6131</v>
      </c>
    </row>
    <row r="736" spans="1:17" x14ac:dyDescent="0.25">
      <c r="A736" t="s">
        <v>4134</v>
      </c>
      <c r="B736" t="s">
        <v>4135</v>
      </c>
      <c r="C736" t="s">
        <v>70</v>
      </c>
      <c r="D736">
        <v>708</v>
      </c>
      <c r="E736">
        <v>18.8475103872</v>
      </c>
      <c r="F736">
        <v>3258</v>
      </c>
      <c r="G736" s="1" t="s">
        <v>4136</v>
      </c>
      <c r="H736" s="1" t="s">
        <v>4137</v>
      </c>
      <c r="I736">
        <v>20.825876966399999</v>
      </c>
      <c r="J736" s="1" t="s">
        <v>4138</v>
      </c>
      <c r="N736" t="s">
        <v>20</v>
      </c>
      <c r="O736" t="s">
        <v>4139</v>
      </c>
      <c r="P736" t="s">
        <v>6132</v>
      </c>
      <c r="Q736" t="s">
        <v>6133</v>
      </c>
    </row>
    <row r="737" spans="1:17" x14ac:dyDescent="0.25">
      <c r="A737" t="s">
        <v>4140</v>
      </c>
      <c r="B737" t="s">
        <v>4141</v>
      </c>
      <c r="C737" t="s">
        <v>70</v>
      </c>
      <c r="D737">
        <v>1075</v>
      </c>
      <c r="E737">
        <v>28.296290880000001</v>
      </c>
      <c r="F737">
        <v>4804</v>
      </c>
      <c r="G737" s="1" t="s">
        <v>4142</v>
      </c>
      <c r="H737">
        <v>0</v>
      </c>
      <c r="I737">
        <v>21.2045556096</v>
      </c>
      <c r="J737">
        <v>0</v>
      </c>
      <c r="K737">
        <v>0</v>
      </c>
      <c r="N737" t="s">
        <v>20</v>
      </c>
      <c r="O737" t="s">
        <v>4143</v>
      </c>
      <c r="P737" t="s">
        <v>6134</v>
      </c>
      <c r="Q737" t="s">
        <v>6135</v>
      </c>
    </row>
    <row r="738" spans="1:17" x14ac:dyDescent="0.25">
      <c r="A738" t="s">
        <v>4144</v>
      </c>
      <c r="B738" t="s">
        <v>4145</v>
      </c>
      <c r="C738" t="s">
        <v>70</v>
      </c>
      <c r="D738">
        <v>807</v>
      </c>
      <c r="E738">
        <v>21.521435443200001</v>
      </c>
      <c r="F738">
        <v>3733</v>
      </c>
      <c r="G738" s="1" t="s">
        <v>4146</v>
      </c>
      <c r="H738">
        <v>0</v>
      </c>
      <c r="I738">
        <v>20.754583027199999</v>
      </c>
      <c r="J738">
        <v>0</v>
      </c>
      <c r="K738">
        <v>0</v>
      </c>
      <c r="N738" t="s">
        <v>20</v>
      </c>
      <c r="O738" t="s">
        <v>4147</v>
      </c>
      <c r="P738" t="s">
        <v>6136</v>
      </c>
      <c r="Q738" t="s">
        <v>6137</v>
      </c>
    </row>
    <row r="739" spans="1:17" x14ac:dyDescent="0.25">
      <c r="A739" t="s">
        <v>4148</v>
      </c>
      <c r="B739" t="s">
        <v>4149</v>
      </c>
      <c r="C739" t="s">
        <v>70</v>
      </c>
      <c r="D739">
        <v>1423</v>
      </c>
      <c r="E739">
        <v>37.557582796799998</v>
      </c>
      <c r="F739">
        <v>6402</v>
      </c>
      <c r="G739" s="1" t="s">
        <v>4150</v>
      </c>
      <c r="H739">
        <v>0</v>
      </c>
      <c r="I739">
        <v>21.1195822464</v>
      </c>
      <c r="J739">
        <v>0</v>
      </c>
      <c r="K739">
        <v>0</v>
      </c>
      <c r="N739" t="s">
        <v>20</v>
      </c>
      <c r="O739" t="s">
        <v>4151</v>
      </c>
      <c r="P739" t="s">
        <v>6138</v>
      </c>
      <c r="Q739" t="s">
        <v>6139</v>
      </c>
    </row>
    <row r="740" spans="1:17" x14ac:dyDescent="0.25">
      <c r="A740" t="s">
        <v>4152</v>
      </c>
      <c r="B740" t="s">
        <v>4153</v>
      </c>
      <c r="C740" t="s">
        <v>70</v>
      </c>
      <c r="D740">
        <v>669</v>
      </c>
      <c r="E740" s="1" t="s">
        <v>4154</v>
      </c>
      <c r="F740">
        <v>6113</v>
      </c>
      <c r="G740" s="1" t="s">
        <v>4155</v>
      </c>
      <c r="H740" s="1" t="s">
        <v>4156</v>
      </c>
      <c r="I740">
        <v>14.26343884416</v>
      </c>
      <c r="J740" s="1" t="s">
        <v>4157</v>
      </c>
      <c r="N740" t="s">
        <v>20</v>
      </c>
      <c r="O740" t="s">
        <v>4158</v>
      </c>
      <c r="P740" t="s">
        <v>6140</v>
      </c>
      <c r="Q740" t="s">
        <v>6141</v>
      </c>
    </row>
    <row r="741" spans="1:17" x14ac:dyDescent="0.25">
      <c r="A741" t="s">
        <v>4153</v>
      </c>
      <c r="B741" t="s">
        <v>4159</v>
      </c>
      <c r="C741" t="s">
        <v>70</v>
      </c>
      <c r="D741">
        <v>1251</v>
      </c>
      <c r="E741" s="1" t="s">
        <v>4160</v>
      </c>
      <c r="F741">
        <v>4845</v>
      </c>
      <c r="G741" s="1" t="s">
        <v>4161</v>
      </c>
      <c r="H741" s="1" t="s">
        <v>4162</v>
      </c>
      <c r="I741" s="1" t="s">
        <v>4163</v>
      </c>
      <c r="J741">
        <v>53.295518707200003</v>
      </c>
      <c r="N741" t="s">
        <v>20</v>
      </c>
      <c r="O741" t="s">
        <v>4164</v>
      </c>
      <c r="P741" t="s">
        <v>6142</v>
      </c>
      <c r="Q741" t="s">
        <v>6143</v>
      </c>
    </row>
    <row r="742" spans="1:17" x14ac:dyDescent="0.25">
      <c r="A742" t="s">
        <v>4159</v>
      </c>
      <c r="B742" t="s">
        <v>4165</v>
      </c>
      <c r="C742" t="s">
        <v>70</v>
      </c>
      <c r="D742">
        <v>2447</v>
      </c>
      <c r="E742">
        <v>61.5273132672</v>
      </c>
      <c r="F742">
        <v>9644</v>
      </c>
      <c r="G742" s="1" t="s">
        <v>4166</v>
      </c>
      <c r="H742" s="1" t="s">
        <v>4167</v>
      </c>
      <c r="I742">
        <v>22.9674310272</v>
      </c>
      <c r="J742">
        <v>34.105861785599998</v>
      </c>
      <c r="N742" t="s">
        <v>20</v>
      </c>
      <c r="O742" t="s">
        <v>4168</v>
      </c>
      <c r="P742" t="s">
        <v>6144</v>
      </c>
      <c r="Q742" t="s">
        <v>6145</v>
      </c>
    </row>
    <row r="743" spans="1:17" x14ac:dyDescent="0.25">
      <c r="A743" t="s">
        <v>4169</v>
      </c>
      <c r="B743" t="s">
        <v>4170</v>
      </c>
      <c r="C743" t="s">
        <v>70</v>
      </c>
      <c r="D743">
        <v>968</v>
      </c>
      <c r="E743">
        <v>24.648712704000001</v>
      </c>
      <c r="F743">
        <v>3956</v>
      </c>
      <c r="G743" s="1" t="s">
        <v>4171</v>
      </c>
      <c r="H743" s="1" t="s">
        <v>4172</v>
      </c>
      <c r="I743" s="1" t="s">
        <v>4173</v>
      </c>
      <c r="J743">
        <v>38.887061875199997</v>
      </c>
      <c r="N743" t="s">
        <v>20</v>
      </c>
      <c r="O743" t="s">
        <v>4174</v>
      </c>
      <c r="P743" t="s">
        <v>6146</v>
      </c>
      <c r="Q743" t="s">
        <v>6147</v>
      </c>
    </row>
    <row r="744" spans="1:17" x14ac:dyDescent="0.25">
      <c r="A744" t="s">
        <v>4170</v>
      </c>
      <c r="B744" t="s">
        <v>4175</v>
      </c>
      <c r="C744" t="s">
        <v>70</v>
      </c>
      <c r="D744">
        <v>1675</v>
      </c>
      <c r="E744">
        <v>42.605451187200003</v>
      </c>
      <c r="F744">
        <v>6818</v>
      </c>
      <c r="G744" s="1" t="s">
        <v>4176</v>
      </c>
      <c r="H744" s="1" t="s">
        <v>4177</v>
      </c>
      <c r="I744" s="1" t="s">
        <v>4178</v>
      </c>
      <c r="J744">
        <v>46.501833945599998</v>
      </c>
      <c r="N744" t="s">
        <v>20</v>
      </c>
      <c r="O744" t="s">
        <v>4179</v>
      </c>
      <c r="P744" t="s">
        <v>6148</v>
      </c>
      <c r="Q744" t="s">
        <v>6149</v>
      </c>
    </row>
    <row r="745" spans="1:17" x14ac:dyDescent="0.25">
      <c r="A745" t="s">
        <v>4175</v>
      </c>
      <c r="B745" t="s">
        <v>4180</v>
      </c>
      <c r="C745" t="s">
        <v>70</v>
      </c>
      <c r="D745">
        <v>1590</v>
      </c>
      <c r="E745">
        <v>42.5232137088</v>
      </c>
      <c r="F745">
        <v>7405</v>
      </c>
      <c r="G745" s="1" t="s">
        <v>4181</v>
      </c>
      <c r="H745" s="1" t="s">
        <v>4182</v>
      </c>
      <c r="I745" s="1" t="s">
        <v>4183</v>
      </c>
      <c r="J745">
        <v>45.7475344128</v>
      </c>
      <c r="N745" t="s">
        <v>20</v>
      </c>
      <c r="O745" t="s">
        <v>4184</v>
      </c>
      <c r="P745" t="s">
        <v>6150</v>
      </c>
      <c r="Q745" t="s">
        <v>6151</v>
      </c>
    </row>
    <row r="746" spans="1:17" x14ac:dyDescent="0.25">
      <c r="A746" t="s">
        <v>4180</v>
      </c>
      <c r="B746" t="s">
        <v>4185</v>
      </c>
      <c r="C746" t="s">
        <v>70</v>
      </c>
      <c r="D746">
        <v>1754</v>
      </c>
      <c r="E746">
        <v>44.725440038400002</v>
      </c>
      <c r="F746">
        <v>7185</v>
      </c>
      <c r="G746" s="1" t="s">
        <v>4186</v>
      </c>
      <c r="H746" s="1" t="s">
        <v>4187</v>
      </c>
      <c r="I746">
        <v>22.409471462399999</v>
      </c>
      <c r="J746" s="1" t="s">
        <v>4188</v>
      </c>
      <c r="N746" t="s">
        <v>20</v>
      </c>
      <c r="O746" t="s">
        <v>4189</v>
      </c>
      <c r="P746" t="s">
        <v>6152</v>
      </c>
      <c r="Q746" t="s">
        <v>6153</v>
      </c>
    </row>
    <row r="747" spans="1:17" x14ac:dyDescent="0.25">
      <c r="A747" t="s">
        <v>4185</v>
      </c>
      <c r="B747" t="s">
        <v>4190</v>
      </c>
      <c r="C747" t="s">
        <v>70</v>
      </c>
      <c r="D747">
        <v>954</v>
      </c>
      <c r="E747">
        <v>24.518194905600001</v>
      </c>
      <c r="F747">
        <v>3995</v>
      </c>
      <c r="G747" s="1" t="s">
        <v>4191</v>
      </c>
      <c r="H747" s="1" t="s">
        <v>4192</v>
      </c>
      <c r="I747">
        <v>22.093879103999999</v>
      </c>
      <c r="J747">
        <v>38.212103001599999</v>
      </c>
      <c r="N747" t="s">
        <v>20</v>
      </c>
      <c r="O747" t="s">
        <v>4193</v>
      </c>
      <c r="P747" t="s">
        <v>6154</v>
      </c>
      <c r="Q747" t="s">
        <v>6155</v>
      </c>
    </row>
    <row r="748" spans="1:17" x14ac:dyDescent="0.25">
      <c r="A748" t="s">
        <v>4190</v>
      </c>
      <c r="B748" t="s">
        <v>4194</v>
      </c>
      <c r="C748" t="s">
        <v>70</v>
      </c>
      <c r="D748">
        <v>959</v>
      </c>
      <c r="E748">
        <v>24.517873036800001</v>
      </c>
      <c r="F748">
        <v>3960</v>
      </c>
      <c r="G748" s="1" t="s">
        <v>4195</v>
      </c>
      <c r="H748" s="1" t="s">
        <v>4196</v>
      </c>
      <c r="I748" s="1" t="s">
        <v>4197</v>
      </c>
      <c r="J748" s="1" t="s">
        <v>4198</v>
      </c>
      <c r="N748" t="s">
        <v>20</v>
      </c>
      <c r="O748" t="s">
        <v>4199</v>
      </c>
      <c r="P748" t="s">
        <v>6156</v>
      </c>
      <c r="Q748" t="s">
        <v>6157</v>
      </c>
    </row>
    <row r="749" spans="1:17" x14ac:dyDescent="0.25">
      <c r="A749" t="s">
        <v>4194</v>
      </c>
      <c r="B749" t="s">
        <v>4200</v>
      </c>
      <c r="C749" t="s">
        <v>70</v>
      </c>
      <c r="D749">
        <v>1665</v>
      </c>
      <c r="E749" s="1" t="s">
        <v>4201</v>
      </c>
      <c r="F749">
        <v>6892</v>
      </c>
      <c r="G749" s="1" t="s">
        <v>4202</v>
      </c>
      <c r="H749" s="1" t="s">
        <v>4203</v>
      </c>
      <c r="I749">
        <v>22.256100979199999</v>
      </c>
      <c r="J749" s="1" t="s">
        <v>4204</v>
      </c>
      <c r="N749" t="s">
        <v>20</v>
      </c>
      <c r="O749" t="s">
        <v>4205</v>
      </c>
      <c r="P749" t="s">
        <v>6158</v>
      </c>
      <c r="Q749" t="s">
        <v>6159</v>
      </c>
    </row>
    <row r="750" spans="1:17" x14ac:dyDescent="0.25">
      <c r="A750" t="s">
        <v>4200</v>
      </c>
      <c r="B750" t="s">
        <v>4206</v>
      </c>
      <c r="C750" t="s">
        <v>70</v>
      </c>
      <c r="D750">
        <v>1695</v>
      </c>
      <c r="E750" s="1" t="s">
        <v>4207</v>
      </c>
      <c r="F750">
        <v>6652</v>
      </c>
      <c r="G750" s="1" t="s">
        <v>4208</v>
      </c>
      <c r="H750" s="1" t="s">
        <v>4209</v>
      </c>
      <c r="I750">
        <v>23.0300345088</v>
      </c>
      <c r="J750">
        <v>44.114050252799998</v>
      </c>
      <c r="N750" t="s">
        <v>20</v>
      </c>
      <c r="O750" t="s">
        <v>4210</v>
      </c>
      <c r="P750" t="s">
        <v>6160</v>
      </c>
      <c r="Q750" t="s">
        <v>6161</v>
      </c>
    </row>
    <row r="751" spans="1:17" x14ac:dyDescent="0.25">
      <c r="A751" t="s">
        <v>4206</v>
      </c>
      <c r="B751" t="s">
        <v>4211</v>
      </c>
      <c r="C751" t="s">
        <v>70</v>
      </c>
      <c r="D751">
        <v>978</v>
      </c>
      <c r="E751" s="1" t="s">
        <v>4212</v>
      </c>
      <c r="F751">
        <v>3848</v>
      </c>
      <c r="G751" s="1" t="s">
        <v>4213</v>
      </c>
      <c r="H751" s="1" t="s">
        <v>4214</v>
      </c>
      <c r="I751">
        <v>22.995111743999999</v>
      </c>
      <c r="J751">
        <v>38.267142566399997</v>
      </c>
      <c r="N751" t="s">
        <v>20</v>
      </c>
      <c r="O751" t="s">
        <v>4215</v>
      </c>
      <c r="P751" t="s">
        <v>6162</v>
      </c>
      <c r="Q751" t="s">
        <v>6163</v>
      </c>
    </row>
    <row r="752" spans="1:17" x14ac:dyDescent="0.25">
      <c r="A752" t="s">
        <v>4216</v>
      </c>
      <c r="B752" t="s">
        <v>4216</v>
      </c>
      <c r="C752" t="s">
        <v>70</v>
      </c>
      <c r="D752">
        <v>728</v>
      </c>
      <c r="E752">
        <v>18.3357389952</v>
      </c>
      <c r="F752">
        <v>2872</v>
      </c>
      <c r="G752" s="1" t="s">
        <v>4217</v>
      </c>
      <c r="H752" s="1" t="s">
        <v>4218</v>
      </c>
      <c r="I752">
        <v>22.983524467199999</v>
      </c>
      <c r="J752">
        <v>51.056277465599997</v>
      </c>
      <c r="N752" t="s">
        <v>20</v>
      </c>
      <c r="O752" t="s">
        <v>4219</v>
      </c>
      <c r="P752" t="s">
        <v>6164</v>
      </c>
      <c r="Q752" t="s">
        <v>6165</v>
      </c>
    </row>
    <row r="753" spans="1:17" x14ac:dyDescent="0.25">
      <c r="A753" t="s">
        <v>4220</v>
      </c>
      <c r="B753" t="s">
        <v>4221</v>
      </c>
      <c r="C753" t="s">
        <v>70</v>
      </c>
      <c r="D753">
        <v>726</v>
      </c>
      <c r="E753" s="1" t="s">
        <v>4222</v>
      </c>
      <c r="F753">
        <v>4277</v>
      </c>
      <c r="G753" s="1" t="s">
        <v>4223</v>
      </c>
      <c r="H753" s="1" t="s">
        <v>4224</v>
      </c>
      <c r="I753" s="1" t="s">
        <v>4225</v>
      </c>
      <c r="J753">
        <v>40.003141939199999</v>
      </c>
      <c r="N753" t="s">
        <v>20</v>
      </c>
      <c r="O753" t="s">
        <v>4226</v>
      </c>
      <c r="P753" t="s">
        <v>6166</v>
      </c>
      <c r="Q753" t="s">
        <v>6167</v>
      </c>
    </row>
    <row r="754" spans="1:17" x14ac:dyDescent="0.25">
      <c r="A754" t="s">
        <v>4227</v>
      </c>
      <c r="B754" t="s">
        <v>4227</v>
      </c>
      <c r="C754" t="s">
        <v>70</v>
      </c>
      <c r="D754">
        <v>960</v>
      </c>
      <c r="E754">
        <v>25.4323022976</v>
      </c>
      <c r="F754">
        <v>4348</v>
      </c>
      <c r="G754" s="1" t="s">
        <v>4228</v>
      </c>
      <c r="H754" s="1" t="s">
        <v>4229</v>
      </c>
      <c r="I754">
        <v>21.058909977599999</v>
      </c>
      <c r="J754">
        <v>37.4338242432</v>
      </c>
      <c r="N754" t="s">
        <v>20</v>
      </c>
      <c r="O754" t="s">
        <v>4230</v>
      </c>
      <c r="P754" t="s">
        <v>6168</v>
      </c>
      <c r="Q754" t="s">
        <v>6169</v>
      </c>
    </row>
    <row r="755" spans="1:17" x14ac:dyDescent="0.25">
      <c r="A755" t="s">
        <v>4231</v>
      </c>
      <c r="B755" t="s">
        <v>4231</v>
      </c>
      <c r="C755" t="s">
        <v>70</v>
      </c>
      <c r="D755">
        <v>139</v>
      </c>
      <c r="E755">
        <v>5.6201189299200003</v>
      </c>
      <c r="F755">
        <v>1234</v>
      </c>
      <c r="G755" s="1" t="s">
        <v>4232</v>
      </c>
      <c r="H755" s="1" t="s">
        <v>4233</v>
      </c>
      <c r="I755" s="1" t="s">
        <v>4234</v>
      </c>
      <c r="J755">
        <v>39.9529304064</v>
      </c>
      <c r="N755" t="s">
        <v>20</v>
      </c>
      <c r="O755" t="s">
        <v>4235</v>
      </c>
      <c r="P755" t="s">
        <v>6170</v>
      </c>
      <c r="Q755" t="s">
        <v>6171</v>
      </c>
    </row>
    <row r="756" spans="1:17" x14ac:dyDescent="0.25">
      <c r="A756" t="s">
        <v>4236</v>
      </c>
      <c r="B756" t="s">
        <v>4236</v>
      </c>
      <c r="C756" t="s">
        <v>70</v>
      </c>
      <c r="D756">
        <v>781</v>
      </c>
      <c r="E756" s="1" t="s">
        <v>4237</v>
      </c>
      <c r="F756">
        <v>3379</v>
      </c>
      <c r="G756" s="1" t="s">
        <v>4238</v>
      </c>
      <c r="H756">
        <v>0.60352354748270098</v>
      </c>
      <c r="I756" s="1" t="s">
        <v>4239</v>
      </c>
      <c r="J756">
        <v>99.416259993599994</v>
      </c>
      <c r="N756" t="s">
        <v>20</v>
      </c>
      <c r="O756" t="s">
        <v>4240</v>
      </c>
      <c r="P756" t="s">
        <v>6172</v>
      </c>
      <c r="Q756" t="s">
        <v>6173</v>
      </c>
    </row>
    <row r="757" spans="1:17" x14ac:dyDescent="0.25">
      <c r="A757" t="s">
        <v>4241</v>
      </c>
      <c r="B757" t="s">
        <v>4241</v>
      </c>
      <c r="C757" t="s">
        <v>70</v>
      </c>
      <c r="D757">
        <v>655</v>
      </c>
      <c r="E757" s="1" t="s">
        <v>4242</v>
      </c>
      <c r="F757">
        <v>3398</v>
      </c>
      <c r="G757" s="1" t="s">
        <v>4243</v>
      </c>
      <c r="H757" s="1" t="s">
        <v>4244</v>
      </c>
      <c r="I757">
        <v>20.406964723200002</v>
      </c>
      <c r="J757">
        <v>42.948241459199998</v>
      </c>
      <c r="N757" t="s">
        <v>20</v>
      </c>
      <c r="O757" t="s">
        <v>4245</v>
      </c>
      <c r="P757" t="s">
        <v>6174</v>
      </c>
      <c r="Q757" t="s">
        <v>6175</v>
      </c>
    </row>
    <row r="758" spans="1:17" x14ac:dyDescent="0.25">
      <c r="A758" t="s">
        <v>4246</v>
      </c>
      <c r="B758" t="s">
        <v>4246</v>
      </c>
      <c r="C758" t="s">
        <v>70</v>
      </c>
      <c r="D758">
        <v>801</v>
      </c>
      <c r="E758">
        <v>22.164207436800002</v>
      </c>
      <c r="F758">
        <v>4026</v>
      </c>
      <c r="G758" s="1" t="s">
        <v>4247</v>
      </c>
      <c r="H758" s="1" t="s">
        <v>4248</v>
      </c>
      <c r="I758">
        <v>19.8200369664</v>
      </c>
      <c r="J758">
        <v>44.238774412799998</v>
      </c>
      <c r="N758" t="s">
        <v>20</v>
      </c>
      <c r="O758" t="s">
        <v>4249</v>
      </c>
      <c r="P758" t="s">
        <v>6176</v>
      </c>
      <c r="Q758" t="s">
        <v>6177</v>
      </c>
    </row>
    <row r="759" spans="1:17" x14ac:dyDescent="0.25">
      <c r="A759" t="s">
        <v>4250</v>
      </c>
      <c r="B759" t="s">
        <v>4251</v>
      </c>
      <c r="C759" t="s">
        <v>70</v>
      </c>
      <c r="D759">
        <v>1689</v>
      </c>
      <c r="E759">
        <v>42.712311628800002</v>
      </c>
      <c r="F759">
        <v>6739</v>
      </c>
      <c r="G759" s="1" t="s">
        <v>4252</v>
      </c>
      <c r="H759" s="1" t="s">
        <v>4253</v>
      </c>
      <c r="I759">
        <v>22.818566707199999</v>
      </c>
      <c r="J759" s="1" t="s">
        <v>4254</v>
      </c>
      <c r="N759" t="s">
        <v>20</v>
      </c>
      <c r="O759" t="s">
        <v>4255</v>
      </c>
      <c r="P759" t="s">
        <v>6178</v>
      </c>
      <c r="Q759" t="s">
        <v>6179</v>
      </c>
    </row>
    <row r="760" spans="1:17" x14ac:dyDescent="0.25">
      <c r="A760" t="s">
        <v>4256</v>
      </c>
      <c r="B760" t="s">
        <v>4257</v>
      </c>
      <c r="C760" t="s">
        <v>70</v>
      </c>
      <c r="D760">
        <v>1606</v>
      </c>
      <c r="E760">
        <v>44.351106624000003</v>
      </c>
      <c r="F760">
        <v>8119</v>
      </c>
      <c r="G760" s="1" t="s">
        <v>4258</v>
      </c>
      <c r="H760" s="1" t="s">
        <v>4259</v>
      </c>
      <c r="I760">
        <v>19.6663446144</v>
      </c>
      <c r="J760" s="1" t="s">
        <v>4260</v>
      </c>
      <c r="N760" t="s">
        <v>20</v>
      </c>
      <c r="O760" t="s">
        <v>4261</v>
      </c>
      <c r="P760" t="s">
        <v>6180</v>
      </c>
      <c r="Q760" t="s">
        <v>6181</v>
      </c>
    </row>
    <row r="761" spans="1:17" x14ac:dyDescent="0.25">
      <c r="A761" t="s">
        <v>4262</v>
      </c>
      <c r="B761" t="s">
        <v>4263</v>
      </c>
      <c r="C761" t="s">
        <v>70</v>
      </c>
      <c r="D761">
        <v>1058</v>
      </c>
      <c r="E761" s="1" t="s">
        <v>4264</v>
      </c>
      <c r="F761">
        <v>9100</v>
      </c>
      <c r="G761" s="1" t="s">
        <v>4265</v>
      </c>
      <c r="H761" s="1" t="s">
        <v>4266</v>
      </c>
      <c r="I761" s="1" t="s">
        <v>4267</v>
      </c>
      <c r="J761">
        <v>42.291307238400002</v>
      </c>
      <c r="N761" t="s">
        <v>20</v>
      </c>
      <c r="O761" t="s">
        <v>4268</v>
      </c>
      <c r="P761" t="s">
        <v>6182</v>
      </c>
      <c r="Q761" t="s">
        <v>6183</v>
      </c>
    </row>
    <row r="762" spans="1:17" x14ac:dyDescent="0.25">
      <c r="A762" t="s">
        <v>4269</v>
      </c>
      <c r="B762" t="s">
        <v>4270</v>
      </c>
      <c r="C762" t="s">
        <v>70</v>
      </c>
      <c r="D762">
        <v>907</v>
      </c>
      <c r="E762" s="1" t="s">
        <v>4271</v>
      </c>
      <c r="F762">
        <v>4702</v>
      </c>
      <c r="G762" s="1" t="s">
        <v>4272</v>
      </c>
      <c r="H762" s="1" t="s">
        <v>4273</v>
      </c>
      <c r="I762" s="1" t="s">
        <v>4274</v>
      </c>
      <c r="J762" s="1" t="s">
        <v>4275</v>
      </c>
      <c r="N762" t="s">
        <v>20</v>
      </c>
      <c r="O762" t="s">
        <v>4276</v>
      </c>
      <c r="P762" t="s">
        <v>6184</v>
      </c>
      <c r="Q762" t="s">
        <v>6185</v>
      </c>
    </row>
    <row r="763" spans="1:17" x14ac:dyDescent="0.25">
      <c r="A763" t="s">
        <v>4277</v>
      </c>
      <c r="B763" t="s">
        <v>4278</v>
      </c>
      <c r="C763" t="s">
        <v>70</v>
      </c>
      <c r="D763">
        <v>672</v>
      </c>
      <c r="E763">
        <v>17.071599283200001</v>
      </c>
      <c r="F763">
        <v>2682</v>
      </c>
      <c r="G763" s="1" t="s">
        <v>4279</v>
      </c>
      <c r="H763" s="1" t="s">
        <v>4280</v>
      </c>
      <c r="I763" s="1" t="s">
        <v>4281</v>
      </c>
      <c r="J763" s="1" t="s">
        <v>4282</v>
      </c>
      <c r="N763" t="s">
        <v>20</v>
      </c>
      <c r="O763" t="s">
        <v>4283</v>
      </c>
      <c r="P763" t="s">
        <v>6186</v>
      </c>
      <c r="Q763" t="s">
        <v>6187</v>
      </c>
    </row>
    <row r="764" spans="1:17" x14ac:dyDescent="0.25">
      <c r="A764" t="s">
        <v>4284</v>
      </c>
      <c r="B764" t="s">
        <v>4285</v>
      </c>
      <c r="C764" t="s">
        <v>70</v>
      </c>
      <c r="D764">
        <v>867</v>
      </c>
      <c r="E764">
        <v>20.682484416000001</v>
      </c>
      <c r="F764">
        <v>7902</v>
      </c>
      <c r="G764" s="1" t="s">
        <v>4286</v>
      </c>
      <c r="H764" s="1" t="s">
        <v>4287</v>
      </c>
      <c r="I764" s="1" t="s">
        <v>4288</v>
      </c>
      <c r="J764" s="1" t="s">
        <v>4289</v>
      </c>
      <c r="N764" t="s">
        <v>20</v>
      </c>
      <c r="O764" t="s">
        <v>4290</v>
      </c>
      <c r="P764" t="s">
        <v>6188</v>
      </c>
      <c r="Q764" t="s">
        <v>6189</v>
      </c>
    </row>
    <row r="765" spans="1:17" x14ac:dyDescent="0.25">
      <c r="A765" t="s">
        <v>4291</v>
      </c>
      <c r="B765" t="s">
        <v>4292</v>
      </c>
      <c r="C765" t="s">
        <v>70</v>
      </c>
      <c r="D765">
        <v>927</v>
      </c>
      <c r="E765" s="1" t="s">
        <v>4293</v>
      </c>
      <c r="F765">
        <v>4146</v>
      </c>
      <c r="G765" s="1" t="s">
        <v>4294</v>
      </c>
      <c r="H765" s="1" t="s">
        <v>4295</v>
      </c>
      <c r="I765">
        <v>21.299989708799998</v>
      </c>
      <c r="J765">
        <v>36.967919155200001</v>
      </c>
      <c r="N765" t="s">
        <v>20</v>
      </c>
      <c r="O765" t="s">
        <v>4296</v>
      </c>
      <c r="P765" t="s">
        <v>6190</v>
      </c>
      <c r="Q765" t="s">
        <v>6191</v>
      </c>
    </row>
    <row r="766" spans="1:17" x14ac:dyDescent="0.25">
      <c r="A766" t="s">
        <v>4292</v>
      </c>
      <c r="B766" t="s">
        <v>4297</v>
      </c>
      <c r="C766" t="s">
        <v>70</v>
      </c>
      <c r="D766">
        <v>1533</v>
      </c>
      <c r="E766">
        <v>40.7490728832</v>
      </c>
      <c r="F766">
        <v>6966</v>
      </c>
      <c r="G766" s="1" t="s">
        <v>4298</v>
      </c>
      <c r="H766" s="1" t="s">
        <v>4299</v>
      </c>
      <c r="I766">
        <v>21.0595537152</v>
      </c>
      <c r="J766">
        <v>41.722082265600001</v>
      </c>
      <c r="N766" t="s">
        <v>20</v>
      </c>
      <c r="O766" t="s">
        <v>4300</v>
      </c>
      <c r="P766" t="s">
        <v>6192</v>
      </c>
      <c r="Q766" t="s">
        <v>6193</v>
      </c>
    </row>
    <row r="767" spans="1:17" x14ac:dyDescent="0.25">
      <c r="A767" t="s">
        <v>4297</v>
      </c>
      <c r="B767" t="s">
        <v>4301</v>
      </c>
      <c r="C767" t="s">
        <v>70</v>
      </c>
      <c r="D767">
        <v>1340</v>
      </c>
      <c r="E767" s="1" t="s">
        <v>4302</v>
      </c>
      <c r="F767">
        <v>4080</v>
      </c>
      <c r="G767" s="1" t="s">
        <v>4303</v>
      </c>
      <c r="H767" s="1" t="s">
        <v>4304</v>
      </c>
      <c r="I767" s="1" t="s">
        <v>4305</v>
      </c>
      <c r="J767" s="1" t="s">
        <v>4306</v>
      </c>
      <c r="N767" t="s">
        <v>20</v>
      </c>
      <c r="O767" t="s">
        <v>4307</v>
      </c>
      <c r="P767" t="s">
        <v>6194</v>
      </c>
      <c r="Q767" t="s">
        <v>6195</v>
      </c>
    </row>
    <row r="768" spans="1:17" x14ac:dyDescent="0.25">
      <c r="A768" t="s">
        <v>4308</v>
      </c>
      <c r="B768" t="s">
        <v>4309</v>
      </c>
      <c r="C768" t="s">
        <v>70</v>
      </c>
      <c r="D768">
        <v>885</v>
      </c>
      <c r="E768">
        <v>22.928806771200001</v>
      </c>
      <c r="F768">
        <v>3767</v>
      </c>
      <c r="G768" s="1" t="s">
        <v>4310</v>
      </c>
      <c r="H768">
        <v>1.24717276107532</v>
      </c>
      <c r="I768" s="1" t="s">
        <v>4311</v>
      </c>
      <c r="J768" s="1" t="s">
        <v>4312</v>
      </c>
      <c r="N768" t="s">
        <v>20</v>
      </c>
      <c r="O768" t="s">
        <v>4313</v>
      </c>
      <c r="P768" t="s">
        <v>6196</v>
      </c>
      <c r="Q768" t="s">
        <v>6197</v>
      </c>
    </row>
    <row r="769" spans="1:17" x14ac:dyDescent="0.25">
      <c r="A769" t="s">
        <v>4309</v>
      </c>
      <c r="B769" t="s">
        <v>4314</v>
      </c>
      <c r="C769" t="s">
        <v>70</v>
      </c>
      <c r="D769">
        <v>470</v>
      </c>
      <c r="E769">
        <v>16.661699366400001</v>
      </c>
      <c r="F769">
        <v>4252</v>
      </c>
      <c r="G769" s="1" t="s">
        <v>4315</v>
      </c>
      <c r="H769" s="1" t="s">
        <v>4316</v>
      </c>
      <c r="I769" s="1" t="s">
        <v>4317</v>
      </c>
      <c r="J769">
        <v>45.254431411200002</v>
      </c>
      <c r="N769" t="s">
        <v>20</v>
      </c>
      <c r="O769" t="s">
        <v>4318</v>
      </c>
      <c r="P769" t="s">
        <v>6198</v>
      </c>
      <c r="Q769" t="s">
        <v>6199</v>
      </c>
    </row>
    <row r="770" spans="1:17" x14ac:dyDescent="0.25">
      <c r="A770" t="s">
        <v>4314</v>
      </c>
      <c r="B770" t="s">
        <v>4319</v>
      </c>
      <c r="C770" t="s">
        <v>70</v>
      </c>
      <c r="D770">
        <v>973</v>
      </c>
      <c r="E770">
        <v>24.685244812800001</v>
      </c>
      <c r="F770">
        <v>3937</v>
      </c>
      <c r="G770" s="1" t="s">
        <v>4320</v>
      </c>
      <c r="H770" s="1" t="s">
        <v>4321</v>
      </c>
      <c r="I770" s="1" t="s">
        <v>4322</v>
      </c>
      <c r="J770">
        <v>64.585871539199999</v>
      </c>
      <c r="N770" t="s">
        <v>20</v>
      </c>
      <c r="O770" t="s">
        <v>4323</v>
      </c>
      <c r="P770" t="s">
        <v>6200</v>
      </c>
      <c r="Q770" t="s">
        <v>6201</v>
      </c>
    </row>
    <row r="771" spans="1:17" x14ac:dyDescent="0.25">
      <c r="A771" t="s">
        <v>4324</v>
      </c>
      <c r="B771" t="s">
        <v>4325</v>
      </c>
      <c r="C771" t="s">
        <v>70</v>
      </c>
      <c r="D771">
        <v>953</v>
      </c>
      <c r="E771">
        <v>24.452855539200002</v>
      </c>
      <c r="F771">
        <v>3932</v>
      </c>
      <c r="G771" s="1" t="s">
        <v>4326</v>
      </c>
      <c r="H771" s="1" t="s">
        <v>4327</v>
      </c>
      <c r="I771">
        <v>22.388067187200001</v>
      </c>
      <c r="J771" s="1" t="s">
        <v>4328</v>
      </c>
      <c r="N771" t="s">
        <v>20</v>
      </c>
      <c r="O771" t="s">
        <v>4329</v>
      </c>
      <c r="P771" t="s">
        <v>6202</v>
      </c>
      <c r="Q771" t="s">
        <v>6203</v>
      </c>
    </row>
    <row r="772" spans="1:17" x14ac:dyDescent="0.25">
      <c r="A772" t="s">
        <v>4330</v>
      </c>
      <c r="B772" t="s">
        <v>4331</v>
      </c>
      <c r="C772" t="s">
        <v>70</v>
      </c>
      <c r="D772">
        <v>994</v>
      </c>
      <c r="E772">
        <v>24.722742528000001</v>
      </c>
      <c r="F772">
        <v>3762</v>
      </c>
      <c r="G772" s="1" t="s">
        <v>4332</v>
      </c>
      <c r="H772" s="1" t="s">
        <v>4333</v>
      </c>
      <c r="I772" s="1" t="s">
        <v>4334</v>
      </c>
      <c r="J772">
        <v>51.651734745600002</v>
      </c>
      <c r="N772" t="s">
        <v>20</v>
      </c>
      <c r="O772" t="s">
        <v>4335</v>
      </c>
      <c r="P772" t="s">
        <v>6204</v>
      </c>
      <c r="Q772" t="s">
        <v>6205</v>
      </c>
    </row>
    <row r="773" spans="1:17" x14ac:dyDescent="0.25">
      <c r="A773" t="s">
        <v>4336</v>
      </c>
      <c r="B773" t="s">
        <v>4337</v>
      </c>
      <c r="C773" t="s">
        <v>70</v>
      </c>
      <c r="D773">
        <v>1607</v>
      </c>
      <c r="E773" s="1" t="s">
        <v>4338</v>
      </c>
      <c r="F773">
        <v>7324</v>
      </c>
      <c r="G773" s="1" t="s">
        <v>4339</v>
      </c>
      <c r="H773" s="1" t="s">
        <v>4340</v>
      </c>
      <c r="I773" s="1" t="s">
        <v>4341</v>
      </c>
      <c r="J773">
        <v>45.814000319999998</v>
      </c>
      <c r="N773" t="s">
        <v>20</v>
      </c>
      <c r="O773" t="s">
        <v>4342</v>
      </c>
      <c r="P773" t="s">
        <v>6206</v>
      </c>
      <c r="Q773" t="s">
        <v>6207</v>
      </c>
    </row>
    <row r="774" spans="1:17" x14ac:dyDescent="0.25">
      <c r="A774" t="s">
        <v>4343</v>
      </c>
      <c r="B774" t="s">
        <v>4344</v>
      </c>
      <c r="C774" t="s">
        <v>70</v>
      </c>
      <c r="D774">
        <v>217</v>
      </c>
      <c r="E774">
        <v>5.4382469644800002</v>
      </c>
      <c r="F774">
        <v>836</v>
      </c>
      <c r="G774" s="1" t="s">
        <v>4345</v>
      </c>
      <c r="H774" s="1" t="s">
        <v>4346</v>
      </c>
      <c r="I774">
        <v>23.418852019199999</v>
      </c>
      <c r="J774" s="1" t="s">
        <v>4347</v>
      </c>
      <c r="N774" t="s">
        <v>20</v>
      </c>
      <c r="O774" t="s">
        <v>4348</v>
      </c>
      <c r="P774" t="s">
        <v>6208</v>
      </c>
      <c r="Q774" t="s">
        <v>6209</v>
      </c>
    </row>
    <row r="775" spans="1:17" x14ac:dyDescent="0.25">
      <c r="A775" t="s">
        <v>4344</v>
      </c>
      <c r="B775" t="s">
        <v>4349</v>
      </c>
      <c r="C775" t="s">
        <v>70</v>
      </c>
      <c r="D775">
        <v>1099</v>
      </c>
      <c r="E775">
        <v>27.2859447168</v>
      </c>
      <c r="F775">
        <v>4162</v>
      </c>
      <c r="G775" s="1" t="s">
        <v>4350</v>
      </c>
      <c r="H775" s="1" t="s">
        <v>4351</v>
      </c>
      <c r="I775">
        <v>23.603926579199999</v>
      </c>
      <c r="J775">
        <v>46.131684825599997</v>
      </c>
      <c r="N775" t="s">
        <v>20</v>
      </c>
      <c r="O775" t="s">
        <v>4352</v>
      </c>
      <c r="P775" t="s">
        <v>6210</v>
      </c>
      <c r="Q775" t="s">
        <v>6211</v>
      </c>
    </row>
    <row r="776" spans="1:17" x14ac:dyDescent="0.25">
      <c r="A776" t="s">
        <v>4353</v>
      </c>
      <c r="B776" t="s">
        <v>4353</v>
      </c>
      <c r="C776" t="s">
        <v>70</v>
      </c>
      <c r="D776">
        <v>304</v>
      </c>
      <c r="E776">
        <v>12.35844225792</v>
      </c>
      <c r="F776">
        <v>2716</v>
      </c>
      <c r="G776" s="1" t="s">
        <v>4354</v>
      </c>
      <c r="H776" s="1" t="s">
        <v>4355</v>
      </c>
      <c r="I776">
        <v>16.381351641599998</v>
      </c>
      <c r="J776">
        <v>40.934469311999997</v>
      </c>
      <c r="N776" t="s">
        <v>20</v>
      </c>
      <c r="O776" t="s">
        <v>4356</v>
      </c>
      <c r="P776" t="s">
        <v>6212</v>
      </c>
      <c r="Q776" t="s">
        <v>6213</v>
      </c>
    </row>
    <row r="777" spans="1:17" x14ac:dyDescent="0.25">
      <c r="A777" t="s">
        <v>4357</v>
      </c>
      <c r="B777" t="s">
        <v>4357</v>
      </c>
      <c r="C777" t="s">
        <v>70</v>
      </c>
      <c r="D777">
        <v>973</v>
      </c>
      <c r="E777">
        <v>24.8101299072</v>
      </c>
      <c r="F777">
        <v>3979</v>
      </c>
      <c r="G777" s="1" t="s">
        <v>4358</v>
      </c>
      <c r="H777" s="1" t="s">
        <v>4359</v>
      </c>
      <c r="I777">
        <v>22.4445551616</v>
      </c>
      <c r="J777" s="1" t="s">
        <v>4360</v>
      </c>
      <c r="N777" t="s">
        <v>20</v>
      </c>
      <c r="O777" t="s">
        <v>4361</v>
      </c>
      <c r="P777" t="s">
        <v>6214</v>
      </c>
      <c r="Q777" t="s">
        <v>6215</v>
      </c>
    </row>
    <row r="778" spans="1:17" x14ac:dyDescent="0.25">
      <c r="A778" t="s">
        <v>4362</v>
      </c>
      <c r="B778" t="s">
        <v>4363</v>
      </c>
      <c r="C778" t="s">
        <v>70</v>
      </c>
      <c r="D778">
        <v>948</v>
      </c>
      <c r="E778">
        <v>24.7389969024</v>
      </c>
      <c r="F778">
        <v>4147</v>
      </c>
      <c r="G778" s="1" t="s">
        <v>4364</v>
      </c>
      <c r="H778" s="1" t="s">
        <v>4365</v>
      </c>
      <c r="I778" s="1" t="s">
        <v>4366</v>
      </c>
      <c r="J778" s="1" t="s">
        <v>4367</v>
      </c>
      <c r="N778" t="s">
        <v>20</v>
      </c>
      <c r="O778" t="s">
        <v>4368</v>
      </c>
      <c r="P778" t="s">
        <v>6216</v>
      </c>
      <c r="Q778" t="s">
        <v>6217</v>
      </c>
    </row>
    <row r="779" spans="1:17" x14ac:dyDescent="0.25">
      <c r="A779" t="s">
        <v>4369</v>
      </c>
      <c r="B779" t="s">
        <v>4370</v>
      </c>
      <c r="C779" t="s">
        <v>70</v>
      </c>
      <c r="D779">
        <v>861</v>
      </c>
      <c r="E779">
        <v>23.554197849600001</v>
      </c>
      <c r="F779">
        <v>4170</v>
      </c>
      <c r="G779" s="1" t="s">
        <v>4371</v>
      </c>
      <c r="H779" s="1" t="s">
        <v>4372</v>
      </c>
      <c r="I779">
        <v>20.333578636799999</v>
      </c>
      <c r="J779" s="1" t="s">
        <v>4373</v>
      </c>
      <c r="N779" t="s">
        <v>20</v>
      </c>
      <c r="O779" t="s">
        <v>4374</v>
      </c>
      <c r="P779" t="s">
        <v>6218</v>
      </c>
      <c r="Q779" t="s">
        <v>6219</v>
      </c>
    </row>
    <row r="780" spans="1:17" x14ac:dyDescent="0.25">
      <c r="A780" t="s">
        <v>4370</v>
      </c>
      <c r="B780" t="s">
        <v>4370</v>
      </c>
      <c r="C780" t="s">
        <v>70</v>
      </c>
      <c r="D780">
        <v>639</v>
      </c>
      <c r="E780" s="1" t="s">
        <v>4375</v>
      </c>
      <c r="F780">
        <v>5831</v>
      </c>
      <c r="G780" s="1" t="s">
        <v>4376</v>
      </c>
      <c r="H780" s="1" t="s">
        <v>4377</v>
      </c>
      <c r="I780">
        <v>13.473508435199999</v>
      </c>
      <c r="J780">
        <v>44.376856128</v>
      </c>
      <c r="N780" t="s">
        <v>20</v>
      </c>
      <c r="O780" t="s">
        <v>4378</v>
      </c>
      <c r="P780" t="s">
        <v>6220</v>
      </c>
      <c r="Q780" t="s">
        <v>6221</v>
      </c>
    </row>
    <row r="781" spans="1:17" x14ac:dyDescent="0.25">
      <c r="A781" t="s">
        <v>4379</v>
      </c>
      <c r="B781" t="s">
        <v>4380</v>
      </c>
      <c r="C781" t="s">
        <v>70</v>
      </c>
      <c r="D781">
        <v>2146</v>
      </c>
      <c r="E781" s="1" t="s">
        <v>4381</v>
      </c>
      <c r="F781">
        <v>8625</v>
      </c>
      <c r="G781" s="1" t="s">
        <v>4382</v>
      </c>
      <c r="H781" s="1" t="s">
        <v>4383</v>
      </c>
      <c r="I781">
        <v>22.682416204799999</v>
      </c>
      <c r="J781">
        <v>45.595451404800002</v>
      </c>
      <c r="N781" t="s">
        <v>20</v>
      </c>
      <c r="O781" t="s">
        <v>4384</v>
      </c>
      <c r="P781" t="s">
        <v>6222</v>
      </c>
      <c r="Q781" t="s">
        <v>6223</v>
      </c>
    </row>
    <row r="782" spans="1:17" x14ac:dyDescent="0.25">
      <c r="A782" t="s">
        <v>4385</v>
      </c>
      <c r="B782" t="s">
        <v>4385</v>
      </c>
      <c r="C782" t="s">
        <v>70</v>
      </c>
      <c r="D782">
        <v>956</v>
      </c>
      <c r="E782" s="1" t="s">
        <v>4386</v>
      </c>
      <c r="F782">
        <v>3915</v>
      </c>
      <c r="G782" s="1" t="s">
        <v>4387</v>
      </c>
      <c r="H782" s="1" t="s">
        <v>4388</v>
      </c>
      <c r="I782">
        <v>22.400941939199999</v>
      </c>
      <c r="J782" s="1" t="s">
        <v>4389</v>
      </c>
      <c r="N782" t="s">
        <v>20</v>
      </c>
      <c r="O782" t="s">
        <v>4390</v>
      </c>
      <c r="P782" t="s">
        <v>6224</v>
      </c>
      <c r="Q782" t="s">
        <v>6225</v>
      </c>
    </row>
    <row r="783" spans="1:17" x14ac:dyDescent="0.25">
      <c r="A783" t="s">
        <v>4391</v>
      </c>
      <c r="B783" t="s">
        <v>4391</v>
      </c>
      <c r="C783" t="s">
        <v>70</v>
      </c>
      <c r="D783">
        <v>724</v>
      </c>
      <c r="E783" s="1" t="s">
        <v>4392</v>
      </c>
      <c r="F783">
        <v>3514</v>
      </c>
      <c r="G783" s="1" t="s">
        <v>4393</v>
      </c>
      <c r="H783" s="1" t="s">
        <v>4394</v>
      </c>
      <c r="I783">
        <v>20.219798015999999</v>
      </c>
      <c r="J783" s="1" t="s">
        <v>4395</v>
      </c>
      <c r="N783" t="s">
        <v>20</v>
      </c>
      <c r="O783" t="s">
        <v>4396</v>
      </c>
      <c r="P783" t="s">
        <v>6226</v>
      </c>
      <c r="Q783" t="s">
        <v>6227</v>
      </c>
    </row>
    <row r="784" spans="1:17" x14ac:dyDescent="0.25">
      <c r="A784" t="s">
        <v>4391</v>
      </c>
      <c r="B784" t="s">
        <v>4397</v>
      </c>
      <c r="C784" t="s">
        <v>70</v>
      </c>
      <c r="D784">
        <v>252</v>
      </c>
      <c r="E784">
        <v>6.6753175104000002</v>
      </c>
      <c r="F784">
        <v>2293</v>
      </c>
      <c r="G784" s="1" t="s">
        <v>4398</v>
      </c>
      <c r="H784">
        <v>1.3619773025530899</v>
      </c>
      <c r="I784" s="1" t="s">
        <v>4399</v>
      </c>
      <c r="J784" s="1" t="s">
        <v>4400</v>
      </c>
      <c r="N784" t="s">
        <v>20</v>
      </c>
      <c r="O784" t="s">
        <v>4401</v>
      </c>
      <c r="P784" t="s">
        <v>6228</v>
      </c>
      <c r="Q784" t="s">
        <v>6229</v>
      </c>
    </row>
    <row r="785" spans="1:17" x14ac:dyDescent="0.25">
      <c r="A785" t="s">
        <v>4397</v>
      </c>
      <c r="B785" t="s">
        <v>4397</v>
      </c>
      <c r="C785" t="s">
        <v>70</v>
      </c>
      <c r="D785">
        <v>964</v>
      </c>
      <c r="E785">
        <v>23.8176474624</v>
      </c>
      <c r="F785">
        <v>3611</v>
      </c>
      <c r="G785" s="1" t="s">
        <v>4402</v>
      </c>
      <c r="H785" s="1" t="s">
        <v>4403</v>
      </c>
      <c r="I785">
        <v>23.746031654399999</v>
      </c>
      <c r="J785" s="1" t="s">
        <v>4404</v>
      </c>
      <c r="N785" t="s">
        <v>20</v>
      </c>
      <c r="O785" t="s">
        <v>4405</v>
      </c>
      <c r="P785" t="s">
        <v>6230</v>
      </c>
      <c r="Q785" t="s">
        <v>6231</v>
      </c>
    </row>
    <row r="786" spans="1:17" x14ac:dyDescent="0.25">
      <c r="A786" t="s">
        <v>4406</v>
      </c>
      <c r="B786" t="s">
        <v>4407</v>
      </c>
      <c r="C786" t="s">
        <v>70</v>
      </c>
      <c r="D786">
        <v>2154</v>
      </c>
      <c r="E786" s="1" t="s">
        <v>4408</v>
      </c>
      <c r="F786">
        <v>9118</v>
      </c>
      <c r="G786" s="1" t="s">
        <v>4409</v>
      </c>
      <c r="H786" s="1" t="s">
        <v>4410</v>
      </c>
      <c r="I786" s="1" t="s">
        <v>4411</v>
      </c>
      <c r="J786">
        <v>49.6996004736</v>
      </c>
      <c r="N786" t="s">
        <v>20</v>
      </c>
      <c r="O786" t="s">
        <v>4412</v>
      </c>
      <c r="P786" t="s">
        <v>6232</v>
      </c>
      <c r="Q786" t="s">
        <v>6233</v>
      </c>
    </row>
    <row r="787" spans="1:17" x14ac:dyDescent="0.25">
      <c r="A787" t="s">
        <v>4413</v>
      </c>
      <c r="B787" t="s">
        <v>4413</v>
      </c>
      <c r="C787" t="s">
        <v>70</v>
      </c>
      <c r="D787">
        <v>711</v>
      </c>
      <c r="E787" s="1" t="s">
        <v>4414</v>
      </c>
      <c r="F787">
        <v>3709</v>
      </c>
      <c r="G787" s="1" t="s">
        <v>4415</v>
      </c>
      <c r="H787" s="1" t="s">
        <v>4416</v>
      </c>
      <c r="I787">
        <v>19.364431679999999</v>
      </c>
      <c r="J787" s="1" t="s">
        <v>4417</v>
      </c>
      <c r="N787" t="s">
        <v>20</v>
      </c>
      <c r="O787" t="s">
        <v>4418</v>
      </c>
      <c r="P787" t="s">
        <v>6234</v>
      </c>
      <c r="Q787" t="s">
        <v>6235</v>
      </c>
    </row>
    <row r="788" spans="1:17" x14ac:dyDescent="0.25">
      <c r="A788" t="s">
        <v>4419</v>
      </c>
      <c r="B788" t="s">
        <v>4420</v>
      </c>
      <c r="C788" t="s">
        <v>70</v>
      </c>
      <c r="D788">
        <v>2198</v>
      </c>
      <c r="E788" s="1" t="s">
        <v>4421</v>
      </c>
      <c r="F788">
        <v>8758</v>
      </c>
      <c r="G788" s="1" t="s">
        <v>4422</v>
      </c>
      <c r="H788" s="1" t="s">
        <v>4423</v>
      </c>
      <c r="I788">
        <v>22.816313625599999</v>
      </c>
      <c r="J788">
        <v>49.458359807999997</v>
      </c>
      <c r="N788" t="s">
        <v>20</v>
      </c>
      <c r="O788" t="s">
        <v>4424</v>
      </c>
      <c r="P788" t="s">
        <v>6236</v>
      </c>
      <c r="Q788" t="s">
        <v>6237</v>
      </c>
    </row>
    <row r="789" spans="1:17" x14ac:dyDescent="0.25">
      <c r="A789" t="s">
        <v>4420</v>
      </c>
      <c r="B789" t="s">
        <v>4420</v>
      </c>
      <c r="C789" t="s">
        <v>70</v>
      </c>
      <c r="D789">
        <v>752</v>
      </c>
      <c r="E789">
        <v>19.949106355200001</v>
      </c>
      <c r="F789">
        <v>3405</v>
      </c>
      <c r="G789" s="1" t="s">
        <v>4425</v>
      </c>
      <c r="H789" s="1" t="s">
        <v>4426</v>
      </c>
      <c r="I789" s="1" t="s">
        <v>4427</v>
      </c>
      <c r="J789">
        <v>44.717393318399999</v>
      </c>
      <c r="N789" t="s">
        <v>20</v>
      </c>
      <c r="O789" t="s">
        <v>4428</v>
      </c>
      <c r="P789" t="s">
        <v>6238</v>
      </c>
      <c r="Q789" t="s">
        <v>6239</v>
      </c>
    </row>
    <row r="790" spans="1:17" x14ac:dyDescent="0.25">
      <c r="A790" t="s">
        <v>4429</v>
      </c>
      <c r="B790" t="s">
        <v>4429</v>
      </c>
      <c r="C790" t="s">
        <v>70</v>
      </c>
      <c r="D790">
        <v>1706</v>
      </c>
      <c r="E790">
        <v>42.666928128000002</v>
      </c>
      <c r="F790">
        <v>6625</v>
      </c>
      <c r="G790" s="1" t="s">
        <v>4430</v>
      </c>
      <c r="H790" s="1" t="s">
        <v>4431</v>
      </c>
      <c r="I790" s="1" t="s">
        <v>4432</v>
      </c>
      <c r="J790">
        <v>42.109612300800002</v>
      </c>
      <c r="O790" t="s">
        <v>4433</v>
      </c>
      <c r="P790" t="s">
        <v>6240</v>
      </c>
      <c r="Q790" t="s">
        <v>6241</v>
      </c>
    </row>
    <row r="791" spans="1:17" x14ac:dyDescent="0.25">
      <c r="A791" t="s">
        <v>4434</v>
      </c>
      <c r="B791" t="s">
        <v>4435</v>
      </c>
      <c r="C791" t="s">
        <v>70</v>
      </c>
      <c r="D791">
        <v>975</v>
      </c>
      <c r="E791">
        <v>25.348294540800001</v>
      </c>
      <c r="F791">
        <v>4204</v>
      </c>
      <c r="G791" s="1" t="s">
        <v>4436</v>
      </c>
      <c r="H791" s="1" t="s">
        <v>4437</v>
      </c>
      <c r="I791">
        <v>21.7077974784</v>
      </c>
      <c r="J791" s="1" t="s">
        <v>4438</v>
      </c>
      <c r="N791" t="s">
        <v>20</v>
      </c>
      <c r="O791" t="s">
        <v>4439</v>
      </c>
      <c r="P791" t="s">
        <v>6242</v>
      </c>
      <c r="Q791" t="s">
        <v>6243</v>
      </c>
    </row>
    <row r="792" spans="1:17" x14ac:dyDescent="0.25">
      <c r="A792" t="s">
        <v>4440</v>
      </c>
      <c r="B792" t="s">
        <v>4441</v>
      </c>
      <c r="C792" t="s">
        <v>70</v>
      </c>
      <c r="D792">
        <v>1706</v>
      </c>
      <c r="E792">
        <v>42.666928128000002</v>
      </c>
      <c r="F792">
        <v>6625</v>
      </c>
      <c r="G792" s="1" t="s">
        <v>4430</v>
      </c>
      <c r="H792" s="1" t="s">
        <v>4431</v>
      </c>
      <c r="I792" s="1" t="s">
        <v>4432</v>
      </c>
      <c r="J792">
        <v>42.109612300800002</v>
      </c>
      <c r="N792" t="s">
        <v>20</v>
      </c>
      <c r="O792" t="s">
        <v>4442</v>
      </c>
      <c r="P792" t="s">
        <v>6240</v>
      </c>
      <c r="Q792" t="s">
        <v>6241</v>
      </c>
    </row>
    <row r="793" spans="1:17" x14ac:dyDescent="0.25">
      <c r="A793" t="s">
        <v>4441</v>
      </c>
      <c r="B793" t="s">
        <v>4443</v>
      </c>
      <c r="C793" t="s">
        <v>70</v>
      </c>
      <c r="D793">
        <v>1697</v>
      </c>
      <c r="E793" s="1" t="s">
        <v>4444</v>
      </c>
      <c r="F793">
        <v>6943</v>
      </c>
      <c r="G793" s="1" t="s">
        <v>4445</v>
      </c>
      <c r="H793" s="1" t="s">
        <v>4446</v>
      </c>
      <c r="I793" s="1" t="s">
        <v>4447</v>
      </c>
      <c r="J793" s="1" t="s">
        <v>4448</v>
      </c>
      <c r="N793" t="s">
        <v>20</v>
      </c>
      <c r="O793" t="s">
        <v>4449</v>
      </c>
      <c r="P793" t="s">
        <v>6244</v>
      </c>
      <c r="Q793" t="s">
        <v>6245</v>
      </c>
    </row>
    <row r="794" spans="1:17" x14ac:dyDescent="0.25">
      <c r="A794" t="s">
        <v>4450</v>
      </c>
      <c r="B794" t="s">
        <v>4451</v>
      </c>
      <c r="C794" t="s">
        <v>70</v>
      </c>
      <c r="D794">
        <v>1760</v>
      </c>
      <c r="E794">
        <v>50.548529433600002</v>
      </c>
      <c r="F794">
        <v>15956</v>
      </c>
      <c r="G794" s="1" t="s">
        <v>4452</v>
      </c>
      <c r="H794" s="1" t="s">
        <v>4453</v>
      </c>
      <c r="I794" s="1" t="s">
        <v>4454</v>
      </c>
      <c r="J794">
        <v>45.410215910399998</v>
      </c>
      <c r="N794" t="s">
        <v>20</v>
      </c>
      <c r="O794" t="s">
        <v>4455</v>
      </c>
      <c r="P794" t="s">
        <v>6246</v>
      </c>
      <c r="Q794" t="s">
        <v>6247</v>
      </c>
    </row>
    <row r="795" spans="1:17" x14ac:dyDescent="0.25">
      <c r="A795" t="s">
        <v>4456</v>
      </c>
      <c r="B795" t="s">
        <v>4456</v>
      </c>
      <c r="C795" t="s">
        <v>70</v>
      </c>
      <c r="D795">
        <v>1218</v>
      </c>
      <c r="E795">
        <v>39.272499763200003</v>
      </c>
      <c r="F795">
        <v>7903</v>
      </c>
      <c r="G795" s="1" t="s">
        <v>4457</v>
      </c>
      <c r="H795" s="1" t="s">
        <v>4458</v>
      </c>
      <c r="I795">
        <v>17.8893069696</v>
      </c>
      <c r="J795" s="1" t="s">
        <v>4459</v>
      </c>
      <c r="N795" t="s">
        <v>20</v>
      </c>
      <c r="O795" t="s">
        <v>4460</v>
      </c>
      <c r="P795" t="s">
        <v>6248</v>
      </c>
      <c r="Q795" t="s">
        <v>6249</v>
      </c>
    </row>
    <row r="796" spans="1:17" x14ac:dyDescent="0.25">
      <c r="A796" t="s">
        <v>4461</v>
      </c>
      <c r="B796" t="s">
        <v>4461</v>
      </c>
      <c r="C796" t="s">
        <v>70</v>
      </c>
      <c r="D796">
        <v>2172</v>
      </c>
      <c r="E796">
        <v>55.774874073600003</v>
      </c>
      <c r="F796">
        <v>4972</v>
      </c>
      <c r="G796" s="1" t="s">
        <v>4462</v>
      </c>
      <c r="H796">
        <v>0</v>
      </c>
      <c r="I796" s="1" t="s">
        <v>4463</v>
      </c>
      <c r="J796">
        <v>0</v>
      </c>
      <c r="K796">
        <v>0</v>
      </c>
      <c r="L796">
        <v>0</v>
      </c>
      <c r="N796" t="s">
        <v>20</v>
      </c>
      <c r="O796" t="s">
        <v>4464</v>
      </c>
      <c r="P796" t="s">
        <v>6250</v>
      </c>
      <c r="Q796" t="s">
        <v>6251</v>
      </c>
    </row>
    <row r="797" spans="1:17" x14ac:dyDescent="0.25">
      <c r="A797" t="s">
        <v>4465</v>
      </c>
      <c r="B797" t="s">
        <v>4466</v>
      </c>
      <c r="C797" t="s">
        <v>70</v>
      </c>
      <c r="D797">
        <v>1572</v>
      </c>
      <c r="E797" s="1" t="s">
        <v>4467</v>
      </c>
      <c r="F797">
        <v>6883</v>
      </c>
      <c r="G797" s="1" t="s">
        <v>4468</v>
      </c>
      <c r="H797">
        <v>0</v>
      </c>
      <c r="I797" s="1" t="s">
        <v>4469</v>
      </c>
      <c r="J797">
        <v>0</v>
      </c>
      <c r="K797">
        <v>0</v>
      </c>
      <c r="L797">
        <v>0</v>
      </c>
      <c r="N797" t="s">
        <v>20</v>
      </c>
      <c r="O797" t="s">
        <v>4470</v>
      </c>
      <c r="P797" t="s">
        <v>6252</v>
      </c>
      <c r="Q797" t="s">
        <v>6253</v>
      </c>
    </row>
    <row r="798" spans="1:17" x14ac:dyDescent="0.25">
      <c r="A798" t="s">
        <v>4471</v>
      </c>
      <c r="B798" t="s">
        <v>4472</v>
      </c>
      <c r="C798" t="s">
        <v>70</v>
      </c>
      <c r="D798">
        <v>1643</v>
      </c>
      <c r="E798">
        <v>42.7218067584</v>
      </c>
      <c r="F798">
        <v>7090</v>
      </c>
      <c r="G798" s="1" t="s">
        <v>4473</v>
      </c>
      <c r="H798">
        <v>0</v>
      </c>
      <c r="I798">
        <v>21.692347775999998</v>
      </c>
      <c r="J798">
        <v>0</v>
      </c>
      <c r="K798">
        <v>0</v>
      </c>
      <c r="L798">
        <v>0</v>
      </c>
      <c r="N798" t="s">
        <v>20</v>
      </c>
      <c r="O798" t="s">
        <v>4474</v>
      </c>
      <c r="P798" t="s">
        <v>6254</v>
      </c>
      <c r="Q798" t="s">
        <v>6255</v>
      </c>
    </row>
    <row r="799" spans="1:17" x14ac:dyDescent="0.25">
      <c r="A799" t="s">
        <v>4475</v>
      </c>
      <c r="B799" t="s">
        <v>4475</v>
      </c>
      <c r="C799" t="s">
        <v>70</v>
      </c>
      <c r="D799">
        <v>832</v>
      </c>
      <c r="E799">
        <v>24.7732759296</v>
      </c>
      <c r="F799">
        <v>4994</v>
      </c>
      <c r="G799" s="1" t="s">
        <v>4476</v>
      </c>
      <c r="H799">
        <v>0</v>
      </c>
      <c r="I799">
        <v>17.8582466304</v>
      </c>
      <c r="J799">
        <v>0</v>
      </c>
      <c r="K799">
        <v>0</v>
      </c>
      <c r="L799">
        <v>0</v>
      </c>
      <c r="N799" t="s">
        <v>20</v>
      </c>
      <c r="O799" t="s">
        <v>4477</v>
      </c>
      <c r="P799" t="s">
        <v>6256</v>
      </c>
      <c r="Q799" t="s">
        <v>6257</v>
      </c>
    </row>
    <row r="800" spans="1:17" x14ac:dyDescent="0.25">
      <c r="A800" t="s">
        <v>4478</v>
      </c>
      <c r="B800" t="s">
        <v>4478</v>
      </c>
      <c r="C800" t="s">
        <v>70</v>
      </c>
      <c r="D800">
        <v>746</v>
      </c>
      <c r="E800">
        <v>20.801897740800001</v>
      </c>
      <c r="F800">
        <v>3842</v>
      </c>
      <c r="G800" s="1" t="s">
        <v>4479</v>
      </c>
      <c r="H800">
        <v>0</v>
      </c>
      <c r="I800" s="1" t="s">
        <v>4480</v>
      </c>
      <c r="J800">
        <v>0</v>
      </c>
      <c r="K800">
        <v>0</v>
      </c>
      <c r="L800">
        <v>0</v>
      </c>
      <c r="N800" t="s">
        <v>20</v>
      </c>
      <c r="O800" t="s">
        <v>4481</v>
      </c>
      <c r="P800" t="s">
        <v>6258</v>
      </c>
      <c r="Q800" t="s">
        <v>6259</v>
      </c>
    </row>
    <row r="801" spans="1:17" x14ac:dyDescent="0.25">
      <c r="A801" t="s">
        <v>4478</v>
      </c>
      <c r="B801" t="s">
        <v>4482</v>
      </c>
      <c r="C801" t="s">
        <v>70</v>
      </c>
      <c r="D801">
        <v>944</v>
      </c>
      <c r="E801">
        <v>24.6565984896</v>
      </c>
      <c r="F801">
        <v>4124</v>
      </c>
      <c r="G801" s="1" t="s">
        <v>4483</v>
      </c>
      <c r="H801">
        <v>0</v>
      </c>
      <c r="I801" s="1" t="s">
        <v>4484</v>
      </c>
      <c r="J801">
        <v>0</v>
      </c>
      <c r="K801">
        <v>0</v>
      </c>
      <c r="L801">
        <v>0</v>
      </c>
      <c r="N801" t="s">
        <v>20</v>
      </c>
      <c r="O801" t="s">
        <v>4485</v>
      </c>
      <c r="P801" t="s">
        <v>6260</v>
      </c>
      <c r="Q801" t="s">
        <v>6261</v>
      </c>
    </row>
    <row r="802" spans="1:17" x14ac:dyDescent="0.25">
      <c r="A802" t="s">
        <v>4486</v>
      </c>
      <c r="B802" t="s">
        <v>4487</v>
      </c>
      <c r="C802" t="s">
        <v>70</v>
      </c>
      <c r="D802">
        <v>538</v>
      </c>
      <c r="E802" s="1" t="s">
        <v>4488</v>
      </c>
      <c r="F802">
        <v>2998</v>
      </c>
      <c r="G802" s="1" t="s">
        <v>4489</v>
      </c>
      <c r="H802">
        <v>0</v>
      </c>
      <c r="I802">
        <v>18.62011008</v>
      </c>
      <c r="J802">
        <v>0</v>
      </c>
      <c r="K802">
        <v>0</v>
      </c>
      <c r="L802">
        <v>0</v>
      </c>
      <c r="N802" t="s">
        <v>20</v>
      </c>
      <c r="O802" t="s">
        <v>4490</v>
      </c>
      <c r="P802" t="s">
        <v>6262</v>
      </c>
      <c r="Q802" t="s">
        <v>6263</v>
      </c>
    </row>
    <row r="803" spans="1:17" x14ac:dyDescent="0.25">
      <c r="A803" t="s">
        <v>4491</v>
      </c>
      <c r="B803" t="s">
        <v>4491</v>
      </c>
      <c r="C803" t="s">
        <v>70</v>
      </c>
      <c r="D803">
        <v>183</v>
      </c>
      <c r="E803" s="1" t="s">
        <v>4492</v>
      </c>
      <c r="F803">
        <v>725</v>
      </c>
      <c r="G803" s="1" t="s">
        <v>4493</v>
      </c>
      <c r="H803">
        <v>0</v>
      </c>
      <c r="I803">
        <v>22.898390169599999</v>
      </c>
      <c r="J803">
        <v>0</v>
      </c>
      <c r="K803">
        <v>0</v>
      </c>
      <c r="L803">
        <v>0</v>
      </c>
      <c r="N803" t="s">
        <v>20</v>
      </c>
      <c r="O803" t="s">
        <v>4494</v>
      </c>
      <c r="P803" t="s">
        <v>6264</v>
      </c>
      <c r="Q803" t="s">
        <v>6265</v>
      </c>
    </row>
    <row r="804" spans="1:17" x14ac:dyDescent="0.25">
      <c r="A804" t="s">
        <v>4495</v>
      </c>
      <c r="B804" t="s">
        <v>4495</v>
      </c>
      <c r="C804" t="s">
        <v>70</v>
      </c>
      <c r="D804">
        <v>1007</v>
      </c>
      <c r="E804" s="1" t="s">
        <v>4496</v>
      </c>
      <c r="F804">
        <v>3731</v>
      </c>
      <c r="G804" s="1" t="s">
        <v>4497</v>
      </c>
      <c r="H804">
        <v>0</v>
      </c>
      <c r="I804" s="1" t="s">
        <v>4498</v>
      </c>
      <c r="J804">
        <v>0</v>
      </c>
      <c r="K804">
        <v>0</v>
      </c>
      <c r="L804">
        <v>0</v>
      </c>
      <c r="N804" t="s">
        <v>20</v>
      </c>
      <c r="O804" t="s">
        <v>4499</v>
      </c>
      <c r="P804" t="s">
        <v>6266</v>
      </c>
      <c r="Q804" t="s">
        <v>6267</v>
      </c>
    </row>
    <row r="805" spans="1:17" x14ac:dyDescent="0.25">
      <c r="A805" t="s">
        <v>4500</v>
      </c>
      <c r="B805" t="s">
        <v>4500</v>
      </c>
      <c r="C805" t="s">
        <v>70</v>
      </c>
      <c r="D805">
        <v>1554</v>
      </c>
      <c r="E805">
        <v>41.642258803200001</v>
      </c>
      <c r="F805">
        <v>7256</v>
      </c>
      <c r="G805" s="1" t="s">
        <v>4501</v>
      </c>
      <c r="H805">
        <v>0</v>
      </c>
      <c r="I805">
        <v>20.660436403199999</v>
      </c>
      <c r="J805">
        <v>0</v>
      </c>
      <c r="K805">
        <v>0</v>
      </c>
      <c r="L805">
        <v>0</v>
      </c>
      <c r="N805" t="s">
        <v>20</v>
      </c>
      <c r="O805" t="s">
        <v>4502</v>
      </c>
      <c r="P805" t="s">
        <v>6268</v>
      </c>
      <c r="Q805" t="s">
        <v>6269</v>
      </c>
    </row>
    <row r="806" spans="1:17" x14ac:dyDescent="0.25">
      <c r="A806" t="s">
        <v>4500</v>
      </c>
      <c r="B806" t="s">
        <v>4503</v>
      </c>
      <c r="C806" t="s">
        <v>17</v>
      </c>
      <c r="D806">
        <v>442</v>
      </c>
      <c r="E806" s="1" t="s">
        <v>4504</v>
      </c>
      <c r="F806">
        <v>4460</v>
      </c>
      <c r="G806" s="1" t="s">
        <v>4505</v>
      </c>
      <c r="H806">
        <v>0</v>
      </c>
      <c r="I806" s="1" t="s">
        <v>4506</v>
      </c>
      <c r="J806">
        <v>0</v>
      </c>
      <c r="K806">
        <v>0</v>
      </c>
      <c r="L806">
        <v>0</v>
      </c>
      <c r="N806" t="s">
        <v>20</v>
      </c>
      <c r="O806" t="s">
        <v>4507</v>
      </c>
      <c r="P806" t="s">
        <v>6270</v>
      </c>
      <c r="Q806" t="s">
        <v>6271</v>
      </c>
    </row>
    <row r="807" spans="1:17" x14ac:dyDescent="0.25">
      <c r="A807" t="s">
        <v>4508</v>
      </c>
      <c r="B807" t="s">
        <v>4508</v>
      </c>
      <c r="C807" t="s">
        <v>70</v>
      </c>
      <c r="D807">
        <v>651</v>
      </c>
      <c r="E807">
        <v>16.671033561600002</v>
      </c>
      <c r="F807">
        <v>2694</v>
      </c>
      <c r="G807" s="1" t="s">
        <v>4509</v>
      </c>
      <c r="H807">
        <v>0</v>
      </c>
      <c r="I807" s="1" t="s">
        <v>4510</v>
      </c>
      <c r="J807">
        <v>0</v>
      </c>
      <c r="K807">
        <v>0</v>
      </c>
      <c r="L807">
        <v>0</v>
      </c>
      <c r="N807" t="s">
        <v>4511</v>
      </c>
      <c r="O807" t="s">
        <v>4512</v>
      </c>
      <c r="P807" t="s">
        <v>6272</v>
      </c>
      <c r="Q807" t="s">
        <v>6273</v>
      </c>
    </row>
    <row r="808" spans="1:17" x14ac:dyDescent="0.25">
      <c r="A808" t="s">
        <v>4513</v>
      </c>
      <c r="B808" t="s">
        <v>4513</v>
      </c>
      <c r="C808" t="s">
        <v>70</v>
      </c>
      <c r="D808">
        <v>663</v>
      </c>
      <c r="E808" s="1" t="s">
        <v>4514</v>
      </c>
      <c r="F808">
        <v>2730</v>
      </c>
      <c r="G808" s="1" t="s">
        <v>4515</v>
      </c>
      <c r="H808">
        <v>0</v>
      </c>
      <c r="I808">
        <v>22.3444539648</v>
      </c>
      <c r="J808">
        <v>0</v>
      </c>
      <c r="K808">
        <v>0</v>
      </c>
      <c r="L808">
        <v>0</v>
      </c>
      <c r="N808" t="s">
        <v>4511</v>
      </c>
      <c r="O808" t="s">
        <v>4516</v>
      </c>
      <c r="P808" t="s">
        <v>6274</v>
      </c>
      <c r="Q808" t="s">
        <v>6275</v>
      </c>
    </row>
    <row r="809" spans="1:17" x14ac:dyDescent="0.25">
      <c r="A809" t="s">
        <v>4517</v>
      </c>
      <c r="B809" t="s">
        <v>4517</v>
      </c>
      <c r="C809" t="s">
        <v>70</v>
      </c>
      <c r="D809">
        <v>1812</v>
      </c>
      <c r="E809">
        <v>47.9991676032</v>
      </c>
      <c r="F809">
        <v>8208</v>
      </c>
      <c r="G809" s="1" t="s">
        <v>4518</v>
      </c>
      <c r="H809">
        <v>0</v>
      </c>
      <c r="I809" s="1" t="s">
        <v>4519</v>
      </c>
      <c r="J809">
        <v>0</v>
      </c>
      <c r="K809">
        <v>0</v>
      </c>
      <c r="L809">
        <v>0</v>
      </c>
      <c r="N809" t="s">
        <v>4511</v>
      </c>
      <c r="O809" t="s">
        <v>4520</v>
      </c>
      <c r="P809" t="s">
        <v>6276</v>
      </c>
      <c r="Q809" t="s">
        <v>6277</v>
      </c>
    </row>
    <row r="810" spans="1:17" x14ac:dyDescent="0.25">
      <c r="A810" t="s">
        <v>4521</v>
      </c>
      <c r="B810" t="s">
        <v>4522</v>
      </c>
      <c r="C810" t="s">
        <v>70</v>
      </c>
      <c r="D810">
        <v>1652</v>
      </c>
      <c r="E810" s="1" t="s">
        <v>4523</v>
      </c>
      <c r="F810">
        <v>7080</v>
      </c>
      <c r="G810" s="1" t="s">
        <v>4524</v>
      </c>
      <c r="H810">
        <v>0</v>
      </c>
      <c r="I810" s="1" t="s">
        <v>4525</v>
      </c>
      <c r="J810">
        <v>0</v>
      </c>
      <c r="K810">
        <v>0</v>
      </c>
      <c r="L810">
        <v>0</v>
      </c>
      <c r="N810" t="s">
        <v>4511</v>
      </c>
      <c r="O810" t="s">
        <v>4526</v>
      </c>
      <c r="P810" t="s">
        <v>6278</v>
      </c>
      <c r="Q810" t="s">
        <v>6279</v>
      </c>
    </row>
    <row r="811" spans="1:17" x14ac:dyDescent="0.25">
      <c r="A811" t="s">
        <v>4527</v>
      </c>
      <c r="B811" t="s">
        <v>4528</v>
      </c>
      <c r="C811" t="s">
        <v>70</v>
      </c>
      <c r="D811">
        <v>1543</v>
      </c>
      <c r="E811">
        <v>0</v>
      </c>
      <c r="F811">
        <v>7104</v>
      </c>
      <c r="G811">
        <v>0</v>
      </c>
      <c r="H811">
        <v>0</v>
      </c>
      <c r="I811">
        <v>0</v>
      </c>
      <c r="J811">
        <v>0</v>
      </c>
      <c r="K811">
        <v>0</v>
      </c>
      <c r="L811">
        <v>0</v>
      </c>
      <c r="N811" t="s">
        <v>4511</v>
      </c>
      <c r="O811" t="s">
        <v>4529</v>
      </c>
      <c r="P811" t="s">
        <v>6280</v>
      </c>
      <c r="Q811" t="s">
        <v>6281</v>
      </c>
    </row>
    <row r="812" spans="1:17" x14ac:dyDescent="0.25">
      <c r="A812" t="s">
        <v>4528</v>
      </c>
      <c r="B812" t="s">
        <v>4530</v>
      </c>
      <c r="C812" t="s">
        <v>70</v>
      </c>
      <c r="D812">
        <v>1624</v>
      </c>
      <c r="E812">
        <v>42.507603072000002</v>
      </c>
      <c r="F812">
        <v>7131</v>
      </c>
      <c r="G812" s="1" t="s">
        <v>4531</v>
      </c>
      <c r="H812">
        <v>0</v>
      </c>
      <c r="I812">
        <v>21.459475699199999</v>
      </c>
      <c r="J812">
        <v>0</v>
      </c>
      <c r="K812">
        <v>0</v>
      </c>
      <c r="L812">
        <v>0</v>
      </c>
      <c r="N812" t="s">
        <v>4511</v>
      </c>
      <c r="O812" t="s">
        <v>4532</v>
      </c>
      <c r="P812" t="s">
        <v>6282</v>
      </c>
      <c r="Q812" t="s">
        <v>6283</v>
      </c>
    </row>
    <row r="813" spans="1:17" x14ac:dyDescent="0.25">
      <c r="A813" t="s">
        <v>4530</v>
      </c>
      <c r="B813" t="s">
        <v>4530</v>
      </c>
      <c r="C813" t="s">
        <v>70</v>
      </c>
      <c r="D813">
        <v>1097</v>
      </c>
      <c r="E813" s="1" t="s">
        <v>4533</v>
      </c>
      <c r="F813">
        <v>2821</v>
      </c>
      <c r="G813">
        <v>1.97262984172433</v>
      </c>
      <c r="H813">
        <v>0</v>
      </c>
      <c r="I813" s="1" t="s">
        <v>4534</v>
      </c>
      <c r="J813">
        <v>0</v>
      </c>
      <c r="K813">
        <v>0</v>
      </c>
      <c r="L813">
        <v>0</v>
      </c>
      <c r="N813" t="s">
        <v>4511</v>
      </c>
      <c r="O813" t="s">
        <v>4535</v>
      </c>
      <c r="P813" t="s">
        <v>6284</v>
      </c>
      <c r="Q813" t="s">
        <v>6285</v>
      </c>
    </row>
    <row r="814" spans="1:17" x14ac:dyDescent="0.25">
      <c r="A814" t="s">
        <v>4536</v>
      </c>
      <c r="B814" t="s">
        <v>4536</v>
      </c>
      <c r="C814" t="s">
        <v>70</v>
      </c>
      <c r="D814">
        <v>1188</v>
      </c>
      <c r="E814" s="1" t="s">
        <v>4537</v>
      </c>
      <c r="F814">
        <v>2718</v>
      </c>
      <c r="G814" s="1" t="s">
        <v>4538</v>
      </c>
      <c r="H814">
        <v>0</v>
      </c>
      <c r="I814">
        <v>67.641532991999995</v>
      </c>
      <c r="J814">
        <v>0</v>
      </c>
      <c r="K814">
        <v>0</v>
      </c>
      <c r="L814">
        <v>0</v>
      </c>
      <c r="N814" t="s">
        <v>4511</v>
      </c>
      <c r="O814" t="s">
        <v>4539</v>
      </c>
      <c r="P814" t="s">
        <v>6286</v>
      </c>
      <c r="Q814" t="s">
        <v>6287</v>
      </c>
    </row>
    <row r="815" spans="1:17" x14ac:dyDescent="0.25">
      <c r="A815" t="s">
        <v>4540</v>
      </c>
      <c r="B815" t="s">
        <v>4540</v>
      </c>
      <c r="C815" t="s">
        <v>70</v>
      </c>
      <c r="D815">
        <v>638</v>
      </c>
      <c r="E815">
        <v>16.4508753024</v>
      </c>
      <c r="F815">
        <v>2690</v>
      </c>
      <c r="G815" s="1" t="s">
        <v>4541</v>
      </c>
      <c r="H815">
        <v>0</v>
      </c>
      <c r="I815" s="1" t="s">
        <v>4542</v>
      </c>
      <c r="J815">
        <v>0</v>
      </c>
      <c r="K815">
        <v>0</v>
      </c>
      <c r="L815">
        <v>0</v>
      </c>
      <c r="N815" t="s">
        <v>4511</v>
      </c>
      <c r="O815" t="s">
        <v>4543</v>
      </c>
      <c r="P815" t="s">
        <v>6288</v>
      </c>
      <c r="Q815" t="s">
        <v>6289</v>
      </c>
    </row>
    <row r="816" spans="1:17" x14ac:dyDescent="0.25">
      <c r="A816" t="s">
        <v>4544</v>
      </c>
      <c r="B816" t="s">
        <v>4545</v>
      </c>
      <c r="C816" t="s">
        <v>70</v>
      </c>
      <c r="D816">
        <v>2021</v>
      </c>
      <c r="E816" s="1" t="s">
        <v>4546</v>
      </c>
      <c r="F816">
        <v>8858</v>
      </c>
      <c r="G816" s="1" t="s">
        <v>4547</v>
      </c>
      <c r="H816">
        <v>0</v>
      </c>
      <c r="I816">
        <v>21.485708006399999</v>
      </c>
      <c r="J816">
        <v>0</v>
      </c>
      <c r="K816">
        <v>0</v>
      </c>
      <c r="L816">
        <v>0</v>
      </c>
      <c r="N816" t="s">
        <v>4511</v>
      </c>
      <c r="O816" t="s">
        <v>4548</v>
      </c>
      <c r="P816" t="s">
        <v>6290</v>
      </c>
      <c r="Q816" t="s">
        <v>6291</v>
      </c>
    </row>
    <row r="817" spans="1:17" x14ac:dyDescent="0.25">
      <c r="A817" t="s">
        <v>4545</v>
      </c>
      <c r="B817" t="s">
        <v>4549</v>
      </c>
      <c r="C817" t="s">
        <v>70</v>
      </c>
      <c r="D817">
        <v>1649</v>
      </c>
      <c r="E817">
        <v>42.854416704000002</v>
      </c>
      <c r="F817">
        <v>7098</v>
      </c>
      <c r="G817" s="1" t="s">
        <v>4550</v>
      </c>
      <c r="H817">
        <v>0</v>
      </c>
      <c r="I817">
        <v>21.735156326399999</v>
      </c>
      <c r="J817">
        <v>0</v>
      </c>
      <c r="K817">
        <v>0</v>
      </c>
      <c r="L817">
        <v>0</v>
      </c>
      <c r="N817" t="s">
        <v>4511</v>
      </c>
      <c r="O817" t="s">
        <v>4551</v>
      </c>
      <c r="P817" t="s">
        <v>6292</v>
      </c>
      <c r="Q817" t="s">
        <v>6293</v>
      </c>
    </row>
    <row r="818" spans="1:17" x14ac:dyDescent="0.25">
      <c r="A818" t="s">
        <v>4552</v>
      </c>
      <c r="B818" t="s">
        <v>4552</v>
      </c>
      <c r="C818" t="s">
        <v>70</v>
      </c>
      <c r="D818">
        <v>62</v>
      </c>
      <c r="E818">
        <v>2.3117260953600001</v>
      </c>
      <c r="F818">
        <v>566</v>
      </c>
      <c r="G818" s="1" t="s">
        <v>4553</v>
      </c>
      <c r="H818">
        <v>0</v>
      </c>
      <c r="I818">
        <v>14.7035300544</v>
      </c>
      <c r="J818">
        <v>0</v>
      </c>
      <c r="K818">
        <v>0</v>
      </c>
      <c r="L818">
        <v>0</v>
      </c>
      <c r="N818" t="s">
        <v>4511</v>
      </c>
      <c r="O818" t="s">
        <v>4554</v>
      </c>
      <c r="P818" t="s">
        <v>6294</v>
      </c>
      <c r="Q818" t="s">
        <v>6295</v>
      </c>
    </row>
    <row r="819" spans="1:17" x14ac:dyDescent="0.25">
      <c r="A819" t="s">
        <v>4555</v>
      </c>
      <c r="B819" t="s">
        <v>4555</v>
      </c>
      <c r="C819" t="s">
        <v>70</v>
      </c>
      <c r="D819">
        <v>610</v>
      </c>
      <c r="E819">
        <v>16.207381555200001</v>
      </c>
      <c r="F819">
        <v>2785</v>
      </c>
      <c r="G819" s="1" t="s">
        <v>4556</v>
      </c>
      <c r="H819">
        <v>0</v>
      </c>
      <c r="I819">
        <v>20.950279257599998</v>
      </c>
      <c r="J819">
        <v>0</v>
      </c>
      <c r="K819">
        <v>0</v>
      </c>
      <c r="L819">
        <v>0</v>
      </c>
      <c r="N819" t="s">
        <v>4511</v>
      </c>
      <c r="O819" t="s">
        <v>4557</v>
      </c>
      <c r="P819" t="s">
        <v>6296</v>
      </c>
      <c r="Q819" t="s">
        <v>6297</v>
      </c>
    </row>
    <row r="820" spans="1:17" x14ac:dyDescent="0.25">
      <c r="A820" t="s">
        <v>4558</v>
      </c>
      <c r="B820" t="s">
        <v>4559</v>
      </c>
      <c r="C820" t="s">
        <v>70</v>
      </c>
      <c r="D820">
        <v>1498</v>
      </c>
      <c r="E820" s="1" t="s">
        <v>4560</v>
      </c>
      <c r="F820">
        <v>7218</v>
      </c>
      <c r="G820" s="1" t="s">
        <v>4561</v>
      </c>
      <c r="H820">
        <v>0</v>
      </c>
      <c r="I820" s="1" t="s">
        <v>4562</v>
      </c>
      <c r="J820">
        <v>0</v>
      </c>
      <c r="K820">
        <v>0</v>
      </c>
      <c r="L820">
        <v>0</v>
      </c>
      <c r="N820" t="s">
        <v>4511</v>
      </c>
      <c r="O820" t="s">
        <v>4563</v>
      </c>
      <c r="P820" t="s">
        <v>6298</v>
      </c>
      <c r="Q820" t="s">
        <v>6299</v>
      </c>
    </row>
    <row r="821" spans="1:17" x14ac:dyDescent="0.25">
      <c r="A821" t="s">
        <v>4559</v>
      </c>
      <c r="B821" t="s">
        <v>4564</v>
      </c>
      <c r="C821" t="s">
        <v>70</v>
      </c>
      <c r="D821">
        <v>1614</v>
      </c>
      <c r="E821">
        <v>42.8417028864</v>
      </c>
      <c r="F821">
        <v>7353</v>
      </c>
      <c r="G821" s="1" t="s">
        <v>4565</v>
      </c>
      <c r="H821">
        <v>0</v>
      </c>
      <c r="I821">
        <v>20.975063155200001</v>
      </c>
      <c r="J821">
        <v>0</v>
      </c>
      <c r="K821">
        <v>0</v>
      </c>
      <c r="L821">
        <v>0</v>
      </c>
      <c r="N821" t="s">
        <v>4511</v>
      </c>
      <c r="O821" t="s">
        <v>4566</v>
      </c>
      <c r="P821" t="s">
        <v>6300</v>
      </c>
      <c r="Q821" t="s">
        <v>6301</v>
      </c>
    </row>
    <row r="822" spans="1:17" x14ac:dyDescent="0.25">
      <c r="A822" t="s">
        <v>4564</v>
      </c>
      <c r="B822" t="s">
        <v>4564</v>
      </c>
      <c r="C822" t="s">
        <v>70</v>
      </c>
      <c r="D822">
        <v>606</v>
      </c>
      <c r="E822" s="1" t="s">
        <v>4567</v>
      </c>
      <c r="F822">
        <v>2874</v>
      </c>
      <c r="G822" s="1" t="s">
        <v>4568</v>
      </c>
      <c r="H822">
        <v>0</v>
      </c>
      <c r="I822">
        <v>20.462165222399999</v>
      </c>
      <c r="J822">
        <v>0</v>
      </c>
      <c r="K822">
        <v>0</v>
      </c>
      <c r="L822">
        <v>0</v>
      </c>
      <c r="N822" t="s">
        <v>4511</v>
      </c>
      <c r="O822" t="s">
        <v>4569</v>
      </c>
      <c r="P822" t="s">
        <v>6302</v>
      </c>
      <c r="Q822" t="s">
        <v>6303</v>
      </c>
    </row>
    <row r="823" spans="1:17" x14ac:dyDescent="0.25">
      <c r="A823" t="s">
        <v>4570</v>
      </c>
      <c r="B823" t="s">
        <v>4570</v>
      </c>
      <c r="C823" t="s">
        <v>70</v>
      </c>
      <c r="D823">
        <v>613</v>
      </c>
      <c r="E823" s="1" t="s">
        <v>4571</v>
      </c>
      <c r="F823">
        <v>3106</v>
      </c>
      <c r="G823" s="1" t="s">
        <v>4572</v>
      </c>
      <c r="H823">
        <v>0</v>
      </c>
      <c r="I823" s="1" t="s">
        <v>4573</v>
      </c>
      <c r="J823">
        <v>0</v>
      </c>
      <c r="K823">
        <v>0</v>
      </c>
      <c r="L823">
        <v>0</v>
      </c>
      <c r="N823" t="s">
        <v>4511</v>
      </c>
      <c r="O823" t="s">
        <v>4574</v>
      </c>
      <c r="P823" t="s">
        <v>6304</v>
      </c>
      <c r="Q823" t="s">
        <v>6305</v>
      </c>
    </row>
    <row r="824" spans="1:17" x14ac:dyDescent="0.25">
      <c r="A824" t="s">
        <v>4575</v>
      </c>
      <c r="B824" t="s">
        <v>4575</v>
      </c>
      <c r="C824" t="s">
        <v>70</v>
      </c>
      <c r="D824">
        <v>531</v>
      </c>
      <c r="E824" s="1" t="s">
        <v>4576</v>
      </c>
      <c r="F824">
        <v>2621</v>
      </c>
      <c r="G824" s="1" t="s">
        <v>4577</v>
      </c>
      <c r="H824">
        <v>0</v>
      </c>
      <c r="I824" s="1" t="s">
        <v>4578</v>
      </c>
      <c r="J824">
        <v>0</v>
      </c>
      <c r="K824">
        <v>0</v>
      </c>
      <c r="L824">
        <v>0</v>
      </c>
      <c r="N824" t="s">
        <v>4511</v>
      </c>
      <c r="O824" t="s">
        <v>4579</v>
      </c>
      <c r="P824" t="s">
        <v>6306</v>
      </c>
      <c r="Q824" t="s">
        <v>6307</v>
      </c>
    </row>
    <row r="825" spans="1:17" x14ac:dyDescent="0.25">
      <c r="A825" t="s">
        <v>4575</v>
      </c>
      <c r="B825" t="s">
        <v>4575</v>
      </c>
      <c r="C825" t="s">
        <v>70</v>
      </c>
      <c r="D825">
        <v>58</v>
      </c>
      <c r="E825" s="1" t="s">
        <v>4580</v>
      </c>
      <c r="F825">
        <v>532</v>
      </c>
      <c r="G825" s="1" t="s">
        <v>4581</v>
      </c>
      <c r="H825">
        <v>0</v>
      </c>
      <c r="I825">
        <v>12.520808974079999</v>
      </c>
      <c r="J825">
        <v>0</v>
      </c>
      <c r="K825">
        <v>0</v>
      </c>
      <c r="L825">
        <v>0</v>
      </c>
      <c r="N825" t="s">
        <v>4511</v>
      </c>
      <c r="O825" t="s">
        <v>4582</v>
      </c>
      <c r="P825" t="s">
        <v>6308</v>
      </c>
      <c r="Q825" t="s">
        <v>6309</v>
      </c>
    </row>
    <row r="826" spans="1:17" x14ac:dyDescent="0.25">
      <c r="A826" t="s">
        <v>4583</v>
      </c>
      <c r="B826" t="s">
        <v>4584</v>
      </c>
      <c r="C826" t="s">
        <v>17</v>
      </c>
      <c r="D826">
        <v>534</v>
      </c>
      <c r="E826" s="1" t="s">
        <v>4585</v>
      </c>
      <c r="F826">
        <v>6364</v>
      </c>
      <c r="G826" s="1" t="s">
        <v>4586</v>
      </c>
      <c r="H826">
        <v>0</v>
      </c>
      <c r="I826">
        <v>4.2145339737600001</v>
      </c>
      <c r="J826">
        <v>0</v>
      </c>
      <c r="K826">
        <v>0</v>
      </c>
      <c r="L826">
        <v>0</v>
      </c>
      <c r="N826" t="s">
        <v>4511</v>
      </c>
      <c r="O826" t="s">
        <v>4587</v>
      </c>
      <c r="P826" t="s">
        <v>6310</v>
      </c>
      <c r="Q826" t="s">
        <v>6311</v>
      </c>
    </row>
    <row r="827" spans="1:17" x14ac:dyDescent="0.25">
      <c r="A827" t="s">
        <v>4584</v>
      </c>
      <c r="B827" t="s">
        <v>4588</v>
      </c>
      <c r="C827" t="s">
        <v>70</v>
      </c>
      <c r="D827">
        <v>75</v>
      </c>
      <c r="E827">
        <v>0.88573143859199999</v>
      </c>
      <c r="F827">
        <v>687</v>
      </c>
      <c r="G827" s="1" t="s">
        <v>4589</v>
      </c>
      <c r="H827">
        <v>0</v>
      </c>
      <c r="I827" s="1" t="s">
        <v>4590</v>
      </c>
      <c r="J827">
        <v>0</v>
      </c>
      <c r="K827">
        <v>0</v>
      </c>
      <c r="L827">
        <v>0</v>
      </c>
      <c r="N827" t="s">
        <v>4511</v>
      </c>
      <c r="O827" t="s">
        <v>4591</v>
      </c>
      <c r="P827" t="s">
        <v>6312</v>
      </c>
      <c r="Q827" t="s">
        <v>6313</v>
      </c>
    </row>
    <row r="828" spans="1:17" x14ac:dyDescent="0.25">
      <c r="A828" t="s">
        <v>4584</v>
      </c>
      <c r="B828" t="s">
        <v>4588</v>
      </c>
      <c r="C828" t="s">
        <v>70</v>
      </c>
      <c r="D828">
        <v>1690</v>
      </c>
      <c r="E828" s="1" t="s">
        <v>4592</v>
      </c>
      <c r="F828">
        <v>6894</v>
      </c>
      <c r="G828" s="1" t="s">
        <v>4593</v>
      </c>
      <c r="H828">
        <v>0</v>
      </c>
      <c r="I828">
        <v>22.486398105599999</v>
      </c>
      <c r="J828">
        <v>0</v>
      </c>
      <c r="K828">
        <v>0</v>
      </c>
      <c r="L828">
        <v>0</v>
      </c>
      <c r="N828" t="s">
        <v>4511</v>
      </c>
      <c r="O828" t="s">
        <v>4594</v>
      </c>
      <c r="P828" t="s">
        <v>6314</v>
      </c>
      <c r="Q828" t="s">
        <v>6315</v>
      </c>
    </row>
    <row r="829" spans="1:17" x14ac:dyDescent="0.25">
      <c r="A829" t="s">
        <v>4588</v>
      </c>
      <c r="B829" t="s">
        <v>4588</v>
      </c>
      <c r="C829" t="s">
        <v>70</v>
      </c>
      <c r="D829">
        <v>1235</v>
      </c>
      <c r="E829" s="1" t="s">
        <v>4595</v>
      </c>
      <c r="F829">
        <v>2826</v>
      </c>
      <c r="G829">
        <v>1.6617019108406901</v>
      </c>
      <c r="H829">
        <v>0</v>
      </c>
      <c r="I829">
        <v>36.107563852799998</v>
      </c>
      <c r="J829">
        <v>0</v>
      </c>
      <c r="K829">
        <v>0</v>
      </c>
      <c r="L829">
        <v>0</v>
      </c>
      <c r="N829" t="s">
        <v>4511</v>
      </c>
      <c r="O829" t="s">
        <v>4596</v>
      </c>
      <c r="P829" t="s">
        <v>6316</v>
      </c>
      <c r="Q829" t="s">
        <v>6317</v>
      </c>
    </row>
    <row r="830" spans="1:17" x14ac:dyDescent="0.25">
      <c r="A830" t="s">
        <v>4597</v>
      </c>
      <c r="B830" t="s">
        <v>4597</v>
      </c>
      <c r="C830" t="s">
        <v>70</v>
      </c>
      <c r="D830">
        <v>643</v>
      </c>
      <c r="E830" s="1" t="s">
        <v>4598</v>
      </c>
      <c r="F830">
        <v>2688</v>
      </c>
      <c r="G830" s="1" t="s">
        <v>4599</v>
      </c>
      <c r="H830">
        <v>0</v>
      </c>
      <c r="I830" s="1" t="s">
        <v>4600</v>
      </c>
      <c r="J830">
        <v>0</v>
      </c>
      <c r="K830">
        <v>0</v>
      </c>
      <c r="L830">
        <v>0</v>
      </c>
      <c r="N830" t="s">
        <v>4511</v>
      </c>
      <c r="O830" t="s">
        <v>4601</v>
      </c>
      <c r="P830" t="s">
        <v>6318</v>
      </c>
      <c r="Q830" t="s">
        <v>6319</v>
      </c>
    </row>
    <row r="831" spans="1:17" x14ac:dyDescent="0.25">
      <c r="A831" t="s">
        <v>4602</v>
      </c>
      <c r="B831" t="s">
        <v>4602</v>
      </c>
      <c r="C831" t="s">
        <v>70</v>
      </c>
      <c r="D831">
        <v>611</v>
      </c>
      <c r="E831">
        <v>16.193058393600001</v>
      </c>
      <c r="F831">
        <v>2772</v>
      </c>
      <c r="G831" s="1" t="s">
        <v>4603</v>
      </c>
      <c r="H831">
        <v>0</v>
      </c>
      <c r="I831">
        <v>21.029941785599998</v>
      </c>
      <c r="J831">
        <v>0</v>
      </c>
      <c r="K831">
        <v>0</v>
      </c>
      <c r="L831">
        <v>0</v>
      </c>
      <c r="N831" t="s">
        <v>4511</v>
      </c>
      <c r="O831" t="s">
        <v>4604</v>
      </c>
      <c r="P831" t="s">
        <v>6320</v>
      </c>
      <c r="Q831" t="s">
        <v>6321</v>
      </c>
    </row>
    <row r="832" spans="1:17" x14ac:dyDescent="0.25">
      <c r="A832" t="s">
        <v>4605</v>
      </c>
      <c r="B832" t="s">
        <v>4605</v>
      </c>
      <c r="C832" t="s">
        <v>70</v>
      </c>
      <c r="D832">
        <v>569</v>
      </c>
      <c r="E832">
        <v>16.313437324799999</v>
      </c>
      <c r="F832">
        <v>3132</v>
      </c>
      <c r="G832" s="1" t="s">
        <v>4606</v>
      </c>
      <c r="H832">
        <v>0</v>
      </c>
      <c r="I832">
        <v>18.7511106816</v>
      </c>
      <c r="J832">
        <v>0</v>
      </c>
      <c r="K832">
        <v>0</v>
      </c>
      <c r="L832">
        <v>0</v>
      </c>
      <c r="N832" t="s">
        <v>4511</v>
      </c>
      <c r="O832" t="s">
        <v>4607</v>
      </c>
      <c r="P832" t="s">
        <v>6322</v>
      </c>
      <c r="Q832" t="s">
        <v>6323</v>
      </c>
    </row>
    <row r="833" spans="1:17" x14ac:dyDescent="0.25">
      <c r="A833" t="s">
        <v>4608</v>
      </c>
      <c r="B833" t="s">
        <v>4608</v>
      </c>
      <c r="C833" t="s">
        <v>70</v>
      </c>
      <c r="D833">
        <v>958</v>
      </c>
      <c r="E833">
        <v>24.6308489856</v>
      </c>
      <c r="F833">
        <v>4002</v>
      </c>
      <c r="G833" s="1" t="s">
        <v>4609</v>
      </c>
      <c r="H833">
        <v>0</v>
      </c>
      <c r="I833">
        <v>22.1568044544</v>
      </c>
      <c r="J833">
        <v>0</v>
      </c>
      <c r="K833">
        <v>0</v>
      </c>
      <c r="L833">
        <v>0</v>
      </c>
      <c r="N833" t="s">
        <v>4511</v>
      </c>
      <c r="O833" t="s">
        <v>4610</v>
      </c>
      <c r="P833" t="s">
        <v>6324</v>
      </c>
      <c r="Q833" t="s">
        <v>6325</v>
      </c>
    </row>
    <row r="834" spans="1:17" x14ac:dyDescent="0.25">
      <c r="A834" t="s">
        <v>4611</v>
      </c>
      <c r="B834" t="s">
        <v>4612</v>
      </c>
      <c r="C834" t="s">
        <v>70</v>
      </c>
      <c r="D834">
        <v>2071</v>
      </c>
      <c r="E834">
        <v>52.321221849600001</v>
      </c>
      <c r="F834">
        <v>8248</v>
      </c>
      <c r="G834" s="1" t="s">
        <v>4613</v>
      </c>
      <c r="H834">
        <v>0</v>
      </c>
      <c r="I834" s="1" t="s">
        <v>4614</v>
      </c>
      <c r="J834">
        <v>0</v>
      </c>
      <c r="K834">
        <v>0</v>
      </c>
      <c r="L834">
        <v>0</v>
      </c>
      <c r="N834" t="s">
        <v>4511</v>
      </c>
      <c r="O834" t="s">
        <v>4615</v>
      </c>
      <c r="P834" t="s">
        <v>6326</v>
      </c>
      <c r="Q834" t="s">
        <v>6327</v>
      </c>
    </row>
    <row r="835" spans="1:17" x14ac:dyDescent="0.25">
      <c r="A835" t="s">
        <v>4616</v>
      </c>
      <c r="B835" t="s">
        <v>4616</v>
      </c>
      <c r="C835" t="s">
        <v>70</v>
      </c>
      <c r="D835">
        <v>595</v>
      </c>
      <c r="E835">
        <v>16.465842201600001</v>
      </c>
      <c r="F835">
        <v>3008</v>
      </c>
      <c r="G835" s="1" t="s">
        <v>4617</v>
      </c>
      <c r="H835">
        <v>0</v>
      </c>
      <c r="I835" s="1" t="s">
        <v>4618</v>
      </c>
      <c r="J835">
        <v>0</v>
      </c>
      <c r="K835">
        <v>0</v>
      </c>
      <c r="L835">
        <v>0</v>
      </c>
      <c r="N835" t="s">
        <v>4511</v>
      </c>
      <c r="O835" t="s">
        <v>4619</v>
      </c>
      <c r="P835" t="s">
        <v>6328</v>
      </c>
      <c r="Q835" t="s">
        <v>6329</v>
      </c>
    </row>
    <row r="836" spans="1:17" x14ac:dyDescent="0.25">
      <c r="A836" t="s">
        <v>4620</v>
      </c>
      <c r="B836" t="s">
        <v>4621</v>
      </c>
      <c r="C836" t="s">
        <v>70</v>
      </c>
      <c r="D836">
        <v>1716</v>
      </c>
      <c r="E836" s="1" t="s">
        <v>4622</v>
      </c>
      <c r="F836">
        <v>7023</v>
      </c>
      <c r="G836" s="1" t="s">
        <v>4623</v>
      </c>
      <c r="H836">
        <v>0</v>
      </c>
      <c r="I836">
        <v>22.443106751999998</v>
      </c>
      <c r="J836">
        <v>0</v>
      </c>
      <c r="K836">
        <v>0</v>
      </c>
      <c r="L836">
        <v>0</v>
      </c>
      <c r="N836" t="s">
        <v>4511</v>
      </c>
      <c r="O836" t="s">
        <v>4624</v>
      </c>
      <c r="P836" t="s">
        <v>6330</v>
      </c>
      <c r="Q836" t="s">
        <v>6331</v>
      </c>
    </row>
    <row r="837" spans="1:17" x14ac:dyDescent="0.25">
      <c r="A837" t="s">
        <v>4621</v>
      </c>
      <c r="B837" t="s">
        <v>4621</v>
      </c>
      <c r="C837" t="s">
        <v>70</v>
      </c>
      <c r="D837">
        <v>602</v>
      </c>
      <c r="E837">
        <v>16.491269836800001</v>
      </c>
      <c r="F837">
        <v>2965</v>
      </c>
      <c r="G837" s="1" t="s">
        <v>4625</v>
      </c>
      <c r="H837">
        <v>0</v>
      </c>
      <c r="I837" s="1" t="s">
        <v>4626</v>
      </c>
      <c r="J837">
        <v>0</v>
      </c>
      <c r="K837">
        <v>0</v>
      </c>
      <c r="L837">
        <v>0</v>
      </c>
      <c r="N837" t="s">
        <v>4511</v>
      </c>
      <c r="O837" t="s">
        <v>4627</v>
      </c>
      <c r="P837" t="s">
        <v>6332</v>
      </c>
      <c r="Q837" t="s">
        <v>6333</v>
      </c>
    </row>
    <row r="838" spans="1:17" x14ac:dyDescent="0.25">
      <c r="A838" t="s">
        <v>4628</v>
      </c>
      <c r="B838" t="s">
        <v>4629</v>
      </c>
      <c r="C838" t="s">
        <v>70</v>
      </c>
      <c r="D838">
        <v>861</v>
      </c>
      <c r="E838">
        <v>2.79544662144</v>
      </c>
      <c r="F838">
        <v>7930</v>
      </c>
      <c r="G838" s="1" t="s">
        <v>4630</v>
      </c>
      <c r="H838">
        <v>0</v>
      </c>
      <c r="I838">
        <v>1.2690546485759999</v>
      </c>
      <c r="J838">
        <v>0</v>
      </c>
      <c r="K838">
        <v>0</v>
      </c>
      <c r="L838">
        <v>0</v>
      </c>
      <c r="N838" t="s">
        <v>4511</v>
      </c>
      <c r="O838" t="s">
        <v>4631</v>
      </c>
      <c r="P838" t="s">
        <v>6334</v>
      </c>
      <c r="Q838" t="s">
        <v>6335</v>
      </c>
    </row>
    <row r="839" spans="1:17" x14ac:dyDescent="0.25">
      <c r="A839" t="s">
        <v>4629</v>
      </c>
      <c r="B839" t="s">
        <v>4629</v>
      </c>
      <c r="C839" t="s">
        <v>70</v>
      </c>
      <c r="D839">
        <v>194</v>
      </c>
      <c r="E839" s="1" t="s">
        <v>4632</v>
      </c>
      <c r="F839">
        <v>1066</v>
      </c>
      <c r="G839" s="1" t="s">
        <v>4633</v>
      </c>
      <c r="H839">
        <v>0</v>
      </c>
      <c r="I839" s="1" t="s">
        <v>4634</v>
      </c>
      <c r="J839">
        <v>0</v>
      </c>
      <c r="K839">
        <v>0</v>
      </c>
      <c r="L839">
        <v>0</v>
      </c>
      <c r="N839" t="s">
        <v>4511</v>
      </c>
      <c r="O839" t="s">
        <v>4635</v>
      </c>
      <c r="P839" t="s">
        <v>6336</v>
      </c>
      <c r="Q839" t="s">
        <v>6337</v>
      </c>
    </row>
    <row r="840" spans="1:17" x14ac:dyDescent="0.25">
      <c r="A840" t="s">
        <v>4629</v>
      </c>
      <c r="B840" t="s">
        <v>4636</v>
      </c>
      <c r="C840" t="s">
        <v>17</v>
      </c>
      <c r="D840">
        <v>404</v>
      </c>
      <c r="E840" s="1" t="s">
        <v>4637</v>
      </c>
      <c r="F840">
        <v>4209</v>
      </c>
      <c r="G840" s="1" t="s">
        <v>4638</v>
      </c>
      <c r="H840">
        <v>0</v>
      </c>
      <c r="I840" s="1" t="s">
        <v>4639</v>
      </c>
      <c r="J840">
        <v>0</v>
      </c>
      <c r="K840">
        <v>0</v>
      </c>
      <c r="L840">
        <v>0</v>
      </c>
      <c r="N840" t="s">
        <v>4511</v>
      </c>
      <c r="O840" t="s">
        <v>4640</v>
      </c>
      <c r="P840" t="s">
        <v>6338</v>
      </c>
      <c r="Q840" t="s">
        <v>6339</v>
      </c>
    </row>
    <row r="841" spans="1:17" x14ac:dyDescent="0.25">
      <c r="A841" t="s">
        <v>4636</v>
      </c>
      <c r="B841" t="s">
        <v>4641</v>
      </c>
      <c r="C841" t="s">
        <v>70</v>
      </c>
      <c r="D841">
        <v>1676</v>
      </c>
      <c r="E841">
        <v>43.720726579199997</v>
      </c>
      <c r="F841">
        <v>7288</v>
      </c>
      <c r="G841" s="1" t="s">
        <v>4642</v>
      </c>
      <c r="H841">
        <v>0</v>
      </c>
      <c r="I841">
        <v>21.596430873599999</v>
      </c>
      <c r="J841">
        <v>0</v>
      </c>
      <c r="K841">
        <v>0</v>
      </c>
      <c r="L841">
        <v>0</v>
      </c>
      <c r="N841" t="s">
        <v>4511</v>
      </c>
      <c r="O841" t="s">
        <v>4643</v>
      </c>
      <c r="P841" t="s">
        <v>6340</v>
      </c>
      <c r="Q841" t="s">
        <v>6341</v>
      </c>
    </row>
    <row r="842" spans="1:17" x14ac:dyDescent="0.25">
      <c r="A842" t="s">
        <v>4641</v>
      </c>
      <c r="B842" t="s">
        <v>4641</v>
      </c>
      <c r="C842" t="s">
        <v>70</v>
      </c>
      <c r="D842">
        <v>618</v>
      </c>
      <c r="E842">
        <v>16.384409395199999</v>
      </c>
      <c r="F842">
        <v>2806</v>
      </c>
      <c r="G842" s="1" t="s">
        <v>4644</v>
      </c>
      <c r="H842">
        <v>0</v>
      </c>
      <c r="I842" s="1" t="s">
        <v>4645</v>
      </c>
      <c r="J842">
        <v>0</v>
      </c>
      <c r="K842">
        <v>0</v>
      </c>
      <c r="L842">
        <v>0</v>
      </c>
      <c r="N842" t="s">
        <v>4511</v>
      </c>
      <c r="O842" t="s">
        <v>4646</v>
      </c>
      <c r="P842" t="s">
        <v>6342</v>
      </c>
      <c r="Q842" t="s">
        <v>6343</v>
      </c>
    </row>
    <row r="843" spans="1:17" x14ac:dyDescent="0.25">
      <c r="A843" t="s">
        <v>4647</v>
      </c>
      <c r="B843" t="s">
        <v>4648</v>
      </c>
      <c r="C843" t="s">
        <v>70</v>
      </c>
      <c r="D843">
        <v>1159</v>
      </c>
      <c r="E843" s="1" t="s">
        <v>4649</v>
      </c>
      <c r="F843">
        <v>4498</v>
      </c>
      <c r="G843" s="1" t="s">
        <v>4650</v>
      </c>
      <c r="H843">
        <v>0</v>
      </c>
      <c r="I843">
        <v>23.229593164800001</v>
      </c>
      <c r="J843">
        <v>0</v>
      </c>
      <c r="K843">
        <v>0</v>
      </c>
      <c r="L843">
        <v>0</v>
      </c>
      <c r="N843" t="s">
        <v>4511</v>
      </c>
      <c r="O843" t="s">
        <v>4651</v>
      </c>
      <c r="P843" t="s">
        <v>6344</v>
      </c>
      <c r="Q843" t="s">
        <v>6345</v>
      </c>
    </row>
    <row r="844" spans="1:17" x14ac:dyDescent="0.25">
      <c r="A844" t="s">
        <v>4648</v>
      </c>
      <c r="B844" t="s">
        <v>4652</v>
      </c>
      <c r="C844" t="s">
        <v>70</v>
      </c>
      <c r="D844">
        <v>942</v>
      </c>
      <c r="E844" s="1" t="s">
        <v>4653</v>
      </c>
      <c r="F844">
        <v>4138</v>
      </c>
      <c r="G844" s="1" t="s">
        <v>4654</v>
      </c>
      <c r="H844">
        <v>0</v>
      </c>
      <c r="I844">
        <v>21.449658700800001</v>
      </c>
      <c r="J844">
        <v>0</v>
      </c>
      <c r="K844">
        <v>0</v>
      </c>
      <c r="L844">
        <v>0</v>
      </c>
      <c r="N844" t="s">
        <v>4511</v>
      </c>
      <c r="O844" t="s">
        <v>4655</v>
      </c>
      <c r="P844" t="s">
        <v>6346</v>
      </c>
      <c r="Q844" t="s">
        <v>6347</v>
      </c>
    </row>
    <row r="845" spans="1:17" x14ac:dyDescent="0.25">
      <c r="A845" t="s">
        <v>4652</v>
      </c>
      <c r="B845" t="s">
        <v>4652</v>
      </c>
      <c r="C845" t="s">
        <v>70</v>
      </c>
      <c r="D845">
        <v>513</v>
      </c>
      <c r="E845">
        <v>13.425984506880001</v>
      </c>
      <c r="F845">
        <v>2253</v>
      </c>
      <c r="G845" s="1" t="s">
        <v>4656</v>
      </c>
      <c r="H845">
        <v>0</v>
      </c>
      <c r="I845" s="1" t="s">
        <v>4657</v>
      </c>
      <c r="J845">
        <v>0</v>
      </c>
      <c r="K845">
        <v>0</v>
      </c>
      <c r="L845">
        <v>0</v>
      </c>
      <c r="N845" t="s">
        <v>4511</v>
      </c>
      <c r="O845" t="s">
        <v>4658</v>
      </c>
      <c r="P845" t="s">
        <v>6348</v>
      </c>
      <c r="Q845" t="s">
        <v>6349</v>
      </c>
    </row>
    <row r="846" spans="1:17" x14ac:dyDescent="0.25">
      <c r="A846" t="s">
        <v>4652</v>
      </c>
      <c r="B846" t="s">
        <v>4652</v>
      </c>
      <c r="C846" t="s">
        <v>70</v>
      </c>
      <c r="D846">
        <v>513</v>
      </c>
      <c r="E846">
        <v>13.13364716928</v>
      </c>
      <c r="F846">
        <v>2123</v>
      </c>
      <c r="G846" s="1" t="s">
        <v>4659</v>
      </c>
      <c r="H846">
        <v>0</v>
      </c>
      <c r="I846" s="1" t="s">
        <v>4660</v>
      </c>
      <c r="J846">
        <v>0</v>
      </c>
      <c r="K846">
        <v>0</v>
      </c>
      <c r="L846">
        <v>0</v>
      </c>
      <c r="N846" t="s">
        <v>4511</v>
      </c>
      <c r="O846" t="s">
        <v>4661</v>
      </c>
      <c r="P846" t="s">
        <v>6350</v>
      </c>
      <c r="Q846" t="s">
        <v>6351</v>
      </c>
    </row>
    <row r="847" spans="1:17" x14ac:dyDescent="0.25">
      <c r="A847" t="s">
        <v>4662</v>
      </c>
      <c r="B847" t="s">
        <v>4663</v>
      </c>
      <c r="C847" t="s">
        <v>70</v>
      </c>
      <c r="D847">
        <v>5097</v>
      </c>
      <c r="E847">
        <v>38.549099635200001</v>
      </c>
      <c r="F847">
        <v>46648</v>
      </c>
      <c r="G847" s="1" t="s">
        <v>4664</v>
      </c>
      <c r="H847">
        <v>0</v>
      </c>
      <c r="I847">
        <v>2.9749850380799998</v>
      </c>
      <c r="J847">
        <v>0</v>
      </c>
      <c r="K847">
        <v>0</v>
      </c>
      <c r="L847">
        <v>0</v>
      </c>
      <c r="N847" t="s">
        <v>4511</v>
      </c>
      <c r="O847" t="s">
        <v>4665</v>
      </c>
      <c r="P847" t="s">
        <v>6352</v>
      </c>
      <c r="Q847" t="s">
        <v>6353</v>
      </c>
    </row>
    <row r="848" spans="1:17" x14ac:dyDescent="0.25">
      <c r="A848" t="s">
        <v>4663</v>
      </c>
      <c r="B848" t="s">
        <v>4666</v>
      </c>
      <c r="C848" t="s">
        <v>70</v>
      </c>
      <c r="D848">
        <v>0</v>
      </c>
      <c r="E848" s="1" t="s">
        <v>4667</v>
      </c>
      <c r="F848">
        <v>0</v>
      </c>
      <c r="G848">
        <v>0</v>
      </c>
      <c r="H848">
        <v>0</v>
      </c>
      <c r="I848">
        <v>0</v>
      </c>
      <c r="J848">
        <v>0</v>
      </c>
      <c r="O848" t="s">
        <v>4668</v>
      </c>
      <c r="P848" t="s">
        <v>6354</v>
      </c>
      <c r="Q848" t="s">
        <v>6355</v>
      </c>
    </row>
    <row r="849" spans="1:17" x14ac:dyDescent="0.25">
      <c r="A849" t="s">
        <v>4666</v>
      </c>
      <c r="B849" t="s">
        <v>4669</v>
      </c>
      <c r="C849" t="s">
        <v>70</v>
      </c>
      <c r="D849">
        <v>1720</v>
      </c>
      <c r="E849" s="1" t="s">
        <v>4670</v>
      </c>
      <c r="F849">
        <v>8744</v>
      </c>
      <c r="G849" s="1" t="s">
        <v>4671</v>
      </c>
      <c r="H849">
        <v>0</v>
      </c>
      <c r="I849">
        <v>19.637054553599999</v>
      </c>
      <c r="J849">
        <v>0</v>
      </c>
      <c r="K849">
        <v>0</v>
      </c>
      <c r="L849">
        <v>0</v>
      </c>
      <c r="N849" t="s">
        <v>4511</v>
      </c>
      <c r="O849" t="s">
        <v>4672</v>
      </c>
      <c r="P849" t="s">
        <v>6356</v>
      </c>
      <c r="Q849" t="s">
        <v>6357</v>
      </c>
    </row>
    <row r="850" spans="1:17" x14ac:dyDescent="0.25">
      <c r="A850" t="s">
        <v>4669</v>
      </c>
      <c r="B850" t="s">
        <v>4669</v>
      </c>
      <c r="C850" t="s">
        <v>70</v>
      </c>
      <c r="D850">
        <v>588</v>
      </c>
      <c r="E850">
        <v>16.414986931200001</v>
      </c>
      <c r="F850">
        <v>3047</v>
      </c>
      <c r="G850" s="1" t="s">
        <v>4673</v>
      </c>
      <c r="H850">
        <v>0</v>
      </c>
      <c r="I850" s="1" t="s">
        <v>4674</v>
      </c>
      <c r="J850">
        <v>0</v>
      </c>
      <c r="K850">
        <v>0</v>
      </c>
      <c r="L850">
        <v>0</v>
      </c>
      <c r="N850" t="s">
        <v>4511</v>
      </c>
      <c r="O850" t="s">
        <v>4675</v>
      </c>
      <c r="P850" t="s">
        <v>6358</v>
      </c>
      <c r="Q850" t="s">
        <v>6359</v>
      </c>
    </row>
    <row r="851" spans="1:17" x14ac:dyDescent="0.25">
      <c r="A851" t="s">
        <v>4676</v>
      </c>
      <c r="B851" t="s">
        <v>4676</v>
      </c>
      <c r="C851" t="s">
        <v>70</v>
      </c>
      <c r="D851">
        <v>336</v>
      </c>
      <c r="E851" s="1" t="s">
        <v>4677</v>
      </c>
      <c r="F851">
        <v>2219</v>
      </c>
      <c r="G851" s="1" t="s">
        <v>4678</v>
      </c>
      <c r="H851">
        <v>0</v>
      </c>
      <c r="I851">
        <v>17.3297380608</v>
      </c>
      <c r="J851">
        <v>0</v>
      </c>
      <c r="K851">
        <v>0</v>
      </c>
      <c r="L851">
        <v>0</v>
      </c>
      <c r="N851" t="s">
        <v>4511</v>
      </c>
      <c r="O851" t="s">
        <v>4679</v>
      </c>
      <c r="P851" t="s">
        <v>6360</v>
      </c>
      <c r="Q851" t="s">
        <v>6361</v>
      </c>
    </row>
    <row r="852" spans="1:17" x14ac:dyDescent="0.25">
      <c r="A852" t="s">
        <v>4680</v>
      </c>
      <c r="B852" t="s">
        <v>4681</v>
      </c>
      <c r="C852" t="s">
        <v>70</v>
      </c>
      <c r="D852">
        <v>1315</v>
      </c>
      <c r="E852">
        <v>36.386945971199999</v>
      </c>
      <c r="F852">
        <v>6662</v>
      </c>
      <c r="G852" s="1" t="s">
        <v>4682</v>
      </c>
      <c r="H852">
        <v>0</v>
      </c>
      <c r="I852">
        <v>19.662643123199999</v>
      </c>
      <c r="J852">
        <v>0</v>
      </c>
      <c r="K852">
        <v>0</v>
      </c>
      <c r="L852">
        <v>0</v>
      </c>
      <c r="N852" t="s">
        <v>4511</v>
      </c>
      <c r="O852" t="s">
        <v>4683</v>
      </c>
      <c r="P852" t="s">
        <v>6362</v>
      </c>
      <c r="Q852" t="s">
        <v>6363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E845-0107-4382-991C-FDFFD0374BD6}">
  <dimension ref="A1:N840"/>
  <sheetViews>
    <sheetView workbookViewId="0">
      <pane xSplit="1" ySplit="1" topLeftCell="B134" activePane="bottomRight" state="frozen"/>
      <selection pane="topRight" activeCell="B1" sqref="B1"/>
      <selection pane="bottomLeft" activeCell="A2" sqref="A2"/>
      <selection pane="bottomRight" activeCell="K141" sqref="K141"/>
    </sheetView>
  </sheetViews>
  <sheetFormatPr defaultRowHeight="15" x14ac:dyDescent="0.25"/>
  <cols>
    <col min="1" max="1" width="48.7109375" customWidth="1"/>
    <col min="2" max="2" width="19.5703125" bestFit="1" customWidth="1"/>
    <col min="3" max="3" width="24.5703125" bestFit="1" customWidth="1"/>
    <col min="4" max="4" width="8.28515625" bestFit="1" customWidth="1"/>
    <col min="5" max="5" width="17.42578125" bestFit="1" customWidth="1"/>
    <col min="6" max="6" width="18.85546875" bestFit="1" customWidth="1"/>
    <col min="7" max="7" width="24.5703125" bestFit="1" customWidth="1"/>
    <col min="8" max="9" width="18.85546875" bestFit="1" customWidth="1"/>
    <col min="11" max="11" width="12" bestFit="1" customWidth="1"/>
  </cols>
  <sheetData>
    <row r="1" spans="1:12" x14ac:dyDescent="0.25">
      <c r="A1" s="2" t="s">
        <v>4684</v>
      </c>
      <c r="B1" s="2" t="s">
        <v>4685</v>
      </c>
      <c r="C1" s="2" t="s">
        <v>6364</v>
      </c>
      <c r="D1" s="2" t="s">
        <v>6365</v>
      </c>
      <c r="E1" s="2" t="s">
        <v>6366</v>
      </c>
      <c r="F1" s="2" t="s">
        <v>6367</v>
      </c>
      <c r="G1" s="2" t="s">
        <v>6368</v>
      </c>
      <c r="H1" s="2" t="s">
        <v>6369</v>
      </c>
      <c r="I1" s="2" t="s">
        <v>6370</v>
      </c>
      <c r="J1" s="2" t="s">
        <v>8912</v>
      </c>
    </row>
    <row r="2" spans="1:12" x14ac:dyDescent="0.25">
      <c r="A2" t="s">
        <v>6371</v>
      </c>
      <c r="B2" t="s">
        <v>5257</v>
      </c>
      <c r="C2" t="s">
        <v>6372</v>
      </c>
      <c r="D2" t="s">
        <v>6373</v>
      </c>
      <c r="E2">
        <v>773</v>
      </c>
      <c r="F2">
        <v>1614.7192089600001</v>
      </c>
      <c r="G2" t="s">
        <v>6372</v>
      </c>
      <c r="H2">
        <v>-31.966083726495</v>
      </c>
      <c r="I2" s="1" t="s">
        <v>6374</v>
      </c>
      <c r="J2">
        <f>COUNTIF($C$2:$C$840,$C2)</f>
        <v>1</v>
      </c>
      <c r="K2">
        <f t="shared" ref="K2:K65" si="0">F2/1000</f>
        <v>1.61471920896</v>
      </c>
      <c r="L2" t="str" cm="1">
        <f t="array" ref="L2">_xlfn.TOROW(_xlfn._xlws.FILTER(mapmyride_export!$P$2:$P$852,mapmyride_export!$E$2:$E$852=$K2))</f>
        <v>5581341007</v>
      </c>
    </row>
    <row r="3" spans="1:12" x14ac:dyDescent="0.25">
      <c r="A3" t="s">
        <v>6375</v>
      </c>
      <c r="B3" t="s">
        <v>5241</v>
      </c>
      <c r="C3" t="s">
        <v>6376</v>
      </c>
      <c r="D3" t="s">
        <v>6377</v>
      </c>
      <c r="E3">
        <v>1477</v>
      </c>
      <c r="F3">
        <v>1661.63158656</v>
      </c>
      <c r="G3" t="s">
        <v>6376</v>
      </c>
      <c r="H3">
        <v>-31.953938248367901</v>
      </c>
      <c r="I3" s="1" t="s">
        <v>6378</v>
      </c>
      <c r="J3">
        <f t="shared" ref="J3:J66" si="1">COUNTIF($C$2:$C$840,$C3)</f>
        <v>1</v>
      </c>
      <c r="K3">
        <f t="shared" si="0"/>
        <v>1.66163158656</v>
      </c>
      <c r="L3" t="str" cm="1">
        <f t="array" ref="L3">_xlfn.TOROW(_xlfn._xlws.FILTER(mapmyride_export!$P$2:$P$852,mapmyride_export!$E$2:$E$852=$K3))</f>
        <v>5677514518</v>
      </c>
    </row>
    <row r="4" spans="1:12" x14ac:dyDescent="0.25">
      <c r="A4" t="s">
        <v>6379</v>
      </c>
      <c r="B4" t="s">
        <v>5247</v>
      </c>
      <c r="C4" t="s">
        <v>6380</v>
      </c>
      <c r="D4" t="s">
        <v>6373</v>
      </c>
      <c r="E4">
        <v>5025</v>
      </c>
      <c r="F4" s="1" t="s">
        <v>6381</v>
      </c>
      <c r="G4" t="s">
        <v>6380</v>
      </c>
      <c r="H4">
        <v>-31.965845098195501</v>
      </c>
      <c r="I4" s="1" t="s">
        <v>6382</v>
      </c>
      <c r="J4">
        <f t="shared" si="1"/>
        <v>1</v>
      </c>
      <c r="K4">
        <f t="shared" si="0"/>
        <v>1.666475712</v>
      </c>
      <c r="L4" t="e" cm="1" vm="1">
        <f t="array" ref="L4">_xlfn.TOROW(_xlfn._xlws.FILTER(mapmyride_export!$P$2:$P$852,mapmyride_export!$E$2:$E$852=$K4))</f>
        <v>#VALUE!</v>
      </c>
    </row>
    <row r="5" spans="1:12" x14ac:dyDescent="0.25">
      <c r="A5" t="s">
        <v>6383</v>
      </c>
      <c r="B5" t="s">
        <v>5265</v>
      </c>
      <c r="C5" t="s">
        <v>6384</v>
      </c>
      <c r="D5" t="s">
        <v>6373</v>
      </c>
      <c r="E5">
        <v>341</v>
      </c>
      <c r="F5" s="1" t="s">
        <v>6385</v>
      </c>
      <c r="G5" t="s">
        <v>6384</v>
      </c>
      <c r="H5">
        <v>-31.965864967404801</v>
      </c>
      <c r="I5" s="1" t="s">
        <v>6386</v>
      </c>
      <c r="J5">
        <f t="shared" si="1"/>
        <v>1</v>
      </c>
      <c r="K5">
        <f t="shared" si="0"/>
        <v>1.74473811072</v>
      </c>
      <c r="L5" t="e" cm="1" vm="1">
        <f t="array" ref="L5">_xlfn.TOROW(_xlfn._xlws.FILTER(mapmyride_export!$P$2:$P$852,mapmyride_export!$E$2:$E$852=$K5))</f>
        <v>#VALUE!</v>
      </c>
    </row>
    <row r="6" spans="1:12" x14ac:dyDescent="0.25">
      <c r="A6" t="s">
        <v>6387</v>
      </c>
      <c r="B6" t="s">
        <v>5273</v>
      </c>
      <c r="C6" t="s">
        <v>6388</v>
      </c>
      <c r="D6" t="s">
        <v>6373</v>
      </c>
      <c r="E6">
        <v>1248</v>
      </c>
      <c r="F6" s="1" t="s">
        <v>6389</v>
      </c>
      <c r="G6" t="s">
        <v>6388</v>
      </c>
      <c r="H6">
        <v>-31.9656591519256</v>
      </c>
      <c r="I6" s="1" t="s">
        <v>6390</v>
      </c>
      <c r="J6">
        <f t="shared" si="1"/>
        <v>1</v>
      </c>
      <c r="K6">
        <f t="shared" si="0"/>
        <v>1.88618335488</v>
      </c>
      <c r="L6" t="e" cm="1" vm="1">
        <f t="array" ref="L6">_xlfn.TOROW(_xlfn._xlws.FILTER(mapmyride_export!$P$2:$P$852,mapmyride_export!$E$2:$E$852=$K6))</f>
        <v>#VALUE!</v>
      </c>
    </row>
    <row r="7" spans="1:12" x14ac:dyDescent="0.25">
      <c r="A7" t="s">
        <v>6391</v>
      </c>
      <c r="B7" t="s">
        <v>5095</v>
      </c>
      <c r="C7" t="s">
        <v>6392</v>
      </c>
      <c r="D7" t="s">
        <v>6393</v>
      </c>
      <c r="E7">
        <v>815</v>
      </c>
      <c r="F7" s="1" t="s">
        <v>6394</v>
      </c>
      <c r="G7" t="s">
        <v>6392</v>
      </c>
      <c r="H7">
        <v>-31.9651987124237</v>
      </c>
      <c r="I7" s="1" t="s">
        <v>6395</v>
      </c>
      <c r="J7">
        <f t="shared" si="1"/>
        <v>1</v>
      </c>
      <c r="K7">
        <f t="shared" si="0"/>
        <v>1.9150549862399902</v>
      </c>
      <c r="L7" t="e" cm="1" vm="1">
        <f t="array" ref="L7">_xlfn.TOROW(_xlfn._xlws.FILTER(mapmyride_export!$P$2:$P$852,mapmyride_export!$E$2:$E$852=$K7))</f>
        <v>#VALUE!</v>
      </c>
    </row>
    <row r="8" spans="1:12" x14ac:dyDescent="0.25">
      <c r="A8" t="s">
        <v>6396</v>
      </c>
      <c r="B8" t="s">
        <v>5193</v>
      </c>
      <c r="C8" t="s">
        <v>6397</v>
      </c>
      <c r="D8" t="s">
        <v>6373</v>
      </c>
      <c r="E8">
        <v>944</v>
      </c>
      <c r="F8">
        <v>1923.5201356800001</v>
      </c>
      <c r="G8" t="s">
        <v>6397</v>
      </c>
      <c r="H8">
        <v>-31.965204855437801</v>
      </c>
      <c r="I8" s="1" t="s">
        <v>6398</v>
      </c>
      <c r="J8">
        <f t="shared" si="1"/>
        <v>1</v>
      </c>
      <c r="K8">
        <f t="shared" si="0"/>
        <v>1.92352013568</v>
      </c>
      <c r="L8" t="str" cm="1">
        <f t="array" ref="L8">_xlfn.TOROW(_xlfn._xlws.FILTER(mapmyride_export!$P$2:$P$852,mapmyride_export!$E$2:$E$852=$K8))</f>
        <v>5893110457</v>
      </c>
    </row>
    <row r="9" spans="1:12" x14ac:dyDescent="0.25">
      <c r="A9" t="s">
        <v>6399</v>
      </c>
      <c r="B9" t="s">
        <v>5021</v>
      </c>
      <c r="C9" t="s">
        <v>6400</v>
      </c>
      <c r="D9" t="s">
        <v>6393</v>
      </c>
      <c r="E9">
        <v>777</v>
      </c>
      <c r="F9" s="1" t="s">
        <v>6401</v>
      </c>
      <c r="G9" t="s">
        <v>6400</v>
      </c>
      <c r="H9">
        <v>-31.965832638267301</v>
      </c>
      <c r="I9" s="1" t="s">
        <v>6402</v>
      </c>
      <c r="J9">
        <f t="shared" si="1"/>
        <v>1</v>
      </c>
      <c r="K9">
        <f t="shared" si="0"/>
        <v>1.9500421247999999</v>
      </c>
      <c r="L9" t="e" cm="1" vm="1">
        <f t="array" ref="L9">_xlfn.TOROW(_xlfn._xlws.FILTER(mapmyride_export!$P$2:$P$852,mapmyride_export!$E$2:$E$852=$K9))</f>
        <v>#VALUE!</v>
      </c>
    </row>
    <row r="10" spans="1:12" x14ac:dyDescent="0.25">
      <c r="A10" t="s">
        <v>6403</v>
      </c>
      <c r="B10" t="s">
        <v>5057</v>
      </c>
      <c r="C10" t="s">
        <v>6404</v>
      </c>
      <c r="D10" t="s">
        <v>6393</v>
      </c>
      <c r="E10">
        <v>777</v>
      </c>
      <c r="F10">
        <v>1958.26587264</v>
      </c>
      <c r="G10" t="s">
        <v>6404</v>
      </c>
      <c r="H10">
        <v>-31.9657135860907</v>
      </c>
      <c r="I10" s="1" t="s">
        <v>6405</v>
      </c>
      <c r="J10">
        <f t="shared" si="1"/>
        <v>1</v>
      </c>
      <c r="K10">
        <f t="shared" si="0"/>
        <v>1.95826587264</v>
      </c>
      <c r="L10" t="str" cm="1">
        <f t="array" ref="L10">_xlfn.TOROW(_xlfn._xlws.FILTER(mapmyride_export!$P$2:$P$852,mapmyride_export!$E$2:$E$852=$K10))</f>
        <v>6412963183</v>
      </c>
    </row>
    <row r="11" spans="1:12" x14ac:dyDescent="0.25">
      <c r="A11" t="s">
        <v>6406</v>
      </c>
      <c r="B11" t="s">
        <v>5209</v>
      </c>
      <c r="C11" t="s">
        <v>6407</v>
      </c>
      <c r="D11" t="s">
        <v>6373</v>
      </c>
      <c r="E11">
        <v>915</v>
      </c>
      <c r="F11" s="1" t="s">
        <v>6408</v>
      </c>
      <c r="G11" t="s">
        <v>6407</v>
      </c>
      <c r="H11">
        <v>-31.9662077960236</v>
      </c>
      <c r="I11" s="1" t="s">
        <v>6409</v>
      </c>
      <c r="J11">
        <f t="shared" si="1"/>
        <v>1</v>
      </c>
      <c r="K11">
        <f t="shared" si="0"/>
        <v>1.96499293056</v>
      </c>
      <c r="L11" t="e" cm="1" vm="1">
        <f t="array" ref="L11">_xlfn.TOROW(_xlfn._xlws.FILTER(mapmyride_export!$P$2:$P$852,mapmyride_export!$E$2:$E$852=$K11))</f>
        <v>#VALUE!</v>
      </c>
    </row>
    <row r="12" spans="1:12" x14ac:dyDescent="0.25">
      <c r="A12" t="s">
        <v>6410</v>
      </c>
      <c r="B12" t="s">
        <v>5087</v>
      </c>
      <c r="C12" t="s">
        <v>6411</v>
      </c>
      <c r="D12" t="s">
        <v>6393</v>
      </c>
      <c r="E12">
        <v>805</v>
      </c>
      <c r="F12">
        <v>1982.7279014400001</v>
      </c>
      <c r="G12" t="s">
        <v>6411</v>
      </c>
      <c r="H12">
        <v>-31.966031565898099</v>
      </c>
      <c r="I12" s="1" t="s">
        <v>6412</v>
      </c>
      <c r="J12">
        <f t="shared" si="1"/>
        <v>1</v>
      </c>
      <c r="K12">
        <f t="shared" si="0"/>
        <v>1.9827279014400001</v>
      </c>
      <c r="L12" t="str" cm="1">
        <f t="array" ref="L12">_xlfn.TOROW(_xlfn._xlws.FILTER(mapmyride_export!$P$2:$P$852,mapmyride_export!$E$2:$E$852=$K12))</f>
        <v>6339742198</v>
      </c>
    </row>
    <row r="13" spans="1:12" x14ac:dyDescent="0.25">
      <c r="A13" t="s">
        <v>6413</v>
      </c>
      <c r="B13" t="s">
        <v>5121</v>
      </c>
      <c r="C13" t="s">
        <v>6414</v>
      </c>
      <c r="D13" t="s">
        <v>6373</v>
      </c>
      <c r="E13">
        <v>855</v>
      </c>
      <c r="F13">
        <v>1980.2977920000001</v>
      </c>
      <c r="G13" t="s">
        <v>6414</v>
      </c>
      <c r="H13">
        <v>-31.9659683829688</v>
      </c>
      <c r="I13" s="1" t="s">
        <v>6415</v>
      </c>
      <c r="J13">
        <f t="shared" si="1"/>
        <v>1</v>
      </c>
      <c r="K13">
        <f t="shared" si="0"/>
        <v>1.980297792</v>
      </c>
      <c r="L13" t="str" cm="1">
        <f t="array" ref="L13">_xlfn.TOROW(_xlfn._xlws.FILTER(mapmyride_export!$P$2:$P$852,mapmyride_export!$E$2:$E$852=$K13))</f>
        <v>6167712613</v>
      </c>
    </row>
    <row r="14" spans="1:12" x14ac:dyDescent="0.25">
      <c r="A14" t="s">
        <v>6416</v>
      </c>
      <c r="B14" t="s">
        <v>5077</v>
      </c>
      <c r="C14" t="s">
        <v>6417</v>
      </c>
      <c r="D14" t="s">
        <v>6393</v>
      </c>
      <c r="E14">
        <v>844</v>
      </c>
      <c r="F14" s="1" t="s">
        <v>6418</v>
      </c>
      <c r="G14" t="s">
        <v>6417</v>
      </c>
      <c r="H14">
        <v>-31.966095292675401</v>
      </c>
      <c r="I14" s="1" t="s">
        <v>6419</v>
      </c>
      <c r="J14">
        <f t="shared" si="1"/>
        <v>1</v>
      </c>
      <c r="K14">
        <f t="shared" si="0"/>
        <v>1.9889399692800001</v>
      </c>
      <c r="L14" t="e" cm="1" vm="1">
        <f t="array" ref="L14">_xlfn.TOROW(_xlfn._xlws.FILTER(mapmyride_export!$P$2:$P$852,mapmyride_export!$E$2:$E$852=$K14))</f>
        <v>#VALUE!</v>
      </c>
    </row>
    <row r="15" spans="1:12" x14ac:dyDescent="0.25">
      <c r="A15" t="s">
        <v>6420</v>
      </c>
      <c r="B15" t="s">
        <v>5079</v>
      </c>
      <c r="C15" t="s">
        <v>6421</v>
      </c>
      <c r="D15" t="s">
        <v>6393</v>
      </c>
      <c r="E15">
        <v>846</v>
      </c>
      <c r="F15">
        <v>1989.8090150400001</v>
      </c>
      <c r="G15" t="s">
        <v>6421</v>
      </c>
      <c r="H15">
        <v>-31.965908281404701</v>
      </c>
      <c r="I15" s="1" t="s">
        <v>6422</v>
      </c>
      <c r="J15">
        <f t="shared" si="1"/>
        <v>1</v>
      </c>
      <c r="K15">
        <f t="shared" si="0"/>
        <v>1.9898090150400001</v>
      </c>
      <c r="L15" t="str" cm="1">
        <f t="array" ref="L15">_xlfn.TOROW(_xlfn._xlws.FILTER(mapmyride_export!$P$2:$P$852,mapmyride_export!$E$2:$E$852=$K15))</f>
        <v>6351626704</v>
      </c>
    </row>
    <row r="16" spans="1:12" x14ac:dyDescent="0.25">
      <c r="A16" t="s">
        <v>6423</v>
      </c>
      <c r="B16" t="s">
        <v>5081</v>
      </c>
      <c r="C16" t="s">
        <v>6424</v>
      </c>
      <c r="D16" t="s">
        <v>6393</v>
      </c>
      <c r="E16">
        <v>907</v>
      </c>
      <c r="F16" s="1" t="s">
        <v>6425</v>
      </c>
      <c r="G16" t="s">
        <v>6424</v>
      </c>
      <c r="H16">
        <v>-31.965737876615702</v>
      </c>
      <c r="I16" s="1" t="s">
        <v>6426</v>
      </c>
      <c r="J16">
        <f t="shared" si="1"/>
        <v>1</v>
      </c>
      <c r="K16">
        <f t="shared" si="0"/>
        <v>1.9881513907199901</v>
      </c>
      <c r="L16" t="e" cm="1" vm="1">
        <f t="array" ref="L16">_xlfn.TOROW(_xlfn._xlws.FILTER(mapmyride_export!$P$2:$P$852,mapmyride_export!$E$2:$E$852=$K16))</f>
        <v>#VALUE!</v>
      </c>
    </row>
    <row r="17" spans="1:12" x14ac:dyDescent="0.25">
      <c r="A17" t="s">
        <v>6427</v>
      </c>
      <c r="B17" t="s">
        <v>5029</v>
      </c>
      <c r="C17" t="s">
        <v>6428</v>
      </c>
      <c r="D17" t="s">
        <v>6393</v>
      </c>
      <c r="E17">
        <v>821</v>
      </c>
      <c r="F17" s="1" t="s">
        <v>6429</v>
      </c>
      <c r="G17" t="s">
        <v>6428</v>
      </c>
      <c r="H17">
        <v>-31.9661222467649</v>
      </c>
      <c r="I17" s="1" t="s">
        <v>6430</v>
      </c>
      <c r="J17">
        <f t="shared" si="1"/>
        <v>1</v>
      </c>
      <c r="K17">
        <f t="shared" si="0"/>
        <v>1.9918367884799999</v>
      </c>
      <c r="L17" t="e" cm="1" vm="1">
        <f t="array" ref="L17">_xlfn.TOROW(_xlfn._xlws.FILTER(mapmyride_export!$P$2:$P$852,mapmyride_export!$E$2:$E$852=$K17))</f>
        <v>#VALUE!</v>
      </c>
    </row>
    <row r="18" spans="1:12" x14ac:dyDescent="0.25">
      <c r="A18" t="s">
        <v>6431</v>
      </c>
      <c r="B18" t="s">
        <v>5201</v>
      </c>
      <c r="C18" t="s">
        <v>6432</v>
      </c>
      <c r="D18" t="s">
        <v>6373</v>
      </c>
      <c r="E18">
        <v>885</v>
      </c>
      <c r="F18">
        <v>1989.9538560000001</v>
      </c>
      <c r="G18" t="s">
        <v>6432</v>
      </c>
      <c r="H18">
        <v>-31.9663017907355</v>
      </c>
      <c r="I18" s="1" t="s">
        <v>6433</v>
      </c>
      <c r="J18">
        <f t="shared" si="1"/>
        <v>1</v>
      </c>
      <c r="K18">
        <f t="shared" si="0"/>
        <v>1.9899538560000001</v>
      </c>
      <c r="L18" t="str" cm="1">
        <f t="array" ref="L18">_xlfn.TOROW(_xlfn._xlws.FILTER(mapmyride_export!$P$2:$P$852,mapmyride_export!$E$2:$E$852=$K18))</f>
        <v>5813062960</v>
      </c>
    </row>
    <row r="19" spans="1:12" x14ac:dyDescent="0.25">
      <c r="A19" t="s">
        <v>6434</v>
      </c>
      <c r="B19" t="s">
        <v>4865</v>
      </c>
      <c r="C19" t="s">
        <v>6435</v>
      </c>
      <c r="D19" t="s">
        <v>6373</v>
      </c>
      <c r="E19">
        <v>14248</v>
      </c>
      <c r="F19">
        <v>10276.562672640001</v>
      </c>
      <c r="G19" t="s">
        <v>6435</v>
      </c>
      <c r="H19" s="1" t="s">
        <v>6436</v>
      </c>
      <c r="I19" s="1" t="s">
        <v>6437</v>
      </c>
      <c r="J19">
        <f t="shared" si="1"/>
        <v>1</v>
      </c>
      <c r="K19">
        <f t="shared" si="0"/>
        <v>10.276562672640001</v>
      </c>
      <c r="L19" t="str" cm="1">
        <f t="array" ref="L19">_xlfn.TOROW(_xlfn._xlws.FILTER(mapmyride_export!$P$2:$P$852,mapmyride_export!$E$2:$E$852=$K19))</f>
        <v>7497286135</v>
      </c>
    </row>
    <row r="20" spans="1:12" x14ac:dyDescent="0.25">
      <c r="A20" t="s">
        <v>6438</v>
      </c>
      <c r="B20" t="s">
        <v>4917</v>
      </c>
      <c r="C20" t="s">
        <v>6439</v>
      </c>
      <c r="D20" t="s">
        <v>6373</v>
      </c>
      <c r="E20">
        <v>13270</v>
      </c>
      <c r="F20">
        <v>11209.59595008</v>
      </c>
      <c r="G20" t="s">
        <v>6439</v>
      </c>
      <c r="H20">
        <v>-32.479579133063503</v>
      </c>
      <c r="I20" s="1" t="s">
        <v>6440</v>
      </c>
      <c r="J20">
        <f t="shared" si="1"/>
        <v>1</v>
      </c>
      <c r="K20">
        <f t="shared" si="0"/>
        <v>11.209595950080001</v>
      </c>
      <c r="L20" t="str" cm="1">
        <f t="array" ref="L20">_xlfn.TOROW(_xlfn._xlws.FILTER(mapmyride_export!$P$2:$P$852,mapmyride_export!$E$2:$E$852=$K20))</f>
        <v>6875754220</v>
      </c>
    </row>
    <row r="21" spans="1:12" x14ac:dyDescent="0.25">
      <c r="A21" t="s">
        <v>6441</v>
      </c>
      <c r="B21" t="s">
        <v>5813</v>
      </c>
      <c r="C21" t="s">
        <v>6442</v>
      </c>
      <c r="D21" t="s">
        <v>6373</v>
      </c>
      <c r="E21">
        <v>13520</v>
      </c>
      <c r="F21">
        <v>11247.39944064</v>
      </c>
      <c r="G21" t="s">
        <v>6442</v>
      </c>
      <c r="H21">
        <v>-32.479381481600001</v>
      </c>
      <c r="I21">
        <v>116.85906218540001</v>
      </c>
      <c r="J21">
        <f t="shared" si="1"/>
        <v>1</v>
      </c>
      <c r="K21">
        <f t="shared" si="0"/>
        <v>11.247399440639999</v>
      </c>
      <c r="L21" t="str" cm="1">
        <f t="array" ref="L21">_xlfn.TOROW(_xlfn._xlws.FILTER(mapmyride_export!$P$2:$P$852,mapmyride_export!$E$2:$E$852=$K21))</f>
        <v>3499460290</v>
      </c>
    </row>
    <row r="22" spans="1:12" x14ac:dyDescent="0.25">
      <c r="A22" t="s">
        <v>6443</v>
      </c>
      <c r="B22" t="s">
        <v>5795</v>
      </c>
      <c r="C22" t="s">
        <v>6444</v>
      </c>
      <c r="D22" t="s">
        <v>6373</v>
      </c>
      <c r="E22">
        <v>14160</v>
      </c>
      <c r="F22">
        <v>12032.30869632</v>
      </c>
      <c r="G22" t="s">
        <v>6444</v>
      </c>
      <c r="H22">
        <v>-31.958682742000001</v>
      </c>
      <c r="I22">
        <v>116.32750899760001</v>
      </c>
      <c r="J22">
        <f t="shared" si="1"/>
        <v>1</v>
      </c>
      <c r="K22">
        <f t="shared" si="0"/>
        <v>12.032308696319999</v>
      </c>
      <c r="L22" t="e" cm="1" vm="1">
        <f t="array" ref="L22">_xlfn.TOROW(_xlfn._xlws.FILTER(mapmyride_export!$P$2:$P$852,mapmyride_export!$E$2:$E$852=$K22))</f>
        <v>#VALUE!</v>
      </c>
    </row>
    <row r="23" spans="1:12" x14ac:dyDescent="0.25">
      <c r="A23" t="s">
        <v>6445</v>
      </c>
      <c r="B23" t="s">
        <v>4911</v>
      </c>
      <c r="C23" t="s">
        <v>6446</v>
      </c>
      <c r="D23" t="s">
        <v>6373</v>
      </c>
      <c r="E23">
        <v>12806</v>
      </c>
      <c r="F23">
        <v>12595.418161920001</v>
      </c>
      <c r="G23" t="s">
        <v>6446</v>
      </c>
      <c r="H23">
        <v>-31.899271244590501</v>
      </c>
      <c r="I23" s="1" t="s">
        <v>6447</v>
      </c>
      <c r="J23">
        <f t="shared" si="1"/>
        <v>1</v>
      </c>
      <c r="K23">
        <f t="shared" si="0"/>
        <v>12.595418161920001</v>
      </c>
      <c r="L23" t="e" cm="1" vm="1">
        <f t="array" ref="L23">_xlfn.TOROW(_xlfn._xlws.FILTER(mapmyride_export!$P$2:$P$852,mapmyride_export!$E$2:$E$852=$K23))</f>
        <v>#VALUE!</v>
      </c>
    </row>
    <row r="24" spans="1:12" x14ac:dyDescent="0.25">
      <c r="A24" t="s">
        <v>6448</v>
      </c>
      <c r="B24" t="s">
        <v>4925</v>
      </c>
      <c r="C24" t="s">
        <v>6449</v>
      </c>
      <c r="D24" t="s">
        <v>6373</v>
      </c>
      <c r="E24">
        <v>14159</v>
      </c>
      <c r="F24">
        <v>12651.535987200001</v>
      </c>
      <c r="G24" t="s">
        <v>6449</v>
      </c>
      <c r="H24">
        <v>-31.936109537094602</v>
      </c>
      <c r="I24" s="1" t="s">
        <v>6450</v>
      </c>
      <c r="J24">
        <f t="shared" si="1"/>
        <v>1</v>
      </c>
      <c r="K24">
        <f t="shared" si="0"/>
        <v>12.651535987200001</v>
      </c>
      <c r="L24" t="str" cm="1">
        <f t="array" ref="L24">_xlfn.TOROW(_xlfn._xlws.FILTER(mapmyride_export!$P$2:$P$852,mapmyride_export!$E$2:$E$852=$K24))</f>
        <v>6875754676</v>
      </c>
    </row>
    <row r="25" spans="1:12" x14ac:dyDescent="0.25">
      <c r="A25" t="s">
        <v>6451</v>
      </c>
      <c r="B25" t="s">
        <v>5537</v>
      </c>
      <c r="C25" t="s">
        <v>6452</v>
      </c>
      <c r="D25" t="s">
        <v>6373</v>
      </c>
      <c r="E25">
        <v>16263</v>
      </c>
      <c r="F25">
        <v>13971.133693440001</v>
      </c>
      <c r="G25" t="s">
        <v>6452</v>
      </c>
      <c r="H25">
        <v>-31.953919363000001</v>
      </c>
      <c r="I25">
        <v>116.1773624258</v>
      </c>
      <c r="J25">
        <f t="shared" si="1"/>
        <v>1</v>
      </c>
      <c r="K25">
        <f t="shared" si="0"/>
        <v>13.971133693440001</v>
      </c>
      <c r="L25" t="str" cm="1">
        <f t="array" ref="L25">_xlfn.TOROW(_xlfn._xlws.FILTER(mapmyride_export!$P$2:$P$852,mapmyride_export!$E$2:$E$852=$K25))</f>
        <v>4293467977</v>
      </c>
    </row>
    <row r="26" spans="1:12" x14ac:dyDescent="0.25">
      <c r="A26" t="s">
        <v>6453</v>
      </c>
      <c r="B26" t="s">
        <v>5031</v>
      </c>
      <c r="C26" t="s">
        <v>6454</v>
      </c>
      <c r="D26" t="s">
        <v>6377</v>
      </c>
      <c r="E26">
        <v>16706</v>
      </c>
      <c r="F26" s="1" t="s">
        <v>6455</v>
      </c>
      <c r="G26" t="s">
        <v>6454</v>
      </c>
      <c r="H26">
        <v>-31.967078856312</v>
      </c>
      <c r="I26" s="1" t="s">
        <v>6456</v>
      </c>
      <c r="J26">
        <f t="shared" si="1"/>
        <v>1</v>
      </c>
      <c r="K26">
        <f t="shared" si="0"/>
        <v>14.501734410240001</v>
      </c>
      <c r="L26" t="e" cm="1" vm="1">
        <f t="array" ref="L26">_xlfn.TOROW(_xlfn._xlws.FILTER(mapmyride_export!$P$2:$P$852,mapmyride_export!$E$2:$E$852=$K26))</f>
        <v>#VALUE!</v>
      </c>
    </row>
    <row r="27" spans="1:12" x14ac:dyDescent="0.25">
      <c r="A27" t="s">
        <v>6457</v>
      </c>
      <c r="B27" t="s">
        <v>4947</v>
      </c>
      <c r="C27" t="s">
        <v>6458</v>
      </c>
      <c r="D27" t="s">
        <v>6373</v>
      </c>
      <c r="E27">
        <v>15029</v>
      </c>
      <c r="F27" s="1" t="s">
        <v>6459</v>
      </c>
      <c r="G27" t="s">
        <v>6458</v>
      </c>
      <c r="H27">
        <v>-31.882636065006398</v>
      </c>
      <c r="I27" s="1" t="s">
        <v>6460</v>
      </c>
      <c r="J27">
        <f t="shared" si="1"/>
        <v>1</v>
      </c>
      <c r="K27">
        <f t="shared" si="0"/>
        <v>15.151474863359999</v>
      </c>
      <c r="L27" t="str" cm="1">
        <f t="array" ref="L27">_xlfn.TOROW(_xlfn._xlws.FILTER(mapmyride_export!$P$2:$P$852,mapmyride_export!$E$2:$E$852=$K27))</f>
        <v>6825708610</v>
      </c>
    </row>
    <row r="28" spans="1:12" x14ac:dyDescent="0.25">
      <c r="A28" t="s">
        <v>6461</v>
      </c>
      <c r="B28" t="s">
        <v>5207</v>
      </c>
      <c r="C28" t="s">
        <v>6462</v>
      </c>
      <c r="D28" t="s">
        <v>6373</v>
      </c>
      <c r="E28">
        <v>16490</v>
      </c>
      <c r="F28">
        <v>15171.527289600001</v>
      </c>
      <c r="G28" t="s">
        <v>6462</v>
      </c>
      <c r="H28">
        <v>-31.881807620892701</v>
      </c>
      <c r="I28" s="1" t="s">
        <v>6463</v>
      </c>
      <c r="J28">
        <f t="shared" si="1"/>
        <v>1</v>
      </c>
      <c r="K28">
        <f t="shared" si="0"/>
        <v>15.1715272896</v>
      </c>
      <c r="L28" t="str" cm="1">
        <f t="array" ref="L28">_xlfn.TOROW(_xlfn._xlws.FILTER(mapmyride_export!$P$2:$P$852,mapmyride_export!$E$2:$E$852=$K28))</f>
        <v>5785677547</v>
      </c>
    </row>
    <row r="29" spans="1:12" x14ac:dyDescent="0.25">
      <c r="A29" t="s">
        <v>6464</v>
      </c>
      <c r="B29" t="s">
        <v>5355</v>
      </c>
      <c r="C29" t="s">
        <v>6465</v>
      </c>
      <c r="D29" t="s">
        <v>6373</v>
      </c>
      <c r="E29">
        <v>12149</v>
      </c>
      <c r="F29" s="1" t="s">
        <v>6466</v>
      </c>
      <c r="G29" t="s">
        <v>6465</v>
      </c>
      <c r="H29">
        <v>-31.950936275008701</v>
      </c>
      <c r="I29" s="1" t="s">
        <v>6467</v>
      </c>
      <c r="J29">
        <f t="shared" si="1"/>
        <v>1</v>
      </c>
      <c r="K29">
        <f t="shared" si="0"/>
        <v>16.349647564799998</v>
      </c>
      <c r="L29" t="str" cm="1">
        <f t="array" ref="L29">_xlfn.TOROW(_xlfn._xlws.FILTER(mapmyride_export!$P$2:$P$852,mapmyride_export!$E$2:$E$852=$K29))</f>
        <v>4767088948</v>
      </c>
    </row>
    <row r="30" spans="1:12" x14ac:dyDescent="0.25">
      <c r="A30" t="s">
        <v>6468</v>
      </c>
      <c r="B30" t="s">
        <v>5841</v>
      </c>
      <c r="C30" t="s">
        <v>6469</v>
      </c>
      <c r="D30" t="s">
        <v>6377</v>
      </c>
      <c r="E30">
        <v>3607</v>
      </c>
      <c r="F30">
        <v>16552.585843199999</v>
      </c>
      <c r="G30" t="s">
        <v>6469</v>
      </c>
      <c r="H30">
        <v>-31.952586696299999</v>
      </c>
      <c r="I30">
        <v>115.8581577372</v>
      </c>
      <c r="J30">
        <f t="shared" si="1"/>
        <v>1</v>
      </c>
      <c r="K30">
        <f t="shared" si="0"/>
        <v>16.552585843199999</v>
      </c>
      <c r="L30" t="str" cm="1">
        <f t="array" ref="L30">_xlfn.TOROW(_xlfn._xlws.FILTER(mapmyride_export!$P$2:$P$852,mapmyride_export!$E$2:$E$852=$K30))</f>
        <v>3302197624</v>
      </c>
    </row>
    <row r="31" spans="1:12" x14ac:dyDescent="0.25">
      <c r="A31" t="s">
        <v>6470</v>
      </c>
      <c r="B31" t="s">
        <v>4815</v>
      </c>
      <c r="C31" t="s">
        <v>6471</v>
      </c>
      <c r="D31" t="s">
        <v>6377</v>
      </c>
      <c r="E31">
        <v>8853</v>
      </c>
      <c r="F31">
        <v>17881.421183999999</v>
      </c>
      <c r="G31" t="s">
        <v>6471</v>
      </c>
      <c r="H31">
        <v>-31.966239533909</v>
      </c>
      <c r="I31" s="1" t="s">
        <v>6472</v>
      </c>
      <c r="J31">
        <f t="shared" si="1"/>
        <v>1</v>
      </c>
      <c r="K31">
        <f t="shared" si="0"/>
        <v>17.881421184000001</v>
      </c>
      <c r="L31" t="str" cm="1">
        <f t="array" ref="L31">_xlfn.TOROW(_xlfn._xlws.FILTER(mapmyride_export!$P$2:$P$852,mapmyride_export!$E$2:$E$852=$K31))</f>
        <v>7911733039</v>
      </c>
    </row>
    <row r="32" spans="1:12" x14ac:dyDescent="0.25">
      <c r="A32" t="s">
        <v>6473</v>
      </c>
      <c r="B32" t="s">
        <v>5329</v>
      </c>
      <c r="C32" t="s">
        <v>6474</v>
      </c>
      <c r="D32" t="s">
        <v>6377</v>
      </c>
      <c r="E32">
        <v>3439</v>
      </c>
      <c r="F32">
        <v>18203.1290496</v>
      </c>
      <c r="G32" t="s">
        <v>6474</v>
      </c>
      <c r="H32">
        <v>-31.969092633964699</v>
      </c>
      <c r="I32" s="1" t="s">
        <v>6475</v>
      </c>
      <c r="J32">
        <f t="shared" si="1"/>
        <v>1</v>
      </c>
      <c r="K32">
        <f t="shared" si="0"/>
        <v>18.203129049600001</v>
      </c>
      <c r="L32" t="str" cm="1">
        <f t="array" ref="L32">_xlfn.TOROW(_xlfn._xlws.FILTER(mapmyride_export!$P$2:$P$852,mapmyride_export!$E$2:$E$852=$K32))</f>
        <v>4974045211</v>
      </c>
    </row>
    <row r="33" spans="1:12" x14ac:dyDescent="0.25">
      <c r="A33" t="s">
        <v>6476</v>
      </c>
      <c r="B33" t="s">
        <v>5263</v>
      </c>
      <c r="C33" t="s">
        <v>6477</v>
      </c>
      <c r="D33" t="s">
        <v>6377</v>
      </c>
      <c r="E33">
        <v>3521</v>
      </c>
      <c r="F33">
        <v>18596.774592000002</v>
      </c>
      <c r="G33" t="s">
        <v>6477</v>
      </c>
      <c r="H33">
        <v>-31.9684665402002</v>
      </c>
      <c r="I33" s="1" t="s">
        <v>6478</v>
      </c>
      <c r="J33">
        <f t="shared" si="1"/>
        <v>1</v>
      </c>
      <c r="K33">
        <f t="shared" si="0"/>
        <v>18.596774592000003</v>
      </c>
      <c r="L33" t="e" cm="1" vm="1">
        <f t="array" ref="L33">_xlfn.TOROW(_xlfn._xlws.FILTER(mapmyride_export!$P$2:$P$852,mapmyride_export!$E$2:$E$852=$K33))</f>
        <v>#VALUE!</v>
      </c>
    </row>
    <row r="34" spans="1:12" x14ac:dyDescent="0.25">
      <c r="A34" t="s">
        <v>6479</v>
      </c>
      <c r="B34" t="s">
        <v>5597</v>
      </c>
      <c r="C34" t="s">
        <v>6480</v>
      </c>
      <c r="D34" t="s">
        <v>6377</v>
      </c>
      <c r="E34">
        <v>4017</v>
      </c>
      <c r="F34" s="1" t="s">
        <v>6481</v>
      </c>
      <c r="G34" t="s">
        <v>6480</v>
      </c>
      <c r="H34">
        <v>-31.9662327918</v>
      </c>
      <c r="I34">
        <v>115.81337753770001</v>
      </c>
      <c r="J34">
        <f t="shared" si="1"/>
        <v>1</v>
      </c>
      <c r="K34">
        <f t="shared" si="0"/>
        <v>19.8000811008</v>
      </c>
      <c r="L34" t="e" cm="1" vm="1">
        <f t="array" ref="L34">_xlfn.TOROW(_xlfn._xlws.FILTER(mapmyride_export!$P$2:$P$852,mapmyride_export!$E$2:$E$852=$K34))</f>
        <v>#VALUE!</v>
      </c>
    </row>
    <row r="35" spans="1:12" x14ac:dyDescent="0.25">
      <c r="A35" t="s">
        <v>6482</v>
      </c>
      <c r="B35" t="s">
        <v>4907</v>
      </c>
      <c r="C35" t="s">
        <v>6483</v>
      </c>
      <c r="D35" t="s">
        <v>6377</v>
      </c>
      <c r="E35">
        <v>8744</v>
      </c>
      <c r="F35">
        <v>19919.655360000001</v>
      </c>
      <c r="G35" t="s">
        <v>6483</v>
      </c>
      <c r="H35">
        <v>-31.9645110115537</v>
      </c>
      <c r="I35" s="1" t="s">
        <v>6484</v>
      </c>
      <c r="J35">
        <f t="shared" si="1"/>
        <v>1</v>
      </c>
      <c r="K35">
        <f t="shared" si="0"/>
        <v>19.91965536</v>
      </c>
      <c r="L35" t="str" cm="1">
        <f t="array" ref="L35">_xlfn.TOROW(_xlfn._xlws.FILTER(mapmyride_export!$P$2:$P$852,mapmyride_export!$E$2:$E$852=$K35))</f>
        <v>6980192422</v>
      </c>
    </row>
    <row r="36" spans="1:12" x14ac:dyDescent="0.25">
      <c r="A36" t="s">
        <v>6485</v>
      </c>
      <c r="B36" t="s">
        <v>5099</v>
      </c>
      <c r="C36" t="s">
        <v>6486</v>
      </c>
      <c r="D36" t="s">
        <v>6393</v>
      </c>
      <c r="E36">
        <v>814</v>
      </c>
      <c r="F36">
        <v>1997.16371712</v>
      </c>
      <c r="G36" t="s">
        <v>6486</v>
      </c>
      <c r="H36">
        <v>-31.965963524279001</v>
      </c>
      <c r="I36" s="1" t="s">
        <v>6487</v>
      </c>
      <c r="J36">
        <f t="shared" si="1"/>
        <v>1</v>
      </c>
      <c r="K36">
        <f t="shared" si="0"/>
        <v>1.9971637171200001</v>
      </c>
      <c r="L36" t="str" cm="1">
        <f t="array" ref="L36">_xlfn.TOROW(_xlfn._xlws.FILTER(mapmyride_export!$P$2:$P$852,mapmyride_export!$E$2:$E$852=$K36))</f>
        <v>6250873918</v>
      </c>
    </row>
    <row r="37" spans="1:12" x14ac:dyDescent="0.25">
      <c r="A37" t="s">
        <v>6488</v>
      </c>
      <c r="B37" t="s">
        <v>5107</v>
      </c>
      <c r="C37" t="s">
        <v>6489</v>
      </c>
      <c r="D37" t="s">
        <v>6393</v>
      </c>
      <c r="E37">
        <v>793</v>
      </c>
      <c r="F37">
        <v>1998.0810432000001</v>
      </c>
      <c r="G37" t="s">
        <v>6489</v>
      </c>
      <c r="H37">
        <v>-31.966242344134599</v>
      </c>
      <c r="I37" s="1" t="s">
        <v>6490</v>
      </c>
      <c r="J37">
        <f t="shared" si="1"/>
        <v>1</v>
      </c>
      <c r="K37">
        <f t="shared" si="0"/>
        <v>1.9980810432</v>
      </c>
      <c r="L37" t="str" cm="1">
        <f t="array" ref="L37">_xlfn.TOROW(_xlfn._xlws.FILTER(mapmyride_export!$P$2:$P$852,mapmyride_export!$E$2:$E$852=$K37))</f>
        <v>6225021106</v>
      </c>
    </row>
    <row r="38" spans="1:12" x14ac:dyDescent="0.25">
      <c r="A38" t="s">
        <v>6491</v>
      </c>
      <c r="B38" t="s">
        <v>5113</v>
      </c>
      <c r="C38" t="s">
        <v>6492</v>
      </c>
      <c r="D38" t="s">
        <v>6393</v>
      </c>
      <c r="E38">
        <v>765</v>
      </c>
      <c r="F38" s="1" t="s">
        <v>6493</v>
      </c>
      <c r="G38" t="s">
        <v>6492</v>
      </c>
      <c r="H38">
        <v>-31.9661177081198</v>
      </c>
      <c r="I38" s="1" t="s">
        <v>6494</v>
      </c>
      <c r="J38">
        <f t="shared" si="1"/>
        <v>1</v>
      </c>
      <c r="K38">
        <f t="shared" si="0"/>
        <v>2.00208830976</v>
      </c>
      <c r="L38" t="e" cm="1" vm="1">
        <f t="array" ref="L38">_xlfn.TOROW(_xlfn._xlws.FILTER(mapmyride_export!$P$2:$P$852,mapmyride_export!$E$2:$E$852=$K38))</f>
        <v>#VALUE!</v>
      </c>
    </row>
    <row r="39" spans="1:12" x14ac:dyDescent="0.25">
      <c r="A39" t="s">
        <v>6495</v>
      </c>
      <c r="B39" t="s">
        <v>5119</v>
      </c>
      <c r="C39" t="s">
        <v>6496</v>
      </c>
      <c r="D39" t="s">
        <v>6393</v>
      </c>
      <c r="E39">
        <v>811</v>
      </c>
      <c r="F39" s="1" t="s">
        <v>6497</v>
      </c>
      <c r="G39" t="s">
        <v>6496</v>
      </c>
      <c r="H39">
        <v>-31.966182112622398</v>
      </c>
      <c r="I39" s="1" t="s">
        <v>6498</v>
      </c>
      <c r="J39">
        <f t="shared" si="1"/>
        <v>1</v>
      </c>
      <c r="K39">
        <f t="shared" si="0"/>
        <v>2.0015089459199902</v>
      </c>
      <c r="L39" t="e" cm="1" vm="1">
        <f t="array" ref="L39">_xlfn.TOROW(_xlfn._xlws.FILTER(mapmyride_export!$P$2:$P$852,mapmyride_export!$E$2:$E$852=$K39))</f>
        <v>#VALUE!</v>
      </c>
    </row>
    <row r="40" spans="1:12" x14ac:dyDescent="0.25">
      <c r="A40" t="s">
        <v>6499</v>
      </c>
      <c r="B40" t="s">
        <v>5059</v>
      </c>
      <c r="C40" t="s">
        <v>6500</v>
      </c>
      <c r="D40" t="s">
        <v>6393</v>
      </c>
      <c r="E40">
        <v>803</v>
      </c>
      <c r="F40" s="1" t="s">
        <v>6501</v>
      </c>
      <c r="G40" t="s">
        <v>6500</v>
      </c>
      <c r="H40">
        <v>-31.966246785351601</v>
      </c>
      <c r="I40" s="1" t="s">
        <v>6502</v>
      </c>
      <c r="J40">
        <f t="shared" si="1"/>
        <v>1</v>
      </c>
      <c r="K40">
        <f t="shared" si="0"/>
        <v>2.0022492441600002</v>
      </c>
      <c r="L40" t="str" cm="1">
        <f t="array" ref="L40">_xlfn.TOROW(_xlfn._xlws.FILTER(mapmyride_export!$P$2:$P$852,mapmyride_export!$E$2:$E$852=$K40))</f>
        <v>6405145852</v>
      </c>
    </row>
    <row r="41" spans="1:12" x14ac:dyDescent="0.25">
      <c r="A41" t="s">
        <v>6503</v>
      </c>
      <c r="B41" t="s">
        <v>5725</v>
      </c>
      <c r="C41" t="s">
        <v>6504</v>
      </c>
      <c r="D41" t="s">
        <v>6373</v>
      </c>
      <c r="E41">
        <v>1232</v>
      </c>
      <c r="F41">
        <v>2000.54333952</v>
      </c>
      <c r="G41" t="s">
        <v>6504</v>
      </c>
      <c r="H41">
        <v>-31.966435155300001</v>
      </c>
      <c r="I41">
        <v>115.81368754419999</v>
      </c>
      <c r="J41">
        <f t="shared" si="1"/>
        <v>1</v>
      </c>
      <c r="K41">
        <f t="shared" si="0"/>
        <v>2.0005433395200001</v>
      </c>
      <c r="L41" t="str" cm="1">
        <f t="array" ref="L41">_xlfn.TOROW(_xlfn._xlws.FILTER(mapmyride_export!$P$2:$P$852,mapmyride_export!$E$2:$E$852=$K41))</f>
        <v>3563796814</v>
      </c>
    </row>
    <row r="42" spans="1:12" x14ac:dyDescent="0.25">
      <c r="A42" t="s">
        <v>6505</v>
      </c>
      <c r="B42" t="s">
        <v>5189</v>
      </c>
      <c r="C42" t="s">
        <v>6506</v>
      </c>
      <c r="D42" t="s">
        <v>6373</v>
      </c>
      <c r="E42">
        <v>845</v>
      </c>
      <c r="F42">
        <v>2003.97124224</v>
      </c>
      <c r="G42" t="s">
        <v>6506</v>
      </c>
      <c r="H42">
        <v>-31.9662165792775</v>
      </c>
      <c r="I42" s="1" t="s">
        <v>6507</v>
      </c>
      <c r="J42">
        <f t="shared" si="1"/>
        <v>1</v>
      </c>
      <c r="K42">
        <f t="shared" si="0"/>
        <v>2.00397124224</v>
      </c>
      <c r="L42" t="str" cm="1">
        <f t="array" ref="L42">_xlfn.TOROW(_xlfn._xlws.FILTER(mapmyride_export!$P$2:$P$852,mapmyride_export!$E$2:$E$852=$K42))</f>
        <v>5898641437</v>
      </c>
    </row>
    <row r="43" spans="1:12" x14ac:dyDescent="0.25">
      <c r="A43" t="s">
        <v>6508</v>
      </c>
      <c r="B43" t="s">
        <v>5055</v>
      </c>
      <c r="C43" t="s">
        <v>6509</v>
      </c>
      <c r="D43" t="s">
        <v>6393</v>
      </c>
      <c r="E43">
        <v>851</v>
      </c>
      <c r="F43" s="1" t="s">
        <v>6510</v>
      </c>
      <c r="G43" t="s">
        <v>6509</v>
      </c>
      <c r="H43">
        <v>-31.966211342997799</v>
      </c>
      <c r="I43" s="1" t="s">
        <v>6511</v>
      </c>
      <c r="J43">
        <f t="shared" si="1"/>
        <v>1</v>
      </c>
      <c r="K43">
        <f t="shared" si="0"/>
        <v>2.0081394432000002</v>
      </c>
      <c r="L43" t="str" cm="1">
        <f t="array" ref="L43">_xlfn.TOROW(_xlfn._xlws.FILTER(mapmyride_export!$P$2:$P$852,mapmyride_export!$E$2:$E$852=$K43))</f>
        <v>6417836614</v>
      </c>
    </row>
    <row r="44" spans="1:12" x14ac:dyDescent="0.25">
      <c r="A44" t="s">
        <v>6512</v>
      </c>
      <c r="B44" t="s">
        <v>5063</v>
      </c>
      <c r="C44" t="s">
        <v>6513</v>
      </c>
      <c r="D44" t="s">
        <v>6393</v>
      </c>
      <c r="E44">
        <v>805</v>
      </c>
      <c r="F44" s="1" t="s">
        <v>6514</v>
      </c>
      <c r="G44" t="s">
        <v>6513</v>
      </c>
      <c r="H44">
        <v>-31.966295451343001</v>
      </c>
      <c r="I44" s="1" t="s">
        <v>6515</v>
      </c>
      <c r="J44">
        <f t="shared" si="1"/>
        <v>1</v>
      </c>
      <c r="K44">
        <f t="shared" si="0"/>
        <v>2.01459291264</v>
      </c>
      <c r="L44" t="e" cm="1" vm="1">
        <f t="array" ref="L44">_xlfn.TOROW(_xlfn._xlws.FILTER(mapmyride_export!$P$2:$P$852,mapmyride_export!$E$2:$E$852=$K44))</f>
        <v>#VALUE!</v>
      </c>
    </row>
    <row r="45" spans="1:12" x14ac:dyDescent="0.25">
      <c r="A45" t="s">
        <v>6516</v>
      </c>
      <c r="B45" t="s">
        <v>5069</v>
      </c>
      <c r="C45" t="s">
        <v>6517</v>
      </c>
      <c r="D45" t="s">
        <v>6393</v>
      </c>
      <c r="E45">
        <v>811</v>
      </c>
      <c r="F45" s="1" t="s">
        <v>6518</v>
      </c>
      <c r="G45" t="s">
        <v>6517</v>
      </c>
      <c r="H45">
        <v>-31.9662107426193</v>
      </c>
      <c r="I45" s="1" t="s">
        <v>6519</v>
      </c>
      <c r="J45">
        <f t="shared" si="1"/>
        <v>1</v>
      </c>
      <c r="K45">
        <f t="shared" si="0"/>
        <v>2.0057576140799998</v>
      </c>
      <c r="L45" t="str" cm="1">
        <f t="array" ref="L45">_xlfn.TOROW(_xlfn._xlws.FILTER(mapmyride_export!$P$2:$P$852,mapmyride_export!$E$2:$E$852=$K45))</f>
        <v>6377935897</v>
      </c>
    </row>
    <row r="46" spans="1:12" x14ac:dyDescent="0.25">
      <c r="A46" t="s">
        <v>6520</v>
      </c>
      <c r="B46" t="s">
        <v>5085</v>
      </c>
      <c r="C46" t="s">
        <v>6521</v>
      </c>
      <c r="D46" t="s">
        <v>6393</v>
      </c>
      <c r="E46">
        <v>826</v>
      </c>
      <c r="F46" s="1" t="s">
        <v>6522</v>
      </c>
      <c r="G46" t="s">
        <v>6521</v>
      </c>
      <c r="H46">
        <v>-31.966228111154901</v>
      </c>
      <c r="I46" s="1" t="s">
        <v>6523</v>
      </c>
      <c r="J46">
        <f t="shared" si="1"/>
        <v>1</v>
      </c>
      <c r="K46">
        <f t="shared" si="0"/>
        <v>2.0080428825599999</v>
      </c>
      <c r="L46" t="e" cm="1" vm="1">
        <f t="array" ref="L46">_xlfn.TOROW(_xlfn._xlws.FILTER(mapmyride_export!$P$2:$P$852,mapmyride_export!$E$2:$E$852=$K46))</f>
        <v>#VALUE!</v>
      </c>
    </row>
    <row r="47" spans="1:12" x14ac:dyDescent="0.25">
      <c r="A47" t="s">
        <v>6524</v>
      </c>
      <c r="B47" t="s">
        <v>5097</v>
      </c>
      <c r="C47" t="s">
        <v>6525</v>
      </c>
      <c r="D47" t="s">
        <v>6393</v>
      </c>
      <c r="E47">
        <v>863</v>
      </c>
      <c r="F47" s="1" t="s">
        <v>6526</v>
      </c>
      <c r="G47" t="s">
        <v>6525</v>
      </c>
      <c r="H47">
        <v>-31.965927126668301</v>
      </c>
      <c r="I47" s="1" t="s">
        <v>6527</v>
      </c>
      <c r="J47">
        <f t="shared" si="1"/>
        <v>1</v>
      </c>
      <c r="K47">
        <f t="shared" si="0"/>
        <v>2.0074957056000002</v>
      </c>
      <c r="L47" t="e" cm="1" vm="1">
        <f t="array" ref="L47">_xlfn.TOROW(_xlfn._xlws.FILTER(mapmyride_export!$P$2:$P$852,mapmyride_export!$E$2:$E$852=$K47))</f>
        <v>#VALUE!</v>
      </c>
    </row>
    <row r="48" spans="1:12" x14ac:dyDescent="0.25">
      <c r="A48" t="s">
        <v>6528</v>
      </c>
      <c r="B48" t="s">
        <v>5103</v>
      </c>
      <c r="C48" t="s">
        <v>6529</v>
      </c>
      <c r="D48" t="s">
        <v>6393</v>
      </c>
      <c r="E48">
        <v>861</v>
      </c>
      <c r="F48">
        <v>2007.8980415999999</v>
      </c>
      <c r="G48" t="s">
        <v>6529</v>
      </c>
      <c r="H48">
        <v>-31.966096755896</v>
      </c>
      <c r="I48">
        <v>115.813203279101</v>
      </c>
      <c r="J48">
        <f t="shared" si="1"/>
        <v>1</v>
      </c>
      <c r="K48">
        <f t="shared" si="0"/>
        <v>2.0078980415999998</v>
      </c>
      <c r="L48" t="str" cm="1">
        <f t="array" ref="L48">_xlfn.TOROW(_xlfn._xlws.FILTER(mapmyride_export!$P$2:$P$852,mapmyride_export!$E$2:$E$852=$K48))</f>
        <v>6238256695</v>
      </c>
    </row>
    <row r="49" spans="1:12" x14ac:dyDescent="0.25">
      <c r="A49" t="s">
        <v>6530</v>
      </c>
      <c r="B49" t="s">
        <v>5111</v>
      </c>
      <c r="C49" t="s">
        <v>6531</v>
      </c>
      <c r="D49" t="s">
        <v>6393</v>
      </c>
      <c r="E49">
        <v>756</v>
      </c>
      <c r="F49">
        <v>2008.4130316799999</v>
      </c>
      <c r="G49" t="s">
        <v>6531</v>
      </c>
      <c r="H49">
        <v>-31.9662574015038</v>
      </c>
      <c r="I49" s="1" t="s">
        <v>6532</v>
      </c>
      <c r="J49">
        <f t="shared" si="1"/>
        <v>1</v>
      </c>
      <c r="K49">
        <f t="shared" si="0"/>
        <v>2.00841303168</v>
      </c>
      <c r="L49" t="str" cm="1">
        <f t="array" ref="L49">_xlfn.TOROW(_xlfn._xlws.FILTER(mapmyride_export!$P$2:$P$852,mapmyride_export!$E$2:$E$852=$K49))</f>
        <v>6210749575</v>
      </c>
    </row>
    <row r="50" spans="1:12" x14ac:dyDescent="0.25">
      <c r="A50" t="s">
        <v>6533</v>
      </c>
      <c r="B50" t="s">
        <v>5117</v>
      </c>
      <c r="C50" t="s">
        <v>6534</v>
      </c>
      <c r="D50" t="s">
        <v>6393</v>
      </c>
      <c r="E50">
        <v>813</v>
      </c>
      <c r="F50" s="1" t="s">
        <v>6535</v>
      </c>
      <c r="G50" t="s">
        <v>6534</v>
      </c>
      <c r="H50">
        <v>-31.966180325386599</v>
      </c>
      <c r="I50" s="1" t="s">
        <v>6536</v>
      </c>
      <c r="J50">
        <f t="shared" si="1"/>
        <v>1</v>
      </c>
      <c r="K50">
        <f t="shared" si="0"/>
        <v>2.0125490457599997</v>
      </c>
      <c r="L50" t="str" cm="1">
        <f t="array" ref="L50">_xlfn.TOROW(_xlfn._xlws.FILTER(mapmyride_export!$P$2:$P$852,mapmyride_export!$E$2:$E$852=$K50))</f>
        <v>6182909677</v>
      </c>
    </row>
    <row r="51" spans="1:12" x14ac:dyDescent="0.25">
      <c r="A51" t="s">
        <v>6537</v>
      </c>
      <c r="B51" t="s">
        <v>5129</v>
      </c>
      <c r="C51" t="s">
        <v>6538</v>
      </c>
      <c r="D51" t="s">
        <v>6393</v>
      </c>
      <c r="E51">
        <v>792</v>
      </c>
      <c r="F51">
        <v>2010.61783296</v>
      </c>
      <c r="G51" t="s">
        <v>6538</v>
      </c>
      <c r="H51">
        <v>-31.966103557172602</v>
      </c>
      <c r="I51" s="1" t="s">
        <v>6539</v>
      </c>
      <c r="J51">
        <f t="shared" si="1"/>
        <v>1</v>
      </c>
      <c r="K51">
        <f t="shared" si="0"/>
        <v>2.01061783296</v>
      </c>
      <c r="L51" t="str" cm="1">
        <f t="array" ref="L51">_xlfn.TOROW(_xlfn._xlws.FILTER(mapmyride_export!$P$2:$P$852,mapmyride_export!$E$2:$E$852=$K51))</f>
        <v>6128078218</v>
      </c>
    </row>
    <row r="52" spans="1:12" x14ac:dyDescent="0.25">
      <c r="A52" t="s">
        <v>6540</v>
      </c>
      <c r="B52" t="s">
        <v>5033</v>
      </c>
      <c r="C52" t="s">
        <v>6541</v>
      </c>
      <c r="D52" t="s">
        <v>6393</v>
      </c>
      <c r="E52">
        <v>868</v>
      </c>
      <c r="F52">
        <v>2013.9169881600001</v>
      </c>
      <c r="G52" t="s">
        <v>6541</v>
      </c>
      <c r="H52">
        <v>-31.966255572400001</v>
      </c>
      <c r="I52" s="1" t="s">
        <v>6542</v>
      </c>
      <c r="J52">
        <f t="shared" si="1"/>
        <v>1</v>
      </c>
      <c r="K52">
        <f t="shared" si="0"/>
        <v>2.0139169881600001</v>
      </c>
      <c r="L52" t="str" cm="1">
        <f t="array" ref="L52">_xlfn.TOROW(_xlfn._xlws.FILTER(mapmyride_export!$P$2:$P$852,mapmyride_export!$E$2:$E$852=$K52))</f>
        <v>6504754777</v>
      </c>
    </row>
    <row r="53" spans="1:12" x14ac:dyDescent="0.25">
      <c r="A53" t="s">
        <v>6543</v>
      </c>
      <c r="B53" t="s">
        <v>5723</v>
      </c>
      <c r="C53" t="s">
        <v>6544</v>
      </c>
      <c r="D53" t="s">
        <v>6373</v>
      </c>
      <c r="E53">
        <v>6599</v>
      </c>
      <c r="F53">
        <v>2013.9813619199999</v>
      </c>
      <c r="G53" t="s">
        <v>6544</v>
      </c>
      <c r="H53">
        <v>-31.976691367899999</v>
      </c>
      <c r="I53">
        <v>115.802656626</v>
      </c>
      <c r="J53">
        <f t="shared" si="1"/>
        <v>1</v>
      </c>
      <c r="K53">
        <f t="shared" si="0"/>
        <v>2.01398136192</v>
      </c>
      <c r="L53" t="str" cm="1">
        <f t="array" ref="L53">_xlfn.TOROW(_xlfn._xlws.FILTER(mapmyride_export!$P$2:$P$852,mapmyride_export!$E$2:$E$852=$K53))</f>
        <v>3564021547</v>
      </c>
    </row>
    <row r="54" spans="1:12" x14ac:dyDescent="0.25">
      <c r="A54" t="s">
        <v>6545</v>
      </c>
      <c r="B54" t="s">
        <v>5161</v>
      </c>
      <c r="C54" t="s">
        <v>6546</v>
      </c>
      <c r="D54" t="s">
        <v>6373</v>
      </c>
      <c r="E54">
        <v>878</v>
      </c>
      <c r="F54" s="1" t="s">
        <v>6547</v>
      </c>
      <c r="G54" t="s">
        <v>6546</v>
      </c>
      <c r="H54">
        <v>-31.9659359154637</v>
      </c>
      <c r="I54" s="1" t="s">
        <v>6548</v>
      </c>
      <c r="J54">
        <f t="shared" si="1"/>
        <v>1</v>
      </c>
      <c r="K54">
        <f t="shared" si="0"/>
        <v>2.0147699404799901</v>
      </c>
      <c r="L54" t="e" cm="1" vm="1">
        <f t="array" ref="L54">_xlfn.TOROW(_xlfn._xlws.FILTER(mapmyride_export!$P$2:$P$852,mapmyride_export!$E$2:$E$852=$K54))</f>
        <v>#VALUE!</v>
      </c>
    </row>
    <row r="55" spans="1:12" x14ac:dyDescent="0.25">
      <c r="A55" t="s">
        <v>6549</v>
      </c>
      <c r="B55" t="s">
        <v>5037</v>
      </c>
      <c r="C55" t="s">
        <v>6550</v>
      </c>
      <c r="D55" t="s">
        <v>6393</v>
      </c>
      <c r="E55">
        <v>837</v>
      </c>
      <c r="F55" s="1" t="s">
        <v>6551</v>
      </c>
      <c r="G55" t="s">
        <v>6550</v>
      </c>
      <c r="H55">
        <v>-31.966299126633299</v>
      </c>
      <c r="I55" s="1" t="s">
        <v>6552</v>
      </c>
      <c r="J55">
        <f t="shared" si="1"/>
        <v>1</v>
      </c>
      <c r="K55">
        <f t="shared" si="0"/>
        <v>2.0244099110399998</v>
      </c>
      <c r="L55" t="e" cm="1" vm="1">
        <f t="array" ref="L55">_xlfn.TOROW(_xlfn._xlws.FILTER(mapmyride_export!$P$2:$P$852,mapmyride_export!$E$2:$E$852=$K55))</f>
        <v>#VALUE!</v>
      </c>
    </row>
    <row r="56" spans="1:12" x14ac:dyDescent="0.25">
      <c r="A56" t="s">
        <v>6553</v>
      </c>
      <c r="B56" t="s">
        <v>5115</v>
      </c>
      <c r="C56" t="s">
        <v>6554</v>
      </c>
      <c r="D56" t="s">
        <v>6393</v>
      </c>
      <c r="E56">
        <v>759</v>
      </c>
      <c r="F56" s="1" t="s">
        <v>6555</v>
      </c>
      <c r="G56" t="s">
        <v>6554</v>
      </c>
      <c r="H56">
        <v>-31.9661338963096</v>
      </c>
      <c r="I56" s="1" t="s">
        <v>6556</v>
      </c>
      <c r="J56">
        <f t="shared" si="1"/>
        <v>1</v>
      </c>
      <c r="K56">
        <f t="shared" si="0"/>
        <v>2.0210141951999998</v>
      </c>
      <c r="L56" t="e" cm="1" vm="1">
        <f t="array" ref="L56">_xlfn.TOROW(_xlfn._xlws.FILTER(mapmyride_export!$P$2:$P$852,mapmyride_export!$E$2:$E$852=$K56))</f>
        <v>#VALUE!</v>
      </c>
    </row>
    <row r="57" spans="1:12" x14ac:dyDescent="0.25">
      <c r="A57" t="s">
        <v>6557</v>
      </c>
      <c r="B57" t="s">
        <v>5039</v>
      </c>
      <c r="C57" t="s">
        <v>6558</v>
      </c>
      <c r="D57" t="s">
        <v>6393</v>
      </c>
      <c r="E57">
        <v>854</v>
      </c>
      <c r="F57" s="1" t="s">
        <v>6559</v>
      </c>
      <c r="G57" t="s">
        <v>6558</v>
      </c>
      <c r="H57">
        <v>-31.966261330313898</v>
      </c>
      <c r="I57" s="1" t="s">
        <v>6560</v>
      </c>
      <c r="J57">
        <f t="shared" si="1"/>
        <v>1</v>
      </c>
      <c r="K57">
        <f t="shared" si="0"/>
        <v>2.01694255488</v>
      </c>
      <c r="L57" t="e" cm="1" vm="1">
        <f t="array" ref="L57">_xlfn.TOROW(_xlfn._xlws.FILTER(mapmyride_export!$P$2:$P$852,mapmyride_export!$E$2:$E$852=$K57))</f>
        <v>#VALUE!</v>
      </c>
    </row>
    <row r="58" spans="1:12" x14ac:dyDescent="0.25">
      <c r="A58" t="s">
        <v>6561</v>
      </c>
      <c r="B58" t="s">
        <v>5045</v>
      </c>
      <c r="C58" t="s">
        <v>6562</v>
      </c>
      <c r="D58" t="s">
        <v>6393</v>
      </c>
      <c r="E58">
        <v>841</v>
      </c>
      <c r="F58" s="1" t="s">
        <v>6563</v>
      </c>
      <c r="G58" t="s">
        <v>6562</v>
      </c>
      <c r="H58">
        <v>-31.966391920035601</v>
      </c>
      <c r="I58" s="1" t="s">
        <v>6564</v>
      </c>
      <c r="J58">
        <f t="shared" si="1"/>
        <v>1</v>
      </c>
      <c r="K58">
        <f t="shared" si="0"/>
        <v>2.0216901196800001</v>
      </c>
      <c r="L58" t="str" cm="1">
        <f t="array" ref="L58">_xlfn.TOROW(_xlfn._xlws.FILTER(mapmyride_export!$P$2:$P$852,mapmyride_export!$E$2:$E$852=$K58))</f>
        <v>6461983333</v>
      </c>
    </row>
    <row r="59" spans="1:12" x14ac:dyDescent="0.25">
      <c r="A59" t="s">
        <v>6565</v>
      </c>
      <c r="B59" t="s">
        <v>5053</v>
      </c>
      <c r="C59" t="s">
        <v>6566</v>
      </c>
      <c r="D59" t="s">
        <v>6393</v>
      </c>
      <c r="E59">
        <v>845</v>
      </c>
      <c r="F59">
        <v>2018.9703283199999</v>
      </c>
      <c r="G59" t="s">
        <v>6566</v>
      </c>
      <c r="H59">
        <v>-31.9660871873281</v>
      </c>
      <c r="I59" s="1" t="s">
        <v>6567</v>
      </c>
      <c r="J59">
        <f t="shared" si="1"/>
        <v>1</v>
      </c>
      <c r="K59">
        <f t="shared" si="0"/>
        <v>2.01897032832</v>
      </c>
      <c r="L59" t="str" cm="1">
        <f t="array" ref="L59">_xlfn.TOROW(_xlfn._xlws.FILTER(mapmyride_export!$P$2:$P$852,mapmyride_export!$E$2:$E$852=$K59))</f>
        <v>6425989597</v>
      </c>
    </row>
    <row r="60" spans="1:12" x14ac:dyDescent="0.25">
      <c r="A60" t="s">
        <v>6568</v>
      </c>
      <c r="B60" t="s">
        <v>5065</v>
      </c>
      <c r="C60" t="s">
        <v>6569</v>
      </c>
      <c r="D60" t="s">
        <v>6393</v>
      </c>
      <c r="E60">
        <v>897</v>
      </c>
      <c r="F60" s="1" t="s">
        <v>6570</v>
      </c>
      <c r="G60" t="s">
        <v>6569</v>
      </c>
      <c r="H60">
        <v>-31.9661239753549</v>
      </c>
      <c r="I60" s="1" t="s">
        <v>6571</v>
      </c>
      <c r="J60">
        <f t="shared" si="1"/>
        <v>1</v>
      </c>
      <c r="K60">
        <f t="shared" si="0"/>
        <v>2.0188737676799997</v>
      </c>
      <c r="L60" t="str" cm="1">
        <f t="array" ref="L60">_xlfn.TOROW(_xlfn._xlws.FILTER(mapmyride_export!$P$2:$P$852,mapmyride_export!$E$2:$E$852=$K60))</f>
        <v>6386371048</v>
      </c>
    </row>
    <row r="61" spans="1:12" x14ac:dyDescent="0.25">
      <c r="A61" t="s">
        <v>6572</v>
      </c>
      <c r="B61" t="s">
        <v>5067</v>
      </c>
      <c r="C61" t="s">
        <v>6573</v>
      </c>
      <c r="D61" t="s">
        <v>6393</v>
      </c>
      <c r="E61">
        <v>822</v>
      </c>
      <c r="F61">
        <v>2023.89492096</v>
      </c>
      <c r="G61" t="s">
        <v>6573</v>
      </c>
      <c r="H61">
        <v>-31.966128578293301</v>
      </c>
      <c r="I61" s="1" t="s">
        <v>6574</v>
      </c>
      <c r="J61">
        <f t="shared" si="1"/>
        <v>1</v>
      </c>
      <c r="K61">
        <f t="shared" si="0"/>
        <v>2.0238949209600001</v>
      </c>
      <c r="L61" t="str" cm="1">
        <f t="array" ref="L61">_xlfn.TOROW(_xlfn._xlws.FILTER(mapmyride_export!$P$2:$P$852,mapmyride_export!$E$2:$E$852=$K61))</f>
        <v>6379847164</v>
      </c>
    </row>
    <row r="62" spans="1:12" x14ac:dyDescent="0.25">
      <c r="A62" t="s">
        <v>6575</v>
      </c>
      <c r="B62" t="s">
        <v>5073</v>
      </c>
      <c r="C62" t="s">
        <v>6576</v>
      </c>
      <c r="D62" t="s">
        <v>6393</v>
      </c>
      <c r="E62">
        <v>815</v>
      </c>
      <c r="F62" s="1" t="s">
        <v>6577</v>
      </c>
      <c r="G62" t="s">
        <v>6576</v>
      </c>
      <c r="H62">
        <v>-31.966175514937301</v>
      </c>
      <c r="I62" s="1" t="s">
        <v>6578</v>
      </c>
      <c r="J62">
        <f t="shared" si="1"/>
        <v>1</v>
      </c>
      <c r="K62">
        <f t="shared" si="0"/>
        <v>2.0174092646399999</v>
      </c>
      <c r="L62" t="e" cm="1" vm="1">
        <f t="array" ref="L62">_xlfn.TOROW(_xlfn._xlws.FILTER(mapmyride_export!$P$2:$P$852,mapmyride_export!$E$2:$E$852=$K62))</f>
        <v>#VALUE!</v>
      </c>
    </row>
    <row r="63" spans="1:12" x14ac:dyDescent="0.25">
      <c r="A63" t="s">
        <v>6579</v>
      </c>
      <c r="B63" t="s">
        <v>5105</v>
      </c>
      <c r="C63" t="s">
        <v>6580</v>
      </c>
      <c r="D63" t="s">
        <v>6393</v>
      </c>
      <c r="E63">
        <v>871</v>
      </c>
      <c r="F63" s="1" t="s">
        <v>6581</v>
      </c>
      <c r="G63" t="s">
        <v>6580</v>
      </c>
      <c r="H63">
        <v>-31.966156213328599</v>
      </c>
      <c r="I63" s="1" t="s">
        <v>6582</v>
      </c>
      <c r="J63">
        <f t="shared" si="1"/>
        <v>1</v>
      </c>
      <c r="K63">
        <f t="shared" si="0"/>
        <v>2.0158160140799901</v>
      </c>
      <c r="L63" t="e" cm="1" vm="1">
        <f t="array" ref="L63">_xlfn.TOROW(_xlfn._xlws.FILTER(mapmyride_export!$P$2:$P$852,mapmyride_export!$E$2:$E$852=$K63))</f>
        <v>#VALUE!</v>
      </c>
    </row>
    <row r="64" spans="1:12" x14ac:dyDescent="0.25">
      <c r="A64" t="s">
        <v>6583</v>
      </c>
      <c r="B64" t="s">
        <v>5109</v>
      </c>
      <c r="C64" t="s">
        <v>6584</v>
      </c>
      <c r="D64" t="s">
        <v>6393</v>
      </c>
      <c r="E64">
        <v>765</v>
      </c>
      <c r="F64" s="1" t="s">
        <v>6585</v>
      </c>
      <c r="G64" t="s">
        <v>6584</v>
      </c>
      <c r="H64">
        <v>-31.9662343398514</v>
      </c>
      <c r="I64" s="1" t="s">
        <v>6586</v>
      </c>
      <c r="J64">
        <f t="shared" si="1"/>
        <v>1</v>
      </c>
      <c r="K64">
        <f t="shared" si="0"/>
        <v>2.0209659148800001</v>
      </c>
      <c r="L64" t="str" cm="1">
        <f t="array" ref="L64">_xlfn.TOROW(_xlfn._xlws.FILTER(mapmyride_export!$P$2:$P$852,mapmyride_export!$E$2:$E$852=$K64))</f>
        <v>6216478135</v>
      </c>
    </row>
    <row r="65" spans="1:12" x14ac:dyDescent="0.25">
      <c r="A65" t="s">
        <v>6587</v>
      </c>
      <c r="B65" t="s">
        <v>5027</v>
      </c>
      <c r="C65" t="s">
        <v>6588</v>
      </c>
      <c r="D65" t="s">
        <v>6393</v>
      </c>
      <c r="E65">
        <v>832</v>
      </c>
      <c r="F65" s="1" t="s">
        <v>6589</v>
      </c>
      <c r="G65" t="s">
        <v>6588</v>
      </c>
      <c r="H65">
        <v>-31.966156503673801</v>
      </c>
      <c r="I65" s="1" t="s">
        <v>6590</v>
      </c>
      <c r="J65">
        <f t="shared" si="1"/>
        <v>1</v>
      </c>
      <c r="K65">
        <f t="shared" si="0"/>
        <v>2.0215452787200001</v>
      </c>
      <c r="L65" t="str" cm="1">
        <f t="array" ref="L65">_xlfn.TOROW(_xlfn._xlws.FILTER(mapmyride_export!$P$2:$P$852,mapmyride_export!$E$2:$E$852=$K65))</f>
        <v>6543001492</v>
      </c>
    </row>
    <row r="66" spans="1:12" x14ac:dyDescent="0.25">
      <c r="A66" t="s">
        <v>6591</v>
      </c>
      <c r="B66" t="s">
        <v>5177</v>
      </c>
      <c r="C66" t="s">
        <v>6592</v>
      </c>
      <c r="D66" t="s">
        <v>6373</v>
      </c>
      <c r="E66">
        <v>906</v>
      </c>
      <c r="F66">
        <v>2023.92710784</v>
      </c>
      <c r="G66" t="s">
        <v>6592</v>
      </c>
      <c r="H66">
        <v>-31.966188932271599</v>
      </c>
      <c r="I66" s="1" t="s">
        <v>6593</v>
      </c>
      <c r="J66">
        <f t="shared" si="1"/>
        <v>1</v>
      </c>
      <c r="K66">
        <f t="shared" ref="K66:K129" si="2">F66/1000</f>
        <v>2.0239271078400001</v>
      </c>
      <c r="L66" t="str" cm="1">
        <f t="array" ref="L66">_xlfn.TOROW(_xlfn._xlws.FILTER(mapmyride_export!$P$2:$P$852,mapmyride_export!$E$2:$E$852=$K66))</f>
        <v>5990947555</v>
      </c>
    </row>
    <row r="67" spans="1:12" x14ac:dyDescent="0.25">
      <c r="A67" t="s">
        <v>6594</v>
      </c>
      <c r="B67" t="s">
        <v>5075</v>
      </c>
      <c r="C67" t="s">
        <v>6595</v>
      </c>
      <c r="D67" t="s">
        <v>6393</v>
      </c>
      <c r="E67">
        <v>822</v>
      </c>
      <c r="F67">
        <v>2025.26286336</v>
      </c>
      <c r="G67" t="s">
        <v>6595</v>
      </c>
      <c r="H67">
        <v>-31.966113788634999</v>
      </c>
      <c r="I67" s="1" t="s">
        <v>6596</v>
      </c>
      <c r="J67">
        <f t="shared" ref="J67:J130" si="3">COUNTIF($C$2:$C$840,$C67)</f>
        <v>1</v>
      </c>
      <c r="K67">
        <f t="shared" si="2"/>
        <v>2.0252628633600001</v>
      </c>
      <c r="L67" t="str" cm="1">
        <f t="array" ref="L67">_xlfn.TOROW(_xlfn._xlws.FILTER(mapmyride_export!$P$2:$P$852,mapmyride_export!$E$2:$E$852=$K67))</f>
        <v>6364853293</v>
      </c>
    </row>
    <row r="68" spans="1:12" x14ac:dyDescent="0.25">
      <c r="A68" t="s">
        <v>6597</v>
      </c>
      <c r="B68" t="s">
        <v>5101</v>
      </c>
      <c r="C68" t="s">
        <v>6598</v>
      </c>
      <c r="D68" t="s">
        <v>6393</v>
      </c>
      <c r="E68">
        <v>829</v>
      </c>
      <c r="F68" s="1" t="s">
        <v>6599</v>
      </c>
      <c r="G68" t="s">
        <v>6598</v>
      </c>
      <c r="H68">
        <v>-31.966202843333399</v>
      </c>
      <c r="I68" s="1" t="s">
        <v>6600</v>
      </c>
      <c r="J68">
        <f t="shared" si="3"/>
        <v>1</v>
      </c>
      <c r="K68">
        <f t="shared" si="2"/>
        <v>2.0282884300799999</v>
      </c>
      <c r="L68" t="e" cm="1" vm="1">
        <f t="array" ref="L68">_xlfn.TOROW(_xlfn._xlws.FILTER(mapmyride_export!$P$2:$P$852,mapmyride_export!$E$2:$E$852=$K68))</f>
        <v>#VALUE!</v>
      </c>
    </row>
    <row r="69" spans="1:12" x14ac:dyDescent="0.25">
      <c r="A69" t="s">
        <v>6601</v>
      </c>
      <c r="B69" t="s">
        <v>5041</v>
      </c>
      <c r="C69" t="s">
        <v>6602</v>
      </c>
      <c r="D69" t="s">
        <v>6393</v>
      </c>
      <c r="E69">
        <v>849</v>
      </c>
      <c r="F69">
        <v>2030.0426150400001</v>
      </c>
      <c r="G69" t="s">
        <v>6602</v>
      </c>
      <c r="H69">
        <v>-31.966225621195399</v>
      </c>
      <c r="I69" s="1" t="s">
        <v>6603</v>
      </c>
      <c r="J69">
        <f t="shared" si="3"/>
        <v>1</v>
      </c>
      <c r="K69">
        <f t="shared" si="2"/>
        <v>2.0300426150400002</v>
      </c>
      <c r="L69" t="str" cm="1">
        <f t="array" ref="L69">_xlfn.TOROW(_xlfn._xlws.FILTER(mapmyride_export!$P$2:$P$852,mapmyride_export!$E$2:$E$852=$K69))</f>
        <v>6484924804</v>
      </c>
    </row>
    <row r="70" spans="1:12" x14ac:dyDescent="0.25">
      <c r="A70" t="s">
        <v>6604</v>
      </c>
      <c r="B70" t="s">
        <v>5163</v>
      </c>
      <c r="C70" t="s">
        <v>6605</v>
      </c>
      <c r="D70" t="s">
        <v>6373</v>
      </c>
      <c r="E70">
        <v>814</v>
      </c>
      <c r="F70">
        <v>2030.20354944</v>
      </c>
      <c r="G70" t="s">
        <v>6605</v>
      </c>
      <c r="H70">
        <v>-31.966151047168601</v>
      </c>
      <c r="I70" s="1" t="s">
        <v>6606</v>
      </c>
      <c r="J70">
        <f t="shared" si="3"/>
        <v>1</v>
      </c>
      <c r="K70">
        <f t="shared" si="2"/>
        <v>2.0302035494399999</v>
      </c>
      <c r="L70" t="str" cm="1">
        <f t="array" ref="L70">_xlfn.TOROW(_xlfn._xlws.FILTER(mapmyride_export!$P$2:$P$852,mapmyride_export!$E$2:$E$852=$K70))</f>
        <v>6039898315</v>
      </c>
    </row>
    <row r="71" spans="1:12" x14ac:dyDescent="0.25">
      <c r="A71" t="s">
        <v>6607</v>
      </c>
      <c r="B71" t="s">
        <v>5203</v>
      </c>
      <c r="C71" t="s">
        <v>6608</v>
      </c>
      <c r="D71" t="s">
        <v>6373</v>
      </c>
      <c r="E71">
        <v>935</v>
      </c>
      <c r="F71" s="1" t="s">
        <v>6609</v>
      </c>
      <c r="G71" t="s">
        <v>6608</v>
      </c>
      <c r="H71">
        <v>-31.966193673307</v>
      </c>
      <c r="I71" s="1" t="s">
        <v>6610</v>
      </c>
      <c r="J71">
        <f t="shared" si="3"/>
        <v>1</v>
      </c>
      <c r="K71">
        <f t="shared" si="2"/>
        <v>2.0262445631999997</v>
      </c>
      <c r="L71" t="str" cm="1">
        <f t="array" ref="L71">_xlfn.TOROW(_xlfn._xlws.FILTER(mapmyride_export!$P$2:$P$852,mapmyride_export!$E$2:$E$852=$K71))</f>
        <v>5796119383</v>
      </c>
    </row>
    <row r="72" spans="1:12" x14ac:dyDescent="0.25">
      <c r="A72" t="s">
        <v>6611</v>
      </c>
      <c r="B72" t="s">
        <v>5155</v>
      </c>
      <c r="C72" t="s">
        <v>6612</v>
      </c>
      <c r="D72" t="s">
        <v>6373</v>
      </c>
      <c r="E72">
        <v>811</v>
      </c>
      <c r="F72">
        <v>2030.7507264000001</v>
      </c>
      <c r="G72" t="s">
        <v>6612</v>
      </c>
      <c r="H72">
        <v>-31.966197647146299</v>
      </c>
      <c r="I72" s="1" t="s">
        <v>6613</v>
      </c>
      <c r="J72">
        <f t="shared" si="3"/>
        <v>1</v>
      </c>
      <c r="K72">
        <f t="shared" si="2"/>
        <v>2.0307507264</v>
      </c>
      <c r="L72" t="str" cm="1">
        <f t="array" ref="L72">_xlfn.TOROW(_xlfn._xlws.FILTER(mapmyride_export!$P$2:$P$852,mapmyride_export!$E$2:$E$852=$K72))</f>
        <v>6071045347</v>
      </c>
    </row>
    <row r="73" spans="1:12" x14ac:dyDescent="0.25">
      <c r="A73" t="s">
        <v>6614</v>
      </c>
      <c r="B73" t="s">
        <v>5089</v>
      </c>
      <c r="C73" t="s">
        <v>6615</v>
      </c>
      <c r="D73" t="s">
        <v>6393</v>
      </c>
      <c r="E73">
        <v>829</v>
      </c>
      <c r="F73" s="1" t="s">
        <v>6616</v>
      </c>
      <c r="G73" t="s">
        <v>6615</v>
      </c>
      <c r="H73">
        <v>-31.966296976951998</v>
      </c>
      <c r="I73" s="1" t="s">
        <v>6617</v>
      </c>
      <c r="J73">
        <f t="shared" si="3"/>
        <v>1</v>
      </c>
      <c r="K73">
        <f t="shared" si="2"/>
        <v>2.0395538380800002</v>
      </c>
      <c r="L73" t="e" cm="1" vm="1">
        <f t="array" ref="L73">_xlfn.TOROW(_xlfn._xlws.FILTER(mapmyride_export!$P$2:$P$852,mapmyride_export!$E$2:$E$852=$K73))</f>
        <v>#VALUE!</v>
      </c>
    </row>
    <row r="74" spans="1:12" x14ac:dyDescent="0.25">
      <c r="A74" t="s">
        <v>6618</v>
      </c>
      <c r="B74" t="s">
        <v>5135</v>
      </c>
      <c r="C74" t="s">
        <v>6619</v>
      </c>
      <c r="D74" t="s">
        <v>6393</v>
      </c>
      <c r="E74">
        <v>856</v>
      </c>
      <c r="F74" s="1" t="s">
        <v>6620</v>
      </c>
      <c r="G74" t="s">
        <v>6619</v>
      </c>
      <c r="H74">
        <v>-31.9661956995662</v>
      </c>
      <c r="I74" s="1" t="s">
        <v>6621</v>
      </c>
      <c r="J74">
        <f t="shared" si="3"/>
        <v>1</v>
      </c>
      <c r="K74">
        <f t="shared" si="2"/>
        <v>2.03837901696</v>
      </c>
      <c r="L74" t="e" cm="1" vm="1">
        <f t="array" ref="L74">_xlfn.TOROW(_xlfn._xlws.FILTER(mapmyride_export!$P$2:$P$852,mapmyride_export!$E$2:$E$852=$K74))</f>
        <v>#VALUE!</v>
      </c>
    </row>
    <row r="75" spans="1:12" x14ac:dyDescent="0.25">
      <c r="A75" t="s">
        <v>6622</v>
      </c>
      <c r="B75" t="s">
        <v>5023</v>
      </c>
      <c r="C75" t="s">
        <v>6623</v>
      </c>
      <c r="D75" t="s">
        <v>6393</v>
      </c>
      <c r="E75">
        <v>877</v>
      </c>
      <c r="F75" s="1" t="s">
        <v>6624</v>
      </c>
      <c r="G75" t="s">
        <v>6623</v>
      </c>
      <c r="H75">
        <v>-31.966277414682299</v>
      </c>
      <c r="I75" s="1" t="s">
        <v>6625</v>
      </c>
      <c r="J75">
        <f t="shared" si="3"/>
        <v>1</v>
      </c>
      <c r="K75">
        <f t="shared" si="2"/>
        <v>2.0423701900799998</v>
      </c>
      <c r="L75" t="str" cm="1">
        <f t="array" ref="L75">_xlfn.TOROW(_xlfn._xlws.FILTER(mapmyride_export!$P$2:$P$852,mapmyride_export!$E$2:$E$852=$K75))</f>
        <v>6549310447</v>
      </c>
    </row>
    <row r="76" spans="1:12" x14ac:dyDescent="0.25">
      <c r="A76" t="s">
        <v>6626</v>
      </c>
      <c r="B76" t="s">
        <v>5179</v>
      </c>
      <c r="C76" t="s">
        <v>6627</v>
      </c>
      <c r="D76" t="s">
        <v>6373</v>
      </c>
      <c r="E76">
        <v>852</v>
      </c>
      <c r="F76" s="1" t="s">
        <v>6628</v>
      </c>
      <c r="G76" t="s">
        <v>6627</v>
      </c>
      <c r="H76">
        <v>-31.966216396337501</v>
      </c>
      <c r="I76" s="1" t="s">
        <v>6629</v>
      </c>
      <c r="J76">
        <f t="shared" si="3"/>
        <v>1</v>
      </c>
      <c r="K76">
        <f t="shared" si="2"/>
        <v>2.0396343052799999</v>
      </c>
      <c r="L76" t="e" cm="1" vm="1">
        <f t="array" ref="L76">_xlfn.TOROW(_xlfn._xlws.FILTER(mapmyride_export!$P$2:$P$852,mapmyride_export!$E$2:$E$852=$K76))</f>
        <v>#VALUE!</v>
      </c>
    </row>
    <row r="77" spans="1:12" x14ac:dyDescent="0.25">
      <c r="A77" t="s">
        <v>6630</v>
      </c>
      <c r="B77" t="s">
        <v>5185</v>
      </c>
      <c r="C77" t="s">
        <v>6631</v>
      </c>
      <c r="D77" t="s">
        <v>6373</v>
      </c>
      <c r="E77">
        <v>853</v>
      </c>
      <c r="F77" s="1" t="s">
        <v>6632</v>
      </c>
      <c r="G77" t="s">
        <v>6631</v>
      </c>
      <c r="H77">
        <v>-31.966243403268699</v>
      </c>
      <c r="I77" s="1" t="s">
        <v>6633</v>
      </c>
      <c r="J77">
        <f t="shared" si="3"/>
        <v>1</v>
      </c>
      <c r="K77">
        <f t="shared" si="2"/>
        <v>2.0398113331199901</v>
      </c>
      <c r="L77" t="e" cm="1" vm="1">
        <f t="array" ref="L77">_xlfn.TOROW(_xlfn._xlws.FILTER(mapmyride_export!$P$2:$P$852,mapmyride_export!$E$2:$E$852=$K77))</f>
        <v>#VALUE!</v>
      </c>
    </row>
    <row r="78" spans="1:12" x14ac:dyDescent="0.25">
      <c r="A78" t="s">
        <v>6634</v>
      </c>
      <c r="B78" t="s">
        <v>5205</v>
      </c>
      <c r="C78" t="s">
        <v>6635</v>
      </c>
      <c r="D78" t="s">
        <v>6373</v>
      </c>
      <c r="E78">
        <v>920</v>
      </c>
      <c r="F78">
        <v>2040.4067904000001</v>
      </c>
      <c r="G78" t="s">
        <v>6635</v>
      </c>
      <c r="H78">
        <v>-31.9661878252004</v>
      </c>
      <c r="I78" s="1" t="s">
        <v>6636</v>
      </c>
      <c r="J78">
        <f t="shared" si="3"/>
        <v>1</v>
      </c>
      <c r="K78">
        <f t="shared" si="2"/>
        <v>2.0404067904000001</v>
      </c>
      <c r="L78" t="str" cm="1">
        <f t="array" ref="L78">_xlfn.TOROW(_xlfn._xlws.FILTER(mapmyride_export!$P$2:$P$852,mapmyride_export!$E$2:$E$852=$K78))</f>
        <v>5793019312</v>
      </c>
    </row>
    <row r="79" spans="1:12" x14ac:dyDescent="0.25">
      <c r="A79" t="s">
        <v>6637</v>
      </c>
      <c r="B79" t="s">
        <v>5083</v>
      </c>
      <c r="C79" t="s">
        <v>6638</v>
      </c>
      <c r="D79" t="s">
        <v>6393</v>
      </c>
      <c r="E79">
        <v>826</v>
      </c>
      <c r="F79">
        <v>2049.9823872000002</v>
      </c>
      <c r="G79" t="s">
        <v>6638</v>
      </c>
      <c r="H79">
        <v>-31.966339442354901</v>
      </c>
      <c r="I79" s="1" t="s">
        <v>6639</v>
      </c>
      <c r="J79">
        <f t="shared" si="3"/>
        <v>1</v>
      </c>
      <c r="K79">
        <f t="shared" si="2"/>
        <v>2.0499823872</v>
      </c>
      <c r="L79" t="str" cm="1">
        <f t="array" ref="L79">_xlfn.TOROW(_xlfn._xlws.FILTER(mapmyride_export!$P$2:$P$852,mapmyride_export!$E$2:$E$852=$K79))</f>
        <v>6344103760</v>
      </c>
    </row>
    <row r="80" spans="1:12" x14ac:dyDescent="0.25">
      <c r="A80" t="s">
        <v>6640</v>
      </c>
      <c r="B80" t="s">
        <v>5051</v>
      </c>
      <c r="C80" t="s">
        <v>6641</v>
      </c>
      <c r="D80" t="s">
        <v>6393</v>
      </c>
      <c r="E80">
        <v>982</v>
      </c>
      <c r="F80">
        <v>2049.3225561600002</v>
      </c>
      <c r="G80" t="s">
        <v>6641</v>
      </c>
      <c r="H80">
        <v>-31.966292936195298</v>
      </c>
      <c r="I80" s="1" t="s">
        <v>6642</v>
      </c>
      <c r="J80">
        <f t="shared" si="3"/>
        <v>1</v>
      </c>
      <c r="K80">
        <f t="shared" si="2"/>
        <v>2.0493225561600004</v>
      </c>
      <c r="L80" t="e" cm="1" vm="1">
        <f t="array" ref="L80">_xlfn.TOROW(_xlfn._xlws.FILTER(mapmyride_export!$P$2:$P$852,mapmyride_export!$E$2:$E$852=$K80))</f>
        <v>#VALUE!</v>
      </c>
    </row>
    <row r="81" spans="1:12" x14ac:dyDescent="0.25">
      <c r="A81" t="s">
        <v>6643</v>
      </c>
      <c r="B81" t="s">
        <v>5165</v>
      </c>
      <c r="C81" t="s">
        <v>6644</v>
      </c>
      <c r="D81" t="s">
        <v>6373</v>
      </c>
      <c r="E81">
        <v>1018</v>
      </c>
      <c r="F81" s="1" t="s">
        <v>6645</v>
      </c>
      <c r="G81" t="s">
        <v>6644</v>
      </c>
      <c r="H81">
        <v>-31.966248789824199</v>
      </c>
      <c r="I81" s="1" t="s">
        <v>6646</v>
      </c>
      <c r="J81">
        <f t="shared" si="3"/>
        <v>1</v>
      </c>
      <c r="K81">
        <f t="shared" si="2"/>
        <v>2.0549552601599999</v>
      </c>
      <c r="L81" t="e" cm="1" vm="1">
        <f t="array" ref="L81">_xlfn.TOROW(_xlfn._xlws.FILTER(mapmyride_export!$P$2:$P$852,mapmyride_export!$E$2:$E$852=$K81))</f>
        <v>#VALUE!</v>
      </c>
    </row>
    <row r="82" spans="1:12" x14ac:dyDescent="0.25">
      <c r="A82" t="s">
        <v>6647</v>
      </c>
      <c r="B82" t="s">
        <v>5159</v>
      </c>
      <c r="C82" t="s">
        <v>6648</v>
      </c>
      <c r="D82" t="s">
        <v>6373</v>
      </c>
      <c r="E82">
        <v>839</v>
      </c>
      <c r="F82">
        <v>2051.4147033600002</v>
      </c>
      <c r="G82" t="s">
        <v>6648</v>
      </c>
      <c r="H82">
        <v>-31.966178329656699</v>
      </c>
      <c r="I82" s="1" t="s">
        <v>6649</v>
      </c>
      <c r="J82">
        <f t="shared" si="3"/>
        <v>1</v>
      </c>
      <c r="K82">
        <f t="shared" si="2"/>
        <v>2.0514147033600003</v>
      </c>
      <c r="L82" t="e" cm="1" vm="1">
        <f t="array" ref="L82">_xlfn.TOROW(_xlfn._xlws.FILTER(mapmyride_export!$P$2:$P$852,mapmyride_export!$E$2:$E$852=$K82))</f>
        <v>#VALUE!</v>
      </c>
    </row>
    <row r="83" spans="1:12" x14ac:dyDescent="0.25">
      <c r="A83" t="s">
        <v>6650</v>
      </c>
      <c r="B83" t="s">
        <v>5169</v>
      </c>
      <c r="C83" t="s">
        <v>6651</v>
      </c>
      <c r="D83" t="s">
        <v>6373</v>
      </c>
      <c r="E83">
        <v>858</v>
      </c>
      <c r="F83" s="1" t="s">
        <v>6652</v>
      </c>
      <c r="G83" t="s">
        <v>6651</v>
      </c>
      <c r="H83">
        <v>-31.966171895693801</v>
      </c>
      <c r="I83" s="1" t="s">
        <v>6653</v>
      </c>
      <c r="J83">
        <f t="shared" si="3"/>
        <v>1</v>
      </c>
      <c r="K83">
        <f t="shared" si="2"/>
        <v>2.0624548031999996</v>
      </c>
      <c r="L83" t="str" cm="1">
        <f t="array" ref="L83">_xlfn.TOROW(_xlfn._xlws.FILTER(mapmyride_export!$P$2:$P$852,mapmyride_export!$E$2:$E$852=$K83))</f>
        <v>6021498892</v>
      </c>
    </row>
    <row r="84" spans="1:12" x14ac:dyDescent="0.25">
      <c r="A84" t="s">
        <v>6654</v>
      </c>
      <c r="B84" t="s">
        <v>5173</v>
      </c>
      <c r="C84" t="s">
        <v>6655</v>
      </c>
      <c r="D84" t="s">
        <v>6373</v>
      </c>
      <c r="E84">
        <v>885</v>
      </c>
      <c r="F84" s="1" t="s">
        <v>6656</v>
      </c>
      <c r="G84" t="s">
        <v>6655</v>
      </c>
      <c r="H84">
        <v>-31.966288283478502</v>
      </c>
      <c r="I84" s="1" t="s">
        <v>6657</v>
      </c>
      <c r="J84">
        <f t="shared" si="3"/>
        <v>1</v>
      </c>
      <c r="K84">
        <f t="shared" si="2"/>
        <v>2.06783001216</v>
      </c>
      <c r="L84" t="e" cm="1" vm="1">
        <f t="array" ref="L84">_xlfn.TOROW(_xlfn._xlws.FILTER(mapmyride_export!$P$2:$P$852,mapmyride_export!$E$2:$E$852=$K84))</f>
        <v>#VALUE!</v>
      </c>
    </row>
    <row r="85" spans="1:12" x14ac:dyDescent="0.25">
      <c r="A85" t="s">
        <v>6658</v>
      </c>
      <c r="B85" t="s">
        <v>5221</v>
      </c>
      <c r="C85" t="s">
        <v>6659</v>
      </c>
      <c r="D85" t="s">
        <v>6373</v>
      </c>
      <c r="E85">
        <v>1032</v>
      </c>
      <c r="F85" s="1" t="s">
        <v>6660</v>
      </c>
      <c r="G85" t="s">
        <v>6659</v>
      </c>
      <c r="H85">
        <v>-31.966183658456199</v>
      </c>
      <c r="I85" s="1" t="s">
        <v>6661</v>
      </c>
      <c r="J85">
        <f t="shared" si="3"/>
        <v>1</v>
      </c>
      <c r="K85">
        <f t="shared" si="2"/>
        <v>2.0677173580799999</v>
      </c>
      <c r="L85" t="e" cm="1" vm="1">
        <f t="array" ref="L85">_xlfn.TOROW(_xlfn._xlws.FILTER(mapmyride_export!$P$2:$P$852,mapmyride_export!$E$2:$E$852=$K85))</f>
        <v>#VALUE!</v>
      </c>
    </row>
    <row r="86" spans="1:12" x14ac:dyDescent="0.25">
      <c r="A86" t="s">
        <v>6662</v>
      </c>
      <c r="B86" t="s">
        <v>5157</v>
      </c>
      <c r="C86" t="s">
        <v>6663</v>
      </c>
      <c r="D86" t="s">
        <v>6373</v>
      </c>
      <c r="E86">
        <v>986</v>
      </c>
      <c r="F86">
        <v>2069.5841971200002</v>
      </c>
      <c r="G86" t="s">
        <v>6663</v>
      </c>
      <c r="H86">
        <v>-31.966172761584701</v>
      </c>
      <c r="I86" s="1" t="s">
        <v>6664</v>
      </c>
      <c r="J86">
        <f t="shared" si="3"/>
        <v>1</v>
      </c>
      <c r="K86">
        <f t="shared" si="2"/>
        <v>2.0695841971200002</v>
      </c>
      <c r="L86" t="str" cm="1">
        <f t="array" ref="L86">_xlfn.TOROW(_xlfn._xlws.FILTER(mapmyride_export!$P$2:$P$852,mapmyride_export!$E$2:$E$852=$K86))</f>
        <v>6063359158</v>
      </c>
    </row>
    <row r="87" spans="1:12" x14ac:dyDescent="0.25">
      <c r="A87" t="s">
        <v>6665</v>
      </c>
      <c r="B87" t="s">
        <v>5047</v>
      </c>
      <c r="C87" t="s">
        <v>6666</v>
      </c>
      <c r="D87" t="s">
        <v>6393</v>
      </c>
      <c r="E87">
        <v>1095</v>
      </c>
      <c r="F87" s="1" t="s">
        <v>6667</v>
      </c>
      <c r="G87" t="s">
        <v>6666</v>
      </c>
      <c r="H87">
        <v>-31.966098402931902</v>
      </c>
      <c r="I87" s="1" t="s">
        <v>6668</v>
      </c>
      <c r="J87">
        <f t="shared" si="3"/>
        <v>1</v>
      </c>
      <c r="K87">
        <f t="shared" si="2"/>
        <v>2.1001134527999996</v>
      </c>
      <c r="L87" t="str" cm="1">
        <f t="array" ref="L87">_xlfn.TOROW(_xlfn._xlws.FILTER(mapmyride_export!$P$2:$P$852,mapmyride_export!$E$2:$E$852=$K87))</f>
        <v>6455688775</v>
      </c>
    </row>
    <row r="88" spans="1:12" x14ac:dyDescent="0.25">
      <c r="A88" t="s">
        <v>6669</v>
      </c>
      <c r="B88" t="s">
        <v>5049</v>
      </c>
      <c r="C88" t="s">
        <v>6670</v>
      </c>
      <c r="D88" t="s">
        <v>6393</v>
      </c>
      <c r="E88">
        <v>1677</v>
      </c>
      <c r="F88">
        <v>2109.10968576</v>
      </c>
      <c r="G88" t="s">
        <v>6670</v>
      </c>
      <c r="H88">
        <v>-31.966164545789699</v>
      </c>
      <c r="I88" s="1" t="s">
        <v>6671</v>
      </c>
      <c r="J88">
        <f t="shared" si="3"/>
        <v>1</v>
      </c>
      <c r="K88">
        <f t="shared" si="2"/>
        <v>2.10910968576</v>
      </c>
      <c r="L88" t="str" cm="1">
        <f t="array" ref="L88">_xlfn.TOROW(_xlfn._xlws.FILTER(mapmyride_export!$P$2:$P$852,mapmyride_export!$E$2:$E$852=$K88))</f>
        <v>6446643745</v>
      </c>
    </row>
    <row r="89" spans="1:12" x14ac:dyDescent="0.25">
      <c r="A89" t="s">
        <v>6672</v>
      </c>
      <c r="B89" t="s">
        <v>5331</v>
      </c>
      <c r="C89" t="s">
        <v>6673</v>
      </c>
      <c r="D89" t="s">
        <v>6373</v>
      </c>
      <c r="E89">
        <v>428</v>
      </c>
      <c r="F89">
        <v>2278.8311039999999</v>
      </c>
      <c r="G89" t="s">
        <v>6673</v>
      </c>
      <c r="H89">
        <v>-31.966274813634101</v>
      </c>
      <c r="I89" s="1" t="s">
        <v>6674</v>
      </c>
      <c r="J89">
        <f t="shared" si="3"/>
        <v>1</v>
      </c>
      <c r="K89">
        <f t="shared" si="2"/>
        <v>2.278831104</v>
      </c>
      <c r="L89" t="str" cm="1">
        <f t="array" ref="L89">_xlfn.TOROW(_xlfn._xlws.FILTER(mapmyride_export!$P$2:$P$852,mapmyride_export!$E$2:$E$852=$K89))</f>
        <v>4973737573</v>
      </c>
    </row>
    <row r="90" spans="1:12" x14ac:dyDescent="0.25">
      <c r="A90" t="s">
        <v>6675</v>
      </c>
      <c r="B90" t="s">
        <v>5571</v>
      </c>
      <c r="C90" t="s">
        <v>6676</v>
      </c>
      <c r="D90" t="s">
        <v>6377</v>
      </c>
      <c r="E90">
        <v>3974</v>
      </c>
      <c r="F90">
        <v>20243.455372799999</v>
      </c>
      <c r="G90" t="s">
        <v>6676</v>
      </c>
      <c r="H90">
        <v>-31.9661427301</v>
      </c>
      <c r="I90">
        <v>115.8134248508</v>
      </c>
      <c r="J90">
        <f t="shared" si="3"/>
        <v>1</v>
      </c>
      <c r="K90">
        <f t="shared" si="2"/>
        <v>20.2434553728</v>
      </c>
      <c r="L90" t="str" cm="1">
        <f t="array" ref="L90">_xlfn.TOROW(_xlfn._xlws.FILTER(mapmyride_export!$P$2:$P$852,mapmyride_export!$E$2:$E$852=$K90))</f>
        <v>4191727465</v>
      </c>
    </row>
    <row r="91" spans="1:12" x14ac:dyDescent="0.25">
      <c r="A91" t="s">
        <v>6677</v>
      </c>
      <c r="B91" t="s">
        <v>5745</v>
      </c>
      <c r="C91" t="s">
        <v>6678</v>
      </c>
      <c r="D91" t="s">
        <v>6373</v>
      </c>
      <c r="E91">
        <v>13316</v>
      </c>
      <c r="F91" s="1" t="s">
        <v>6679</v>
      </c>
      <c r="G91" t="s">
        <v>6678</v>
      </c>
      <c r="H91">
        <v>-32.078029939499999</v>
      </c>
      <c r="I91">
        <v>115.752221531</v>
      </c>
      <c r="J91">
        <f t="shared" si="3"/>
        <v>1</v>
      </c>
      <c r="K91">
        <f t="shared" si="2"/>
        <v>20.316036787199998</v>
      </c>
      <c r="L91" t="str" cm="1">
        <f t="array" ref="L91">_xlfn.TOROW(_xlfn._xlws.FILTER(mapmyride_export!$P$2:$P$852,mapmyride_export!$E$2:$E$852=$K91))</f>
        <v>3552061831</v>
      </c>
    </row>
    <row r="92" spans="1:12" x14ac:dyDescent="0.25">
      <c r="A92" t="s">
        <v>6680</v>
      </c>
      <c r="B92" t="s">
        <v>5255</v>
      </c>
      <c r="C92" t="s">
        <v>6681</v>
      </c>
      <c r="D92" t="s">
        <v>6377</v>
      </c>
      <c r="E92">
        <v>3819</v>
      </c>
      <c r="F92" s="1" t="s">
        <v>6682</v>
      </c>
      <c r="G92" t="s">
        <v>6681</v>
      </c>
      <c r="H92">
        <v>-31.964415004168799</v>
      </c>
      <c r="I92" s="1" t="s">
        <v>6683</v>
      </c>
      <c r="J92">
        <f t="shared" si="3"/>
        <v>1</v>
      </c>
      <c r="K92">
        <f t="shared" si="2"/>
        <v>20.373973171199999</v>
      </c>
      <c r="L92" t="e" cm="1" vm="1">
        <f t="array" ref="L92">_xlfn.TOROW(_xlfn._xlws.FILTER(mapmyride_export!$P$2:$P$852,mapmyride_export!$E$2:$E$852=$K92))</f>
        <v>#VALUE!</v>
      </c>
    </row>
    <row r="93" spans="1:12" x14ac:dyDescent="0.25">
      <c r="A93" t="s">
        <v>6684</v>
      </c>
      <c r="B93" t="s">
        <v>5469</v>
      </c>
      <c r="C93" t="s">
        <v>6685</v>
      </c>
      <c r="D93" t="s">
        <v>6377</v>
      </c>
      <c r="E93">
        <v>3755</v>
      </c>
      <c r="F93">
        <v>20389.101004799999</v>
      </c>
      <c r="G93" t="s">
        <v>6685</v>
      </c>
      <c r="H93">
        <v>-31.964744268800001</v>
      </c>
      <c r="I93">
        <v>115.81314031789999</v>
      </c>
      <c r="J93">
        <f t="shared" si="3"/>
        <v>1</v>
      </c>
      <c r="K93">
        <f t="shared" si="2"/>
        <v>20.389101004800001</v>
      </c>
      <c r="L93" t="str" cm="1">
        <f t="array" ref="L93">_xlfn.TOROW(_xlfn._xlws.FILTER(mapmyride_export!$P$2:$P$852,mapmyride_export!$E$2:$E$852=$K93))</f>
        <v>4453127056</v>
      </c>
    </row>
    <row r="94" spans="1:12" x14ac:dyDescent="0.25">
      <c r="A94" t="s">
        <v>6686</v>
      </c>
      <c r="B94" t="s">
        <v>5279</v>
      </c>
      <c r="C94" t="s">
        <v>6687</v>
      </c>
      <c r="D94" t="s">
        <v>6377</v>
      </c>
      <c r="E94">
        <v>3896</v>
      </c>
      <c r="F94" s="1" t="s">
        <v>6688</v>
      </c>
      <c r="G94" t="s">
        <v>6687</v>
      </c>
      <c r="H94">
        <v>-31.9647961757179</v>
      </c>
      <c r="I94" s="1" t="s">
        <v>6689</v>
      </c>
      <c r="J94">
        <f t="shared" si="3"/>
        <v>1</v>
      </c>
      <c r="K94">
        <f t="shared" si="2"/>
        <v>20.421609753599899</v>
      </c>
      <c r="L94" t="e" cm="1" vm="1">
        <f t="array" ref="L94">_xlfn.TOROW(_xlfn._xlws.FILTER(mapmyride_export!$P$2:$P$852,mapmyride_export!$E$2:$E$852=$K94))</f>
        <v>#VALUE!</v>
      </c>
    </row>
    <row r="95" spans="1:12" x14ac:dyDescent="0.25">
      <c r="A95" t="s">
        <v>6690</v>
      </c>
      <c r="B95" t="s">
        <v>5123</v>
      </c>
      <c r="C95" t="s">
        <v>6691</v>
      </c>
      <c r="D95" t="s">
        <v>6377</v>
      </c>
      <c r="E95">
        <v>3589</v>
      </c>
      <c r="F95">
        <v>20432.231424000001</v>
      </c>
      <c r="G95" t="s">
        <v>6691</v>
      </c>
      <c r="H95">
        <v>-31.966205063801599</v>
      </c>
      <c r="I95" s="1" t="s">
        <v>6692</v>
      </c>
      <c r="J95">
        <f t="shared" si="3"/>
        <v>1</v>
      </c>
      <c r="K95">
        <f t="shared" si="2"/>
        <v>20.432231424000001</v>
      </c>
      <c r="L95" t="str" cm="1">
        <f t="array" ref="L95">_xlfn.TOROW(_xlfn._xlws.FILTER(mapmyride_export!$P$2:$P$852,mapmyride_export!$E$2:$E$852=$K95))</f>
        <v>6158567113</v>
      </c>
    </row>
    <row r="96" spans="1:12" x14ac:dyDescent="0.25">
      <c r="A96" t="s">
        <v>6693</v>
      </c>
      <c r="B96" t="s">
        <v>5557</v>
      </c>
      <c r="C96" t="s">
        <v>6694</v>
      </c>
      <c r="D96" t="s">
        <v>6377</v>
      </c>
      <c r="E96">
        <v>3759</v>
      </c>
      <c r="F96">
        <v>20437.059455999999</v>
      </c>
      <c r="G96" t="s">
        <v>6694</v>
      </c>
      <c r="H96">
        <v>-31.965381666599999</v>
      </c>
      <c r="I96">
        <v>115.8132302625</v>
      </c>
      <c r="J96">
        <f t="shared" si="3"/>
        <v>1</v>
      </c>
      <c r="K96">
        <f t="shared" si="2"/>
        <v>20.437059456</v>
      </c>
      <c r="L96" t="str" cm="1">
        <f t="array" ref="L96">_xlfn.TOROW(_xlfn._xlws.FILTER(mapmyride_export!$P$2:$P$852,mapmyride_export!$E$2:$E$852=$K96))</f>
        <v>4231997602</v>
      </c>
    </row>
    <row r="97" spans="1:12" x14ac:dyDescent="0.25">
      <c r="A97" t="s">
        <v>6695</v>
      </c>
      <c r="B97" t="s">
        <v>5573</v>
      </c>
      <c r="C97" t="s">
        <v>6696</v>
      </c>
      <c r="D97" t="s">
        <v>6377</v>
      </c>
      <c r="E97">
        <v>3664</v>
      </c>
      <c r="F97" s="1" t="s">
        <v>6697</v>
      </c>
      <c r="G97" t="s">
        <v>6696</v>
      </c>
      <c r="H97">
        <v>-31.965070105900001</v>
      </c>
      <c r="I97">
        <v>115.8131907553</v>
      </c>
      <c r="J97">
        <f t="shared" si="3"/>
        <v>1</v>
      </c>
      <c r="K97">
        <f t="shared" si="2"/>
        <v>20.450417011199999</v>
      </c>
      <c r="L97" t="e" cm="1" vm="1">
        <f t="array" ref="L97">_xlfn.TOROW(_xlfn._xlws.FILTER(mapmyride_export!$P$2:$P$852,mapmyride_export!$E$2:$E$852=$K97))</f>
        <v>#VALUE!</v>
      </c>
    </row>
    <row r="98" spans="1:12" x14ac:dyDescent="0.25">
      <c r="A98" t="s">
        <v>6698</v>
      </c>
      <c r="B98" t="s">
        <v>5281</v>
      </c>
      <c r="C98" t="s">
        <v>6699</v>
      </c>
      <c r="D98" t="s">
        <v>6377</v>
      </c>
      <c r="E98">
        <v>3869</v>
      </c>
      <c r="F98" s="1" t="s">
        <v>6700</v>
      </c>
      <c r="G98" t="s">
        <v>6699</v>
      </c>
      <c r="H98">
        <v>-31.966279863534599</v>
      </c>
      <c r="I98" s="1" t="s">
        <v>6701</v>
      </c>
      <c r="J98">
        <f t="shared" si="3"/>
        <v>1</v>
      </c>
      <c r="K98">
        <f t="shared" si="2"/>
        <v>20.454440371199997</v>
      </c>
      <c r="L98" t="str" cm="1">
        <f t="array" ref="L98">_xlfn.TOROW(_xlfn._xlws.FILTER(mapmyride_export!$P$2:$P$852,mapmyride_export!$E$2:$E$852=$K98))</f>
        <v>5443882390</v>
      </c>
    </row>
    <row r="99" spans="1:12" x14ac:dyDescent="0.25">
      <c r="A99" t="s">
        <v>6702</v>
      </c>
      <c r="B99" t="s">
        <v>5595</v>
      </c>
      <c r="C99" t="s">
        <v>6703</v>
      </c>
      <c r="D99" t="s">
        <v>6377</v>
      </c>
      <c r="E99">
        <v>3833</v>
      </c>
      <c r="F99">
        <v>20494.673971200002</v>
      </c>
      <c r="G99" t="s">
        <v>6703</v>
      </c>
      <c r="H99">
        <v>-31.966233502600002</v>
      </c>
      <c r="I99">
        <v>115.8133858372</v>
      </c>
      <c r="J99">
        <f t="shared" si="3"/>
        <v>1</v>
      </c>
      <c r="K99">
        <f t="shared" si="2"/>
        <v>20.494673971200001</v>
      </c>
      <c r="L99" t="str" cm="1">
        <f t="array" ref="L99">_xlfn.TOROW(_xlfn._xlws.FILTER(mapmyride_export!$P$2:$P$852,mapmyride_export!$E$2:$E$852=$K99))</f>
        <v>4125736849</v>
      </c>
    </row>
    <row r="100" spans="1:12" x14ac:dyDescent="0.25">
      <c r="A100" t="s">
        <v>6704</v>
      </c>
      <c r="B100" t="s">
        <v>5581</v>
      </c>
      <c r="C100" t="s">
        <v>6705</v>
      </c>
      <c r="D100" t="s">
        <v>6377</v>
      </c>
      <c r="E100">
        <v>3856</v>
      </c>
      <c r="F100">
        <v>20500.306675200001</v>
      </c>
      <c r="G100" t="s">
        <v>6705</v>
      </c>
      <c r="H100">
        <v>-31.965709564099999</v>
      </c>
      <c r="I100">
        <v>115.81314688499999</v>
      </c>
      <c r="J100">
        <f t="shared" si="3"/>
        <v>1</v>
      </c>
      <c r="K100">
        <f t="shared" si="2"/>
        <v>20.500306675200001</v>
      </c>
      <c r="L100" t="str" cm="1">
        <f t="array" ref="L100">_xlfn.TOROW(_xlfn._xlws.FILTER(mapmyride_export!$P$2:$P$852,mapmyride_export!$E$2:$E$852=$K100))</f>
        <v>4166091901</v>
      </c>
    </row>
    <row r="101" spans="1:12" x14ac:dyDescent="0.25">
      <c r="A101" t="s">
        <v>6706</v>
      </c>
      <c r="B101" t="s">
        <v>5521</v>
      </c>
      <c r="C101" t="s">
        <v>6707</v>
      </c>
      <c r="D101" t="s">
        <v>6377</v>
      </c>
      <c r="E101">
        <v>4175</v>
      </c>
      <c r="F101" s="1" t="s">
        <v>6708</v>
      </c>
      <c r="G101" t="s">
        <v>6707</v>
      </c>
      <c r="H101">
        <v>-31.965653607899998</v>
      </c>
      <c r="I101">
        <v>115.81320997189999</v>
      </c>
      <c r="J101">
        <f t="shared" si="3"/>
        <v>1</v>
      </c>
      <c r="K101">
        <f t="shared" si="2"/>
        <v>20.504330035199999</v>
      </c>
      <c r="L101" t="e" cm="1" vm="1">
        <f t="array" ref="L101">_xlfn.TOROW(_xlfn._xlws.FILTER(mapmyride_export!$P$2:$P$852,mapmyride_export!$E$2:$E$852=$K101))</f>
        <v>#VALUE!</v>
      </c>
    </row>
    <row r="102" spans="1:12" x14ac:dyDescent="0.25">
      <c r="A102" t="s">
        <v>6709</v>
      </c>
      <c r="B102" t="s">
        <v>5605</v>
      </c>
      <c r="C102" t="s">
        <v>6710</v>
      </c>
      <c r="D102" t="s">
        <v>6377</v>
      </c>
      <c r="E102">
        <v>3691</v>
      </c>
      <c r="F102" s="1" t="s">
        <v>6711</v>
      </c>
      <c r="G102" t="s">
        <v>6710</v>
      </c>
      <c r="H102">
        <v>-31.965359933999999</v>
      </c>
      <c r="I102">
        <v>115.8133125831</v>
      </c>
      <c r="J102">
        <f t="shared" si="3"/>
        <v>1</v>
      </c>
      <c r="K102">
        <f t="shared" si="2"/>
        <v>20.5162391808</v>
      </c>
      <c r="L102" t="e" cm="1" vm="1">
        <f t="array" ref="L102">_xlfn.TOROW(_xlfn._xlws.FILTER(mapmyride_export!$P$2:$P$852,mapmyride_export!$E$2:$E$852=$K102))</f>
        <v>#VALUE!</v>
      </c>
    </row>
    <row r="103" spans="1:12" x14ac:dyDescent="0.25">
      <c r="A103" t="s">
        <v>6712</v>
      </c>
      <c r="B103" t="s">
        <v>5303</v>
      </c>
      <c r="C103" t="s">
        <v>6713</v>
      </c>
      <c r="D103" t="s">
        <v>6377</v>
      </c>
      <c r="E103">
        <v>3864</v>
      </c>
      <c r="F103" s="1" t="s">
        <v>6714</v>
      </c>
      <c r="G103" t="s">
        <v>6713</v>
      </c>
      <c r="H103">
        <v>-31.966202780348901</v>
      </c>
      <c r="I103" s="1" t="s">
        <v>6715</v>
      </c>
      <c r="J103">
        <f t="shared" si="3"/>
        <v>1</v>
      </c>
      <c r="K103">
        <f t="shared" si="2"/>
        <v>20.522998425599997</v>
      </c>
      <c r="L103" t="str" cm="1">
        <f t="array" ref="L103">_xlfn.TOROW(_xlfn._xlws.FILTER(mapmyride_export!$P$2:$P$852,mapmyride_export!$E$2:$E$852=$K103))</f>
        <v>5366341192</v>
      </c>
    </row>
    <row r="104" spans="1:12" x14ac:dyDescent="0.25">
      <c r="A104" t="s">
        <v>6716</v>
      </c>
      <c r="B104" t="s">
        <v>5283</v>
      </c>
      <c r="C104" t="s">
        <v>6717</v>
      </c>
      <c r="D104" t="s">
        <v>6377</v>
      </c>
      <c r="E104">
        <v>3723</v>
      </c>
      <c r="F104">
        <v>20529.274867200002</v>
      </c>
      <c r="G104" t="s">
        <v>6717</v>
      </c>
      <c r="H104">
        <v>-31.966337074313898</v>
      </c>
      <c r="I104" s="1" t="s">
        <v>6718</v>
      </c>
      <c r="J104">
        <f t="shared" si="3"/>
        <v>1</v>
      </c>
      <c r="K104">
        <f t="shared" si="2"/>
        <v>20.529274867200002</v>
      </c>
      <c r="L104" t="str" cm="1">
        <f t="array" ref="L104">_xlfn.TOROW(_xlfn._xlws.FILTER(mapmyride_export!$P$2:$P$852,mapmyride_export!$E$2:$E$852=$K104))</f>
        <v>5440051621</v>
      </c>
    </row>
    <row r="105" spans="1:12" x14ac:dyDescent="0.25">
      <c r="A105" t="s">
        <v>6719</v>
      </c>
      <c r="B105" t="s">
        <v>5561</v>
      </c>
      <c r="C105" t="s">
        <v>6720</v>
      </c>
      <c r="D105" t="s">
        <v>6377</v>
      </c>
      <c r="E105">
        <v>3768</v>
      </c>
      <c r="F105" s="1" t="s">
        <v>6721</v>
      </c>
      <c r="G105" t="s">
        <v>6720</v>
      </c>
      <c r="H105">
        <v>-31.9662255456</v>
      </c>
      <c r="I105">
        <v>115.813447905</v>
      </c>
      <c r="J105">
        <f t="shared" si="3"/>
        <v>1</v>
      </c>
      <c r="K105">
        <f t="shared" si="2"/>
        <v>20.5334591616</v>
      </c>
      <c r="L105" t="e" cm="1" vm="1">
        <f t="array" ref="L105">_xlfn.TOROW(_xlfn._xlws.FILTER(mapmyride_export!$P$2:$P$852,mapmyride_export!$E$2:$E$852=$K105))</f>
        <v>#VALUE!</v>
      </c>
    </row>
    <row r="106" spans="1:12" x14ac:dyDescent="0.25">
      <c r="A106" t="s">
        <v>6722</v>
      </c>
      <c r="B106" t="s">
        <v>5215</v>
      </c>
      <c r="C106" t="s">
        <v>6723</v>
      </c>
      <c r="D106" t="s">
        <v>6377</v>
      </c>
      <c r="E106">
        <v>3827</v>
      </c>
      <c r="F106" s="1" t="s">
        <v>6724</v>
      </c>
      <c r="G106" t="s">
        <v>6723</v>
      </c>
      <c r="H106">
        <v>-31.966224289380801</v>
      </c>
      <c r="I106" s="1" t="s">
        <v>6725</v>
      </c>
      <c r="J106">
        <f t="shared" si="3"/>
        <v>1</v>
      </c>
      <c r="K106">
        <f t="shared" si="2"/>
        <v>20.531849817599998</v>
      </c>
      <c r="L106" t="str" cm="1">
        <f t="array" ref="L106">_xlfn.TOROW(_xlfn._xlws.FILTER(mapmyride_export!$P$2:$P$852,mapmyride_export!$E$2:$E$852=$K106))</f>
        <v>5755282651</v>
      </c>
    </row>
    <row r="107" spans="1:12" x14ac:dyDescent="0.25">
      <c r="A107" t="s">
        <v>6726</v>
      </c>
      <c r="B107" t="s">
        <v>5475</v>
      </c>
      <c r="C107" t="s">
        <v>6727</v>
      </c>
      <c r="D107" t="s">
        <v>6377</v>
      </c>
      <c r="E107">
        <v>3638</v>
      </c>
      <c r="F107">
        <v>20543.758963200002</v>
      </c>
      <c r="G107" t="s">
        <v>6727</v>
      </c>
      <c r="H107">
        <v>-31.966241363999998</v>
      </c>
      <c r="I107">
        <v>115.8134130653</v>
      </c>
      <c r="J107">
        <f t="shared" si="3"/>
        <v>1</v>
      </c>
      <c r="K107">
        <f t="shared" si="2"/>
        <v>20.543758963200002</v>
      </c>
      <c r="L107" t="e" cm="1" vm="1">
        <f t="array" ref="L107">_xlfn.TOROW(_xlfn._xlws.FILTER(mapmyride_export!$P$2:$P$852,mapmyride_export!$E$2:$E$852=$K107))</f>
        <v>#VALUE!</v>
      </c>
    </row>
    <row r="108" spans="1:12" x14ac:dyDescent="0.25">
      <c r="A108" t="s">
        <v>6728</v>
      </c>
      <c r="B108" t="s">
        <v>5299</v>
      </c>
      <c r="C108" t="s">
        <v>6729</v>
      </c>
      <c r="D108" t="s">
        <v>6377</v>
      </c>
      <c r="E108">
        <v>3912</v>
      </c>
      <c r="F108">
        <v>20551.644748800001</v>
      </c>
      <c r="G108" t="s">
        <v>6729</v>
      </c>
      <c r="H108">
        <v>-31.9662783814778</v>
      </c>
      <c r="I108" s="1" t="s">
        <v>6730</v>
      </c>
      <c r="J108">
        <f t="shared" si="3"/>
        <v>1</v>
      </c>
      <c r="K108">
        <f t="shared" si="2"/>
        <v>20.551644748800001</v>
      </c>
      <c r="L108" t="str" cm="1">
        <f t="array" ref="L108">_xlfn.TOROW(_xlfn._xlws.FILTER(mapmyride_export!$P$2:$P$852,mapmyride_export!$E$2:$E$852=$K108))</f>
        <v>5378633287</v>
      </c>
    </row>
    <row r="109" spans="1:12" x14ac:dyDescent="0.25">
      <c r="A109" t="s">
        <v>6731</v>
      </c>
      <c r="B109" t="s">
        <v>5337</v>
      </c>
      <c r="C109" t="s">
        <v>6732</v>
      </c>
      <c r="D109" t="s">
        <v>6377</v>
      </c>
      <c r="E109">
        <v>3830</v>
      </c>
      <c r="F109" s="1" t="s">
        <v>6733</v>
      </c>
      <c r="G109" t="s">
        <v>6732</v>
      </c>
      <c r="H109">
        <v>-31.966270118145601</v>
      </c>
      <c r="I109" s="1" t="s">
        <v>6734</v>
      </c>
      <c r="J109">
        <f t="shared" si="3"/>
        <v>1</v>
      </c>
      <c r="K109">
        <f t="shared" si="2"/>
        <v>20.5527712895999</v>
      </c>
      <c r="L109" t="e" cm="1" vm="1">
        <f t="array" ref="L109">_xlfn.TOROW(_xlfn._xlws.FILTER(mapmyride_export!$P$2:$P$852,mapmyride_export!$E$2:$E$852=$K109))</f>
        <v>#VALUE!</v>
      </c>
    </row>
    <row r="110" spans="1:12" x14ac:dyDescent="0.25">
      <c r="A110" t="s">
        <v>6735</v>
      </c>
      <c r="B110" t="s">
        <v>5505</v>
      </c>
      <c r="C110" t="s">
        <v>6736</v>
      </c>
      <c r="D110" t="s">
        <v>6377</v>
      </c>
      <c r="E110">
        <v>3611</v>
      </c>
      <c r="F110">
        <v>20553.254092800002</v>
      </c>
      <c r="G110" t="s">
        <v>6736</v>
      </c>
      <c r="H110">
        <v>-31.966258948899998</v>
      </c>
      <c r="I110">
        <v>115.8133492186</v>
      </c>
      <c r="J110">
        <f t="shared" si="3"/>
        <v>1</v>
      </c>
      <c r="K110">
        <f t="shared" si="2"/>
        <v>20.553254092800003</v>
      </c>
      <c r="L110" t="e" cm="1" vm="1">
        <f t="array" ref="L110">_xlfn.TOROW(_xlfn._xlws.FILTER(mapmyride_export!$P$2:$P$852,mapmyride_export!$E$2:$E$852=$K110))</f>
        <v>#VALUE!</v>
      </c>
    </row>
    <row r="111" spans="1:12" x14ac:dyDescent="0.25">
      <c r="A111" t="s">
        <v>6737</v>
      </c>
      <c r="B111" t="s">
        <v>5287</v>
      </c>
      <c r="C111" t="s">
        <v>6738</v>
      </c>
      <c r="D111" t="s">
        <v>6377</v>
      </c>
      <c r="E111">
        <v>3697</v>
      </c>
      <c r="F111">
        <v>20550.357273599999</v>
      </c>
      <c r="G111" t="s">
        <v>6738</v>
      </c>
      <c r="H111">
        <v>-31.9663237782731</v>
      </c>
      <c r="I111" s="1" t="s">
        <v>6739</v>
      </c>
      <c r="J111">
        <f t="shared" si="3"/>
        <v>1</v>
      </c>
      <c r="K111">
        <f t="shared" si="2"/>
        <v>20.5503572736</v>
      </c>
      <c r="L111" t="str" cm="1">
        <f t="array" ref="L111">_xlfn.TOROW(_xlfn._xlws.FILTER(mapmyride_export!$P$2:$P$852,mapmyride_export!$E$2:$E$852=$K111))</f>
        <v>5432150065</v>
      </c>
    </row>
    <row r="112" spans="1:12" x14ac:dyDescent="0.25">
      <c r="A112" t="s">
        <v>6740</v>
      </c>
      <c r="B112" t="s">
        <v>5339</v>
      </c>
      <c r="C112" t="s">
        <v>6741</v>
      </c>
      <c r="D112" t="s">
        <v>6377</v>
      </c>
      <c r="E112">
        <v>3791</v>
      </c>
      <c r="F112" s="1" t="s">
        <v>6742</v>
      </c>
      <c r="G112" t="s">
        <v>6741</v>
      </c>
      <c r="H112">
        <v>-31.966311530904601</v>
      </c>
      <c r="I112" s="1" t="s">
        <v>6743</v>
      </c>
      <c r="J112">
        <f t="shared" si="3"/>
        <v>1</v>
      </c>
      <c r="K112">
        <f t="shared" si="2"/>
        <v>20.558564927999999</v>
      </c>
      <c r="L112" t="e" cm="1" vm="1">
        <f t="array" ref="L112">_xlfn.TOROW(_xlfn._xlws.FILTER(mapmyride_export!$P$2:$P$852,mapmyride_export!$E$2:$E$852=$K112))</f>
        <v>#VALUE!</v>
      </c>
    </row>
    <row r="113" spans="1:12" x14ac:dyDescent="0.25">
      <c r="A113" t="s">
        <v>6744</v>
      </c>
      <c r="B113" t="s">
        <v>5483</v>
      </c>
      <c r="C113" t="s">
        <v>6745</v>
      </c>
      <c r="D113" t="s">
        <v>6377</v>
      </c>
      <c r="E113">
        <v>3962</v>
      </c>
      <c r="F113">
        <v>20563.0710912</v>
      </c>
      <c r="G113" t="s">
        <v>6745</v>
      </c>
      <c r="H113">
        <v>-31.9662489587</v>
      </c>
      <c r="I113">
        <v>115.8133848933</v>
      </c>
      <c r="J113">
        <f t="shared" si="3"/>
        <v>1</v>
      </c>
      <c r="K113">
        <f t="shared" si="2"/>
        <v>20.563071091200001</v>
      </c>
      <c r="L113" t="str" cm="1">
        <f t="array" ref="L113">_xlfn.TOROW(_xlfn._xlws.FILTER(mapmyride_export!$P$2:$P$852,mapmyride_export!$E$2:$E$852=$K113))</f>
        <v>4427400997</v>
      </c>
    </row>
    <row r="114" spans="1:12" x14ac:dyDescent="0.25">
      <c r="A114" t="s">
        <v>6746</v>
      </c>
      <c r="B114" t="s">
        <v>5513</v>
      </c>
      <c r="C114" t="s">
        <v>6747</v>
      </c>
      <c r="D114" t="s">
        <v>6377</v>
      </c>
      <c r="E114">
        <v>3919</v>
      </c>
      <c r="F114">
        <v>20564.6804352</v>
      </c>
      <c r="G114" t="s">
        <v>6747</v>
      </c>
      <c r="H114">
        <v>-31.966195991999999</v>
      </c>
      <c r="I114">
        <v>115.81345642399999</v>
      </c>
      <c r="J114">
        <f t="shared" si="3"/>
        <v>1</v>
      </c>
      <c r="K114">
        <f t="shared" si="2"/>
        <v>20.5646804352</v>
      </c>
      <c r="L114" t="str" cm="1">
        <f t="array" ref="L114">_xlfn.TOROW(_xlfn._xlws.FILTER(mapmyride_export!$P$2:$P$852,mapmyride_export!$E$2:$E$852=$K114))</f>
        <v>4361679601</v>
      </c>
    </row>
    <row r="115" spans="1:12" x14ac:dyDescent="0.25">
      <c r="A115" t="s">
        <v>6748</v>
      </c>
      <c r="B115" t="s">
        <v>5543</v>
      </c>
      <c r="C115" t="s">
        <v>6749</v>
      </c>
      <c r="D115" t="s">
        <v>6377</v>
      </c>
      <c r="E115">
        <v>3784</v>
      </c>
      <c r="F115">
        <v>20561.622681600002</v>
      </c>
      <c r="G115" t="s">
        <v>6749</v>
      </c>
      <c r="H115">
        <v>-31.966246201699999</v>
      </c>
      <c r="I115">
        <v>115.81337490369999</v>
      </c>
      <c r="J115">
        <f t="shared" si="3"/>
        <v>1</v>
      </c>
      <c r="K115">
        <f t="shared" si="2"/>
        <v>20.561622681600003</v>
      </c>
      <c r="L115" t="e" cm="1" vm="1">
        <f t="array" ref="L115">_xlfn.TOROW(_xlfn._xlws.FILTER(mapmyride_export!$P$2:$P$852,mapmyride_export!$E$2:$E$852=$K115))</f>
        <v>#VALUE!</v>
      </c>
    </row>
    <row r="116" spans="1:12" x14ac:dyDescent="0.25">
      <c r="A116" t="s">
        <v>6750</v>
      </c>
      <c r="B116" t="s">
        <v>5563</v>
      </c>
      <c r="C116" t="s">
        <v>6751</v>
      </c>
      <c r="D116" t="s">
        <v>6377</v>
      </c>
      <c r="E116">
        <v>3999</v>
      </c>
      <c r="F116">
        <v>20555.024371200001</v>
      </c>
      <c r="G116" t="s">
        <v>6751</v>
      </c>
      <c r="H116">
        <v>-31.9661034853</v>
      </c>
      <c r="I116">
        <v>115.8134518688</v>
      </c>
      <c r="J116">
        <f t="shared" si="3"/>
        <v>1</v>
      </c>
      <c r="K116">
        <f t="shared" si="2"/>
        <v>20.555024371200002</v>
      </c>
      <c r="L116" t="e" cm="1" vm="1">
        <f t="array" ref="L116">_xlfn.TOROW(_xlfn._xlws.FILTER(mapmyride_export!$P$2:$P$852,mapmyride_export!$E$2:$E$852=$K116))</f>
        <v>#VALUE!</v>
      </c>
    </row>
    <row r="117" spans="1:12" x14ac:dyDescent="0.25">
      <c r="A117" t="s">
        <v>6752</v>
      </c>
      <c r="B117" t="s">
        <v>5603</v>
      </c>
      <c r="C117" t="s">
        <v>6753</v>
      </c>
      <c r="D117" t="s">
        <v>6377</v>
      </c>
      <c r="E117">
        <v>3798</v>
      </c>
      <c r="F117">
        <v>20556.3118464</v>
      </c>
      <c r="G117" t="s">
        <v>6753</v>
      </c>
      <c r="H117">
        <v>-31.966239499099999</v>
      </c>
      <c r="I117">
        <v>115.81334187420001</v>
      </c>
      <c r="J117">
        <f t="shared" si="3"/>
        <v>1</v>
      </c>
      <c r="K117">
        <f t="shared" si="2"/>
        <v>20.5563118464</v>
      </c>
      <c r="L117" t="str" cm="1">
        <f t="array" ref="L117">_xlfn.TOROW(_xlfn._xlws.FILTER(mapmyride_export!$P$2:$P$852,mapmyride_export!$E$2:$E$852=$K117))</f>
        <v>4108022776</v>
      </c>
    </row>
    <row r="118" spans="1:12" x14ac:dyDescent="0.25">
      <c r="A118" t="s">
        <v>6754</v>
      </c>
      <c r="B118" t="s">
        <v>5323</v>
      </c>
      <c r="C118" t="s">
        <v>6755</v>
      </c>
      <c r="D118" t="s">
        <v>6377</v>
      </c>
      <c r="E118">
        <v>3720</v>
      </c>
      <c r="F118">
        <v>20560.496140800002</v>
      </c>
      <c r="G118" t="s">
        <v>6755</v>
      </c>
      <c r="H118">
        <v>-31.966191353649801</v>
      </c>
      <c r="I118" s="1" t="s">
        <v>6756</v>
      </c>
      <c r="J118">
        <f t="shared" si="3"/>
        <v>1</v>
      </c>
      <c r="K118">
        <f t="shared" si="2"/>
        <v>20.560496140800002</v>
      </c>
      <c r="L118" t="str" cm="1">
        <f t="array" ref="L118">_xlfn.TOROW(_xlfn._xlws.FILTER(mapmyride_export!$P$2:$P$852,mapmyride_export!$E$2:$E$852=$K118))</f>
        <v>5025733156</v>
      </c>
    </row>
    <row r="119" spans="1:12" x14ac:dyDescent="0.25">
      <c r="A119" t="s">
        <v>6757</v>
      </c>
      <c r="B119" t="s">
        <v>5487</v>
      </c>
      <c r="C119" t="s">
        <v>6758</v>
      </c>
      <c r="D119" t="s">
        <v>6373</v>
      </c>
      <c r="E119">
        <v>3873</v>
      </c>
      <c r="F119" s="1" t="s">
        <v>6742</v>
      </c>
      <c r="G119" t="s">
        <v>6758</v>
      </c>
      <c r="H119">
        <v>-31.966246781799999</v>
      </c>
      <c r="I119">
        <v>115.8133445015</v>
      </c>
      <c r="J119">
        <f t="shared" si="3"/>
        <v>1</v>
      </c>
      <c r="K119">
        <f t="shared" si="2"/>
        <v>20.558564927999999</v>
      </c>
      <c r="L119" t="e" cm="1" vm="1">
        <f t="array" ref="L119">_xlfn.TOROW(_xlfn._xlws.FILTER(mapmyride_export!$P$2:$P$852,mapmyride_export!$E$2:$E$852=$K119))</f>
        <v>#VALUE!</v>
      </c>
    </row>
    <row r="120" spans="1:12" x14ac:dyDescent="0.25">
      <c r="A120" t="s">
        <v>6759</v>
      </c>
      <c r="B120" t="s">
        <v>5343</v>
      </c>
      <c r="C120" t="s">
        <v>6760</v>
      </c>
      <c r="D120" t="s">
        <v>6377</v>
      </c>
      <c r="E120">
        <v>3520</v>
      </c>
      <c r="F120">
        <v>20566.128844800001</v>
      </c>
      <c r="G120" t="s">
        <v>6760</v>
      </c>
      <c r="H120">
        <v>-31.966249370856499</v>
      </c>
      <c r="I120" s="1" t="s">
        <v>6761</v>
      </c>
      <c r="J120">
        <f t="shared" si="3"/>
        <v>1</v>
      </c>
      <c r="K120">
        <f t="shared" si="2"/>
        <v>20.566128844800001</v>
      </c>
      <c r="L120" t="str" cm="1">
        <f t="array" ref="L120">_xlfn.TOROW(_xlfn._xlws.FILTER(mapmyride_export!$P$2:$P$852,mapmyride_export!$E$2:$E$852=$K120))</f>
        <v>4809692704</v>
      </c>
    </row>
    <row r="121" spans="1:12" x14ac:dyDescent="0.25">
      <c r="A121" t="s">
        <v>6762</v>
      </c>
      <c r="B121" t="s">
        <v>5347</v>
      </c>
      <c r="C121" t="s">
        <v>6763</v>
      </c>
      <c r="D121" t="s">
        <v>6377</v>
      </c>
      <c r="E121">
        <v>3935</v>
      </c>
      <c r="F121">
        <v>20568.864729600002</v>
      </c>
      <c r="G121" t="s">
        <v>6763</v>
      </c>
      <c r="H121">
        <v>-31.966238408987401</v>
      </c>
      <c r="I121" s="1" t="s">
        <v>6764</v>
      </c>
      <c r="J121">
        <f t="shared" si="3"/>
        <v>1</v>
      </c>
      <c r="K121">
        <f t="shared" si="2"/>
        <v>20.568864729600001</v>
      </c>
      <c r="L121" t="str" cm="1">
        <f t="array" ref="L121">_xlfn.TOROW(_xlfn._xlws.FILTER(mapmyride_export!$P$2:$P$852,mapmyride_export!$E$2:$E$852=$K121))</f>
        <v>4790458399</v>
      </c>
    </row>
    <row r="122" spans="1:12" x14ac:dyDescent="0.25">
      <c r="A122" t="s">
        <v>6765</v>
      </c>
      <c r="B122" t="s">
        <v>5443</v>
      </c>
      <c r="C122" t="s">
        <v>6766</v>
      </c>
      <c r="D122" t="s">
        <v>6377</v>
      </c>
      <c r="E122">
        <v>3940</v>
      </c>
      <c r="F122" s="1" t="s">
        <v>6767</v>
      </c>
      <c r="G122" t="s">
        <v>6766</v>
      </c>
      <c r="H122">
        <v>-31.966196366054302</v>
      </c>
      <c r="I122" s="1" t="s">
        <v>6768</v>
      </c>
      <c r="J122">
        <f t="shared" si="3"/>
        <v>1</v>
      </c>
      <c r="K122">
        <f t="shared" si="2"/>
        <v>20.569186598399998</v>
      </c>
      <c r="L122" t="str" cm="1">
        <f t="array" ref="L122">_xlfn.TOROW(_xlfn._xlws.FILTER(mapmyride_export!$P$2:$P$852,mapmyride_export!$E$2:$E$852=$K122))</f>
        <v>4501581973</v>
      </c>
    </row>
    <row r="123" spans="1:12" x14ac:dyDescent="0.25">
      <c r="A123" t="s">
        <v>6769</v>
      </c>
      <c r="B123" t="s">
        <v>5503</v>
      </c>
      <c r="C123" t="s">
        <v>6770</v>
      </c>
      <c r="D123" t="s">
        <v>6377</v>
      </c>
      <c r="E123">
        <v>3613</v>
      </c>
      <c r="F123">
        <v>20574.497433600001</v>
      </c>
      <c r="G123" t="s">
        <v>6770</v>
      </c>
      <c r="H123">
        <v>-31.9661799416</v>
      </c>
      <c r="I123">
        <v>115.8133545876</v>
      </c>
      <c r="J123">
        <f t="shared" si="3"/>
        <v>1</v>
      </c>
      <c r="K123">
        <f t="shared" si="2"/>
        <v>20.574497433600001</v>
      </c>
      <c r="L123" t="str" cm="1">
        <f t="array" ref="L123">_xlfn.TOROW(_xlfn._xlws.FILTER(mapmyride_export!$P$2:$P$852,mapmyride_export!$E$2:$E$852=$K123))</f>
        <v>4386447517</v>
      </c>
    </row>
    <row r="124" spans="1:12" x14ac:dyDescent="0.25">
      <c r="A124" t="s">
        <v>6771</v>
      </c>
      <c r="B124" t="s">
        <v>5527</v>
      </c>
      <c r="C124" t="s">
        <v>6772</v>
      </c>
      <c r="D124" t="s">
        <v>6377</v>
      </c>
      <c r="E124">
        <v>3849</v>
      </c>
      <c r="F124" s="1" t="s">
        <v>6773</v>
      </c>
      <c r="G124" t="s">
        <v>6772</v>
      </c>
      <c r="H124">
        <v>-31.966227883999998</v>
      </c>
      <c r="I124">
        <v>115.8132936483</v>
      </c>
      <c r="J124">
        <f t="shared" si="3"/>
        <v>1</v>
      </c>
      <c r="K124">
        <f t="shared" si="2"/>
        <v>20.571278745600001</v>
      </c>
      <c r="L124" t="e" cm="1" vm="1">
        <f t="array" ref="L124">_xlfn.TOROW(_xlfn._xlws.FILTER(mapmyride_export!$P$2:$P$852,mapmyride_export!$E$2:$E$852=$K124))</f>
        <v>#VALUE!</v>
      </c>
    </row>
    <row r="125" spans="1:12" x14ac:dyDescent="0.25">
      <c r="A125" t="s">
        <v>6774</v>
      </c>
      <c r="B125" t="s">
        <v>5535</v>
      </c>
      <c r="C125" t="s">
        <v>6775</v>
      </c>
      <c r="D125" t="s">
        <v>6377</v>
      </c>
      <c r="E125">
        <v>3779</v>
      </c>
      <c r="F125" s="1" t="s">
        <v>6776</v>
      </c>
      <c r="G125" t="s">
        <v>6775</v>
      </c>
      <c r="H125">
        <v>-31.966211406599999</v>
      </c>
      <c r="I125">
        <v>115.8132922227</v>
      </c>
      <c r="J125">
        <f t="shared" si="3"/>
        <v>1</v>
      </c>
      <c r="K125">
        <f t="shared" si="2"/>
        <v>20.569347532799998</v>
      </c>
      <c r="L125" t="e" cm="1" vm="1">
        <f t="array" ref="L125">_xlfn.TOROW(_xlfn._xlws.FILTER(mapmyride_export!$P$2:$P$852,mapmyride_export!$E$2:$E$852=$K125))</f>
        <v>#VALUE!</v>
      </c>
    </row>
    <row r="126" spans="1:12" x14ac:dyDescent="0.25">
      <c r="A126" t="s">
        <v>6777</v>
      </c>
      <c r="B126" t="s">
        <v>5541</v>
      </c>
      <c r="C126" t="s">
        <v>6778</v>
      </c>
      <c r="D126" t="s">
        <v>6377</v>
      </c>
      <c r="E126">
        <v>3831</v>
      </c>
      <c r="F126" s="1" t="s">
        <v>6779</v>
      </c>
      <c r="G126" t="s">
        <v>6778</v>
      </c>
      <c r="H126">
        <v>-31.966194238</v>
      </c>
      <c r="I126">
        <v>115.8133730575</v>
      </c>
      <c r="J126">
        <f t="shared" si="3"/>
        <v>1</v>
      </c>
      <c r="K126">
        <f t="shared" si="2"/>
        <v>20.567094451199999</v>
      </c>
      <c r="L126" t="e" cm="1" vm="1">
        <f t="array" ref="L126">_xlfn.TOROW(_xlfn._xlws.FILTER(mapmyride_export!$P$2:$P$852,mapmyride_export!$E$2:$E$852=$K126))</f>
        <v>#VALUE!</v>
      </c>
    </row>
    <row r="127" spans="1:12" x14ac:dyDescent="0.25">
      <c r="A127" t="s">
        <v>6780</v>
      </c>
      <c r="B127" t="s">
        <v>5319</v>
      </c>
      <c r="C127" t="s">
        <v>6781</v>
      </c>
      <c r="D127" t="s">
        <v>6377</v>
      </c>
      <c r="E127">
        <v>3854</v>
      </c>
      <c r="F127">
        <v>20568.381926400001</v>
      </c>
      <c r="G127" t="s">
        <v>6781</v>
      </c>
      <c r="H127">
        <v>-31.966245176436502</v>
      </c>
      <c r="I127" s="1" t="s">
        <v>6782</v>
      </c>
      <c r="J127">
        <f t="shared" si="3"/>
        <v>1</v>
      </c>
      <c r="K127">
        <f t="shared" si="2"/>
        <v>20.568381926400001</v>
      </c>
      <c r="L127" t="str" cm="1">
        <f t="array" ref="L127">_xlfn.TOROW(_xlfn._xlws.FILTER(mapmyride_export!$P$2:$P$852,mapmyride_export!$E$2:$E$852=$K127))</f>
        <v>5057137024</v>
      </c>
    </row>
    <row r="128" spans="1:12" x14ac:dyDescent="0.25">
      <c r="A128" t="s">
        <v>6783</v>
      </c>
      <c r="B128" t="s">
        <v>5277</v>
      </c>
      <c r="C128" t="s">
        <v>6784</v>
      </c>
      <c r="D128" t="s">
        <v>6377</v>
      </c>
      <c r="E128">
        <v>3897</v>
      </c>
      <c r="F128" s="1" t="s">
        <v>6785</v>
      </c>
      <c r="G128" t="s">
        <v>6784</v>
      </c>
      <c r="H128">
        <v>-31.966263420002701</v>
      </c>
      <c r="I128" s="1" t="s">
        <v>6786</v>
      </c>
      <c r="J128">
        <f t="shared" si="3"/>
        <v>1</v>
      </c>
      <c r="K128">
        <f t="shared" si="2"/>
        <v>20.583509759999899</v>
      </c>
      <c r="L128" t="e" cm="1" vm="1">
        <f t="array" ref="L128">_xlfn.TOROW(_xlfn._xlws.FILTER(mapmyride_export!$P$2:$P$852,mapmyride_export!$E$2:$E$852=$K128))</f>
        <v>#VALUE!</v>
      </c>
    </row>
    <row r="129" spans="1:13" x14ac:dyDescent="0.25">
      <c r="A129" t="s">
        <v>6787</v>
      </c>
      <c r="B129" t="s">
        <v>5285</v>
      </c>
      <c r="C129" t="s">
        <v>6788</v>
      </c>
      <c r="D129" t="s">
        <v>6377</v>
      </c>
      <c r="E129">
        <v>3980</v>
      </c>
      <c r="F129">
        <v>20580.934809599999</v>
      </c>
      <c r="G129" t="s">
        <v>6788</v>
      </c>
      <c r="H129">
        <v>-31.966231673883499</v>
      </c>
      <c r="I129" s="1" t="s">
        <v>6789</v>
      </c>
      <c r="J129">
        <f t="shared" si="3"/>
        <v>1</v>
      </c>
      <c r="K129">
        <f t="shared" si="2"/>
        <v>20.580934809599999</v>
      </c>
      <c r="L129" t="str" cm="1">
        <f t="array" ref="L129:M129">_xlfn.TOROW(_xlfn._xlws.FILTER(mapmyride_export!$P$2:$P$852,mapmyride_export!$E$2:$E$852=$K129))</f>
        <v>5436236350</v>
      </c>
      <c r="M129" t="str">
        <v>4369110586</v>
      </c>
    </row>
    <row r="130" spans="1:13" x14ac:dyDescent="0.25">
      <c r="A130" t="s">
        <v>6790</v>
      </c>
      <c r="B130" t="s">
        <v>5317</v>
      </c>
      <c r="C130" t="s">
        <v>6791</v>
      </c>
      <c r="D130" t="s">
        <v>6377</v>
      </c>
      <c r="E130">
        <v>3953</v>
      </c>
      <c r="F130">
        <v>20577.233318400002</v>
      </c>
      <c r="G130" t="s">
        <v>6791</v>
      </c>
      <c r="H130">
        <v>-31.9662243644296</v>
      </c>
      <c r="I130" s="1" t="s">
        <v>6792</v>
      </c>
      <c r="J130">
        <f t="shared" si="3"/>
        <v>1</v>
      </c>
      <c r="K130">
        <f t="shared" ref="K130:K193" si="4">F130/1000</f>
        <v>20.577233318400001</v>
      </c>
      <c r="L130" t="str" cm="1">
        <f t="array" ref="L130">_xlfn.TOROW(_xlfn._xlws.FILTER(mapmyride_export!$P$2:$P$852,mapmyride_export!$E$2:$E$852=$K130))</f>
        <v>5082477706</v>
      </c>
    </row>
    <row r="131" spans="1:13" x14ac:dyDescent="0.25">
      <c r="A131" t="s">
        <v>6793</v>
      </c>
      <c r="B131" t="s">
        <v>5229</v>
      </c>
      <c r="C131" t="s">
        <v>6794</v>
      </c>
      <c r="D131" t="s">
        <v>6377</v>
      </c>
      <c r="E131">
        <v>3802</v>
      </c>
      <c r="F131">
        <v>20583.992563200001</v>
      </c>
      <c r="G131" t="s">
        <v>6794</v>
      </c>
      <c r="H131">
        <v>-31.9662430253412</v>
      </c>
      <c r="I131" s="1" t="s">
        <v>6795</v>
      </c>
      <c r="J131">
        <f t="shared" ref="J131:J194" si="5">COUNTIF($C$2:$C$840,$C131)</f>
        <v>1</v>
      </c>
      <c r="K131">
        <f t="shared" si="4"/>
        <v>20.583992563200002</v>
      </c>
      <c r="L131" t="e" cm="1" vm="1">
        <f t="array" ref="L131">_xlfn.TOROW(_xlfn._xlws.FILTER(mapmyride_export!$P$2:$P$852,mapmyride_export!$E$2:$E$852=$K131))</f>
        <v>#VALUE!</v>
      </c>
    </row>
    <row r="132" spans="1:13" x14ac:dyDescent="0.25">
      <c r="A132" t="s">
        <v>6796</v>
      </c>
      <c r="B132" t="s">
        <v>5509</v>
      </c>
      <c r="C132" t="s">
        <v>6797</v>
      </c>
      <c r="D132" t="s">
        <v>6377</v>
      </c>
      <c r="E132">
        <v>4109</v>
      </c>
      <c r="F132">
        <v>20580.934809599999</v>
      </c>
      <c r="G132" t="s">
        <v>6797</v>
      </c>
      <c r="H132">
        <v>-31.966236183700001</v>
      </c>
      <c r="I132">
        <v>115.8133947475</v>
      </c>
      <c r="J132">
        <f t="shared" si="5"/>
        <v>1</v>
      </c>
      <c r="K132">
        <f t="shared" si="4"/>
        <v>20.580934809599999</v>
      </c>
      <c r="L132" t="str" cm="1">
        <f t="array" ref="L132:M132">_xlfn.TOROW(_xlfn._xlws.FILTER(mapmyride_export!$P$2:$P$852,mapmyride_export!$E$2:$E$852=$K132))</f>
        <v>5436236350</v>
      </c>
      <c r="M132" t="str">
        <v>4369110586</v>
      </c>
    </row>
    <row r="133" spans="1:13" x14ac:dyDescent="0.25">
      <c r="A133" t="s">
        <v>6798</v>
      </c>
      <c r="B133" t="s">
        <v>5547</v>
      </c>
      <c r="C133" t="s">
        <v>6799</v>
      </c>
      <c r="D133" t="s">
        <v>6377</v>
      </c>
      <c r="E133">
        <v>3889</v>
      </c>
      <c r="F133">
        <v>20577.394252800001</v>
      </c>
      <c r="G133" t="s">
        <v>6799</v>
      </c>
      <c r="H133">
        <v>-31.966152246899998</v>
      </c>
      <c r="I133">
        <v>115.81322252</v>
      </c>
      <c r="J133">
        <f t="shared" si="5"/>
        <v>1</v>
      </c>
      <c r="K133">
        <f t="shared" si="4"/>
        <v>20.577394252800001</v>
      </c>
      <c r="L133" t="str" cm="1">
        <f t="array" ref="L133">_xlfn.TOROW(_xlfn._xlws.FILTER(mapmyride_export!$P$2:$P$852,mapmyride_export!$E$2:$E$852=$K133))</f>
        <v>4261636939</v>
      </c>
    </row>
    <row r="134" spans="1:13" x14ac:dyDescent="0.25">
      <c r="A134" t="s">
        <v>6800</v>
      </c>
      <c r="B134" t="s">
        <v>5599</v>
      </c>
      <c r="C134" t="s">
        <v>6801</v>
      </c>
      <c r="D134" t="s">
        <v>6377</v>
      </c>
      <c r="E134">
        <v>3804</v>
      </c>
      <c r="F134" s="1" t="s">
        <v>6802</v>
      </c>
      <c r="G134" t="s">
        <v>6801</v>
      </c>
      <c r="H134">
        <v>-31.966276878799999</v>
      </c>
      <c r="I134">
        <v>115.8133849231</v>
      </c>
      <c r="J134">
        <f t="shared" si="5"/>
        <v>1</v>
      </c>
      <c r="K134">
        <f t="shared" si="4"/>
        <v>20.577555187199998</v>
      </c>
      <c r="L134" t="str" cm="1">
        <f t="array" ref="L134">_xlfn.TOROW(_xlfn._xlws.FILTER(mapmyride_export!$P$2:$P$852,mapmyride_export!$E$2:$E$852=$K134))</f>
        <v>4119166483</v>
      </c>
    </row>
    <row r="135" spans="1:13" x14ac:dyDescent="0.25">
      <c r="A135" t="s">
        <v>6803</v>
      </c>
      <c r="B135" t="s">
        <v>4743</v>
      </c>
      <c r="C135" t="s">
        <v>6804</v>
      </c>
      <c r="D135" t="s">
        <v>6377</v>
      </c>
      <c r="E135">
        <v>3974</v>
      </c>
      <c r="F135">
        <v>20583.0269568</v>
      </c>
      <c r="G135" t="s">
        <v>6804</v>
      </c>
      <c r="H135">
        <v>-31.9662445810158</v>
      </c>
      <c r="I135" s="1" t="s">
        <v>6805</v>
      </c>
      <c r="J135">
        <f t="shared" si="5"/>
        <v>1</v>
      </c>
      <c r="K135">
        <f t="shared" si="4"/>
        <v>20.583026956800001</v>
      </c>
      <c r="L135" t="str" cm="1">
        <f t="array" ref="L135">_xlfn.TOROW(_xlfn._xlws.FILTER(mapmyride_export!$P$2:$P$852,mapmyride_export!$E$2:$E$852=$K135))</f>
        <v>8339394253</v>
      </c>
    </row>
    <row r="136" spans="1:13" x14ac:dyDescent="0.25">
      <c r="A136" t="s">
        <v>6806</v>
      </c>
      <c r="B136" t="s">
        <v>5313</v>
      </c>
      <c r="C136" t="s">
        <v>6807</v>
      </c>
      <c r="D136" t="s">
        <v>6377</v>
      </c>
      <c r="E136">
        <v>3911</v>
      </c>
      <c r="F136">
        <v>20590.2690048</v>
      </c>
      <c r="G136" t="s">
        <v>6807</v>
      </c>
      <c r="H136">
        <v>-31.9662353674039</v>
      </c>
      <c r="I136" s="1" t="s">
        <v>6808</v>
      </c>
      <c r="J136">
        <f t="shared" si="5"/>
        <v>1</v>
      </c>
      <c r="K136">
        <f t="shared" si="4"/>
        <v>20.5902690048</v>
      </c>
      <c r="L136" t="str" cm="1">
        <f t="array" ref="L136">_xlfn.TOROW(_xlfn._xlws.FILTER(mapmyride_export!$P$2:$P$852,mapmyride_export!$E$2:$E$852=$K136))</f>
        <v>5126463970</v>
      </c>
    </row>
    <row r="137" spans="1:13" x14ac:dyDescent="0.25">
      <c r="A137" t="s">
        <v>6809</v>
      </c>
      <c r="B137" t="s">
        <v>5315</v>
      </c>
      <c r="C137" t="s">
        <v>6810</v>
      </c>
      <c r="D137" t="s">
        <v>6377</v>
      </c>
      <c r="E137">
        <v>3891</v>
      </c>
      <c r="F137">
        <v>20590.590873599998</v>
      </c>
      <c r="G137" t="s">
        <v>6810</v>
      </c>
      <c r="H137">
        <v>-31.9662432186716</v>
      </c>
      <c r="I137" s="1" t="s">
        <v>6811</v>
      </c>
      <c r="J137">
        <f t="shared" si="5"/>
        <v>1</v>
      </c>
      <c r="K137">
        <f t="shared" si="4"/>
        <v>20.5905908736</v>
      </c>
      <c r="L137" t="str" cm="1">
        <f t="array" ref="L137">_xlfn.TOROW(_xlfn._xlws.FILTER(mapmyride_export!$P$2:$P$852,mapmyride_export!$E$2:$E$852=$K137))</f>
        <v>5100746455</v>
      </c>
    </row>
    <row r="138" spans="1:13" x14ac:dyDescent="0.25">
      <c r="A138" t="s">
        <v>6812</v>
      </c>
      <c r="B138" t="s">
        <v>5511</v>
      </c>
      <c r="C138" t="s">
        <v>6813</v>
      </c>
      <c r="D138" t="s">
        <v>6377</v>
      </c>
      <c r="E138">
        <v>3882</v>
      </c>
      <c r="F138">
        <v>20594.614233600001</v>
      </c>
      <c r="G138" t="s">
        <v>6813</v>
      </c>
      <c r="H138">
        <v>-31.966240732100001</v>
      </c>
      <c r="I138">
        <v>115.81327576060001</v>
      </c>
      <c r="J138">
        <f t="shared" si="5"/>
        <v>1</v>
      </c>
      <c r="K138">
        <f t="shared" si="4"/>
        <v>20.594614233600002</v>
      </c>
      <c r="L138" t="str" cm="1">
        <f t="array" ref="L138">_xlfn.TOROW(_xlfn._xlws.FILTER(mapmyride_export!$P$2:$P$852,mapmyride_export!$E$2:$E$852=$K138))</f>
        <v>4365466792</v>
      </c>
    </row>
    <row r="139" spans="1:13" x14ac:dyDescent="0.25">
      <c r="A139" t="s">
        <v>6814</v>
      </c>
      <c r="B139" t="s">
        <v>5533</v>
      </c>
      <c r="C139" t="s">
        <v>6815</v>
      </c>
      <c r="D139" t="s">
        <v>6377</v>
      </c>
      <c r="E139">
        <v>3836</v>
      </c>
      <c r="F139">
        <v>20585.601907200002</v>
      </c>
      <c r="G139" t="s">
        <v>6815</v>
      </c>
      <c r="H139">
        <v>-31.966220615499999</v>
      </c>
      <c r="I139">
        <v>115.8132991347</v>
      </c>
      <c r="J139">
        <f t="shared" si="5"/>
        <v>1</v>
      </c>
      <c r="K139">
        <f t="shared" si="4"/>
        <v>20.585601907200001</v>
      </c>
      <c r="L139" t="str" cm="1">
        <f t="array" ref="L139">_xlfn.TOROW(_xlfn._xlws.FILTER(mapmyride_export!$P$2:$P$852,mapmyride_export!$E$2:$E$852=$K139))</f>
        <v>4304025409</v>
      </c>
    </row>
    <row r="140" spans="1:13" x14ac:dyDescent="0.25">
      <c r="A140" t="s">
        <v>6816</v>
      </c>
      <c r="B140" t="s">
        <v>5553</v>
      </c>
      <c r="C140" t="s">
        <v>6817</v>
      </c>
      <c r="D140" t="s">
        <v>6377</v>
      </c>
      <c r="E140">
        <v>3843</v>
      </c>
      <c r="F140">
        <v>20587.854988800002</v>
      </c>
      <c r="G140" t="s">
        <v>6817</v>
      </c>
      <c r="H140">
        <v>-31.966242286</v>
      </c>
      <c r="I140">
        <v>115.81323519439999</v>
      </c>
      <c r="J140">
        <f t="shared" si="5"/>
        <v>1</v>
      </c>
      <c r="K140">
        <f t="shared" si="4"/>
        <v>20.5878549888</v>
      </c>
      <c r="L140" t="str" cm="1">
        <f t="array" ref="L140">_xlfn.TOROW(_xlfn._xlws.FILTER(mapmyride_export!$P$2:$P$852,mapmyride_export!$E$2:$E$852=$K140))</f>
        <v>4248476887</v>
      </c>
    </row>
    <row r="141" spans="1:13" x14ac:dyDescent="0.25">
      <c r="A141" t="s">
        <v>6818</v>
      </c>
      <c r="B141" t="s">
        <v>5579</v>
      </c>
      <c r="C141" t="s">
        <v>6819</v>
      </c>
      <c r="D141" t="s">
        <v>6377</v>
      </c>
      <c r="E141">
        <v>4014</v>
      </c>
      <c r="F141" s="1" t="s">
        <v>6820</v>
      </c>
      <c r="G141" t="s">
        <v>6819</v>
      </c>
      <c r="H141">
        <v>-31.966295823199999</v>
      </c>
      <c r="I141">
        <v>115.8134257776</v>
      </c>
      <c r="J141">
        <f t="shared" si="5"/>
        <v>1</v>
      </c>
      <c r="K141">
        <f t="shared" si="4"/>
        <v>20.594936102399998</v>
      </c>
      <c r="L141" t="e" cm="1" vm="1">
        <f t="array" ref="L141">_xlfn.TOROW(_xlfn._xlws.FILTER(mapmyride_export!$P$2:$P$852,mapmyride_export!$E$2:$E$852=$K141))</f>
        <v>#VALUE!</v>
      </c>
    </row>
    <row r="142" spans="1:13" x14ac:dyDescent="0.25">
      <c r="A142" t="s">
        <v>6821</v>
      </c>
      <c r="B142" t="s">
        <v>5237</v>
      </c>
      <c r="C142" t="s">
        <v>6822</v>
      </c>
      <c r="D142" t="s">
        <v>6377</v>
      </c>
      <c r="E142">
        <v>3700</v>
      </c>
      <c r="F142" s="1" t="s">
        <v>6823</v>
      </c>
      <c r="G142" t="s">
        <v>6822</v>
      </c>
      <c r="H142">
        <v>-31.966240237831901</v>
      </c>
      <c r="I142" s="1" t="s">
        <v>6824</v>
      </c>
      <c r="J142">
        <f t="shared" si="5"/>
        <v>1</v>
      </c>
      <c r="K142">
        <f t="shared" si="4"/>
        <v>20.58753312</v>
      </c>
      <c r="L142" t="e" cm="1" vm="1">
        <f t="array" ref="L142">_xlfn.TOROW(_xlfn._xlws.FILTER(mapmyride_export!$P$2:$P$852,mapmyride_export!$E$2:$E$852=$K142))</f>
        <v>#VALUE!</v>
      </c>
    </row>
    <row r="143" spans="1:13" x14ac:dyDescent="0.25">
      <c r="A143" t="s">
        <v>6825</v>
      </c>
      <c r="B143" t="s">
        <v>5445</v>
      </c>
      <c r="C143" t="s">
        <v>6826</v>
      </c>
      <c r="D143" t="s">
        <v>6377</v>
      </c>
      <c r="E143">
        <v>3779</v>
      </c>
      <c r="F143">
        <v>20602.982822400001</v>
      </c>
      <c r="G143" t="s">
        <v>6826</v>
      </c>
      <c r="H143">
        <v>-31.9663684386733</v>
      </c>
      <c r="I143" s="1" t="s">
        <v>6827</v>
      </c>
      <c r="J143">
        <f t="shared" si="5"/>
        <v>1</v>
      </c>
      <c r="K143">
        <f t="shared" si="4"/>
        <v>20.602982822400001</v>
      </c>
      <c r="L143" t="str" cm="1">
        <f t="array" ref="L143">_xlfn.TOROW(_xlfn._xlws.FILTER(mapmyride_export!$P$2:$P$852,mapmyride_export!$E$2:$E$852=$K143))</f>
        <v>4498380718</v>
      </c>
    </row>
    <row r="144" spans="1:13" x14ac:dyDescent="0.25">
      <c r="A144" t="s">
        <v>6828</v>
      </c>
      <c r="B144" t="s">
        <v>5467</v>
      </c>
      <c r="C144" t="s">
        <v>6829</v>
      </c>
      <c r="D144" t="s">
        <v>6377</v>
      </c>
      <c r="E144">
        <v>3867</v>
      </c>
      <c r="F144" s="1" t="s">
        <v>6830</v>
      </c>
      <c r="G144" t="s">
        <v>6829</v>
      </c>
      <c r="H144">
        <v>-31.966172496900001</v>
      </c>
      <c r="I144">
        <v>115.81342023480001</v>
      </c>
      <c r="J144">
        <f t="shared" si="5"/>
        <v>1</v>
      </c>
      <c r="K144">
        <f t="shared" si="4"/>
        <v>20.595418905599999</v>
      </c>
      <c r="L144" t="e" cm="1" vm="1">
        <f t="array" ref="L144">_xlfn.TOROW(_xlfn._xlws.FILTER(mapmyride_export!$P$2:$P$852,mapmyride_export!$E$2:$E$852=$K144))</f>
        <v>#VALUE!</v>
      </c>
    </row>
    <row r="145" spans="1:12" x14ac:dyDescent="0.25">
      <c r="A145" t="s">
        <v>6831</v>
      </c>
      <c r="B145" t="s">
        <v>5493</v>
      </c>
      <c r="C145" t="s">
        <v>6832</v>
      </c>
      <c r="D145" t="s">
        <v>6377</v>
      </c>
      <c r="E145">
        <v>3902</v>
      </c>
      <c r="F145">
        <v>20599.120396800001</v>
      </c>
      <c r="G145" t="s">
        <v>6832</v>
      </c>
      <c r="H145">
        <v>-31.966253720099999</v>
      </c>
      <c r="I145">
        <v>115.81340704919999</v>
      </c>
      <c r="J145">
        <f t="shared" si="5"/>
        <v>1</v>
      </c>
      <c r="K145">
        <f t="shared" si="4"/>
        <v>20.5991203968</v>
      </c>
      <c r="L145" t="str" cm="1">
        <f t="array" ref="L145">_xlfn.TOROW(_xlfn._xlws.FILTER(mapmyride_export!$P$2:$P$852,mapmyride_export!$E$2:$E$852=$K145))</f>
        <v>4407245548</v>
      </c>
    </row>
    <row r="146" spans="1:12" x14ac:dyDescent="0.25">
      <c r="A146" t="s">
        <v>6833</v>
      </c>
      <c r="B146" t="s">
        <v>5525</v>
      </c>
      <c r="C146" t="s">
        <v>6834</v>
      </c>
      <c r="D146" t="s">
        <v>6377</v>
      </c>
      <c r="E146">
        <v>3972</v>
      </c>
      <c r="F146">
        <v>20596.384512000001</v>
      </c>
      <c r="G146" t="s">
        <v>6834</v>
      </c>
      <c r="H146">
        <v>-31.966175269699999</v>
      </c>
      <c r="I146">
        <v>115.813384396</v>
      </c>
      <c r="J146">
        <f t="shared" si="5"/>
        <v>1</v>
      </c>
      <c r="K146">
        <f t="shared" si="4"/>
        <v>20.596384512</v>
      </c>
      <c r="L146" t="str" cm="1">
        <f t="array" ref="L146">_xlfn.TOROW(_xlfn._xlws.FILTER(mapmyride_export!$P$2:$P$852,mapmyride_export!$E$2:$E$852=$K146))</f>
        <v>4327161364</v>
      </c>
    </row>
    <row r="147" spans="1:12" x14ac:dyDescent="0.25">
      <c r="A147" t="s">
        <v>6835</v>
      </c>
      <c r="B147" t="s">
        <v>5529</v>
      </c>
      <c r="C147" t="s">
        <v>6836</v>
      </c>
      <c r="D147" t="s">
        <v>6377</v>
      </c>
      <c r="E147">
        <v>4233</v>
      </c>
      <c r="F147" s="1" t="s">
        <v>6837</v>
      </c>
      <c r="G147" t="s">
        <v>6836</v>
      </c>
      <c r="H147">
        <v>-31.966232326099998</v>
      </c>
      <c r="I147">
        <v>115.81336790570001</v>
      </c>
      <c r="J147">
        <f t="shared" si="5"/>
        <v>1</v>
      </c>
      <c r="K147">
        <f t="shared" si="4"/>
        <v>20.5960626432</v>
      </c>
      <c r="L147" t="e" cm="1" vm="1">
        <f t="array" ref="L147">_xlfn.TOROW(_xlfn._xlws.FILTER(mapmyride_export!$P$2:$P$852,mapmyride_export!$E$2:$E$852=$K147))</f>
        <v>#VALUE!</v>
      </c>
    </row>
    <row r="148" spans="1:12" x14ac:dyDescent="0.25">
      <c r="A148" t="s">
        <v>6838</v>
      </c>
      <c r="B148" t="s">
        <v>5293</v>
      </c>
      <c r="C148" t="s">
        <v>6839</v>
      </c>
      <c r="D148" t="s">
        <v>6377</v>
      </c>
      <c r="E148">
        <v>3826</v>
      </c>
      <c r="F148">
        <v>20600.246937600001</v>
      </c>
      <c r="G148" t="s">
        <v>6839</v>
      </c>
      <c r="H148">
        <v>-31.9662856200802</v>
      </c>
      <c r="I148" s="1" t="s">
        <v>6840</v>
      </c>
      <c r="J148">
        <f t="shared" si="5"/>
        <v>1</v>
      </c>
      <c r="K148">
        <f t="shared" si="4"/>
        <v>20.600246937600001</v>
      </c>
      <c r="L148" t="str" cm="1">
        <f t="array" ref="L148">_xlfn.TOROW(_xlfn._xlws.FILTER(mapmyride_export!$P$2:$P$852,mapmyride_export!$E$2:$E$852=$K148))</f>
        <v>5407824994</v>
      </c>
    </row>
    <row r="149" spans="1:12" x14ac:dyDescent="0.25">
      <c r="A149" t="s">
        <v>6841</v>
      </c>
      <c r="B149" t="s">
        <v>5259</v>
      </c>
      <c r="C149" t="s">
        <v>6842</v>
      </c>
      <c r="D149" t="s">
        <v>6377</v>
      </c>
      <c r="E149">
        <v>3969</v>
      </c>
      <c r="F149" s="1" t="s">
        <v>6843</v>
      </c>
      <c r="G149" t="s">
        <v>6842</v>
      </c>
      <c r="H149">
        <v>-31.966349206512799</v>
      </c>
      <c r="I149" s="1" t="s">
        <v>6844</v>
      </c>
      <c r="J149">
        <f t="shared" si="5"/>
        <v>1</v>
      </c>
      <c r="K149">
        <f t="shared" si="4"/>
        <v>20.613926361599997</v>
      </c>
      <c r="L149" t="str" cm="1">
        <f t="array" ref="L149">_xlfn.TOROW(_xlfn._xlws.FILTER(mapmyride_export!$P$2:$P$852,mapmyride_export!$E$2:$E$852=$K149))</f>
        <v>5571747574</v>
      </c>
    </row>
    <row r="150" spans="1:12" x14ac:dyDescent="0.25">
      <c r="A150" t="s">
        <v>6845</v>
      </c>
      <c r="B150" t="s">
        <v>5275</v>
      </c>
      <c r="C150" t="s">
        <v>6846</v>
      </c>
      <c r="D150" t="s">
        <v>6377</v>
      </c>
      <c r="E150">
        <v>4065</v>
      </c>
      <c r="F150">
        <v>20612.799820799999</v>
      </c>
      <c r="G150" t="s">
        <v>6846</v>
      </c>
      <c r="H150">
        <v>-31.966350315162501</v>
      </c>
      <c r="I150" s="1" t="s">
        <v>6847</v>
      </c>
      <c r="J150">
        <f t="shared" si="5"/>
        <v>1</v>
      </c>
      <c r="K150">
        <f t="shared" si="4"/>
        <v>20.612799820799999</v>
      </c>
      <c r="L150" t="str" cm="1">
        <f t="array" ref="L150">_xlfn.TOROW(_xlfn._xlws.FILTER(mapmyride_export!$P$2:$P$852,mapmyride_export!$E$2:$E$852=$K150))</f>
        <v>5471825002</v>
      </c>
    </row>
    <row r="151" spans="1:12" x14ac:dyDescent="0.25">
      <c r="A151" t="s">
        <v>6848</v>
      </c>
      <c r="B151" t="s">
        <v>5309</v>
      </c>
      <c r="C151" t="s">
        <v>6849</v>
      </c>
      <c r="D151" t="s">
        <v>6377</v>
      </c>
      <c r="E151">
        <v>3949</v>
      </c>
      <c r="F151">
        <v>20614.087296000002</v>
      </c>
      <c r="G151" t="s">
        <v>6849</v>
      </c>
      <c r="H151">
        <v>-31.966223320748401</v>
      </c>
      <c r="I151" s="1" t="s">
        <v>6850</v>
      </c>
      <c r="J151">
        <f t="shared" si="5"/>
        <v>1</v>
      </c>
      <c r="K151">
        <f t="shared" si="4"/>
        <v>20.614087296000001</v>
      </c>
      <c r="L151" t="str" cm="1">
        <f t="array" ref="L151">_xlfn.TOROW(_xlfn._xlws.FILTER(mapmyride_export!$P$2:$P$852,mapmyride_export!$E$2:$E$852=$K151))</f>
        <v>5220127507</v>
      </c>
    </row>
    <row r="152" spans="1:12" x14ac:dyDescent="0.25">
      <c r="A152" t="s">
        <v>6851</v>
      </c>
      <c r="B152" t="s">
        <v>5479</v>
      </c>
      <c r="C152" t="s">
        <v>6852</v>
      </c>
      <c r="D152" t="s">
        <v>6377</v>
      </c>
      <c r="E152">
        <v>3712</v>
      </c>
      <c r="F152" s="1" t="s">
        <v>6853</v>
      </c>
      <c r="G152" t="s">
        <v>6852</v>
      </c>
      <c r="H152">
        <v>-31.966232962599999</v>
      </c>
      <c r="I152">
        <v>115.8132876096</v>
      </c>
      <c r="J152">
        <f t="shared" si="5"/>
        <v>1</v>
      </c>
      <c r="K152">
        <f t="shared" si="4"/>
        <v>20.6107076736</v>
      </c>
      <c r="L152" t="e" cm="1" vm="1">
        <f t="array" ref="L152">_xlfn.TOROW(_xlfn._xlws.FILTER(mapmyride_export!$P$2:$P$852,mapmyride_export!$E$2:$E$852=$K152))</f>
        <v>#VALUE!</v>
      </c>
    </row>
    <row r="153" spans="1:12" x14ac:dyDescent="0.25">
      <c r="A153" t="s">
        <v>6854</v>
      </c>
      <c r="B153" t="s">
        <v>5515</v>
      </c>
      <c r="C153" t="s">
        <v>6855</v>
      </c>
      <c r="D153" t="s">
        <v>6377</v>
      </c>
      <c r="E153">
        <v>4052</v>
      </c>
      <c r="F153" s="1" t="s">
        <v>6856</v>
      </c>
      <c r="G153" t="s">
        <v>6855</v>
      </c>
      <c r="H153">
        <v>-31.966152386499999</v>
      </c>
      <c r="I153">
        <v>115.8135325514</v>
      </c>
      <c r="J153">
        <f t="shared" si="5"/>
        <v>1</v>
      </c>
      <c r="K153">
        <f t="shared" si="4"/>
        <v>20.607167116799999</v>
      </c>
      <c r="L153" t="e" cm="1" vm="1">
        <f t="array" ref="L153">_xlfn.TOROW(_xlfn._xlws.FILTER(mapmyride_export!$P$2:$P$852,mapmyride_export!$E$2:$E$852=$K153))</f>
        <v>#VALUE!</v>
      </c>
    </row>
    <row r="154" spans="1:12" x14ac:dyDescent="0.25">
      <c r="A154" t="s">
        <v>6857</v>
      </c>
      <c r="B154" t="s">
        <v>5539</v>
      </c>
      <c r="C154" t="s">
        <v>6858</v>
      </c>
      <c r="D154" t="s">
        <v>6377</v>
      </c>
      <c r="E154">
        <v>3790</v>
      </c>
      <c r="F154" s="1" t="s">
        <v>6859</v>
      </c>
      <c r="G154" t="s">
        <v>6858</v>
      </c>
      <c r="H154">
        <v>-31.966240437500002</v>
      </c>
      <c r="I154">
        <v>115.8134248957</v>
      </c>
      <c r="J154">
        <f t="shared" si="5"/>
        <v>1</v>
      </c>
      <c r="K154">
        <f t="shared" si="4"/>
        <v>20.6105467392</v>
      </c>
      <c r="L154" t="e" cm="1" vm="1">
        <f t="array" ref="L154">_xlfn.TOROW(_xlfn._xlws.FILTER(mapmyride_export!$P$2:$P$852,mapmyride_export!$E$2:$E$852=$K154))</f>
        <v>#VALUE!</v>
      </c>
    </row>
    <row r="155" spans="1:12" x14ac:dyDescent="0.25">
      <c r="A155" t="s">
        <v>6860</v>
      </c>
      <c r="B155" t="s">
        <v>5545</v>
      </c>
      <c r="C155" t="s">
        <v>6861</v>
      </c>
      <c r="D155" t="s">
        <v>6377</v>
      </c>
      <c r="E155">
        <v>3831</v>
      </c>
      <c r="F155">
        <v>20609.259264</v>
      </c>
      <c r="G155" t="s">
        <v>6861</v>
      </c>
      <c r="H155">
        <v>-31.9662651553</v>
      </c>
      <c r="I155">
        <v>115.8133684185</v>
      </c>
      <c r="J155">
        <f t="shared" si="5"/>
        <v>1</v>
      </c>
      <c r="K155">
        <f t="shared" si="4"/>
        <v>20.609259263999999</v>
      </c>
      <c r="L155" t="str" cm="1">
        <f t="array" ref="L155">_xlfn.TOROW(_xlfn._xlws.FILTER(mapmyride_export!$P$2:$P$852,mapmyride_export!$E$2:$E$852=$K155))</f>
        <v>4272328387</v>
      </c>
    </row>
    <row r="156" spans="1:12" x14ac:dyDescent="0.25">
      <c r="A156" t="s">
        <v>6862</v>
      </c>
      <c r="B156" t="s">
        <v>5577</v>
      </c>
      <c r="C156" t="s">
        <v>6863</v>
      </c>
      <c r="D156" t="s">
        <v>6377</v>
      </c>
      <c r="E156">
        <v>4013</v>
      </c>
      <c r="F156" s="1" t="s">
        <v>6864</v>
      </c>
      <c r="G156" t="s">
        <v>6863</v>
      </c>
      <c r="H156">
        <v>-31.966241606499999</v>
      </c>
      <c r="I156">
        <v>115.8133379054</v>
      </c>
      <c r="J156">
        <f t="shared" si="5"/>
        <v>1</v>
      </c>
      <c r="K156">
        <f t="shared" si="4"/>
        <v>20.612156083199999</v>
      </c>
      <c r="L156" t="e" cm="1" vm="1">
        <f t="array" ref="L156">_xlfn.TOROW(_xlfn._xlws.FILTER(mapmyride_export!$P$2:$P$852,mapmyride_export!$E$2:$E$852=$K156))</f>
        <v>#VALUE!</v>
      </c>
    </row>
    <row r="157" spans="1:12" x14ac:dyDescent="0.25">
      <c r="A157" t="s">
        <v>6865</v>
      </c>
      <c r="B157" t="s">
        <v>5601</v>
      </c>
      <c r="C157" t="s">
        <v>6866</v>
      </c>
      <c r="D157" t="s">
        <v>6377</v>
      </c>
      <c r="E157">
        <v>4937</v>
      </c>
      <c r="F157" s="1" t="s">
        <v>6867</v>
      </c>
      <c r="G157" t="s">
        <v>6866</v>
      </c>
      <c r="H157">
        <v>-31.965468830399999</v>
      </c>
      <c r="I157">
        <v>115.81317421839999</v>
      </c>
      <c r="J157">
        <f t="shared" si="5"/>
        <v>1</v>
      </c>
      <c r="K157">
        <f t="shared" si="4"/>
        <v>20.606040575999998</v>
      </c>
      <c r="L157" t="str" cm="1">
        <f t="array" ref="L157">_xlfn.TOROW(_xlfn._xlws.FILTER(mapmyride_export!$P$2:$P$852,mapmyride_export!$E$2:$E$852=$K157))</f>
        <v>4116186847</v>
      </c>
    </row>
    <row r="158" spans="1:12" x14ac:dyDescent="0.25">
      <c r="A158" t="s">
        <v>6868</v>
      </c>
      <c r="B158" t="s">
        <v>5211</v>
      </c>
      <c r="C158" t="s">
        <v>6869</v>
      </c>
      <c r="D158" t="s">
        <v>6377</v>
      </c>
      <c r="E158">
        <v>3848</v>
      </c>
      <c r="F158">
        <v>20605.8796416</v>
      </c>
      <c r="G158" t="s">
        <v>6869</v>
      </c>
      <c r="H158">
        <v>-31.9662781122118</v>
      </c>
      <c r="I158" s="1" t="s">
        <v>6870</v>
      </c>
      <c r="J158">
        <f t="shared" si="5"/>
        <v>1</v>
      </c>
      <c r="K158">
        <f t="shared" si="4"/>
        <v>20.605879641600001</v>
      </c>
      <c r="L158" t="str" cm="1">
        <f t="array" ref="L158">_xlfn.TOROW(_xlfn._xlws.FILTER(mapmyride_export!$P$2:$P$852,mapmyride_export!$E$2:$E$852=$K158))</f>
        <v>5772523912</v>
      </c>
    </row>
    <row r="159" spans="1:12" x14ac:dyDescent="0.25">
      <c r="A159" t="s">
        <v>6871</v>
      </c>
      <c r="B159" t="s">
        <v>5591</v>
      </c>
      <c r="C159" t="s">
        <v>6872</v>
      </c>
      <c r="D159" t="s">
        <v>6377</v>
      </c>
      <c r="E159">
        <v>4316</v>
      </c>
      <c r="F159">
        <v>20619.076262400002</v>
      </c>
      <c r="G159" t="s">
        <v>6872</v>
      </c>
      <c r="H159">
        <v>-31.9662132558</v>
      </c>
      <c r="I159">
        <v>115.8136163373</v>
      </c>
      <c r="J159">
        <f t="shared" si="5"/>
        <v>1</v>
      </c>
      <c r="K159">
        <f t="shared" si="4"/>
        <v>20.6190762624</v>
      </c>
      <c r="L159" t="str" cm="1">
        <f t="array" ref="L159">_xlfn.TOROW(_xlfn._xlws.FILTER(mapmyride_export!$P$2:$P$852,mapmyride_export!$E$2:$E$852=$K159))</f>
        <v>4138546696</v>
      </c>
    </row>
    <row r="160" spans="1:12" x14ac:dyDescent="0.25">
      <c r="A160" t="s">
        <v>6873</v>
      </c>
      <c r="B160" t="s">
        <v>5507</v>
      </c>
      <c r="C160" t="s">
        <v>6874</v>
      </c>
      <c r="D160" t="s">
        <v>6377</v>
      </c>
      <c r="E160">
        <v>3986</v>
      </c>
      <c r="F160">
        <v>20618.593459200001</v>
      </c>
      <c r="G160" t="s">
        <v>6874</v>
      </c>
      <c r="H160">
        <v>-31.966253161400001</v>
      </c>
      <c r="I160">
        <v>115.813405582</v>
      </c>
      <c r="J160">
        <f t="shared" si="5"/>
        <v>1</v>
      </c>
      <c r="K160">
        <f t="shared" si="4"/>
        <v>20.6185934592</v>
      </c>
      <c r="L160" t="str" cm="1">
        <f t="array" ref="L160">_xlfn.TOROW(_xlfn._xlws.FILTER(mapmyride_export!$P$2:$P$852,mapmyride_export!$E$2:$E$852=$K160))</f>
        <v>4378947601</v>
      </c>
    </row>
    <row r="161" spans="1:13" x14ac:dyDescent="0.25">
      <c r="A161" t="s">
        <v>6875</v>
      </c>
      <c r="B161" t="s">
        <v>5531</v>
      </c>
      <c r="C161" t="s">
        <v>6876</v>
      </c>
      <c r="D161" t="s">
        <v>6377</v>
      </c>
      <c r="E161">
        <v>3984</v>
      </c>
      <c r="F161" s="1" t="s">
        <v>6877</v>
      </c>
      <c r="G161" t="s">
        <v>6876</v>
      </c>
      <c r="H161">
        <v>-31.966306731500001</v>
      </c>
      <c r="I161">
        <v>115.8134406799</v>
      </c>
      <c r="J161">
        <f t="shared" si="5"/>
        <v>1</v>
      </c>
      <c r="K161">
        <f t="shared" si="4"/>
        <v>20.634043161599998</v>
      </c>
      <c r="L161" t="str" cm="1">
        <f t="array" ref="L161">_xlfn.TOROW(_xlfn._xlws.FILTER(mapmyride_export!$P$2:$P$852,mapmyride_export!$E$2:$E$852=$K161))</f>
        <v>4308238987</v>
      </c>
    </row>
    <row r="162" spans="1:13" x14ac:dyDescent="0.25">
      <c r="A162" t="s">
        <v>6878</v>
      </c>
      <c r="B162" t="s">
        <v>5291</v>
      </c>
      <c r="C162" t="s">
        <v>6879</v>
      </c>
      <c r="D162" t="s">
        <v>6377</v>
      </c>
      <c r="E162">
        <v>4067</v>
      </c>
      <c r="F162" s="1" t="s">
        <v>6880</v>
      </c>
      <c r="G162" t="s">
        <v>6879</v>
      </c>
      <c r="H162">
        <v>-31.966244599489301</v>
      </c>
      <c r="I162" s="1" t="s">
        <v>6881</v>
      </c>
      <c r="J162">
        <f t="shared" si="5"/>
        <v>1</v>
      </c>
      <c r="K162">
        <f t="shared" si="4"/>
        <v>20.633560358399997</v>
      </c>
      <c r="L162" t="str" cm="1">
        <f t="array" ref="L162">_xlfn.TOROW(_xlfn._xlws.FILTER(mapmyride_export!$P$2:$P$852,mapmyride_export!$E$2:$E$852=$K162))</f>
        <v>5416109443</v>
      </c>
    </row>
    <row r="163" spans="1:13" x14ac:dyDescent="0.25">
      <c r="A163" t="s">
        <v>6882</v>
      </c>
      <c r="B163" t="s">
        <v>5519</v>
      </c>
      <c r="C163" t="s">
        <v>6883</v>
      </c>
      <c r="D163" t="s">
        <v>6377</v>
      </c>
      <c r="E163">
        <v>4167</v>
      </c>
      <c r="F163" s="1" t="s">
        <v>6884</v>
      </c>
      <c r="G163" t="s">
        <v>6883</v>
      </c>
      <c r="H163">
        <v>-31.966190821800001</v>
      </c>
      <c r="I163">
        <v>115.81337149460001</v>
      </c>
      <c r="J163">
        <f t="shared" si="5"/>
        <v>1</v>
      </c>
      <c r="K163">
        <f t="shared" si="4"/>
        <v>20.641285209599999</v>
      </c>
      <c r="L163" t="e" cm="1" vm="1">
        <f t="array" ref="L163">_xlfn.TOROW(_xlfn._xlws.FILTER(mapmyride_export!$P$2:$P$852,mapmyride_export!$E$2:$E$852=$K163))</f>
        <v>#VALUE!</v>
      </c>
    </row>
    <row r="164" spans="1:13" x14ac:dyDescent="0.25">
      <c r="A164" t="s">
        <v>6885</v>
      </c>
      <c r="B164" t="s">
        <v>5243</v>
      </c>
      <c r="C164" t="s">
        <v>6886</v>
      </c>
      <c r="D164" t="s">
        <v>6377</v>
      </c>
      <c r="E164">
        <v>3922</v>
      </c>
      <c r="F164" s="1" t="s">
        <v>6887</v>
      </c>
      <c r="G164" t="s">
        <v>6886</v>
      </c>
      <c r="H164">
        <v>-31.966205606605101</v>
      </c>
      <c r="I164" s="1" t="s">
        <v>6888</v>
      </c>
      <c r="J164">
        <f t="shared" si="5"/>
        <v>1</v>
      </c>
      <c r="K164">
        <f t="shared" si="4"/>
        <v>20.6474007168</v>
      </c>
      <c r="L164" t="e" cm="1" vm="1">
        <f t="array" ref="L164">_xlfn.TOROW(_xlfn._xlws.FILTER(mapmyride_export!$P$2:$P$852,mapmyride_export!$E$2:$E$852=$K164))</f>
        <v>#VALUE!</v>
      </c>
    </row>
    <row r="165" spans="1:13" x14ac:dyDescent="0.25">
      <c r="A165" t="s">
        <v>6889</v>
      </c>
      <c r="B165" t="s">
        <v>5233</v>
      </c>
      <c r="C165" t="s">
        <v>6890</v>
      </c>
      <c r="D165" t="s">
        <v>6377</v>
      </c>
      <c r="E165">
        <v>3950</v>
      </c>
      <c r="F165">
        <v>20653.033420799999</v>
      </c>
      <c r="G165" t="s">
        <v>6890</v>
      </c>
      <c r="H165">
        <v>-31.966105462605501</v>
      </c>
      <c r="I165" s="1" t="s">
        <v>6891</v>
      </c>
      <c r="J165">
        <f t="shared" si="5"/>
        <v>1</v>
      </c>
      <c r="K165">
        <f t="shared" si="4"/>
        <v>20.6530334208</v>
      </c>
      <c r="L165" t="str" cm="1">
        <f t="array" ref="L165">_xlfn.TOROW(_xlfn._xlws.FILTER(mapmyride_export!$P$2:$P$852,mapmyride_export!$E$2:$E$852=$K165))</f>
        <v>5708081569</v>
      </c>
    </row>
    <row r="166" spans="1:13" x14ac:dyDescent="0.25">
      <c r="A166" t="s">
        <v>6892</v>
      </c>
      <c r="B166" t="s">
        <v>5551</v>
      </c>
      <c r="C166" t="s">
        <v>6893</v>
      </c>
      <c r="D166" t="s">
        <v>6377</v>
      </c>
      <c r="E166">
        <v>4385</v>
      </c>
      <c r="F166" s="1" t="s">
        <v>6894</v>
      </c>
      <c r="G166" t="s">
        <v>6893</v>
      </c>
      <c r="H166">
        <v>-31.9663089943</v>
      </c>
      <c r="I166">
        <v>115.8133352971</v>
      </c>
      <c r="J166">
        <f t="shared" si="5"/>
        <v>1</v>
      </c>
      <c r="K166">
        <f t="shared" si="4"/>
        <v>20.662528550399998</v>
      </c>
      <c r="L166" t="str" cm="1">
        <f t="array" ref="L166:M166">_xlfn.TOROW(_xlfn._xlws.FILTER(mapmyride_export!$P$2:$P$852,mapmyride_export!$E$2:$E$852=$K166))</f>
        <v>8344272358</v>
      </c>
      <c r="M166" t="str">
        <v>4252872478</v>
      </c>
    </row>
    <row r="167" spans="1:13" x14ac:dyDescent="0.25">
      <c r="A167" t="s">
        <v>6895</v>
      </c>
      <c r="B167" t="s">
        <v>5327</v>
      </c>
      <c r="C167" t="s">
        <v>6896</v>
      </c>
      <c r="D167" t="s">
        <v>6377</v>
      </c>
      <c r="E167">
        <v>3727</v>
      </c>
      <c r="F167">
        <v>20654.964633600001</v>
      </c>
      <c r="G167" t="s">
        <v>6896</v>
      </c>
      <c r="H167">
        <v>-31.9662667559674</v>
      </c>
      <c r="I167" s="1" t="s">
        <v>6897</v>
      </c>
      <c r="J167">
        <f t="shared" si="5"/>
        <v>1</v>
      </c>
      <c r="K167">
        <f t="shared" si="4"/>
        <v>20.654964633599999</v>
      </c>
      <c r="L167" t="e" cm="1" vm="1">
        <f t="array" ref="L167">_xlfn.TOROW(_xlfn._xlws.FILTER(mapmyride_export!$P$2:$P$852,mapmyride_export!$E$2:$E$852=$K167))</f>
        <v>#VALUE!</v>
      </c>
    </row>
    <row r="168" spans="1:13" x14ac:dyDescent="0.25">
      <c r="A168" t="s">
        <v>6898</v>
      </c>
      <c r="B168" t="s">
        <v>4741</v>
      </c>
      <c r="C168" t="s">
        <v>6899</v>
      </c>
      <c r="D168" t="s">
        <v>6377</v>
      </c>
      <c r="E168">
        <v>4007</v>
      </c>
      <c r="F168" s="1" t="s">
        <v>6894</v>
      </c>
      <c r="G168" t="s">
        <v>6899</v>
      </c>
      <c r="H168">
        <v>-31.966221713701799</v>
      </c>
      <c r="I168" s="1" t="s">
        <v>6900</v>
      </c>
      <c r="J168">
        <f t="shared" si="5"/>
        <v>1</v>
      </c>
      <c r="K168">
        <f t="shared" si="4"/>
        <v>20.662528550399998</v>
      </c>
      <c r="L168" t="str" cm="1">
        <f t="array" ref="L168:M168">_xlfn.TOROW(_xlfn._xlws.FILTER(mapmyride_export!$P$2:$P$852,mapmyride_export!$E$2:$E$852=$K168))</f>
        <v>8344272358</v>
      </c>
      <c r="M168" t="str">
        <v>4252872478</v>
      </c>
    </row>
    <row r="169" spans="1:13" x14ac:dyDescent="0.25">
      <c r="A169" t="s">
        <v>6901</v>
      </c>
      <c r="B169" t="s">
        <v>5491</v>
      </c>
      <c r="C169" t="s">
        <v>6902</v>
      </c>
      <c r="D169" t="s">
        <v>6377</v>
      </c>
      <c r="E169">
        <v>3930</v>
      </c>
      <c r="F169">
        <v>20679.5875968</v>
      </c>
      <c r="G169" t="s">
        <v>6902</v>
      </c>
      <c r="H169">
        <v>-31.966198714400001</v>
      </c>
      <c r="I169">
        <v>115.8134444479</v>
      </c>
      <c r="J169">
        <f t="shared" si="5"/>
        <v>1</v>
      </c>
      <c r="K169">
        <f t="shared" si="4"/>
        <v>20.679587596800001</v>
      </c>
      <c r="L169" t="str" cm="1">
        <f t="array" ref="L169">_xlfn.TOROW(_xlfn._xlws.FILTER(mapmyride_export!$P$2:$P$852,mapmyride_export!$E$2:$E$852=$K169))</f>
        <v>4411159186</v>
      </c>
    </row>
    <row r="170" spans="1:13" x14ac:dyDescent="0.25">
      <c r="A170" t="s">
        <v>6903</v>
      </c>
      <c r="B170" t="s">
        <v>5587</v>
      </c>
      <c r="C170" t="s">
        <v>6904</v>
      </c>
      <c r="D170" t="s">
        <v>6377</v>
      </c>
      <c r="E170">
        <v>4130</v>
      </c>
      <c r="F170">
        <v>20697.4513152</v>
      </c>
      <c r="G170" t="s">
        <v>6904</v>
      </c>
      <c r="H170">
        <v>-31.966311550099999</v>
      </c>
      <c r="I170">
        <v>115.81360565369999</v>
      </c>
      <c r="J170">
        <f t="shared" si="5"/>
        <v>1</v>
      </c>
      <c r="K170">
        <f t="shared" si="4"/>
        <v>20.697451315199999</v>
      </c>
      <c r="L170" t="str" cm="1">
        <f t="array" ref="L170">_xlfn.TOROW(_xlfn._xlws.FILTER(mapmyride_export!$P$2:$P$852,mapmyride_export!$E$2:$E$852=$K170))</f>
        <v>4145752072</v>
      </c>
    </row>
    <row r="171" spans="1:13" x14ac:dyDescent="0.25">
      <c r="A171" t="s">
        <v>6905</v>
      </c>
      <c r="B171" t="s">
        <v>5335</v>
      </c>
      <c r="C171" t="s">
        <v>6906</v>
      </c>
      <c r="D171" t="s">
        <v>6377</v>
      </c>
      <c r="E171">
        <v>5429</v>
      </c>
      <c r="F171" s="1" t="s">
        <v>6907</v>
      </c>
      <c r="G171" t="s">
        <v>6906</v>
      </c>
      <c r="H171">
        <v>-31.9662556124605</v>
      </c>
      <c r="I171" s="1" t="s">
        <v>6908</v>
      </c>
      <c r="J171">
        <f t="shared" si="5"/>
        <v>1</v>
      </c>
      <c r="K171">
        <f t="shared" si="4"/>
        <v>20.726419507199999</v>
      </c>
      <c r="L171" t="e" cm="1" vm="1">
        <f t="array" ref="L171">_xlfn.TOROW(_xlfn._xlws.FILTER(mapmyride_export!$P$2:$P$852,mapmyride_export!$E$2:$E$852=$K171))</f>
        <v>#VALUE!</v>
      </c>
    </row>
    <row r="172" spans="1:13" x14ac:dyDescent="0.25">
      <c r="A172" t="s">
        <v>6909</v>
      </c>
      <c r="B172" t="s">
        <v>5227</v>
      </c>
      <c r="C172" t="s">
        <v>6910</v>
      </c>
      <c r="D172" t="s">
        <v>6377</v>
      </c>
      <c r="E172">
        <v>4486</v>
      </c>
      <c r="F172" s="1" t="s">
        <v>6911</v>
      </c>
      <c r="G172" t="s">
        <v>6910</v>
      </c>
      <c r="H172">
        <v>-31.966176576449801</v>
      </c>
      <c r="I172" s="1" t="s">
        <v>6912</v>
      </c>
      <c r="J172">
        <f t="shared" si="5"/>
        <v>1</v>
      </c>
      <c r="K172">
        <f t="shared" si="4"/>
        <v>20.7267413759999</v>
      </c>
      <c r="L172" t="e" cm="1" vm="1">
        <f t="array" ref="L172">_xlfn.TOROW(_xlfn._xlws.FILTER(mapmyride_export!$P$2:$P$852,mapmyride_export!$E$2:$E$852=$K172))</f>
        <v>#VALUE!</v>
      </c>
    </row>
    <row r="173" spans="1:13" x14ac:dyDescent="0.25">
      <c r="A173" t="s">
        <v>6913</v>
      </c>
      <c r="B173" t="s">
        <v>5495</v>
      </c>
      <c r="C173" t="s">
        <v>6914</v>
      </c>
      <c r="D173" t="s">
        <v>6377</v>
      </c>
      <c r="E173">
        <v>5756</v>
      </c>
      <c r="F173" s="1" t="s">
        <v>6915</v>
      </c>
      <c r="G173" t="s">
        <v>6914</v>
      </c>
      <c r="H173">
        <v>-31.9661925859</v>
      </c>
      <c r="I173">
        <v>115.813424083</v>
      </c>
      <c r="J173">
        <f t="shared" si="5"/>
        <v>1</v>
      </c>
      <c r="K173">
        <f t="shared" si="4"/>
        <v>20.742995750399899</v>
      </c>
      <c r="L173" t="e" cm="1" vm="1">
        <f t="array" ref="L173">_xlfn.TOROW(_xlfn._xlws.FILTER(mapmyride_export!$P$2:$P$852,mapmyride_export!$E$2:$E$852=$K173))</f>
        <v>#VALUE!</v>
      </c>
    </row>
    <row r="174" spans="1:13" x14ac:dyDescent="0.25">
      <c r="A174" t="s">
        <v>6916</v>
      </c>
      <c r="B174" t="s">
        <v>4835</v>
      </c>
      <c r="C174" t="s">
        <v>6917</v>
      </c>
      <c r="D174" t="s">
        <v>6377</v>
      </c>
      <c r="E174">
        <v>4177</v>
      </c>
      <c r="F174">
        <v>20754.743961600001</v>
      </c>
      <c r="G174" t="s">
        <v>6917</v>
      </c>
      <c r="H174">
        <v>-31.9662117882215</v>
      </c>
      <c r="I174" s="1" t="s">
        <v>6918</v>
      </c>
      <c r="J174">
        <f t="shared" si="5"/>
        <v>1</v>
      </c>
      <c r="K174">
        <f t="shared" si="4"/>
        <v>20.754743961600003</v>
      </c>
      <c r="L174" t="e" cm="1" vm="1">
        <f t="array" ref="L174">_xlfn.TOROW(_xlfn._xlws.FILTER(mapmyride_export!$P$2:$P$852,mapmyride_export!$E$2:$E$852=$K174))</f>
        <v>#VALUE!</v>
      </c>
    </row>
    <row r="175" spans="1:13" x14ac:dyDescent="0.25">
      <c r="A175" t="s">
        <v>6919</v>
      </c>
      <c r="B175" t="s">
        <v>5217</v>
      </c>
      <c r="C175" t="s">
        <v>6920</v>
      </c>
      <c r="D175" t="s">
        <v>6377</v>
      </c>
      <c r="E175">
        <v>5590</v>
      </c>
      <c r="F175">
        <v>20762.468812800002</v>
      </c>
      <c r="G175" t="s">
        <v>6920</v>
      </c>
      <c r="H175">
        <v>-31.9662736604771</v>
      </c>
      <c r="I175" s="1" t="s">
        <v>6921</v>
      </c>
      <c r="J175">
        <f t="shared" si="5"/>
        <v>1</v>
      </c>
      <c r="K175">
        <f t="shared" si="4"/>
        <v>20.762468812800002</v>
      </c>
      <c r="L175" t="str" cm="1">
        <f t="array" ref="L175">_xlfn.TOROW(_xlfn._xlws.FILTER(mapmyride_export!$P$2:$P$852,mapmyride_export!$E$2:$E$852=$K175))</f>
        <v>5746467214</v>
      </c>
    </row>
    <row r="176" spans="1:13" x14ac:dyDescent="0.25">
      <c r="A176" t="s">
        <v>6922</v>
      </c>
      <c r="B176" t="s">
        <v>4739</v>
      </c>
      <c r="C176" t="s">
        <v>6923</v>
      </c>
      <c r="D176" t="s">
        <v>6377</v>
      </c>
      <c r="E176">
        <v>4064</v>
      </c>
      <c r="F176">
        <v>20759.732928000001</v>
      </c>
      <c r="G176" t="s">
        <v>6923</v>
      </c>
      <c r="H176">
        <v>-31.966237809862999</v>
      </c>
      <c r="I176" s="1" t="s">
        <v>6924</v>
      </c>
      <c r="J176">
        <f t="shared" si="5"/>
        <v>1</v>
      </c>
      <c r="K176">
        <f t="shared" si="4"/>
        <v>20.759732928000002</v>
      </c>
      <c r="L176" t="e" cm="1" vm="1">
        <f t="array" ref="L176">_xlfn.TOROW(_xlfn._xlws.FILTER(mapmyride_export!$P$2:$P$852,mapmyride_export!$E$2:$E$852=$K176))</f>
        <v>#VALUE!</v>
      </c>
    </row>
    <row r="177" spans="1:12" x14ac:dyDescent="0.25">
      <c r="A177" t="s">
        <v>6925</v>
      </c>
      <c r="B177" t="s">
        <v>5477</v>
      </c>
      <c r="C177" t="s">
        <v>6926</v>
      </c>
      <c r="D177" t="s">
        <v>6377</v>
      </c>
      <c r="E177">
        <v>5376</v>
      </c>
      <c r="F177">
        <v>20768.2624512</v>
      </c>
      <c r="G177" t="s">
        <v>6926</v>
      </c>
      <c r="H177">
        <v>-31.966220644700002</v>
      </c>
      <c r="I177">
        <v>115.813405008</v>
      </c>
      <c r="J177">
        <f t="shared" si="5"/>
        <v>1</v>
      </c>
      <c r="K177">
        <f t="shared" si="4"/>
        <v>20.768262451200002</v>
      </c>
      <c r="L177" t="e" cm="1" vm="1">
        <f t="array" ref="L177">_xlfn.TOROW(_xlfn._xlws.FILTER(mapmyride_export!$P$2:$P$852,mapmyride_export!$E$2:$E$852=$K177))</f>
        <v>#VALUE!</v>
      </c>
    </row>
    <row r="178" spans="1:12" x14ac:dyDescent="0.25">
      <c r="A178" t="s">
        <v>6927</v>
      </c>
      <c r="B178" t="s">
        <v>5297</v>
      </c>
      <c r="C178" t="s">
        <v>6928</v>
      </c>
      <c r="D178" t="s">
        <v>6377</v>
      </c>
      <c r="E178">
        <v>3919</v>
      </c>
      <c r="F178" s="1" t="s">
        <v>6929</v>
      </c>
      <c r="G178" t="s">
        <v>6928</v>
      </c>
      <c r="H178">
        <v>-31.966253619976602</v>
      </c>
      <c r="I178" s="1" t="s">
        <v>6930</v>
      </c>
      <c r="J178">
        <f t="shared" si="5"/>
        <v>1</v>
      </c>
      <c r="K178">
        <f t="shared" si="4"/>
        <v>20.7719639423999</v>
      </c>
      <c r="L178" t="e" cm="1" vm="1">
        <f t="array" ref="L178">_xlfn.TOROW(_xlfn._xlws.FILTER(mapmyride_export!$P$2:$P$852,mapmyride_export!$E$2:$E$852=$K178))</f>
        <v>#VALUE!</v>
      </c>
    </row>
    <row r="179" spans="1:12" x14ac:dyDescent="0.25">
      <c r="A179" t="s">
        <v>6931</v>
      </c>
      <c r="B179" t="s">
        <v>5567</v>
      </c>
      <c r="C179" t="s">
        <v>6932</v>
      </c>
      <c r="D179" t="s">
        <v>6377</v>
      </c>
      <c r="E179">
        <v>5568</v>
      </c>
      <c r="F179" s="1" t="s">
        <v>6933</v>
      </c>
      <c r="G179" t="s">
        <v>6932</v>
      </c>
      <c r="H179">
        <v>-31.966332063500001</v>
      </c>
      <c r="I179">
        <v>115.81351799949999</v>
      </c>
      <c r="J179">
        <f t="shared" si="5"/>
        <v>1</v>
      </c>
      <c r="K179">
        <f t="shared" si="4"/>
        <v>20.778562252799997</v>
      </c>
      <c r="L179" t="str" cm="1">
        <f t="array" ref="L179">_xlfn.TOROW(_xlfn._xlws.FILTER(mapmyride_export!$P$2:$P$852,mapmyride_export!$E$2:$E$852=$K179))</f>
        <v>4204895920</v>
      </c>
    </row>
    <row r="180" spans="1:12" x14ac:dyDescent="0.25">
      <c r="A180" t="s">
        <v>6934</v>
      </c>
      <c r="B180" t="s">
        <v>5345</v>
      </c>
      <c r="C180" t="s">
        <v>6935</v>
      </c>
      <c r="D180" t="s">
        <v>6377</v>
      </c>
      <c r="E180">
        <v>11205</v>
      </c>
      <c r="F180">
        <v>20778.4013184</v>
      </c>
      <c r="G180" t="s">
        <v>6935</v>
      </c>
      <c r="H180">
        <v>-31.966288502395098</v>
      </c>
      <c r="I180" s="1" t="s">
        <v>6936</v>
      </c>
      <c r="J180">
        <f t="shared" si="5"/>
        <v>1</v>
      </c>
      <c r="K180">
        <f t="shared" si="4"/>
        <v>20.7784013184</v>
      </c>
      <c r="L180" t="str" cm="1">
        <f t="array" ref="L180">_xlfn.TOROW(_xlfn._xlws.FILTER(mapmyride_export!$P$2:$P$852,mapmyride_export!$E$2:$E$852=$K180))</f>
        <v>4797962503</v>
      </c>
    </row>
    <row r="181" spans="1:12" x14ac:dyDescent="0.25">
      <c r="A181" t="s">
        <v>6937</v>
      </c>
      <c r="B181" t="s">
        <v>5589</v>
      </c>
      <c r="C181" t="s">
        <v>6938</v>
      </c>
      <c r="D181" t="s">
        <v>6377</v>
      </c>
      <c r="E181">
        <v>5485</v>
      </c>
      <c r="F181" s="1" t="s">
        <v>6939</v>
      </c>
      <c r="G181" t="s">
        <v>6938</v>
      </c>
      <c r="H181">
        <v>-31.966206621000001</v>
      </c>
      <c r="I181">
        <v>115.8132565338</v>
      </c>
      <c r="J181">
        <f t="shared" si="5"/>
        <v>1</v>
      </c>
      <c r="K181">
        <f t="shared" si="4"/>
        <v>20.787252710400001</v>
      </c>
      <c r="L181" t="e" cm="1" vm="1">
        <f t="array" ref="L181">_xlfn.TOROW(_xlfn._xlws.FILTER(mapmyride_export!$P$2:$P$852,mapmyride_export!$E$2:$E$852=$K181))</f>
        <v>#VALUE!</v>
      </c>
    </row>
    <row r="182" spans="1:12" x14ac:dyDescent="0.25">
      <c r="A182" t="s">
        <v>6940</v>
      </c>
      <c r="B182" t="s">
        <v>5655</v>
      </c>
      <c r="C182" t="s">
        <v>6941</v>
      </c>
      <c r="D182" t="s">
        <v>6377</v>
      </c>
      <c r="E182">
        <v>3780</v>
      </c>
      <c r="F182" s="1" t="s">
        <v>6942</v>
      </c>
      <c r="G182" t="s">
        <v>6941</v>
      </c>
      <c r="H182">
        <v>-31.976615710200001</v>
      </c>
      <c r="I182">
        <v>115.80239353339999</v>
      </c>
      <c r="J182">
        <f t="shared" si="5"/>
        <v>1</v>
      </c>
      <c r="K182">
        <f t="shared" si="4"/>
        <v>20.817347443199999</v>
      </c>
      <c r="L182" t="e" cm="1" vm="1">
        <f t="array" ref="L182">_xlfn.TOROW(_xlfn._xlws.FILTER(mapmyride_export!$P$2:$P$852,mapmyride_export!$E$2:$E$852=$K182))</f>
        <v>#VALUE!</v>
      </c>
    </row>
    <row r="183" spans="1:12" x14ac:dyDescent="0.25">
      <c r="A183" t="s">
        <v>6943</v>
      </c>
      <c r="B183" t="s">
        <v>5559</v>
      </c>
      <c r="C183" t="s">
        <v>6944</v>
      </c>
      <c r="D183" t="s">
        <v>6377</v>
      </c>
      <c r="E183">
        <v>4511</v>
      </c>
      <c r="F183">
        <v>20861.4434688</v>
      </c>
      <c r="G183" t="s">
        <v>6944</v>
      </c>
      <c r="H183">
        <v>-31.9662271029</v>
      </c>
      <c r="I183">
        <v>115.81342793170001</v>
      </c>
      <c r="J183">
        <f t="shared" si="5"/>
        <v>1</v>
      </c>
      <c r="K183">
        <f t="shared" si="4"/>
        <v>20.861443468800001</v>
      </c>
      <c r="L183" t="str" cm="1">
        <f t="array" ref="L183">_xlfn.TOROW(_xlfn._xlws.FILTER(mapmyride_export!$P$2:$P$852,mapmyride_export!$E$2:$E$852=$K183))</f>
        <v>4228491811</v>
      </c>
    </row>
    <row r="184" spans="1:12" x14ac:dyDescent="0.25">
      <c r="A184" t="s">
        <v>6945</v>
      </c>
      <c r="B184" t="s">
        <v>5231</v>
      </c>
      <c r="C184" t="s">
        <v>6946</v>
      </c>
      <c r="D184" t="s">
        <v>6377</v>
      </c>
      <c r="E184">
        <v>19944</v>
      </c>
      <c r="F184">
        <v>20917.7705088</v>
      </c>
      <c r="G184" t="s">
        <v>6946</v>
      </c>
      <c r="H184">
        <v>-31.9662216748977</v>
      </c>
      <c r="I184" s="1" t="s">
        <v>6947</v>
      </c>
      <c r="J184">
        <f t="shared" si="5"/>
        <v>1</v>
      </c>
      <c r="K184">
        <f t="shared" si="4"/>
        <v>20.9177705088</v>
      </c>
      <c r="L184" t="str" cm="1">
        <f t="array" ref="L184">_xlfn.TOROW(_xlfn._xlws.FILTER(mapmyride_export!$P$2:$P$852,mapmyride_export!$E$2:$E$852=$K184))</f>
        <v>5715311263</v>
      </c>
    </row>
    <row r="185" spans="1:12" x14ac:dyDescent="0.25">
      <c r="A185" t="s">
        <v>6948</v>
      </c>
      <c r="B185" t="s">
        <v>5827</v>
      </c>
      <c r="C185" t="s">
        <v>6949</v>
      </c>
      <c r="D185" t="s">
        <v>6377</v>
      </c>
      <c r="E185">
        <v>3714</v>
      </c>
      <c r="F185">
        <v>20956.394764799999</v>
      </c>
      <c r="G185" t="s">
        <v>6949</v>
      </c>
      <c r="H185">
        <v>-31.966422548699999</v>
      </c>
      <c r="I185">
        <v>115.8136269681</v>
      </c>
      <c r="J185">
        <f t="shared" si="5"/>
        <v>1</v>
      </c>
      <c r="K185">
        <f t="shared" si="4"/>
        <v>20.956394764799999</v>
      </c>
      <c r="L185" t="str" cm="1">
        <f t="array" ref="L185">_xlfn.TOROW(_xlfn._xlws.FILTER(mapmyride_export!$P$2:$P$852,mapmyride_export!$E$2:$E$852=$K185))</f>
        <v>3418716793</v>
      </c>
    </row>
    <row r="186" spans="1:12" x14ac:dyDescent="0.25">
      <c r="A186" t="s">
        <v>6950</v>
      </c>
      <c r="B186" t="s">
        <v>5235</v>
      </c>
      <c r="C186" t="s">
        <v>6951</v>
      </c>
      <c r="D186" t="s">
        <v>6377</v>
      </c>
      <c r="E186">
        <v>6113</v>
      </c>
      <c r="F186">
        <v>21013.848345599999</v>
      </c>
      <c r="G186" t="s">
        <v>6951</v>
      </c>
      <c r="H186">
        <v>-31.966208420778099</v>
      </c>
      <c r="I186" s="1" t="s">
        <v>6952</v>
      </c>
      <c r="J186">
        <f t="shared" si="5"/>
        <v>1</v>
      </c>
      <c r="K186">
        <f t="shared" si="4"/>
        <v>21.0138483456</v>
      </c>
      <c r="L186" t="str" cm="1">
        <f t="array" ref="L186">_xlfn.TOROW(_xlfn._xlws.FILTER(mapmyride_export!$P$2:$P$852,mapmyride_export!$E$2:$E$852=$K186))</f>
        <v>5690156764</v>
      </c>
    </row>
    <row r="187" spans="1:12" x14ac:dyDescent="0.25">
      <c r="A187" t="s">
        <v>6953</v>
      </c>
      <c r="B187" t="s">
        <v>5549</v>
      </c>
      <c r="C187" t="s">
        <v>6954</v>
      </c>
      <c r="D187" t="s">
        <v>6377</v>
      </c>
      <c r="E187">
        <v>5334</v>
      </c>
      <c r="F187">
        <v>21018.837312</v>
      </c>
      <c r="G187" t="s">
        <v>6954</v>
      </c>
      <c r="H187">
        <v>-31.9663535587</v>
      </c>
      <c r="I187">
        <v>115.81344198950001</v>
      </c>
      <c r="J187">
        <f t="shared" si="5"/>
        <v>1</v>
      </c>
      <c r="K187">
        <f t="shared" si="4"/>
        <v>21.018837311999999</v>
      </c>
      <c r="L187" t="str" cm="1">
        <f t="array" ref="L187">_xlfn.TOROW(_xlfn._xlws.FILTER(mapmyride_export!$P$2:$P$852,mapmyride_export!$E$2:$E$852=$K187))</f>
        <v>4257300655</v>
      </c>
    </row>
    <row r="188" spans="1:12" x14ac:dyDescent="0.25">
      <c r="A188" t="s">
        <v>6955</v>
      </c>
      <c r="B188" t="s">
        <v>5523</v>
      </c>
      <c r="C188" t="s">
        <v>6956</v>
      </c>
      <c r="D188" t="s">
        <v>6377</v>
      </c>
      <c r="E188">
        <v>9632</v>
      </c>
      <c r="F188" s="1" t="s">
        <v>6957</v>
      </c>
      <c r="G188" t="s">
        <v>6956</v>
      </c>
      <c r="H188">
        <v>-31.965324048900001</v>
      </c>
      <c r="I188">
        <v>115.8132699487</v>
      </c>
      <c r="J188">
        <f t="shared" si="5"/>
        <v>1</v>
      </c>
      <c r="K188">
        <f t="shared" si="4"/>
        <v>21.020607590399997</v>
      </c>
      <c r="L188" t="str" cm="1">
        <f t="array" ref="L188">_xlfn.TOROW(_xlfn._xlws.FILTER(mapmyride_export!$P$2:$P$852,mapmyride_export!$E$2:$E$852=$K188))</f>
        <v>4331275888</v>
      </c>
    </row>
    <row r="189" spans="1:12" x14ac:dyDescent="0.25">
      <c r="A189" t="s">
        <v>6958</v>
      </c>
      <c r="B189" t="s">
        <v>5831</v>
      </c>
      <c r="C189" t="s">
        <v>6959</v>
      </c>
      <c r="D189" t="s">
        <v>6377</v>
      </c>
      <c r="E189">
        <v>3849</v>
      </c>
      <c r="F189">
        <v>21064.864550400001</v>
      </c>
      <c r="G189" t="s">
        <v>6959</v>
      </c>
      <c r="H189">
        <v>-31.9662538746</v>
      </c>
      <c r="I189">
        <v>115.81342359120001</v>
      </c>
      <c r="J189">
        <f t="shared" si="5"/>
        <v>1</v>
      </c>
      <c r="K189">
        <f t="shared" si="4"/>
        <v>21.064864550400003</v>
      </c>
      <c r="L189" t="e" cm="1" vm="1">
        <f t="array" ref="L189">_xlfn.TOROW(_xlfn._xlws.FILTER(mapmyride_export!$P$2:$P$852,mapmyride_export!$E$2:$E$852=$K189))</f>
        <v>#VALUE!</v>
      </c>
    </row>
    <row r="190" spans="1:12" x14ac:dyDescent="0.25">
      <c r="A190" t="s">
        <v>6960</v>
      </c>
      <c r="B190" t="s">
        <v>5653</v>
      </c>
      <c r="C190" t="s">
        <v>6961</v>
      </c>
      <c r="D190" t="s">
        <v>6377</v>
      </c>
      <c r="E190">
        <v>3743</v>
      </c>
      <c r="F190">
        <v>21183.3122688</v>
      </c>
      <c r="G190" t="s">
        <v>6961</v>
      </c>
      <c r="H190">
        <v>-31.966206013800001</v>
      </c>
      <c r="I190">
        <v>115.81345022239999</v>
      </c>
      <c r="J190">
        <f t="shared" si="5"/>
        <v>1</v>
      </c>
      <c r="K190">
        <f t="shared" si="4"/>
        <v>21.183312268800002</v>
      </c>
      <c r="L190" t="str" cm="1">
        <f t="array" ref="L190">_xlfn.TOROW(_xlfn._xlws.FILTER(mapmyride_export!$P$2:$P$852,mapmyride_export!$E$2:$E$852=$K190))</f>
        <v>3832639891</v>
      </c>
    </row>
    <row r="191" spans="1:12" x14ac:dyDescent="0.25">
      <c r="A191" t="s">
        <v>6962</v>
      </c>
      <c r="B191" t="s">
        <v>5575</v>
      </c>
      <c r="C191" t="s">
        <v>6963</v>
      </c>
      <c r="D191" t="s">
        <v>6377</v>
      </c>
      <c r="E191">
        <v>12898</v>
      </c>
      <c r="F191" s="1" t="s">
        <v>6964</v>
      </c>
      <c r="G191" t="s">
        <v>6963</v>
      </c>
      <c r="H191">
        <v>-31.966183298800001</v>
      </c>
      <c r="I191">
        <v>115.81327716</v>
      </c>
      <c r="J191">
        <f t="shared" si="5"/>
        <v>1</v>
      </c>
      <c r="K191">
        <f t="shared" si="4"/>
        <v>21.195704217599999</v>
      </c>
      <c r="L191" t="e" cm="1" vm="1">
        <f t="array" ref="L191">_xlfn.TOROW(_xlfn._xlws.FILTER(mapmyride_export!$P$2:$P$852,mapmyride_export!$E$2:$E$852=$K191))</f>
        <v>#VALUE!</v>
      </c>
    </row>
    <row r="192" spans="1:12" x14ac:dyDescent="0.25">
      <c r="A192" t="s">
        <v>6965</v>
      </c>
      <c r="B192" t="s">
        <v>5351</v>
      </c>
      <c r="C192" t="s">
        <v>6966</v>
      </c>
      <c r="D192" t="s">
        <v>6377</v>
      </c>
      <c r="E192">
        <v>4298</v>
      </c>
      <c r="F192" s="1" t="s">
        <v>6967</v>
      </c>
      <c r="G192" t="s">
        <v>6966</v>
      </c>
      <c r="H192">
        <v>-31.966236547616798</v>
      </c>
      <c r="I192" s="1" t="s">
        <v>6968</v>
      </c>
      <c r="J192">
        <f t="shared" si="5"/>
        <v>1</v>
      </c>
      <c r="K192">
        <f t="shared" si="4"/>
        <v>21.2241896064</v>
      </c>
      <c r="L192" t="e" cm="1" vm="1">
        <f t="array" ref="L192">_xlfn.TOROW(_xlfn._xlws.FILTER(mapmyride_export!$P$2:$P$852,mapmyride_export!$E$2:$E$852=$K192))</f>
        <v>#VALUE!</v>
      </c>
    </row>
    <row r="193" spans="1:12" x14ac:dyDescent="0.25">
      <c r="A193" t="s">
        <v>6969</v>
      </c>
      <c r="B193" t="s">
        <v>5825</v>
      </c>
      <c r="C193" t="s">
        <v>6970</v>
      </c>
      <c r="D193" t="s">
        <v>6377</v>
      </c>
      <c r="E193">
        <v>3758</v>
      </c>
      <c r="F193" s="1" t="s">
        <v>6971</v>
      </c>
      <c r="G193" t="s">
        <v>6970</v>
      </c>
      <c r="H193">
        <v>-31.966167563399999</v>
      </c>
      <c r="I193">
        <v>115.8133952001</v>
      </c>
      <c r="J193">
        <f t="shared" si="5"/>
        <v>1</v>
      </c>
      <c r="K193">
        <f t="shared" si="4"/>
        <v>21.243662668799999</v>
      </c>
      <c r="L193" t="e" cm="1" vm="1">
        <f t="array" ref="L193">_xlfn.TOROW(_xlfn._xlws.FILTER(mapmyride_export!$P$2:$P$852,mapmyride_export!$E$2:$E$852=$K193))</f>
        <v>#VALUE!</v>
      </c>
    </row>
    <row r="194" spans="1:12" x14ac:dyDescent="0.25">
      <c r="A194" t="s">
        <v>6972</v>
      </c>
      <c r="B194" t="s">
        <v>5593</v>
      </c>
      <c r="C194" t="s">
        <v>6973</v>
      </c>
      <c r="D194" t="s">
        <v>6377</v>
      </c>
      <c r="E194">
        <v>5506</v>
      </c>
      <c r="F194">
        <v>21493.432857600001</v>
      </c>
      <c r="G194" t="s">
        <v>6973</v>
      </c>
      <c r="H194">
        <v>-31.966222209800002</v>
      </c>
      <c r="I194">
        <v>115.81326577599999</v>
      </c>
      <c r="J194">
        <f t="shared" si="5"/>
        <v>1</v>
      </c>
      <c r="K194">
        <f t="shared" ref="K194:K257" si="6">F194/1000</f>
        <v>21.493432857600002</v>
      </c>
      <c r="L194" t="e" cm="1" vm="1">
        <f t="array" ref="L194">_xlfn.TOROW(_xlfn._xlws.FILTER(mapmyride_export!$P$2:$P$852,mapmyride_export!$E$2:$E$852=$K194))</f>
        <v>#VALUE!</v>
      </c>
    </row>
    <row r="195" spans="1:12" x14ac:dyDescent="0.25">
      <c r="A195" t="s">
        <v>6974</v>
      </c>
      <c r="B195" t="s">
        <v>5835</v>
      </c>
      <c r="C195" t="s">
        <v>6975</v>
      </c>
      <c r="D195" t="s">
        <v>6377</v>
      </c>
      <c r="E195">
        <v>5511</v>
      </c>
      <c r="F195" s="1" t="s">
        <v>6976</v>
      </c>
      <c r="G195" t="s">
        <v>6975</v>
      </c>
      <c r="H195">
        <v>-31.9661150626</v>
      </c>
      <c r="I195">
        <v>115.8134879223</v>
      </c>
      <c r="J195">
        <f t="shared" ref="J195:J258" si="7">COUNTIF($C$2:$C$840,$C195)</f>
        <v>1</v>
      </c>
      <c r="K195">
        <f t="shared" si="6"/>
        <v>21.6397222272</v>
      </c>
      <c r="L195" t="e" cm="1" vm="1">
        <f t="array" ref="L195">_xlfn.TOROW(_xlfn._xlws.FILTER(mapmyride_export!$P$2:$P$852,mapmyride_export!$E$2:$E$852=$K195))</f>
        <v>#VALUE!</v>
      </c>
    </row>
    <row r="196" spans="1:12" x14ac:dyDescent="0.25">
      <c r="A196" t="s">
        <v>6977</v>
      </c>
      <c r="B196" t="s">
        <v>4825</v>
      </c>
      <c r="C196" t="s">
        <v>6978</v>
      </c>
      <c r="D196" t="s">
        <v>6377</v>
      </c>
      <c r="E196">
        <v>8767</v>
      </c>
      <c r="F196">
        <v>21671.265369600002</v>
      </c>
      <c r="G196" t="s">
        <v>6978</v>
      </c>
      <c r="H196">
        <v>-31.966287603862899</v>
      </c>
      <c r="I196" s="1" t="s">
        <v>6979</v>
      </c>
      <c r="J196">
        <f t="shared" si="7"/>
        <v>1</v>
      </c>
      <c r="K196">
        <f t="shared" si="6"/>
        <v>21.6712653696</v>
      </c>
      <c r="L196" t="str" cm="1">
        <f t="array" ref="L196">_xlfn.TOROW(_xlfn._xlws.FILTER(mapmyride_export!$P$2:$P$852,mapmyride_export!$E$2:$E$852=$K196))</f>
        <v>7870509802</v>
      </c>
    </row>
    <row r="197" spans="1:12" x14ac:dyDescent="0.25">
      <c r="A197" t="s">
        <v>6980</v>
      </c>
      <c r="B197" t="s">
        <v>4735</v>
      </c>
      <c r="C197" t="s">
        <v>6981</v>
      </c>
      <c r="D197" t="s">
        <v>6377</v>
      </c>
      <c r="E197">
        <v>9832</v>
      </c>
      <c r="F197" s="1" t="s">
        <v>6982</v>
      </c>
      <c r="G197" t="s">
        <v>6981</v>
      </c>
      <c r="H197">
        <v>-31.965657817701199</v>
      </c>
      <c r="I197" s="1" t="s">
        <v>6983</v>
      </c>
      <c r="J197">
        <f t="shared" si="7"/>
        <v>1</v>
      </c>
      <c r="K197">
        <f t="shared" si="6"/>
        <v>21.795506726399999</v>
      </c>
      <c r="L197" t="e" cm="1" vm="1">
        <f t="array" ref="L197">_xlfn.TOROW(_xlfn._xlws.FILTER(mapmyride_export!$P$2:$P$852,mapmyride_export!$E$2:$E$852=$K197))</f>
        <v>#VALUE!</v>
      </c>
    </row>
    <row r="198" spans="1:12" x14ac:dyDescent="0.25">
      <c r="A198" t="s">
        <v>6984</v>
      </c>
      <c r="B198" t="s">
        <v>4809</v>
      </c>
      <c r="C198" t="s">
        <v>6985</v>
      </c>
      <c r="D198" t="s">
        <v>6377</v>
      </c>
      <c r="E198">
        <v>7752</v>
      </c>
      <c r="F198">
        <v>21857.7883392</v>
      </c>
      <c r="G198" t="s">
        <v>6985</v>
      </c>
      <c r="H198">
        <v>-31.9662508579407</v>
      </c>
      <c r="I198" s="1" t="s">
        <v>6986</v>
      </c>
      <c r="J198">
        <f t="shared" si="7"/>
        <v>1</v>
      </c>
      <c r="K198">
        <f t="shared" si="6"/>
        <v>21.857788339199999</v>
      </c>
      <c r="L198" t="str" cm="1">
        <f t="array" ref="L198">_xlfn.TOROW(_xlfn._xlws.FILTER(mapmyride_export!$P$2:$P$852,mapmyride_export!$E$2:$E$852=$K198))</f>
        <v>7938539668</v>
      </c>
    </row>
    <row r="199" spans="1:12" x14ac:dyDescent="0.25">
      <c r="A199" t="s">
        <v>6987</v>
      </c>
      <c r="B199" t="s">
        <v>4821</v>
      </c>
      <c r="C199" t="s">
        <v>6988</v>
      </c>
      <c r="D199" t="s">
        <v>6377</v>
      </c>
      <c r="E199">
        <v>14036</v>
      </c>
      <c r="F199">
        <v>22602.914611200002</v>
      </c>
      <c r="G199" t="s">
        <v>6988</v>
      </c>
      <c r="H199">
        <v>-31.9662720657481</v>
      </c>
      <c r="I199" s="1" t="s">
        <v>6989</v>
      </c>
      <c r="J199">
        <f t="shared" si="7"/>
        <v>1</v>
      </c>
      <c r="K199">
        <f t="shared" si="6"/>
        <v>22.602914611200003</v>
      </c>
      <c r="L199" t="e" cm="1" vm="1">
        <f t="array" ref="L199">_xlfn.TOROW(_xlfn._xlws.FILTER(mapmyride_export!$P$2:$P$852,mapmyride_export!$E$2:$E$852=$K199))</f>
        <v>#VALUE!</v>
      </c>
    </row>
    <row r="200" spans="1:12" x14ac:dyDescent="0.25">
      <c r="A200" t="s">
        <v>6990</v>
      </c>
      <c r="B200" t="s">
        <v>5569</v>
      </c>
      <c r="C200" t="s">
        <v>6991</v>
      </c>
      <c r="D200" t="s">
        <v>6377</v>
      </c>
      <c r="E200">
        <v>4106</v>
      </c>
      <c r="F200">
        <v>23092.637990399999</v>
      </c>
      <c r="G200" t="s">
        <v>6991</v>
      </c>
      <c r="H200">
        <v>-31.966341443200001</v>
      </c>
      <c r="I200">
        <v>115.8133861317</v>
      </c>
      <c r="J200">
        <f t="shared" si="7"/>
        <v>1</v>
      </c>
      <c r="K200">
        <f t="shared" si="6"/>
        <v>23.0926379904</v>
      </c>
      <c r="L200" t="str" cm="1">
        <f t="array" ref="L200">_xlfn.TOROW(_xlfn._xlws.FILTER(mapmyride_export!$P$2:$P$852,mapmyride_export!$E$2:$E$852=$K200))</f>
        <v>4196502022</v>
      </c>
    </row>
    <row r="201" spans="1:12" x14ac:dyDescent="0.25">
      <c r="A201" t="s">
        <v>6992</v>
      </c>
      <c r="B201" t="s">
        <v>5583</v>
      </c>
      <c r="C201" t="s">
        <v>6993</v>
      </c>
      <c r="D201" t="s">
        <v>6377</v>
      </c>
      <c r="E201">
        <v>6992</v>
      </c>
      <c r="F201">
        <v>24022.838822400001</v>
      </c>
      <c r="G201" t="s">
        <v>6993</v>
      </c>
      <c r="H201">
        <v>-31.964432380000002</v>
      </c>
      <c r="I201">
        <v>115.81349115890001</v>
      </c>
      <c r="J201">
        <f t="shared" si="7"/>
        <v>1</v>
      </c>
      <c r="K201">
        <f t="shared" si="6"/>
        <v>24.022838822400001</v>
      </c>
      <c r="L201" t="str" cm="1">
        <f t="array" ref="L201">_xlfn.TOROW(_xlfn._xlws.FILTER(mapmyride_export!$P$2:$P$852,mapmyride_export!$E$2:$E$852=$K201))</f>
        <v>4163777620</v>
      </c>
    </row>
    <row r="202" spans="1:12" x14ac:dyDescent="0.25">
      <c r="A202" t="s">
        <v>6994</v>
      </c>
      <c r="B202" t="s">
        <v>4905</v>
      </c>
      <c r="C202" t="s">
        <v>6995</v>
      </c>
      <c r="D202" t="s">
        <v>6377</v>
      </c>
      <c r="E202">
        <v>13798</v>
      </c>
      <c r="F202" s="1" t="s">
        <v>6996</v>
      </c>
      <c r="G202" t="s">
        <v>6995</v>
      </c>
      <c r="H202">
        <v>-31.964530819439702</v>
      </c>
      <c r="I202" s="1" t="s">
        <v>6997</v>
      </c>
      <c r="J202">
        <f t="shared" si="7"/>
        <v>1</v>
      </c>
      <c r="K202">
        <f t="shared" si="6"/>
        <v>24.276471436799998</v>
      </c>
      <c r="L202" t="str" cm="1">
        <f t="array" ref="L202">_xlfn.TOROW(_xlfn._xlws.FILTER(mapmyride_export!$P$2:$P$852,mapmyride_export!$E$2:$E$852=$K202))</f>
        <v>7051932328</v>
      </c>
    </row>
    <row r="203" spans="1:12" x14ac:dyDescent="0.25">
      <c r="A203" t="s">
        <v>6998</v>
      </c>
      <c r="B203" t="s">
        <v>5325</v>
      </c>
      <c r="C203" t="s">
        <v>6999</v>
      </c>
      <c r="D203" t="s">
        <v>6377</v>
      </c>
      <c r="E203">
        <v>86181</v>
      </c>
      <c r="F203">
        <v>24331.350067200001</v>
      </c>
      <c r="G203" t="s">
        <v>6999</v>
      </c>
      <c r="H203">
        <v>-31.966257336700401</v>
      </c>
      <c r="I203" s="1" t="s">
        <v>7000</v>
      </c>
      <c r="J203">
        <f t="shared" si="7"/>
        <v>1</v>
      </c>
      <c r="K203">
        <f t="shared" si="6"/>
        <v>24.331350067200002</v>
      </c>
      <c r="L203" t="e" cm="1" vm="1">
        <f t="array" ref="L203">_xlfn.TOROW(_xlfn._xlws.FILTER(mapmyride_export!$P$2:$P$852,mapmyride_export!$E$2:$E$852=$K203))</f>
        <v>#VALUE!</v>
      </c>
    </row>
    <row r="204" spans="1:12" x14ac:dyDescent="0.25">
      <c r="A204" t="s">
        <v>7001</v>
      </c>
      <c r="B204" t="s">
        <v>5815</v>
      </c>
      <c r="C204" t="s">
        <v>7002</v>
      </c>
      <c r="D204" t="s">
        <v>6377</v>
      </c>
      <c r="E204">
        <v>4704</v>
      </c>
      <c r="F204" s="1" t="s">
        <v>7003</v>
      </c>
      <c r="G204" t="s">
        <v>7002</v>
      </c>
      <c r="H204">
        <v>-31.9662501384</v>
      </c>
      <c r="I204">
        <v>115.81343466520001</v>
      </c>
      <c r="J204">
        <f t="shared" si="7"/>
        <v>1</v>
      </c>
      <c r="K204">
        <f t="shared" si="6"/>
        <v>25.6999362048</v>
      </c>
      <c r="L204" t="e" cm="1" vm="1">
        <f t="array" ref="L204">_xlfn.TOROW(_xlfn._xlws.FILTER(mapmyride_export!$P$2:$P$852,mapmyride_export!$E$2:$E$852=$K204))</f>
        <v>#VALUE!</v>
      </c>
    </row>
    <row r="205" spans="1:12" x14ac:dyDescent="0.25">
      <c r="A205" t="s">
        <v>7004</v>
      </c>
      <c r="B205" t="s">
        <v>5905</v>
      </c>
      <c r="C205" t="s">
        <v>7005</v>
      </c>
      <c r="D205" t="s">
        <v>6377</v>
      </c>
      <c r="E205">
        <v>8994</v>
      </c>
      <c r="F205">
        <v>27407.450188800001</v>
      </c>
      <c r="G205" t="s">
        <v>7005</v>
      </c>
      <c r="H205">
        <v>-31.991973739999999</v>
      </c>
      <c r="I205">
        <v>115.54049765000001</v>
      </c>
      <c r="J205">
        <f t="shared" si="7"/>
        <v>1</v>
      </c>
      <c r="K205">
        <f t="shared" si="6"/>
        <v>27.407450188800002</v>
      </c>
      <c r="L205" t="e" cm="1" vm="1">
        <f t="array" ref="L205">_xlfn.TOROW(_xlfn._xlws.FILTER(mapmyride_export!$P$2:$P$852,mapmyride_export!$E$2:$E$852=$K205))</f>
        <v>#VALUE!</v>
      </c>
    </row>
    <row r="206" spans="1:12" x14ac:dyDescent="0.25">
      <c r="A206" t="s">
        <v>7006</v>
      </c>
      <c r="B206" t="s">
        <v>5627</v>
      </c>
      <c r="C206" t="s">
        <v>7007</v>
      </c>
      <c r="D206" t="s">
        <v>6377</v>
      </c>
      <c r="E206">
        <v>7726</v>
      </c>
      <c r="F206" s="1" t="s">
        <v>7008</v>
      </c>
      <c r="G206" t="s">
        <v>7007</v>
      </c>
      <c r="H206">
        <v>-31.966268888399998</v>
      </c>
      <c r="I206">
        <v>115.81330807080001</v>
      </c>
      <c r="J206">
        <f t="shared" si="7"/>
        <v>1</v>
      </c>
      <c r="K206">
        <f t="shared" si="6"/>
        <v>29.129609203200001</v>
      </c>
      <c r="L206" t="e" cm="1" vm="1">
        <f t="array" ref="L206">_xlfn.TOROW(_xlfn._xlws.FILTER(mapmyride_export!$P$2:$P$852,mapmyride_export!$E$2:$E$852=$K206))</f>
        <v>#VALUE!</v>
      </c>
    </row>
    <row r="207" spans="1:12" x14ac:dyDescent="0.25">
      <c r="A207" t="s">
        <v>7009</v>
      </c>
      <c r="B207" t="s">
        <v>5923</v>
      </c>
      <c r="C207" t="s">
        <v>7010</v>
      </c>
      <c r="D207" t="s">
        <v>6377</v>
      </c>
      <c r="E207">
        <v>7462</v>
      </c>
      <c r="F207" s="1" t="s">
        <v>7011</v>
      </c>
      <c r="G207" t="s">
        <v>7010</v>
      </c>
      <c r="H207">
        <v>-31.96627604</v>
      </c>
      <c r="I207">
        <v>115.81344910999999</v>
      </c>
      <c r="J207">
        <f t="shared" si="7"/>
        <v>1</v>
      </c>
      <c r="K207">
        <f t="shared" si="6"/>
        <v>44.532318758399995</v>
      </c>
      <c r="L207" t="str" cm="1">
        <f t="array" ref="L207">_xlfn.TOROW(_xlfn._xlws.FILTER(mapmyride_export!$P$2:$P$852,mapmyride_export!$E$2:$E$852=$K207))</f>
        <v>2833302568</v>
      </c>
    </row>
    <row r="208" spans="1:12" x14ac:dyDescent="0.25">
      <c r="A208" t="s">
        <v>7012</v>
      </c>
      <c r="B208" t="s">
        <v>5887</v>
      </c>
      <c r="C208" t="s">
        <v>7013</v>
      </c>
      <c r="D208" t="s">
        <v>6373</v>
      </c>
      <c r="E208">
        <v>27865</v>
      </c>
      <c r="F208">
        <v>24288.5415168</v>
      </c>
      <c r="G208" t="s">
        <v>7013</v>
      </c>
      <c r="H208">
        <v>-32.37941747</v>
      </c>
      <c r="I208">
        <v>116.24998312</v>
      </c>
      <c r="J208">
        <f t="shared" si="7"/>
        <v>1</v>
      </c>
      <c r="K208">
        <f t="shared" si="6"/>
        <v>24.288541516799999</v>
      </c>
      <c r="L208" t="e" cm="1" vm="1">
        <f t="array" ref="L208">_xlfn.TOROW(_xlfn._xlws.FILTER(mapmyride_export!$P$2:$P$852,mapmyride_export!$E$2:$E$852=$K208))</f>
        <v>#VALUE!</v>
      </c>
    </row>
    <row r="209" spans="1:12" x14ac:dyDescent="0.25">
      <c r="A209" t="s">
        <v>7014</v>
      </c>
      <c r="B209" t="s">
        <v>5015</v>
      </c>
      <c r="C209" t="s">
        <v>7015</v>
      </c>
      <c r="D209" t="s">
        <v>6373</v>
      </c>
      <c r="E209">
        <v>15371</v>
      </c>
      <c r="F209" s="1" t="s">
        <v>7016</v>
      </c>
      <c r="G209" t="s">
        <v>7015</v>
      </c>
      <c r="H209">
        <v>-32.3775972843139</v>
      </c>
      <c r="I209" s="1" t="s">
        <v>7017</v>
      </c>
      <c r="J209">
        <f t="shared" si="7"/>
        <v>1</v>
      </c>
      <c r="K209">
        <f t="shared" si="6"/>
        <v>13.572177315839999</v>
      </c>
      <c r="L209" t="e" cm="1" vm="1">
        <f t="array" ref="L209">_xlfn.TOROW(_xlfn._xlws.FILTER(mapmyride_export!$P$2:$P$852,mapmyride_export!$E$2:$E$852=$K209))</f>
        <v>#VALUE!</v>
      </c>
    </row>
    <row r="210" spans="1:12" x14ac:dyDescent="0.25">
      <c r="A210" t="s">
        <v>7018</v>
      </c>
      <c r="B210" t="s">
        <v>5691</v>
      </c>
      <c r="C210" t="s">
        <v>7019</v>
      </c>
      <c r="D210" t="s">
        <v>6377</v>
      </c>
      <c r="E210">
        <v>747</v>
      </c>
      <c r="F210">
        <v>3385.67353344</v>
      </c>
      <c r="G210" t="s">
        <v>7019</v>
      </c>
      <c r="H210">
        <v>-31.940786631400002</v>
      </c>
      <c r="I210">
        <v>115.81139037120001</v>
      </c>
      <c r="J210">
        <f t="shared" si="7"/>
        <v>1</v>
      </c>
      <c r="K210">
        <f t="shared" si="6"/>
        <v>3.3856735334399999</v>
      </c>
      <c r="L210" t="str" cm="1">
        <f t="array" ref="L210">_xlfn.TOROW(_xlfn._xlws.FILTER(mapmyride_export!$P$2:$P$852,mapmyride_export!$E$2:$E$852=$K210))</f>
        <v>3581877091</v>
      </c>
    </row>
    <row r="211" spans="1:12" x14ac:dyDescent="0.25">
      <c r="A211" t="s">
        <v>7020</v>
      </c>
      <c r="B211" t="s">
        <v>5269</v>
      </c>
      <c r="C211" t="s">
        <v>7021</v>
      </c>
      <c r="D211" t="s">
        <v>6373</v>
      </c>
      <c r="E211">
        <v>1932</v>
      </c>
      <c r="F211">
        <v>3605.7835123200002</v>
      </c>
      <c r="G211" t="s">
        <v>7021</v>
      </c>
      <c r="H211">
        <v>-31.9661933669869</v>
      </c>
      <c r="I211" s="1" t="s">
        <v>7022</v>
      </c>
      <c r="J211">
        <f t="shared" si="7"/>
        <v>1</v>
      </c>
      <c r="K211">
        <f t="shared" si="6"/>
        <v>3.6057835123200004</v>
      </c>
      <c r="L211" t="e" cm="1" vm="1">
        <f t="array" ref="L211">_xlfn.TOROW(_xlfn._xlws.FILTER(mapmyride_export!$P$2:$P$852,mapmyride_export!$E$2:$E$852=$K211))</f>
        <v>#VALUE!</v>
      </c>
    </row>
    <row r="212" spans="1:12" x14ac:dyDescent="0.25">
      <c r="A212" t="s">
        <v>7023</v>
      </c>
      <c r="B212" t="s">
        <v>5271</v>
      </c>
      <c r="C212" t="s">
        <v>7024</v>
      </c>
      <c r="D212" t="s">
        <v>6373</v>
      </c>
      <c r="E212">
        <v>2334</v>
      </c>
      <c r="F212">
        <v>3616.0511270400002</v>
      </c>
      <c r="G212" t="s">
        <v>7024</v>
      </c>
      <c r="H212">
        <v>-31.9660279473086</v>
      </c>
      <c r="I212">
        <v>115.813224147768</v>
      </c>
      <c r="J212">
        <f t="shared" si="7"/>
        <v>1</v>
      </c>
      <c r="K212">
        <f t="shared" si="6"/>
        <v>3.6160511270400004</v>
      </c>
      <c r="L212" t="e" cm="1" vm="1">
        <f t="array" ref="L212">_xlfn.TOROW(_xlfn._xlws.FILTER(mapmyride_export!$P$2:$P$852,mapmyride_export!$E$2:$E$852=$K212))</f>
        <v>#VALUE!</v>
      </c>
    </row>
    <row r="213" spans="1:12" x14ac:dyDescent="0.25">
      <c r="A213" t="s">
        <v>7025</v>
      </c>
      <c r="B213" t="s">
        <v>5267</v>
      </c>
      <c r="C213" t="s">
        <v>7026</v>
      </c>
      <c r="D213" t="s">
        <v>6373</v>
      </c>
      <c r="E213">
        <v>7675</v>
      </c>
      <c r="F213" s="1" t="s">
        <v>7027</v>
      </c>
      <c r="G213" t="s">
        <v>7026</v>
      </c>
      <c r="H213">
        <v>-31.966099214041101</v>
      </c>
      <c r="I213" s="1" t="s">
        <v>7028</v>
      </c>
      <c r="J213">
        <f t="shared" si="7"/>
        <v>1</v>
      </c>
      <c r="K213">
        <f t="shared" si="6"/>
        <v>3.7564342041599996</v>
      </c>
      <c r="L213" t="e" cm="1" vm="1">
        <f t="array" ref="L213">_xlfn.TOROW(_xlfn._xlws.FILTER(mapmyride_export!$P$2:$P$852,mapmyride_export!$E$2:$E$852=$K213))</f>
        <v>#VALUE!</v>
      </c>
    </row>
    <row r="214" spans="1:12" x14ac:dyDescent="0.25">
      <c r="A214" t="s">
        <v>7029</v>
      </c>
      <c r="B214" t="s">
        <v>5395</v>
      </c>
      <c r="C214" t="s">
        <v>7030</v>
      </c>
      <c r="D214" t="s">
        <v>6373</v>
      </c>
      <c r="E214">
        <v>2312</v>
      </c>
      <c r="F214" s="1" t="s">
        <v>7031</v>
      </c>
      <c r="G214" t="s">
        <v>7030</v>
      </c>
      <c r="H214">
        <v>-31.965755313563701</v>
      </c>
      <c r="I214" s="1" t="s">
        <v>7032</v>
      </c>
      <c r="J214">
        <f t="shared" si="7"/>
        <v>1</v>
      </c>
      <c r="K214">
        <f t="shared" si="6"/>
        <v>3.8443526668799999</v>
      </c>
      <c r="L214" t="e" cm="1" vm="1">
        <f t="array" ref="L214">_xlfn.TOROW(_xlfn._xlws.FILTER(mapmyride_export!$P$2:$P$852,mapmyride_export!$E$2:$E$852=$K214))</f>
        <v>#VALUE!</v>
      </c>
    </row>
    <row r="215" spans="1:12" x14ac:dyDescent="0.25">
      <c r="A215" t="s">
        <v>7033</v>
      </c>
      <c r="B215" t="s">
        <v>5833</v>
      </c>
      <c r="C215" t="s">
        <v>7034</v>
      </c>
      <c r="D215" t="s">
        <v>6377</v>
      </c>
      <c r="E215">
        <v>3691</v>
      </c>
      <c r="F215">
        <v>3888.2394777600002</v>
      </c>
      <c r="G215" t="s">
        <v>7034</v>
      </c>
      <c r="H215">
        <v>-31.958752845999999</v>
      </c>
      <c r="I215">
        <v>115.7915546024</v>
      </c>
      <c r="J215">
        <f t="shared" si="7"/>
        <v>1</v>
      </c>
      <c r="K215">
        <f t="shared" si="6"/>
        <v>3.88823947776</v>
      </c>
      <c r="L215" t="e" cm="1" vm="1">
        <f t="array" ref="L215">_xlfn.TOROW(_xlfn._xlws.FILTER(mapmyride_export!$P$2:$P$852,mapmyride_export!$E$2:$E$852=$K215))</f>
        <v>#VALUE!</v>
      </c>
    </row>
    <row r="216" spans="1:12" x14ac:dyDescent="0.25">
      <c r="A216" t="s">
        <v>7035</v>
      </c>
      <c r="B216" t="s">
        <v>5639</v>
      </c>
      <c r="C216" t="s">
        <v>7036</v>
      </c>
      <c r="D216" t="s">
        <v>6377</v>
      </c>
      <c r="E216">
        <v>5222</v>
      </c>
      <c r="F216" s="1" t="s">
        <v>7037</v>
      </c>
      <c r="G216" t="s">
        <v>7036</v>
      </c>
      <c r="H216">
        <v>-31.966322226700001</v>
      </c>
      <c r="I216">
        <v>115.8134840498</v>
      </c>
      <c r="J216">
        <f t="shared" si="7"/>
        <v>1</v>
      </c>
      <c r="K216">
        <f t="shared" si="6"/>
        <v>30.5870311296</v>
      </c>
      <c r="L216" t="e" cm="1" vm="1">
        <f t="array" ref="L216">_xlfn.TOROW(_xlfn._xlws.FILTER(mapmyride_export!$P$2:$P$852,mapmyride_export!$E$2:$E$852=$K216))</f>
        <v>#VALUE!</v>
      </c>
    </row>
    <row r="217" spans="1:12" x14ac:dyDescent="0.25">
      <c r="A217" t="s">
        <v>7038</v>
      </c>
      <c r="B217" t="s">
        <v>5867</v>
      </c>
      <c r="C217" t="s">
        <v>7039</v>
      </c>
      <c r="D217" t="s">
        <v>6373</v>
      </c>
      <c r="E217">
        <v>8458</v>
      </c>
      <c r="F217">
        <v>4280.0020876799999</v>
      </c>
      <c r="G217" t="s">
        <v>7039</v>
      </c>
      <c r="H217">
        <v>61.679758219999997</v>
      </c>
      <c r="I217">
        <v>12.66954494</v>
      </c>
      <c r="J217">
        <f t="shared" si="7"/>
        <v>1</v>
      </c>
      <c r="K217">
        <f t="shared" si="6"/>
        <v>4.2800020876799998</v>
      </c>
      <c r="L217" t="str" cm="1">
        <f t="array" ref="L217">_xlfn.TOROW(_xlfn._xlws.FILTER(mapmyride_export!$P$2:$P$852,mapmyride_export!$E$2:$E$852=$K217))</f>
        <v>3125554279</v>
      </c>
    </row>
    <row r="218" spans="1:12" x14ac:dyDescent="0.25">
      <c r="A218" t="s">
        <v>7040</v>
      </c>
      <c r="B218" t="s">
        <v>5871</v>
      </c>
      <c r="C218" t="s">
        <v>7041</v>
      </c>
      <c r="D218" t="s">
        <v>6393</v>
      </c>
      <c r="E218">
        <v>28800</v>
      </c>
      <c r="F218">
        <v>23129.974771199999</v>
      </c>
      <c r="G218" t="s">
        <v>7041</v>
      </c>
      <c r="J218">
        <f t="shared" si="7"/>
        <v>1</v>
      </c>
      <c r="K218">
        <f t="shared" si="6"/>
        <v>23.129974771200001</v>
      </c>
      <c r="L218" t="str" cm="1">
        <f t="array" ref="L218">_xlfn.TOROW(_xlfn._xlws.FILTER(mapmyride_export!$P$2:$P$852,mapmyride_export!$E$2:$E$852=$K218))</f>
        <v>3161452468</v>
      </c>
    </row>
    <row r="219" spans="1:12" x14ac:dyDescent="0.25">
      <c r="A219" t="s">
        <v>7042</v>
      </c>
      <c r="B219" t="s">
        <v>5817</v>
      </c>
      <c r="C219" t="s">
        <v>7043</v>
      </c>
      <c r="D219" t="s">
        <v>6377</v>
      </c>
      <c r="E219">
        <v>7517</v>
      </c>
      <c r="F219">
        <v>32642.002483200002</v>
      </c>
      <c r="G219" t="s">
        <v>7043</v>
      </c>
      <c r="H219">
        <v>-31.9660437139</v>
      </c>
      <c r="I219">
        <v>115.8134867739</v>
      </c>
      <c r="J219">
        <f t="shared" si="7"/>
        <v>1</v>
      </c>
      <c r="K219">
        <f t="shared" si="6"/>
        <v>32.642002483200002</v>
      </c>
      <c r="L219" t="str" cm="1">
        <f t="array" ref="L219">_xlfn.TOROW(_xlfn._xlws.FILTER(mapmyride_export!$P$2:$P$852,mapmyride_export!$E$2:$E$852=$K219))</f>
        <v>3456914905</v>
      </c>
    </row>
    <row r="220" spans="1:12" x14ac:dyDescent="0.25">
      <c r="A220" t="s">
        <v>7044</v>
      </c>
      <c r="B220" t="s">
        <v>4903</v>
      </c>
      <c r="C220" t="s">
        <v>7045</v>
      </c>
      <c r="D220" t="s">
        <v>6377</v>
      </c>
      <c r="E220">
        <v>12199</v>
      </c>
      <c r="F220" s="1" t="s">
        <v>7046</v>
      </c>
      <c r="G220" t="s">
        <v>7045</v>
      </c>
      <c r="H220">
        <v>-31.953176483260801</v>
      </c>
      <c r="I220" s="1" t="s">
        <v>7047</v>
      </c>
      <c r="J220">
        <f t="shared" si="7"/>
        <v>1</v>
      </c>
      <c r="K220">
        <f t="shared" si="6"/>
        <v>33.810225292799998</v>
      </c>
      <c r="L220" t="e" cm="1" vm="1">
        <f t="array" ref="L220">_xlfn.TOROW(_xlfn._xlws.FILTER(mapmyride_export!$P$2:$P$852,mapmyride_export!$E$2:$E$852=$K220))</f>
        <v>#VALUE!</v>
      </c>
    </row>
    <row r="221" spans="1:12" x14ac:dyDescent="0.25">
      <c r="A221" t="s">
        <v>7048</v>
      </c>
      <c r="B221" t="s">
        <v>4811</v>
      </c>
      <c r="C221" t="s">
        <v>7049</v>
      </c>
      <c r="D221" t="s">
        <v>6377</v>
      </c>
      <c r="E221">
        <v>9584</v>
      </c>
      <c r="F221">
        <v>39336.2297856</v>
      </c>
      <c r="G221" t="s">
        <v>7049</v>
      </c>
      <c r="H221">
        <v>-31.966243800180301</v>
      </c>
      <c r="I221" s="1" t="s">
        <v>7050</v>
      </c>
      <c r="J221">
        <f t="shared" si="7"/>
        <v>1</v>
      </c>
      <c r="K221">
        <f t="shared" si="6"/>
        <v>39.336229785599997</v>
      </c>
      <c r="L221" t="e" cm="1" vm="1">
        <f t="array" ref="L221">_xlfn.TOROW(_xlfn._xlws.FILTER(mapmyride_export!$P$2:$P$852,mapmyride_export!$E$2:$E$852=$K221))</f>
        <v>#VALUE!</v>
      </c>
    </row>
    <row r="222" spans="1:12" x14ac:dyDescent="0.25">
      <c r="A222" t="s">
        <v>7051</v>
      </c>
      <c r="B222" t="s">
        <v>5837</v>
      </c>
      <c r="C222" t="s">
        <v>7052</v>
      </c>
      <c r="D222" t="s">
        <v>6377</v>
      </c>
      <c r="E222">
        <v>6588</v>
      </c>
      <c r="F222">
        <v>39708.953856</v>
      </c>
      <c r="G222" t="s">
        <v>7052</v>
      </c>
      <c r="H222">
        <v>-31.9662373498</v>
      </c>
      <c r="I222">
        <v>115.81340814870001</v>
      </c>
      <c r="J222">
        <f t="shared" si="7"/>
        <v>1</v>
      </c>
      <c r="K222">
        <f t="shared" si="6"/>
        <v>39.708953856000001</v>
      </c>
      <c r="L222" t="str" cm="1">
        <f t="array" ref="L222">_xlfn.TOROW(_xlfn._xlws.FILTER(mapmyride_export!$P$2:$P$852,mapmyride_export!$E$2:$E$852=$K222))</f>
        <v>3305840650</v>
      </c>
    </row>
    <row r="223" spans="1:12" x14ac:dyDescent="0.25">
      <c r="A223" t="s">
        <v>7053</v>
      </c>
      <c r="B223" t="s">
        <v>5839</v>
      </c>
      <c r="C223" t="s">
        <v>7054</v>
      </c>
      <c r="D223" t="s">
        <v>6377</v>
      </c>
      <c r="E223">
        <v>7004</v>
      </c>
      <c r="F223" s="1" t="s">
        <v>7055</v>
      </c>
      <c r="G223" t="s">
        <v>7054</v>
      </c>
      <c r="H223">
        <v>-31.9660956327</v>
      </c>
      <c r="I223">
        <v>115.8134616522</v>
      </c>
      <c r="J223">
        <f t="shared" si="7"/>
        <v>1</v>
      </c>
      <c r="K223">
        <f t="shared" si="6"/>
        <v>39.905937561599899</v>
      </c>
      <c r="L223" t="e" cm="1" vm="1">
        <f t="array" ref="L223">_xlfn.TOROW(_xlfn._xlws.FILTER(mapmyride_export!$P$2:$P$852,mapmyride_export!$E$2:$E$852=$K223))</f>
        <v>#VALUE!</v>
      </c>
    </row>
    <row r="224" spans="1:12" x14ac:dyDescent="0.25">
      <c r="A224" t="s">
        <v>7056</v>
      </c>
      <c r="B224" t="s">
        <v>5915</v>
      </c>
      <c r="C224" t="s">
        <v>7057</v>
      </c>
      <c r="D224" t="s">
        <v>6373</v>
      </c>
      <c r="E224">
        <v>4220</v>
      </c>
      <c r="F224" s="1" t="s">
        <v>7058</v>
      </c>
      <c r="G224" t="s">
        <v>7057</v>
      </c>
      <c r="H224">
        <v>-33.42840614</v>
      </c>
      <c r="I224">
        <v>115.91495752</v>
      </c>
      <c r="J224">
        <f t="shared" si="7"/>
        <v>1</v>
      </c>
      <c r="K224">
        <f t="shared" si="6"/>
        <v>4.0011510528000001</v>
      </c>
      <c r="L224" t="e" cm="1" vm="1">
        <f t="array" ref="L224">_xlfn.TOROW(_xlfn._xlws.FILTER(mapmyride_export!$P$2:$P$852,mapmyride_export!$E$2:$E$852=$K224))</f>
        <v>#VALUE!</v>
      </c>
    </row>
    <row r="225" spans="1:12" x14ac:dyDescent="0.25">
      <c r="A225" t="s">
        <v>7059</v>
      </c>
      <c r="B225" t="s">
        <v>5333</v>
      </c>
      <c r="C225" t="s">
        <v>7060</v>
      </c>
      <c r="D225" t="s">
        <v>6373</v>
      </c>
      <c r="E225">
        <v>2079</v>
      </c>
      <c r="F225" s="1" t="s">
        <v>7061</v>
      </c>
      <c r="G225" t="s">
        <v>7060</v>
      </c>
      <c r="H225">
        <v>-31.966164993129301</v>
      </c>
      <c r="I225" s="1" t="s">
        <v>7062</v>
      </c>
      <c r="J225">
        <f t="shared" si="7"/>
        <v>1</v>
      </c>
      <c r="K225">
        <f t="shared" si="6"/>
        <v>4.0205114611199901</v>
      </c>
      <c r="L225" t="e" cm="1" vm="1">
        <f t="array" ref="L225">_xlfn.TOROW(_xlfn._xlws.FILTER(mapmyride_export!$P$2:$P$852,mapmyride_export!$E$2:$E$852=$K225))</f>
        <v>#VALUE!</v>
      </c>
    </row>
    <row r="226" spans="1:12" x14ac:dyDescent="0.25">
      <c r="A226" t="s">
        <v>7063</v>
      </c>
      <c r="B226" t="s">
        <v>5429</v>
      </c>
      <c r="C226" t="s">
        <v>7064</v>
      </c>
      <c r="D226" t="s">
        <v>6373</v>
      </c>
      <c r="E226">
        <v>2568</v>
      </c>
      <c r="F226">
        <v>4192.3733068800002</v>
      </c>
      <c r="G226" t="s">
        <v>7064</v>
      </c>
      <c r="H226">
        <v>-31.965680227217401</v>
      </c>
      <c r="I226" s="1" t="s">
        <v>7065</v>
      </c>
      <c r="J226">
        <f t="shared" si="7"/>
        <v>1</v>
      </c>
      <c r="K226">
        <f t="shared" si="6"/>
        <v>4.1923733068800004</v>
      </c>
      <c r="L226" t="str" cm="1">
        <f t="array" ref="L226">_xlfn.TOROW(_xlfn._xlws.FILTER(mapmyride_export!$P$2:$P$852,mapmyride_export!$E$2:$E$852=$K226))</f>
        <v>4560152647</v>
      </c>
    </row>
    <row r="227" spans="1:12" x14ac:dyDescent="0.25">
      <c r="A227" t="s">
        <v>7066</v>
      </c>
      <c r="B227" t="s">
        <v>5437</v>
      </c>
      <c r="C227" t="s">
        <v>7067</v>
      </c>
      <c r="D227" t="s">
        <v>6373</v>
      </c>
      <c r="E227">
        <v>2605</v>
      </c>
      <c r="F227">
        <v>4212.5062003200001</v>
      </c>
      <c r="G227" t="s">
        <v>7067</v>
      </c>
      <c r="H227">
        <v>-31.966186394488901</v>
      </c>
      <c r="I227" s="1" t="s">
        <v>7068</v>
      </c>
      <c r="J227">
        <f t="shared" si="7"/>
        <v>1</v>
      </c>
      <c r="K227">
        <f t="shared" si="6"/>
        <v>4.21250620032</v>
      </c>
      <c r="L227" t="str" cm="1">
        <f t="array" ref="L227">_xlfn.TOROW(_xlfn._xlws.FILTER(mapmyride_export!$P$2:$P$852,mapmyride_export!$E$2:$E$852=$K227))</f>
        <v>4532835796</v>
      </c>
    </row>
    <row r="228" spans="1:12" x14ac:dyDescent="0.25">
      <c r="A228" t="s">
        <v>7069</v>
      </c>
      <c r="B228" t="s">
        <v>5453</v>
      </c>
      <c r="C228" t="s">
        <v>7070</v>
      </c>
      <c r="D228" t="s">
        <v>6373</v>
      </c>
      <c r="E228">
        <v>2550</v>
      </c>
      <c r="F228">
        <v>4229.8388352000002</v>
      </c>
      <c r="G228" t="s">
        <v>7070</v>
      </c>
      <c r="H228">
        <v>-31.9661643503098</v>
      </c>
      <c r="I228" s="1" t="s">
        <v>7071</v>
      </c>
      <c r="J228">
        <f t="shared" si="7"/>
        <v>1</v>
      </c>
      <c r="K228">
        <f t="shared" si="6"/>
        <v>4.2298388351999998</v>
      </c>
      <c r="L228" t="str" cm="1">
        <f t="array" ref="L228">_xlfn.TOROW(_xlfn._xlws.FILTER(mapmyride_export!$P$2:$P$852,mapmyride_export!$E$2:$E$852=$K228))</f>
        <v>4484048905</v>
      </c>
    </row>
    <row r="229" spans="1:12" x14ac:dyDescent="0.25">
      <c r="A229" t="s">
        <v>7072</v>
      </c>
      <c r="B229" t="s">
        <v>5151</v>
      </c>
      <c r="C229" t="s">
        <v>7073</v>
      </c>
      <c r="D229" t="s">
        <v>6393</v>
      </c>
      <c r="E229">
        <v>1745</v>
      </c>
      <c r="F229" s="1" t="s">
        <v>7074</v>
      </c>
      <c r="G229" t="s">
        <v>7073</v>
      </c>
      <c r="H229">
        <v>-31.966085770209901</v>
      </c>
      <c r="I229" s="1" t="s">
        <v>7075</v>
      </c>
      <c r="J229">
        <f t="shared" si="7"/>
        <v>1</v>
      </c>
      <c r="K229">
        <f t="shared" si="6"/>
        <v>4.2365980799999994</v>
      </c>
      <c r="L229" t="str" cm="1">
        <f t="array" ref="L229">_xlfn.TOROW(_xlfn._xlws.FILTER(mapmyride_export!$P$2:$P$852,mapmyride_export!$E$2:$E$852=$K229))</f>
        <v>6082011058</v>
      </c>
    </row>
    <row r="230" spans="1:12" x14ac:dyDescent="0.25">
      <c r="A230" t="s">
        <v>7076</v>
      </c>
      <c r="B230" t="s">
        <v>5153</v>
      </c>
      <c r="C230" t="s">
        <v>7077</v>
      </c>
      <c r="D230" t="s">
        <v>6393</v>
      </c>
      <c r="E230">
        <v>1728</v>
      </c>
      <c r="F230" s="1" t="s">
        <v>7078</v>
      </c>
      <c r="G230" t="s">
        <v>7077</v>
      </c>
      <c r="H230">
        <v>-31.9659965106719</v>
      </c>
      <c r="I230" s="1" t="s">
        <v>7079</v>
      </c>
      <c r="J230">
        <f t="shared" si="7"/>
        <v>1</v>
      </c>
      <c r="K230">
        <f t="shared" si="6"/>
        <v>4.2361313702399999</v>
      </c>
      <c r="L230" t="e" cm="1" vm="1">
        <f t="array" ref="L230">_xlfn.TOROW(_xlfn._xlws.FILTER(mapmyride_export!$P$2:$P$852,mapmyride_export!$E$2:$E$852=$K230))</f>
        <v>#VALUE!</v>
      </c>
    </row>
    <row r="231" spans="1:12" x14ac:dyDescent="0.25">
      <c r="A231" t="s">
        <v>7080</v>
      </c>
      <c r="B231" t="s">
        <v>5133</v>
      </c>
      <c r="C231" t="s">
        <v>7081</v>
      </c>
      <c r="D231" t="s">
        <v>6393</v>
      </c>
      <c r="E231">
        <v>1733</v>
      </c>
      <c r="F231" s="1" t="s">
        <v>7082</v>
      </c>
      <c r="G231" t="s">
        <v>7081</v>
      </c>
      <c r="H231">
        <v>-31.966242816691299</v>
      </c>
      <c r="I231" s="1" t="s">
        <v>7083</v>
      </c>
      <c r="J231">
        <f t="shared" si="7"/>
        <v>1</v>
      </c>
      <c r="K231">
        <f t="shared" si="6"/>
        <v>4.2389316287999996</v>
      </c>
      <c r="L231" t="e" cm="1" vm="1">
        <f t="array" ref="L231">_xlfn.TOROW(_xlfn._xlws.FILTER(mapmyride_export!$P$2:$P$852,mapmyride_export!$E$2:$E$852=$K231))</f>
        <v>#VALUE!</v>
      </c>
    </row>
    <row r="232" spans="1:12" x14ac:dyDescent="0.25">
      <c r="A232" t="s">
        <v>7084</v>
      </c>
      <c r="B232" t="s">
        <v>5427</v>
      </c>
      <c r="C232" t="s">
        <v>7085</v>
      </c>
      <c r="D232" t="s">
        <v>6373</v>
      </c>
      <c r="E232">
        <v>2635</v>
      </c>
      <c r="F232" s="1" t="s">
        <v>7086</v>
      </c>
      <c r="G232" t="s">
        <v>7085</v>
      </c>
      <c r="H232">
        <v>-31.966097358780701</v>
      </c>
      <c r="I232" s="1" t="s">
        <v>7087</v>
      </c>
      <c r="J232">
        <f t="shared" si="7"/>
        <v>1</v>
      </c>
      <c r="K232">
        <f t="shared" si="6"/>
        <v>4.2372096307199998</v>
      </c>
      <c r="L232" t="e" cm="1" vm="1">
        <f t="array" ref="L232">_xlfn.TOROW(_xlfn._xlws.FILTER(mapmyride_export!$P$2:$P$852,mapmyride_export!$E$2:$E$852=$K232))</f>
        <v>#VALUE!</v>
      </c>
    </row>
    <row r="233" spans="1:12" x14ac:dyDescent="0.25">
      <c r="A233" t="s">
        <v>7088</v>
      </c>
      <c r="B233" t="s">
        <v>5447</v>
      </c>
      <c r="C233" t="s">
        <v>7089</v>
      </c>
      <c r="D233" t="s">
        <v>6373</v>
      </c>
      <c r="E233">
        <v>2597</v>
      </c>
      <c r="F233">
        <v>4259.5634188800004</v>
      </c>
      <c r="G233" t="s">
        <v>7089</v>
      </c>
      <c r="H233">
        <v>-31.966255230425901</v>
      </c>
      <c r="I233" s="1" t="s">
        <v>7090</v>
      </c>
      <c r="J233">
        <f t="shared" si="7"/>
        <v>1</v>
      </c>
      <c r="K233">
        <f t="shared" si="6"/>
        <v>4.25956341888</v>
      </c>
      <c r="L233" t="str" cm="1">
        <f t="array" ref="L233">_xlfn.TOROW(_xlfn._xlws.FILTER(mapmyride_export!$P$2:$P$852,mapmyride_export!$E$2:$E$852=$K233))</f>
        <v>4495013593</v>
      </c>
    </row>
    <row r="234" spans="1:12" x14ac:dyDescent="0.25">
      <c r="A234" t="s">
        <v>7091</v>
      </c>
      <c r="B234" t="s">
        <v>5043</v>
      </c>
      <c r="C234" t="s">
        <v>7092</v>
      </c>
      <c r="D234" t="s">
        <v>6373</v>
      </c>
      <c r="E234">
        <v>2684</v>
      </c>
      <c r="F234">
        <v>4293.8585395199998</v>
      </c>
      <c r="G234" t="s">
        <v>7092</v>
      </c>
      <c r="H234">
        <v>-31.9661940750258</v>
      </c>
      <c r="I234" s="1" t="s">
        <v>7093</v>
      </c>
      <c r="J234">
        <f t="shared" si="7"/>
        <v>1</v>
      </c>
      <c r="K234">
        <f t="shared" si="6"/>
        <v>4.2938585395199995</v>
      </c>
      <c r="L234" t="e" cm="1" vm="1">
        <f t="array" ref="L234">_xlfn.TOROW(_xlfn._xlws.FILTER(mapmyride_export!$P$2:$P$852,mapmyride_export!$E$2:$E$852=$K234))</f>
        <v>#VALUE!</v>
      </c>
    </row>
    <row r="235" spans="1:12" x14ac:dyDescent="0.25">
      <c r="A235" t="s">
        <v>7094</v>
      </c>
      <c r="B235" t="s">
        <v>5455</v>
      </c>
      <c r="C235" t="s">
        <v>7095</v>
      </c>
      <c r="D235" t="s">
        <v>6373</v>
      </c>
      <c r="E235">
        <v>2573</v>
      </c>
      <c r="F235">
        <v>4312.7683315200002</v>
      </c>
      <c r="G235" t="s">
        <v>7095</v>
      </c>
      <c r="H235">
        <v>-31.9654451543269</v>
      </c>
      <c r="I235" s="1" t="s">
        <v>7096</v>
      </c>
      <c r="J235">
        <f t="shared" si="7"/>
        <v>1</v>
      </c>
      <c r="K235">
        <f t="shared" si="6"/>
        <v>4.3127683315200001</v>
      </c>
      <c r="L235" t="str" cm="1">
        <f t="array" ref="L235">_xlfn.TOROW(_xlfn._xlws.FILTER(mapmyride_export!$P$2:$P$852,mapmyride_export!$E$2:$E$852=$K235))</f>
        <v>4481133628</v>
      </c>
    </row>
    <row r="236" spans="1:12" x14ac:dyDescent="0.25">
      <c r="A236" t="s">
        <v>7097</v>
      </c>
      <c r="B236" t="s">
        <v>5191</v>
      </c>
      <c r="C236" t="s">
        <v>7098</v>
      </c>
      <c r="D236" t="s">
        <v>6373</v>
      </c>
      <c r="E236">
        <v>4139</v>
      </c>
      <c r="F236">
        <v>4393.0906905600004</v>
      </c>
      <c r="G236" t="s">
        <v>7098</v>
      </c>
      <c r="H236">
        <v>-31.9655918596562</v>
      </c>
      <c r="I236" s="1" t="s">
        <v>7099</v>
      </c>
      <c r="J236">
        <f t="shared" si="7"/>
        <v>1</v>
      </c>
      <c r="K236">
        <f t="shared" si="6"/>
        <v>4.3930906905600002</v>
      </c>
      <c r="L236" t="str" cm="1">
        <f t="array" ref="L236">_xlfn.TOROW(_xlfn._xlws.FILTER(mapmyride_export!$P$2:$P$852,mapmyride_export!$E$2:$E$852=$K236))</f>
        <v>5894034337</v>
      </c>
    </row>
    <row r="237" spans="1:12" x14ac:dyDescent="0.25">
      <c r="A237" t="s">
        <v>7100</v>
      </c>
      <c r="B237" t="s">
        <v>5425</v>
      </c>
      <c r="C237" t="s">
        <v>7101</v>
      </c>
      <c r="D237" t="s">
        <v>6373</v>
      </c>
      <c r="E237">
        <v>3019</v>
      </c>
      <c r="F237" s="1" t="s">
        <v>7102</v>
      </c>
      <c r="G237" t="s">
        <v>7101</v>
      </c>
      <c r="H237">
        <v>-31.965460937892601</v>
      </c>
      <c r="I237" s="1" t="s">
        <v>7103</v>
      </c>
      <c r="J237">
        <f t="shared" si="7"/>
        <v>1</v>
      </c>
      <c r="K237">
        <f t="shared" si="6"/>
        <v>4.5322023859199998</v>
      </c>
      <c r="L237" t="e" cm="1" vm="1">
        <f t="array" ref="L237">_xlfn.TOROW(_xlfn._xlws.FILTER(mapmyride_export!$P$2:$P$852,mapmyride_export!$E$2:$E$852=$K237))</f>
        <v>#VALUE!</v>
      </c>
    </row>
    <row r="238" spans="1:12" x14ac:dyDescent="0.25">
      <c r="A238" t="s">
        <v>7104</v>
      </c>
      <c r="B238" t="s">
        <v>5805</v>
      </c>
      <c r="C238" t="s">
        <v>7105</v>
      </c>
      <c r="D238" t="s">
        <v>6373</v>
      </c>
      <c r="E238">
        <v>2979</v>
      </c>
      <c r="F238" s="1" t="s">
        <v>7106</v>
      </c>
      <c r="G238" t="s">
        <v>7105</v>
      </c>
      <c r="H238">
        <v>-31.952998133200001</v>
      </c>
      <c r="I238">
        <v>115.8506854558</v>
      </c>
      <c r="J238">
        <f t="shared" si="7"/>
        <v>1</v>
      </c>
      <c r="K238">
        <f t="shared" si="6"/>
        <v>4.5640834905599901</v>
      </c>
      <c r="L238" t="e" cm="1" vm="1">
        <f t="array" ref="L238">_xlfn.TOROW(_xlfn._xlws.FILTER(mapmyride_export!$P$2:$P$852,mapmyride_export!$E$2:$E$852=$K238))</f>
        <v>#VALUE!</v>
      </c>
    </row>
    <row r="239" spans="1:12" x14ac:dyDescent="0.25">
      <c r="A239" t="s">
        <v>7107</v>
      </c>
      <c r="B239" t="s">
        <v>5797</v>
      </c>
      <c r="C239" t="s">
        <v>7108</v>
      </c>
      <c r="D239" t="s">
        <v>6373</v>
      </c>
      <c r="E239">
        <v>2830</v>
      </c>
      <c r="F239" s="1" t="s">
        <v>7109</v>
      </c>
      <c r="G239" t="s">
        <v>7108</v>
      </c>
      <c r="H239">
        <v>-31.9527716463</v>
      </c>
      <c r="I239">
        <v>115.85190042390001</v>
      </c>
      <c r="J239">
        <f t="shared" si="7"/>
        <v>1</v>
      </c>
      <c r="K239">
        <f t="shared" si="6"/>
        <v>4.5879178751999996</v>
      </c>
      <c r="L239" t="e" cm="1" vm="1">
        <f t="array" ref="L239">_xlfn.TOROW(_xlfn._xlws.FILTER(mapmyride_export!$P$2:$P$852,mapmyride_export!$E$2:$E$852=$K239))</f>
        <v>#VALUE!</v>
      </c>
    </row>
    <row r="240" spans="1:12" x14ac:dyDescent="0.25">
      <c r="A240" t="s">
        <v>7110</v>
      </c>
      <c r="B240" t="s">
        <v>5807</v>
      </c>
      <c r="C240" t="s">
        <v>7111</v>
      </c>
      <c r="D240" t="s">
        <v>6373</v>
      </c>
      <c r="E240">
        <v>3176</v>
      </c>
      <c r="F240">
        <v>4636.8580262400001</v>
      </c>
      <c r="G240" t="s">
        <v>7111</v>
      </c>
      <c r="H240">
        <v>-31.966196142400001</v>
      </c>
      <c r="I240">
        <v>115.813406116</v>
      </c>
      <c r="J240">
        <f t="shared" si="7"/>
        <v>1</v>
      </c>
      <c r="K240">
        <f t="shared" si="6"/>
        <v>4.6368580262399997</v>
      </c>
      <c r="L240" t="str" cm="1">
        <f t="array" ref="L240">_xlfn.TOROW(_xlfn._xlws.FILTER(mapmyride_export!$P$2:$P$852,mapmyride_export!$E$2:$E$852=$K240))</f>
        <v>3517109761</v>
      </c>
    </row>
    <row r="241" spans="1:12" x14ac:dyDescent="0.25">
      <c r="A241" t="s">
        <v>7112</v>
      </c>
      <c r="B241" t="s">
        <v>5801</v>
      </c>
      <c r="C241" t="s">
        <v>7113</v>
      </c>
      <c r="D241" t="s">
        <v>6373</v>
      </c>
      <c r="E241">
        <v>2992</v>
      </c>
      <c r="F241" s="1" t="s">
        <v>7114</v>
      </c>
      <c r="G241" t="s">
        <v>7113</v>
      </c>
      <c r="H241">
        <v>-31.9526408991</v>
      </c>
      <c r="I241">
        <v>115.85223440430001</v>
      </c>
      <c r="J241">
        <f t="shared" si="7"/>
        <v>1</v>
      </c>
      <c r="K241">
        <f t="shared" si="6"/>
        <v>4.6498776191999998</v>
      </c>
      <c r="L241" t="e" cm="1" vm="1">
        <f t="array" ref="L241">_xlfn.TOROW(_xlfn._xlws.FILTER(mapmyride_export!$P$2:$P$852,mapmyride_export!$E$2:$E$852=$K241))</f>
        <v>#VALUE!</v>
      </c>
    </row>
    <row r="242" spans="1:12" x14ac:dyDescent="0.25">
      <c r="A242" t="s">
        <v>7115</v>
      </c>
      <c r="B242" t="s">
        <v>5799</v>
      </c>
      <c r="C242" t="s">
        <v>7116</v>
      </c>
      <c r="D242" t="s">
        <v>6373</v>
      </c>
      <c r="E242">
        <v>3045</v>
      </c>
      <c r="F242" s="1" t="s">
        <v>7117</v>
      </c>
      <c r="G242" t="s">
        <v>7116</v>
      </c>
      <c r="H242">
        <v>-31.966179546599999</v>
      </c>
      <c r="I242">
        <v>115.8133733997</v>
      </c>
      <c r="J242">
        <f t="shared" si="7"/>
        <v>1</v>
      </c>
      <c r="K242">
        <f t="shared" si="6"/>
        <v>4.6451461478399994</v>
      </c>
      <c r="L242" t="str" cm="1">
        <f t="array" ref="L242">_xlfn.TOROW(_xlfn._xlws.FILTER(mapmyride_export!$P$2:$P$852,mapmyride_export!$E$2:$E$852=$K242))</f>
        <v>3521523856</v>
      </c>
    </row>
    <row r="243" spans="1:12" x14ac:dyDescent="0.25">
      <c r="A243" t="s">
        <v>7118</v>
      </c>
      <c r="B243" t="s">
        <v>5449</v>
      </c>
      <c r="C243" t="s">
        <v>7119</v>
      </c>
      <c r="D243" t="s">
        <v>6373</v>
      </c>
      <c r="E243">
        <v>5012</v>
      </c>
      <c r="F243">
        <v>4688.1317260799997</v>
      </c>
      <c r="G243" t="s">
        <v>7119</v>
      </c>
      <c r="H243">
        <v>-31.965577585680801</v>
      </c>
      <c r="I243" s="1" t="s">
        <v>7120</v>
      </c>
      <c r="J243">
        <f t="shared" si="7"/>
        <v>1</v>
      </c>
      <c r="K243">
        <f t="shared" si="6"/>
        <v>4.68813172608</v>
      </c>
      <c r="L243" t="str" cm="1">
        <f t="array" ref="L243">_xlfn.TOROW(_xlfn._xlws.FILTER(mapmyride_export!$P$2:$P$852,mapmyride_export!$E$2:$E$852=$K243))</f>
        <v>4492414834</v>
      </c>
    </row>
    <row r="244" spans="1:12" x14ac:dyDescent="0.25">
      <c r="A244" t="s">
        <v>7121</v>
      </c>
      <c r="B244" t="s">
        <v>5783</v>
      </c>
      <c r="C244" t="s">
        <v>7122</v>
      </c>
      <c r="D244" t="s">
        <v>6373</v>
      </c>
      <c r="E244">
        <v>2914</v>
      </c>
      <c r="F244">
        <v>4707.4921344000004</v>
      </c>
      <c r="G244" t="s">
        <v>7122</v>
      </c>
      <c r="H244">
        <v>-31.966191140100001</v>
      </c>
      <c r="I244">
        <v>115.8132475534</v>
      </c>
      <c r="J244">
        <f t="shared" si="7"/>
        <v>1</v>
      </c>
      <c r="K244">
        <f t="shared" si="6"/>
        <v>4.7074921344000007</v>
      </c>
      <c r="L244" t="e" cm="1" vm="1">
        <f t="array" ref="L244">_xlfn.TOROW(_xlfn._xlws.FILTER(mapmyride_export!$P$2:$P$852,mapmyride_export!$E$2:$E$852=$K244))</f>
        <v>#VALUE!</v>
      </c>
    </row>
    <row r="245" spans="1:12" x14ac:dyDescent="0.25">
      <c r="A245" t="s">
        <v>7123</v>
      </c>
      <c r="B245" t="s">
        <v>5729</v>
      </c>
      <c r="C245" t="s">
        <v>7124</v>
      </c>
      <c r="D245" t="s">
        <v>6373</v>
      </c>
      <c r="E245">
        <v>3070</v>
      </c>
      <c r="F245">
        <v>4712.9478105600001</v>
      </c>
      <c r="G245" t="s">
        <v>7124</v>
      </c>
      <c r="H245">
        <v>-31.966154769100001</v>
      </c>
      <c r="I245">
        <v>115.81334553550001</v>
      </c>
      <c r="J245">
        <f t="shared" si="7"/>
        <v>1</v>
      </c>
      <c r="K245">
        <f t="shared" si="6"/>
        <v>4.7129478105600002</v>
      </c>
      <c r="L245" t="str" cm="1">
        <f t="array" ref="L245">_xlfn.TOROW(_xlfn._xlws.FILTER(mapmyride_export!$P$2:$P$852,mapmyride_export!$E$2:$E$852=$K245))</f>
        <v>3561912436</v>
      </c>
    </row>
    <row r="246" spans="1:12" x14ac:dyDescent="0.25">
      <c r="A246" t="s">
        <v>7125</v>
      </c>
      <c r="B246" t="s">
        <v>5709</v>
      </c>
      <c r="C246" t="s">
        <v>7126</v>
      </c>
      <c r="D246" t="s">
        <v>6373</v>
      </c>
      <c r="E246">
        <v>3092</v>
      </c>
      <c r="F246" s="1" t="s">
        <v>7127</v>
      </c>
      <c r="G246" t="s">
        <v>7126</v>
      </c>
      <c r="H246">
        <v>-31.966110969900001</v>
      </c>
      <c r="I246">
        <v>115.81325650700001</v>
      </c>
      <c r="J246">
        <f t="shared" si="7"/>
        <v>1</v>
      </c>
      <c r="K246">
        <f t="shared" si="6"/>
        <v>4.7183873932799996</v>
      </c>
      <c r="L246" t="e" cm="1" vm="1">
        <f t="array" ref="L246">_xlfn.TOROW(_xlfn._xlws.FILTER(mapmyride_export!$P$2:$P$852,mapmyride_export!$E$2:$E$852=$K246))</f>
        <v>#VALUE!</v>
      </c>
    </row>
    <row r="247" spans="1:12" x14ac:dyDescent="0.25">
      <c r="A247" t="s">
        <v>7128</v>
      </c>
      <c r="B247" t="s">
        <v>5773</v>
      </c>
      <c r="C247" t="s">
        <v>7129</v>
      </c>
      <c r="D247" t="s">
        <v>6373</v>
      </c>
      <c r="E247">
        <v>2449</v>
      </c>
      <c r="F247">
        <v>4738.0213900799999</v>
      </c>
      <c r="G247" t="s">
        <v>7129</v>
      </c>
      <c r="H247">
        <v>-31.9530629096</v>
      </c>
      <c r="I247">
        <v>115.85205819479999</v>
      </c>
      <c r="J247">
        <f t="shared" si="7"/>
        <v>1</v>
      </c>
      <c r="K247">
        <f t="shared" si="6"/>
        <v>4.7380213900800001</v>
      </c>
      <c r="L247" t="str" cm="1">
        <f t="array" ref="L247">_xlfn.TOROW(_xlfn._xlws.FILTER(mapmyride_export!$P$2:$P$852,mapmyride_export!$E$2:$E$852=$K247))</f>
        <v>3535080886</v>
      </c>
    </row>
    <row r="248" spans="1:12" x14ac:dyDescent="0.25">
      <c r="A248" t="s">
        <v>7130</v>
      </c>
      <c r="B248" t="s">
        <v>5785</v>
      </c>
      <c r="C248" t="s">
        <v>7131</v>
      </c>
      <c r="D248" t="s">
        <v>6373</v>
      </c>
      <c r="E248">
        <v>2959</v>
      </c>
      <c r="F248">
        <v>4748.49821952</v>
      </c>
      <c r="G248" t="s">
        <v>7131</v>
      </c>
      <c r="H248">
        <v>-31.952916342000002</v>
      </c>
      <c r="I248">
        <v>115.8516566038</v>
      </c>
      <c r="J248">
        <f t="shared" si="7"/>
        <v>1</v>
      </c>
      <c r="K248">
        <f t="shared" si="6"/>
        <v>4.7484982195200001</v>
      </c>
      <c r="L248" t="str" cm="1">
        <f t="array" ref="L248">_xlfn.TOROW(_xlfn._xlws.FILTER(mapmyride_export!$P$2:$P$852,mapmyride_export!$E$2:$E$852=$K248))</f>
        <v>3529163716</v>
      </c>
    </row>
    <row r="249" spans="1:12" x14ac:dyDescent="0.25">
      <c r="A249" t="s">
        <v>7132</v>
      </c>
      <c r="B249" t="s">
        <v>5737</v>
      </c>
      <c r="C249" t="s">
        <v>7133</v>
      </c>
      <c r="D249" t="s">
        <v>6373</v>
      </c>
      <c r="E249">
        <v>2966</v>
      </c>
      <c r="F249" s="1" t="s">
        <v>7134</v>
      </c>
      <c r="G249" t="s">
        <v>7133</v>
      </c>
      <c r="H249">
        <v>-31.9661304304</v>
      </c>
      <c r="I249">
        <v>115.8132577896</v>
      </c>
      <c r="J249">
        <f t="shared" si="7"/>
        <v>1</v>
      </c>
      <c r="K249">
        <f t="shared" si="6"/>
        <v>4.7595383193599998</v>
      </c>
      <c r="L249" t="e" cm="1" vm="1">
        <f t="array" ref="L249">_xlfn.TOROW(_xlfn._xlws.FILTER(mapmyride_export!$P$2:$P$852,mapmyride_export!$E$2:$E$852=$K249))</f>
        <v>#VALUE!</v>
      </c>
    </row>
    <row r="250" spans="1:12" x14ac:dyDescent="0.25">
      <c r="A250" t="s">
        <v>7135</v>
      </c>
      <c r="B250" t="s">
        <v>5699</v>
      </c>
      <c r="C250" t="s">
        <v>7136</v>
      </c>
      <c r="D250" t="s">
        <v>6373</v>
      </c>
      <c r="E250">
        <v>3083</v>
      </c>
      <c r="F250">
        <v>4764.9457152000004</v>
      </c>
      <c r="G250" t="s">
        <v>7136</v>
      </c>
      <c r="H250">
        <v>-31.952769966200002</v>
      </c>
      <c r="I250">
        <v>115.8522899852</v>
      </c>
      <c r="J250">
        <f t="shared" si="7"/>
        <v>1</v>
      </c>
      <c r="K250">
        <f t="shared" si="6"/>
        <v>4.7649457152000005</v>
      </c>
      <c r="L250" t="e" cm="1" vm="1">
        <f t="array" ref="L250">_xlfn.TOROW(_xlfn._xlws.FILTER(mapmyride_export!$P$2:$P$852,mapmyride_export!$E$2:$E$852=$K250))</f>
        <v>#VALUE!</v>
      </c>
    </row>
    <row r="251" spans="1:12" x14ac:dyDescent="0.25">
      <c r="A251" t="s">
        <v>7137</v>
      </c>
      <c r="B251" t="s">
        <v>5803</v>
      </c>
      <c r="C251" t="s">
        <v>7138</v>
      </c>
      <c r="D251" t="s">
        <v>6373</v>
      </c>
      <c r="E251">
        <v>3576</v>
      </c>
      <c r="F251">
        <v>4766.7803673600001</v>
      </c>
      <c r="G251" t="s">
        <v>7138</v>
      </c>
      <c r="H251">
        <v>-31.966395321299998</v>
      </c>
      <c r="I251">
        <v>115.8130768258</v>
      </c>
      <c r="J251">
        <f t="shared" si="7"/>
        <v>1</v>
      </c>
      <c r="K251">
        <f t="shared" si="6"/>
        <v>4.76678036736</v>
      </c>
      <c r="L251" t="str" cm="1">
        <f t="array" ref="L251">_xlfn.TOROW(_xlfn._xlws.FILTER(mapmyride_export!$P$2:$P$852,mapmyride_export!$E$2:$E$852=$K251))</f>
        <v>3519868834</v>
      </c>
    </row>
    <row r="252" spans="1:12" x14ac:dyDescent="0.25">
      <c r="A252" t="s">
        <v>7139</v>
      </c>
      <c r="B252" t="s">
        <v>5775</v>
      </c>
      <c r="C252" t="s">
        <v>7140</v>
      </c>
      <c r="D252" t="s">
        <v>6373</v>
      </c>
      <c r="E252">
        <v>3155</v>
      </c>
      <c r="F252">
        <v>4768.4862720000001</v>
      </c>
      <c r="G252" t="s">
        <v>7140</v>
      </c>
      <c r="H252">
        <v>-31.966021508099999</v>
      </c>
      <c r="I252">
        <v>115.81318075750001</v>
      </c>
      <c r="J252">
        <f t="shared" si="7"/>
        <v>1</v>
      </c>
      <c r="K252">
        <f t="shared" si="6"/>
        <v>4.7684862720000005</v>
      </c>
      <c r="L252" t="e" cm="1" vm="1">
        <f t="array" ref="L252">_xlfn.TOROW(_xlfn._xlws.FILTER(mapmyride_export!$P$2:$P$852,mapmyride_export!$E$2:$E$852=$K252))</f>
        <v>#VALUE!</v>
      </c>
    </row>
    <row r="253" spans="1:12" x14ac:dyDescent="0.25">
      <c r="A253" t="s">
        <v>7141</v>
      </c>
      <c r="B253" t="s">
        <v>5641</v>
      </c>
      <c r="C253" t="s">
        <v>7142</v>
      </c>
      <c r="D253" t="s">
        <v>6377</v>
      </c>
      <c r="E253">
        <v>1540</v>
      </c>
      <c r="F253" s="1" t="s">
        <v>7143</v>
      </c>
      <c r="G253" t="s">
        <v>7142</v>
      </c>
      <c r="H253">
        <v>-31.966261145899999</v>
      </c>
      <c r="I253">
        <v>115.8136340648</v>
      </c>
      <c r="J253">
        <f t="shared" si="7"/>
        <v>1</v>
      </c>
      <c r="K253">
        <f t="shared" si="6"/>
        <v>4.7792688767999998</v>
      </c>
      <c r="L253" t="e" cm="1" vm="1">
        <f t="array" ref="L253">_xlfn.TOROW(_xlfn._xlws.FILTER(mapmyride_export!$P$2:$P$852,mapmyride_export!$E$2:$E$852=$K253))</f>
        <v>#VALUE!</v>
      </c>
    </row>
    <row r="254" spans="1:12" x14ac:dyDescent="0.25">
      <c r="A254" t="s">
        <v>7144</v>
      </c>
      <c r="B254" t="s">
        <v>5763</v>
      </c>
      <c r="C254" t="s">
        <v>7145</v>
      </c>
      <c r="D254" t="s">
        <v>6373</v>
      </c>
      <c r="E254">
        <v>3270</v>
      </c>
      <c r="F254" s="1" t="s">
        <v>7146</v>
      </c>
      <c r="G254" t="s">
        <v>7145</v>
      </c>
      <c r="H254">
        <v>-31.966091413800001</v>
      </c>
      <c r="I254">
        <v>115.81332703229999</v>
      </c>
      <c r="J254">
        <f t="shared" si="7"/>
        <v>1</v>
      </c>
      <c r="K254">
        <f t="shared" si="6"/>
        <v>4.7782067097600001</v>
      </c>
      <c r="L254" t="e" cm="1" vm="1">
        <f t="array" ref="L254">_xlfn.TOROW(_xlfn._xlws.FILTER(mapmyride_export!$P$2:$P$852,mapmyride_export!$E$2:$E$852=$K254))</f>
        <v>#VALUE!</v>
      </c>
    </row>
    <row r="255" spans="1:12" x14ac:dyDescent="0.25">
      <c r="A255" t="s">
        <v>7147</v>
      </c>
      <c r="B255" t="s">
        <v>5777</v>
      </c>
      <c r="C255" t="s">
        <v>7148</v>
      </c>
      <c r="D255" t="s">
        <v>6373</v>
      </c>
      <c r="E255">
        <v>2805</v>
      </c>
      <c r="F255" s="1" t="s">
        <v>7149</v>
      </c>
      <c r="G255" t="s">
        <v>7148</v>
      </c>
      <c r="H255">
        <v>-31.952745211500002</v>
      </c>
      <c r="I255">
        <v>115.8517770798</v>
      </c>
      <c r="J255">
        <f t="shared" si="7"/>
        <v>1</v>
      </c>
      <c r="K255">
        <f t="shared" si="6"/>
        <v>4.7918217599999995</v>
      </c>
      <c r="L255" t="str" cm="1">
        <f t="array" ref="L255">_xlfn.TOROW(_xlfn._xlws.FILTER(mapmyride_export!$P$2:$P$852,mapmyride_export!$E$2:$E$852=$K255))</f>
        <v>3533397367</v>
      </c>
    </row>
    <row r="256" spans="1:12" x14ac:dyDescent="0.25">
      <c r="A256" t="s">
        <v>7150</v>
      </c>
      <c r="B256" t="s">
        <v>5779</v>
      </c>
      <c r="C256" t="s">
        <v>7151</v>
      </c>
      <c r="D256" t="s">
        <v>6373</v>
      </c>
      <c r="E256">
        <v>8821</v>
      </c>
      <c r="F256" s="1" t="s">
        <v>7152</v>
      </c>
      <c r="G256" t="s">
        <v>7151</v>
      </c>
      <c r="H256">
        <v>-31.9661369837</v>
      </c>
      <c r="I256">
        <v>115.8134039099</v>
      </c>
      <c r="J256">
        <f t="shared" si="7"/>
        <v>1</v>
      </c>
      <c r="K256">
        <f t="shared" si="6"/>
        <v>4.79164473216</v>
      </c>
      <c r="L256" t="e" cm="1" vm="1">
        <f t="array" ref="L256">_xlfn.TOROW(_xlfn._xlws.FILTER(mapmyride_export!$P$2:$P$852,mapmyride_export!$E$2:$E$852=$K256))</f>
        <v>#VALUE!</v>
      </c>
    </row>
    <row r="257" spans="1:12" x14ac:dyDescent="0.25">
      <c r="A257" t="s">
        <v>7153</v>
      </c>
      <c r="B257" t="s">
        <v>5791</v>
      </c>
      <c r="C257" t="s">
        <v>7154</v>
      </c>
      <c r="D257" t="s">
        <v>6373</v>
      </c>
      <c r="E257">
        <v>3340</v>
      </c>
      <c r="F257" s="1" t="s">
        <v>7155</v>
      </c>
      <c r="G257" t="s">
        <v>7154</v>
      </c>
      <c r="H257">
        <v>-31.966434578800001</v>
      </c>
      <c r="I257">
        <v>115.8133886167</v>
      </c>
      <c r="J257">
        <f t="shared" si="7"/>
        <v>1</v>
      </c>
      <c r="K257">
        <f t="shared" si="6"/>
        <v>4.7910170879999994</v>
      </c>
      <c r="L257" t="str" cm="1">
        <f t="array" ref="L257">_xlfn.TOROW(_xlfn._xlws.FILTER(mapmyride_export!$P$2:$P$852,mapmyride_export!$E$2:$E$852=$K257))</f>
        <v>3526336444</v>
      </c>
    </row>
    <row r="258" spans="1:12" x14ac:dyDescent="0.25">
      <c r="A258" t="s">
        <v>7156</v>
      </c>
      <c r="B258" t="s">
        <v>5759</v>
      </c>
      <c r="C258" t="s">
        <v>7157</v>
      </c>
      <c r="D258" t="s">
        <v>6373</v>
      </c>
      <c r="E258">
        <v>3470</v>
      </c>
      <c r="F258" s="1" t="s">
        <v>7158</v>
      </c>
      <c r="G258" t="s">
        <v>7157</v>
      </c>
      <c r="H258">
        <v>-31.966248413300001</v>
      </c>
      <c r="I258">
        <v>115.8133430683</v>
      </c>
      <c r="J258">
        <f t="shared" si="7"/>
        <v>1</v>
      </c>
      <c r="K258">
        <f t="shared" ref="K258:K321" si="8">F258/1000</f>
        <v>4.7897617996799999</v>
      </c>
      <c r="L258" t="e" cm="1" vm="1">
        <f t="array" ref="L258">_xlfn.TOROW(_xlfn._xlws.FILTER(mapmyride_export!$P$2:$P$852,mapmyride_export!$E$2:$E$852=$K258))</f>
        <v>#VALUE!</v>
      </c>
    </row>
    <row r="259" spans="1:12" x14ac:dyDescent="0.25">
      <c r="A259" t="s">
        <v>7159</v>
      </c>
      <c r="B259" t="s">
        <v>5727</v>
      </c>
      <c r="C259" t="s">
        <v>7160</v>
      </c>
      <c r="D259" t="s">
        <v>6373</v>
      </c>
      <c r="E259">
        <v>2993</v>
      </c>
      <c r="F259" s="1" t="s">
        <v>7161</v>
      </c>
      <c r="G259" t="s">
        <v>7160</v>
      </c>
      <c r="H259">
        <v>-31.953262803299999</v>
      </c>
      <c r="I259">
        <v>115.8520622445</v>
      </c>
      <c r="J259">
        <f t="shared" ref="J259:J322" si="9">COUNTIF($C$2:$C$840,$C259)</f>
        <v>1</v>
      </c>
      <c r="K259">
        <f t="shared" si="8"/>
        <v>4.7988384998399995</v>
      </c>
      <c r="L259" t="str" cm="1">
        <f t="array" ref="L259">_xlfn.TOROW(_xlfn._xlws.FILTER(mapmyride_export!$P$2:$P$852,mapmyride_export!$E$2:$E$852=$K259))</f>
        <v>3562660990</v>
      </c>
    </row>
    <row r="260" spans="1:12" x14ac:dyDescent="0.25">
      <c r="A260" t="s">
        <v>7162</v>
      </c>
      <c r="B260" t="s">
        <v>5757</v>
      </c>
      <c r="C260" t="s">
        <v>7163</v>
      </c>
      <c r="D260" t="s">
        <v>6373</v>
      </c>
      <c r="E260">
        <v>3168</v>
      </c>
      <c r="F260" s="1" t="s">
        <v>7164</v>
      </c>
      <c r="G260" t="s">
        <v>7163</v>
      </c>
      <c r="H260">
        <v>-31.9526706951</v>
      </c>
      <c r="I260">
        <v>115.8517642116</v>
      </c>
      <c r="J260">
        <f t="shared" si="9"/>
        <v>1</v>
      </c>
      <c r="K260">
        <f t="shared" si="8"/>
        <v>4.8005926847999998</v>
      </c>
      <c r="L260" t="e" cm="1" vm="1">
        <f t="array" ref="L260">_xlfn.TOROW(_xlfn._xlws.FILTER(mapmyride_export!$P$2:$P$852,mapmyride_export!$E$2:$E$852=$K260))</f>
        <v>#VALUE!</v>
      </c>
    </row>
    <row r="261" spans="1:12" x14ac:dyDescent="0.25">
      <c r="A261" t="s">
        <v>7165</v>
      </c>
      <c r="B261" t="s">
        <v>5061</v>
      </c>
      <c r="C261" t="s">
        <v>7166</v>
      </c>
      <c r="D261" t="s">
        <v>6373</v>
      </c>
      <c r="E261">
        <v>2600</v>
      </c>
      <c r="F261" s="1" t="s">
        <v>7167</v>
      </c>
      <c r="G261" t="s">
        <v>7166</v>
      </c>
      <c r="H261">
        <v>-31.964221805770499</v>
      </c>
      <c r="I261" s="1" t="s">
        <v>7168</v>
      </c>
      <c r="J261">
        <f t="shared" si="9"/>
        <v>1</v>
      </c>
      <c r="K261">
        <f t="shared" si="8"/>
        <v>4.7987097523199997</v>
      </c>
      <c r="L261" t="e" cm="1" vm="1">
        <f t="array" ref="L261">_xlfn.TOROW(_xlfn._xlws.FILTER(mapmyride_export!$P$2:$P$852,mapmyride_export!$E$2:$E$852=$K261))</f>
        <v>#VALUE!</v>
      </c>
    </row>
    <row r="262" spans="1:12" x14ac:dyDescent="0.25">
      <c r="A262" t="s">
        <v>7169</v>
      </c>
      <c r="B262" t="s">
        <v>5739</v>
      </c>
      <c r="C262" t="s">
        <v>7170</v>
      </c>
      <c r="D262" t="s">
        <v>6373</v>
      </c>
      <c r="E262">
        <v>3206</v>
      </c>
      <c r="F262" s="1" t="s">
        <v>7171</v>
      </c>
      <c r="G262" t="s">
        <v>7170</v>
      </c>
      <c r="H262">
        <v>-31.966166798100002</v>
      </c>
      <c r="I262">
        <v>115.8131794148</v>
      </c>
      <c r="J262">
        <f t="shared" si="9"/>
        <v>1</v>
      </c>
      <c r="K262">
        <f t="shared" si="8"/>
        <v>4.8135157171199996</v>
      </c>
      <c r="L262" t="e" cm="1" vm="1">
        <f t="array" ref="L262">_xlfn.TOROW(_xlfn._xlws.FILTER(mapmyride_export!$P$2:$P$852,mapmyride_export!$E$2:$E$852=$K262))</f>
        <v>#VALUE!</v>
      </c>
    </row>
    <row r="263" spans="1:12" x14ac:dyDescent="0.25">
      <c r="A263" t="s">
        <v>7172</v>
      </c>
      <c r="B263" t="s">
        <v>5753</v>
      </c>
      <c r="C263" t="s">
        <v>7173</v>
      </c>
      <c r="D263" t="s">
        <v>6373</v>
      </c>
      <c r="E263">
        <v>3030</v>
      </c>
      <c r="F263">
        <v>4812.5501107199998</v>
      </c>
      <c r="G263" t="s">
        <v>7173</v>
      </c>
      <c r="H263">
        <v>-31.952544532200001</v>
      </c>
      <c r="I263">
        <v>115.85168410830001</v>
      </c>
      <c r="J263">
        <f t="shared" si="9"/>
        <v>1</v>
      </c>
      <c r="K263">
        <f t="shared" si="8"/>
        <v>4.8125501107200002</v>
      </c>
      <c r="L263" t="str" cm="1">
        <f t="array" ref="L263">_xlfn.TOROW(_xlfn._xlws.FILTER(mapmyride_export!$P$2:$P$852,mapmyride_export!$E$2:$E$852=$K263))</f>
        <v>3546710710</v>
      </c>
    </row>
    <row r="264" spans="1:12" x14ac:dyDescent="0.25">
      <c r="A264" t="s">
        <v>7174</v>
      </c>
      <c r="B264" t="s">
        <v>5767</v>
      </c>
      <c r="C264" t="s">
        <v>7175</v>
      </c>
      <c r="D264" t="s">
        <v>6373</v>
      </c>
      <c r="E264">
        <v>3177</v>
      </c>
      <c r="F264">
        <v>4805.6782118399997</v>
      </c>
      <c r="G264" t="s">
        <v>7175</v>
      </c>
      <c r="H264">
        <v>-31.965981133300001</v>
      </c>
      <c r="I264">
        <v>115.81326400410001</v>
      </c>
      <c r="J264">
        <f t="shared" si="9"/>
        <v>1</v>
      </c>
      <c r="K264">
        <f t="shared" si="8"/>
        <v>4.8056782118400001</v>
      </c>
      <c r="L264" t="str" cm="1">
        <f t="array" ref="L264">_xlfn.TOROW(_xlfn._xlws.FILTER(mapmyride_export!$P$2:$P$852,mapmyride_export!$E$2:$E$852=$K264))</f>
        <v>3539695546</v>
      </c>
    </row>
    <row r="265" spans="1:12" x14ac:dyDescent="0.25">
      <c r="A265" t="s">
        <v>7176</v>
      </c>
      <c r="B265" t="s">
        <v>5781</v>
      </c>
      <c r="C265" t="s">
        <v>7177</v>
      </c>
      <c r="D265" t="s">
        <v>6373</v>
      </c>
      <c r="E265">
        <v>3077</v>
      </c>
      <c r="F265">
        <v>4806.6116313599996</v>
      </c>
      <c r="G265" t="s">
        <v>7177</v>
      </c>
      <c r="H265">
        <v>-31.952710961899999</v>
      </c>
      <c r="I265">
        <v>115.85170897339999</v>
      </c>
      <c r="J265">
        <f t="shared" si="9"/>
        <v>1</v>
      </c>
      <c r="K265">
        <f t="shared" si="8"/>
        <v>4.80661163136</v>
      </c>
      <c r="L265" t="str" cm="1">
        <f t="array" ref="L265">_xlfn.TOROW(_xlfn._xlws.FILTER(mapmyride_export!$P$2:$P$852,mapmyride_export!$E$2:$E$852=$K265))</f>
        <v>3531301672</v>
      </c>
    </row>
    <row r="266" spans="1:12" x14ac:dyDescent="0.25">
      <c r="A266" t="s">
        <v>7178</v>
      </c>
      <c r="B266" t="s">
        <v>5289</v>
      </c>
      <c r="C266" t="s">
        <v>7179</v>
      </c>
      <c r="D266" t="s">
        <v>6373</v>
      </c>
      <c r="E266">
        <v>3411</v>
      </c>
      <c r="F266" s="1" t="s">
        <v>7180</v>
      </c>
      <c r="G266" t="s">
        <v>7179</v>
      </c>
      <c r="H266">
        <v>-31.965766665550198</v>
      </c>
      <c r="I266" s="1" t="s">
        <v>7181</v>
      </c>
      <c r="J266">
        <f t="shared" si="9"/>
        <v>1</v>
      </c>
      <c r="K266">
        <f t="shared" si="8"/>
        <v>4.8141111743999998</v>
      </c>
      <c r="L266" t="e" cm="1" vm="1">
        <f t="array" ref="L266">_xlfn.TOROW(_xlfn._xlws.FILTER(mapmyride_export!$P$2:$P$852,mapmyride_export!$E$2:$E$852=$K266))</f>
        <v>#VALUE!</v>
      </c>
    </row>
    <row r="267" spans="1:12" x14ac:dyDescent="0.25">
      <c r="A267" t="s">
        <v>7182</v>
      </c>
      <c r="B267" t="s">
        <v>5733</v>
      </c>
      <c r="C267" t="s">
        <v>7183</v>
      </c>
      <c r="D267" t="s">
        <v>6373</v>
      </c>
      <c r="E267">
        <v>3068</v>
      </c>
      <c r="F267" s="1" t="s">
        <v>7184</v>
      </c>
      <c r="G267" t="s">
        <v>7183</v>
      </c>
      <c r="H267">
        <v>-31.966167181399999</v>
      </c>
      <c r="I267">
        <v>115.813256907</v>
      </c>
      <c r="J267">
        <f t="shared" si="9"/>
        <v>1</v>
      </c>
      <c r="K267">
        <f t="shared" si="8"/>
        <v>4.8219808665599899</v>
      </c>
      <c r="L267" t="e" cm="1" vm="1">
        <f t="array" ref="L267">_xlfn.TOROW(_xlfn._xlws.FILTER(mapmyride_export!$P$2:$P$852,mapmyride_export!$E$2:$E$852=$K267))</f>
        <v>#VALUE!</v>
      </c>
    </row>
    <row r="268" spans="1:12" x14ac:dyDescent="0.25">
      <c r="A268" t="s">
        <v>7185</v>
      </c>
      <c r="B268" t="s">
        <v>5743</v>
      </c>
      <c r="C268" t="s">
        <v>7186</v>
      </c>
      <c r="D268" t="s">
        <v>6373</v>
      </c>
      <c r="E268">
        <v>3044</v>
      </c>
      <c r="F268">
        <v>4816.5251903999997</v>
      </c>
      <c r="G268" t="s">
        <v>7186</v>
      </c>
      <c r="H268">
        <v>-31.965982606400001</v>
      </c>
      <c r="I268">
        <v>115.8132453014</v>
      </c>
      <c r="J268">
        <f t="shared" si="9"/>
        <v>1</v>
      </c>
      <c r="K268">
        <f t="shared" si="8"/>
        <v>4.8165251903999993</v>
      </c>
      <c r="L268" t="str" cm="1">
        <f t="array" ref="L268">_xlfn.TOROW(_xlfn._xlws.FILTER(mapmyride_export!$P$2:$P$852,mapmyride_export!$E$2:$E$852=$K268))</f>
        <v>3553633660</v>
      </c>
    </row>
    <row r="269" spans="1:12" x14ac:dyDescent="0.25">
      <c r="A269" t="s">
        <v>7187</v>
      </c>
      <c r="B269" t="s">
        <v>5703</v>
      </c>
      <c r="C269" t="s">
        <v>7188</v>
      </c>
      <c r="D269" t="s">
        <v>6373</v>
      </c>
      <c r="E269">
        <v>3021</v>
      </c>
      <c r="F269">
        <v>4817.5068902399998</v>
      </c>
      <c r="G269" t="s">
        <v>7188</v>
      </c>
      <c r="H269">
        <v>-31.953397384199999</v>
      </c>
      <c r="I269">
        <v>115.85208978279999</v>
      </c>
      <c r="J269">
        <f t="shared" si="9"/>
        <v>1</v>
      </c>
      <c r="K269">
        <f t="shared" si="8"/>
        <v>4.8175068902399998</v>
      </c>
      <c r="L269" t="str" cm="1">
        <f t="array" ref="L269">_xlfn.TOROW(_xlfn._xlws.FILTER(mapmyride_export!$P$2:$P$852,mapmyride_export!$E$2:$E$852=$K269))</f>
        <v>3574155145</v>
      </c>
    </row>
    <row r="270" spans="1:12" x14ac:dyDescent="0.25">
      <c r="A270" t="s">
        <v>7189</v>
      </c>
      <c r="B270" t="s">
        <v>5735</v>
      </c>
      <c r="C270" t="s">
        <v>7190</v>
      </c>
      <c r="D270" t="s">
        <v>6373</v>
      </c>
      <c r="E270">
        <v>3004</v>
      </c>
      <c r="F270">
        <v>4829.2872883199998</v>
      </c>
      <c r="G270" t="s">
        <v>7190</v>
      </c>
      <c r="H270">
        <v>-31.953121015800001</v>
      </c>
      <c r="I270">
        <v>115.8520567022</v>
      </c>
      <c r="J270">
        <f t="shared" si="9"/>
        <v>1</v>
      </c>
      <c r="K270">
        <f t="shared" si="8"/>
        <v>4.8292872883199998</v>
      </c>
      <c r="L270" t="str" cm="1">
        <f t="array" ref="L270">_xlfn.TOROW(_xlfn._xlws.FILTER(mapmyride_export!$P$2:$P$852,mapmyride_export!$E$2:$E$852=$K270))</f>
        <v>3558478939</v>
      </c>
    </row>
    <row r="271" spans="1:12" x14ac:dyDescent="0.25">
      <c r="A271" t="s">
        <v>7191</v>
      </c>
      <c r="B271" t="s">
        <v>5761</v>
      </c>
      <c r="C271" t="s">
        <v>7192</v>
      </c>
      <c r="D271" t="s">
        <v>6373</v>
      </c>
      <c r="E271">
        <v>3085</v>
      </c>
      <c r="F271">
        <v>4834.6785907200001</v>
      </c>
      <c r="G271" t="s">
        <v>7192</v>
      </c>
      <c r="H271">
        <v>-31.953113906799999</v>
      </c>
      <c r="I271">
        <v>115.8523991494</v>
      </c>
      <c r="J271">
        <f t="shared" si="9"/>
        <v>1</v>
      </c>
      <c r="K271">
        <f t="shared" si="8"/>
        <v>4.8346785907200003</v>
      </c>
      <c r="L271" t="str" cm="1">
        <f t="array" ref="L271">_xlfn.TOROW(_xlfn._xlws.FILTER(mapmyride_export!$P$2:$P$852,mapmyride_export!$E$2:$E$852=$K271))</f>
        <v>3542190682</v>
      </c>
    </row>
    <row r="272" spans="1:12" x14ac:dyDescent="0.25">
      <c r="A272" t="s">
        <v>7193</v>
      </c>
      <c r="B272" t="s">
        <v>5489</v>
      </c>
      <c r="C272" t="s">
        <v>7194</v>
      </c>
      <c r="D272" t="s">
        <v>6373</v>
      </c>
      <c r="E272">
        <v>3329</v>
      </c>
      <c r="F272">
        <v>4834.2279743999998</v>
      </c>
      <c r="G272" t="s">
        <v>7194</v>
      </c>
      <c r="H272">
        <v>-31.966252600499999</v>
      </c>
      <c r="I272">
        <v>115.81338788479999</v>
      </c>
      <c r="J272">
        <f t="shared" si="9"/>
        <v>1</v>
      </c>
      <c r="K272">
        <f t="shared" si="8"/>
        <v>4.8342279744000001</v>
      </c>
      <c r="L272" t="str" cm="1">
        <f t="array" ref="L272">_xlfn.TOROW(_xlfn._xlws.FILTER(mapmyride_export!$P$2:$P$852,mapmyride_export!$E$2:$E$852=$K272))</f>
        <v>4414871323</v>
      </c>
    </row>
    <row r="273" spans="1:12" x14ac:dyDescent="0.25">
      <c r="A273" t="s">
        <v>7195</v>
      </c>
      <c r="B273" t="s">
        <v>5701</v>
      </c>
      <c r="C273" t="s">
        <v>7196</v>
      </c>
      <c r="D273" t="s">
        <v>6373</v>
      </c>
      <c r="E273">
        <v>3109</v>
      </c>
      <c r="F273">
        <v>4847.7464639999998</v>
      </c>
      <c r="G273" t="s">
        <v>7196</v>
      </c>
      <c r="H273">
        <v>-31.966194709500002</v>
      </c>
      <c r="I273">
        <v>115.81348169669999</v>
      </c>
      <c r="J273">
        <f t="shared" si="9"/>
        <v>1</v>
      </c>
      <c r="K273">
        <f t="shared" si="8"/>
        <v>4.8477464640000001</v>
      </c>
      <c r="L273" t="str" cm="1">
        <f t="array" ref="L273">_xlfn.TOROW(_xlfn._xlws.FILTER(mapmyride_export!$P$2:$P$852,mapmyride_export!$E$2:$E$852=$K273))</f>
        <v>3575593087</v>
      </c>
    </row>
    <row r="274" spans="1:12" x14ac:dyDescent="0.25">
      <c r="A274" t="s">
        <v>7197</v>
      </c>
      <c r="B274" t="s">
        <v>5711</v>
      </c>
      <c r="C274" t="s">
        <v>7198</v>
      </c>
      <c r="D274" t="s">
        <v>6373</v>
      </c>
      <c r="E274">
        <v>3003</v>
      </c>
      <c r="F274" s="1" t="s">
        <v>7199</v>
      </c>
      <c r="G274" t="s">
        <v>7198</v>
      </c>
      <c r="H274">
        <v>-31.953473902700001</v>
      </c>
      <c r="I274">
        <v>115.852482697</v>
      </c>
      <c r="J274">
        <f t="shared" si="9"/>
        <v>1</v>
      </c>
      <c r="K274">
        <f t="shared" si="8"/>
        <v>4.8471188198399995</v>
      </c>
      <c r="L274" t="str" cm="1">
        <f t="array" ref="L274">_xlfn.TOROW(_xlfn._xlws.FILTER(mapmyride_export!$P$2:$P$852,mapmyride_export!$E$2:$E$852=$K274))</f>
        <v>3570031645</v>
      </c>
    </row>
    <row r="275" spans="1:12" x14ac:dyDescent="0.25">
      <c r="A275" t="s">
        <v>7200</v>
      </c>
      <c r="B275" t="s">
        <v>5713</v>
      </c>
      <c r="C275" t="s">
        <v>7201</v>
      </c>
      <c r="D275" t="s">
        <v>6373</v>
      </c>
      <c r="E275">
        <v>3004</v>
      </c>
      <c r="F275" s="1" t="s">
        <v>7202</v>
      </c>
      <c r="G275" t="s">
        <v>7201</v>
      </c>
      <c r="H275">
        <v>-31.966105029400001</v>
      </c>
      <c r="I275">
        <v>115.8132783873</v>
      </c>
      <c r="J275">
        <f t="shared" si="9"/>
        <v>1</v>
      </c>
      <c r="K275">
        <f t="shared" si="8"/>
        <v>4.8521077862399995</v>
      </c>
      <c r="L275" t="str" cm="1">
        <f t="array" ref="L275">_xlfn.TOROW(_xlfn._xlws.FILTER(mapmyride_export!$P$2:$P$852,mapmyride_export!$E$2:$E$852=$K275))</f>
        <v>3569489830</v>
      </c>
    </row>
    <row r="276" spans="1:12" x14ac:dyDescent="0.25">
      <c r="A276" t="s">
        <v>7203</v>
      </c>
      <c r="B276" t="s">
        <v>5755</v>
      </c>
      <c r="C276" t="s">
        <v>7204</v>
      </c>
      <c r="D276" t="s">
        <v>6373</v>
      </c>
      <c r="E276">
        <v>3095</v>
      </c>
      <c r="F276">
        <v>4852.0595059200004</v>
      </c>
      <c r="G276" t="s">
        <v>7204</v>
      </c>
      <c r="H276">
        <v>-31.9660478007</v>
      </c>
      <c r="I276">
        <v>115.8131336939</v>
      </c>
      <c r="J276">
        <f t="shared" si="9"/>
        <v>1</v>
      </c>
      <c r="K276">
        <f t="shared" si="8"/>
        <v>4.8520595059200007</v>
      </c>
      <c r="L276" t="e" cm="1" vm="1">
        <f t="array" ref="L276">_xlfn.TOROW(_xlfn._xlws.FILTER(mapmyride_export!$P$2:$P$852,mapmyride_export!$E$2:$E$852=$K276))</f>
        <v>#VALUE!</v>
      </c>
    </row>
    <row r="277" spans="1:12" x14ac:dyDescent="0.25">
      <c r="A277" t="s">
        <v>7205</v>
      </c>
      <c r="B277" t="s">
        <v>5321</v>
      </c>
      <c r="C277" t="s">
        <v>7206</v>
      </c>
      <c r="D277" t="s">
        <v>6373</v>
      </c>
      <c r="E277">
        <v>2662</v>
      </c>
      <c r="F277" s="1" t="s">
        <v>7207</v>
      </c>
      <c r="G277" t="s">
        <v>7206</v>
      </c>
      <c r="H277">
        <v>-31.964841861304301</v>
      </c>
      <c r="I277" s="1" t="s">
        <v>7208</v>
      </c>
      <c r="J277">
        <f t="shared" si="9"/>
        <v>1</v>
      </c>
      <c r="K277">
        <f t="shared" si="8"/>
        <v>4.8456060364799995</v>
      </c>
      <c r="L277" t="str" cm="1">
        <f t="array" ref="L277">_xlfn.TOROW(_xlfn._xlws.FILTER(mapmyride_export!$P$2:$P$852,mapmyride_export!$E$2:$E$852=$K277))</f>
        <v>5046930571</v>
      </c>
    </row>
    <row r="278" spans="1:12" x14ac:dyDescent="0.25">
      <c r="A278" t="s">
        <v>7209</v>
      </c>
      <c r="B278" t="s">
        <v>5787</v>
      </c>
      <c r="C278" t="s">
        <v>7210</v>
      </c>
      <c r="D278" t="s">
        <v>6373</v>
      </c>
      <c r="E278">
        <v>3159</v>
      </c>
      <c r="F278">
        <v>4861.8121305599998</v>
      </c>
      <c r="G278" t="s">
        <v>7210</v>
      </c>
      <c r="H278">
        <v>-31.966263591000001</v>
      </c>
      <c r="I278">
        <v>115.8133184437</v>
      </c>
      <c r="J278">
        <f t="shared" si="9"/>
        <v>1</v>
      </c>
      <c r="K278">
        <f t="shared" si="8"/>
        <v>4.8618121305599997</v>
      </c>
      <c r="L278" t="str" cm="1">
        <f t="array" ref="L278">_xlfn.TOROW(_xlfn._xlws.FILTER(mapmyride_export!$P$2:$P$852,mapmyride_export!$E$2:$E$852=$K278))</f>
        <v>3528453469</v>
      </c>
    </row>
    <row r="279" spans="1:12" x14ac:dyDescent="0.25">
      <c r="A279" t="s">
        <v>7211</v>
      </c>
      <c r="B279" t="s">
        <v>5789</v>
      </c>
      <c r="C279" t="s">
        <v>7212</v>
      </c>
      <c r="D279" t="s">
        <v>6373</v>
      </c>
      <c r="E279">
        <v>2863</v>
      </c>
      <c r="F279" s="1" t="s">
        <v>7213</v>
      </c>
      <c r="G279" t="s">
        <v>7212</v>
      </c>
      <c r="H279">
        <v>-31.9532230718</v>
      </c>
      <c r="I279">
        <v>115.8519251327</v>
      </c>
      <c r="J279">
        <f t="shared" si="9"/>
        <v>1</v>
      </c>
      <c r="K279">
        <f t="shared" si="8"/>
        <v>4.8834578073599992</v>
      </c>
      <c r="L279" t="str" cm="1">
        <f t="array" ref="L279">_xlfn.TOROW(_xlfn._xlws.FILTER(mapmyride_export!$P$2:$P$852,mapmyride_export!$E$2:$E$852=$K279))</f>
        <v>3526874380</v>
      </c>
    </row>
    <row r="280" spans="1:12" x14ac:dyDescent="0.25">
      <c r="A280" t="s">
        <v>7214</v>
      </c>
      <c r="B280" t="s">
        <v>5717</v>
      </c>
      <c r="C280" t="s">
        <v>7215</v>
      </c>
      <c r="D280" t="s">
        <v>6373</v>
      </c>
      <c r="E280">
        <v>3116</v>
      </c>
      <c r="F280" s="1" t="s">
        <v>7216</v>
      </c>
      <c r="G280" t="s">
        <v>7215</v>
      </c>
      <c r="H280">
        <v>-31.966139140799999</v>
      </c>
      <c r="I280">
        <v>115.81328096519999</v>
      </c>
      <c r="J280">
        <f t="shared" si="9"/>
        <v>1</v>
      </c>
      <c r="K280">
        <f t="shared" si="8"/>
        <v>4.8805931750399996</v>
      </c>
      <c r="L280" t="e" cm="1" vm="1">
        <f t="array" ref="L280">_xlfn.TOROW(_xlfn._xlws.FILTER(mapmyride_export!$P$2:$P$852,mapmyride_export!$E$2:$E$852=$K280))</f>
        <v>#VALUE!</v>
      </c>
    </row>
    <row r="281" spans="1:12" x14ac:dyDescent="0.25">
      <c r="A281" t="s">
        <v>7217</v>
      </c>
      <c r="B281" t="s">
        <v>5707</v>
      </c>
      <c r="C281" t="s">
        <v>7218</v>
      </c>
      <c r="D281" t="s">
        <v>6373</v>
      </c>
      <c r="E281">
        <v>3095</v>
      </c>
      <c r="F281">
        <v>4905.98862336</v>
      </c>
      <c r="G281" t="s">
        <v>7218</v>
      </c>
      <c r="H281">
        <v>-31.9535869465</v>
      </c>
      <c r="I281">
        <v>115.85246689740001</v>
      </c>
      <c r="J281">
        <f t="shared" si="9"/>
        <v>1</v>
      </c>
      <c r="K281">
        <f t="shared" si="8"/>
        <v>4.9059886233599999</v>
      </c>
      <c r="L281" t="str" cm="1">
        <f t="array" ref="L281">_xlfn.TOROW(_xlfn._xlws.FILTER(mapmyride_export!$P$2:$P$852,mapmyride_export!$E$2:$E$852=$K281))</f>
        <v>3572141611</v>
      </c>
    </row>
    <row r="282" spans="1:12" x14ac:dyDescent="0.25">
      <c r="A282" t="s">
        <v>7219</v>
      </c>
      <c r="B282" t="s">
        <v>5705</v>
      </c>
      <c r="C282" t="s">
        <v>7220</v>
      </c>
      <c r="D282" t="s">
        <v>6373</v>
      </c>
      <c r="E282">
        <v>3141</v>
      </c>
      <c r="F282" s="1" t="s">
        <v>7221</v>
      </c>
      <c r="G282" t="s">
        <v>7220</v>
      </c>
      <c r="H282">
        <v>-31.9661616112</v>
      </c>
      <c r="I282">
        <v>115.8133118993</v>
      </c>
      <c r="J282">
        <f t="shared" si="9"/>
        <v>1</v>
      </c>
      <c r="K282">
        <f t="shared" si="8"/>
        <v>4.9086440409599996</v>
      </c>
      <c r="L282" t="e" cm="1" vm="1">
        <f t="array" ref="L282">_xlfn.TOROW(_xlfn._xlws.FILTER(mapmyride_export!$P$2:$P$852,mapmyride_export!$E$2:$E$852=$K282))</f>
        <v>#VALUE!</v>
      </c>
    </row>
    <row r="283" spans="1:12" x14ac:dyDescent="0.25">
      <c r="A283" t="s">
        <v>7222</v>
      </c>
      <c r="B283" t="s">
        <v>5481</v>
      </c>
      <c r="C283" t="s">
        <v>7223</v>
      </c>
      <c r="D283" t="s">
        <v>6373</v>
      </c>
      <c r="E283">
        <v>3151</v>
      </c>
      <c r="F283" s="1" t="s">
        <v>7224</v>
      </c>
      <c r="G283" t="s">
        <v>7223</v>
      </c>
      <c r="H283">
        <v>-31.966126415800002</v>
      </c>
      <c r="I283">
        <v>115.81346052489999</v>
      </c>
      <c r="J283">
        <f t="shared" si="9"/>
        <v>1</v>
      </c>
      <c r="K283">
        <f t="shared" si="8"/>
        <v>4.9186702540799994</v>
      </c>
      <c r="L283" t="str" cm="1">
        <f t="array" ref="L283">_xlfn.TOROW(_xlfn._xlws.FILTER(mapmyride_export!$P$2:$P$852,mapmyride_export!$E$2:$E$852=$K283))</f>
        <v>4430616805</v>
      </c>
    </row>
    <row r="284" spans="1:12" x14ac:dyDescent="0.25">
      <c r="A284" t="s">
        <v>7225</v>
      </c>
      <c r="B284" t="s">
        <v>4737</v>
      </c>
      <c r="C284" t="s">
        <v>7226</v>
      </c>
      <c r="D284" t="s">
        <v>6373</v>
      </c>
      <c r="E284">
        <v>3057</v>
      </c>
      <c r="F284">
        <v>4920.0703833600001</v>
      </c>
      <c r="G284" t="s">
        <v>7226</v>
      </c>
      <c r="H284">
        <v>-31.9646371701037</v>
      </c>
      <c r="I284" s="1" t="s">
        <v>7227</v>
      </c>
      <c r="J284">
        <f t="shared" si="9"/>
        <v>1</v>
      </c>
      <c r="K284">
        <f t="shared" si="8"/>
        <v>4.9200703833599997</v>
      </c>
      <c r="L284" t="str" cm="1">
        <f t="array" ref="L284">_xlfn.TOROW(_xlfn._xlws.FILTER(mapmyride_export!$P$2:$P$852,mapmyride_export!$E$2:$E$852=$K284))</f>
        <v>8378292187</v>
      </c>
    </row>
    <row r="285" spans="1:12" x14ac:dyDescent="0.25">
      <c r="A285" t="s">
        <v>7228</v>
      </c>
      <c r="B285" t="s">
        <v>5765</v>
      </c>
      <c r="C285" t="s">
        <v>7229</v>
      </c>
      <c r="D285" t="s">
        <v>6373</v>
      </c>
      <c r="E285">
        <v>3032</v>
      </c>
      <c r="F285" s="1" t="s">
        <v>7230</v>
      </c>
      <c r="G285" t="s">
        <v>7229</v>
      </c>
      <c r="H285">
        <v>-31.953942842299998</v>
      </c>
      <c r="I285">
        <v>115.8525044973</v>
      </c>
      <c r="J285">
        <f t="shared" si="9"/>
        <v>1</v>
      </c>
      <c r="K285">
        <f t="shared" si="8"/>
        <v>4.9458037939199899</v>
      </c>
      <c r="L285" t="e" cm="1" vm="1">
        <f t="array" ref="L285">_xlfn.TOROW(_xlfn._xlws.FILTER(mapmyride_export!$P$2:$P$852,mapmyride_export!$E$2:$E$852=$K285))</f>
        <v>#VALUE!</v>
      </c>
    </row>
    <row r="286" spans="1:12" x14ac:dyDescent="0.25">
      <c r="A286" t="s">
        <v>7231</v>
      </c>
      <c r="B286" t="s">
        <v>5223</v>
      </c>
      <c r="C286" t="s">
        <v>7232</v>
      </c>
      <c r="D286" t="s">
        <v>6373</v>
      </c>
      <c r="E286">
        <v>2749</v>
      </c>
      <c r="F286">
        <v>4948.5557721599998</v>
      </c>
      <c r="G286" t="s">
        <v>7232</v>
      </c>
      <c r="H286">
        <v>-31.965265205049601</v>
      </c>
      <c r="I286" s="1" t="s">
        <v>7233</v>
      </c>
      <c r="J286">
        <f t="shared" si="9"/>
        <v>1</v>
      </c>
      <c r="K286">
        <f t="shared" si="8"/>
        <v>4.9485557721599998</v>
      </c>
      <c r="L286" t="str" cm="1">
        <f t="array" ref="L286">_xlfn.TOROW(_xlfn._xlws.FILTER(mapmyride_export!$P$2:$P$852,mapmyride_export!$E$2:$E$852=$K286))</f>
        <v>5735728444</v>
      </c>
    </row>
    <row r="287" spans="1:12" x14ac:dyDescent="0.25">
      <c r="A287" t="s">
        <v>7234</v>
      </c>
      <c r="B287" t="s">
        <v>5499</v>
      </c>
      <c r="C287" t="s">
        <v>7235</v>
      </c>
      <c r="D287" t="s">
        <v>6373</v>
      </c>
      <c r="E287">
        <v>3194</v>
      </c>
      <c r="F287">
        <v>4959.9177407999996</v>
      </c>
      <c r="G287" t="s">
        <v>7235</v>
      </c>
      <c r="H287">
        <v>-31.9661581278</v>
      </c>
      <c r="I287">
        <v>115.81341521669999</v>
      </c>
      <c r="J287">
        <f t="shared" si="9"/>
        <v>1</v>
      </c>
      <c r="K287">
        <f t="shared" si="8"/>
        <v>4.9599177407999999</v>
      </c>
      <c r="L287" t="str" cm="1">
        <f t="array" ref="L287">_xlfn.TOROW(_xlfn._xlws.FILTER(mapmyride_export!$P$2:$P$852,mapmyride_export!$E$2:$E$852=$K287))</f>
        <v>4393581637</v>
      </c>
    </row>
    <row r="288" spans="1:12" x14ac:dyDescent="0.25">
      <c r="A288" t="s">
        <v>7236</v>
      </c>
      <c r="B288" t="s">
        <v>5749</v>
      </c>
      <c r="C288" t="s">
        <v>7237</v>
      </c>
      <c r="D288" t="s">
        <v>6373</v>
      </c>
      <c r="E288">
        <v>3763</v>
      </c>
      <c r="F288">
        <v>4963.6514188800002</v>
      </c>
      <c r="G288" t="s">
        <v>7237</v>
      </c>
      <c r="H288">
        <v>-31.9528117429</v>
      </c>
      <c r="I288">
        <v>115.8517258732</v>
      </c>
      <c r="J288">
        <f t="shared" si="9"/>
        <v>1</v>
      </c>
      <c r="K288">
        <f t="shared" si="8"/>
        <v>4.9636514188800005</v>
      </c>
      <c r="L288" t="e" cm="1" vm="1">
        <f t="array" ref="L288">_xlfn.TOROW(_xlfn._xlws.FILTER(mapmyride_export!$P$2:$P$852,mapmyride_export!$E$2:$E$852=$K288))</f>
        <v>#VALUE!</v>
      </c>
    </row>
    <row r="289" spans="1:12" x14ac:dyDescent="0.25">
      <c r="A289" t="s">
        <v>7238</v>
      </c>
      <c r="B289" t="s">
        <v>5403</v>
      </c>
      <c r="C289" t="s">
        <v>7239</v>
      </c>
      <c r="D289" t="s">
        <v>6373</v>
      </c>
      <c r="E289">
        <v>2771</v>
      </c>
      <c r="F289">
        <v>4963.3778303999998</v>
      </c>
      <c r="G289" t="s">
        <v>7239</v>
      </c>
      <c r="H289">
        <v>-31.9658069729599</v>
      </c>
      <c r="I289" s="1" t="s">
        <v>7240</v>
      </c>
      <c r="J289">
        <f t="shared" si="9"/>
        <v>1</v>
      </c>
      <c r="K289">
        <f t="shared" si="8"/>
        <v>4.9633778303999998</v>
      </c>
      <c r="L289" t="str" cm="1">
        <f t="array" ref="L289">_xlfn.TOROW(_xlfn._xlws.FILTER(mapmyride_export!$P$2:$P$852,mapmyride_export!$E$2:$E$852=$K289))</f>
        <v>4623046459</v>
      </c>
    </row>
    <row r="290" spans="1:12" x14ac:dyDescent="0.25">
      <c r="A290" t="s">
        <v>7241</v>
      </c>
      <c r="B290" t="s">
        <v>5421</v>
      </c>
      <c r="C290" t="s">
        <v>7242</v>
      </c>
      <c r="D290" t="s">
        <v>6373</v>
      </c>
      <c r="E290">
        <v>3072</v>
      </c>
      <c r="F290" s="1" t="s">
        <v>7243</v>
      </c>
      <c r="G290" t="s">
        <v>7242</v>
      </c>
      <c r="H290">
        <v>-31.965878569876601</v>
      </c>
      <c r="I290" s="1" t="s">
        <v>7244</v>
      </c>
      <c r="J290">
        <f t="shared" si="9"/>
        <v>1</v>
      </c>
      <c r="K290">
        <f t="shared" si="8"/>
        <v>4.9655343513599997</v>
      </c>
      <c r="L290" t="e" cm="1" vm="1">
        <f t="array" ref="L290">_xlfn.TOROW(_xlfn._xlws.FILTER(mapmyride_export!$P$2:$P$852,mapmyride_export!$E$2:$E$852=$K290))</f>
        <v>#VALUE!</v>
      </c>
    </row>
    <row r="291" spans="1:12" x14ac:dyDescent="0.25">
      <c r="A291" t="s">
        <v>7245</v>
      </c>
      <c r="B291" t="s">
        <v>5373</v>
      </c>
      <c r="C291" t="s">
        <v>7246</v>
      </c>
      <c r="D291" t="s">
        <v>6373</v>
      </c>
      <c r="E291">
        <v>2699</v>
      </c>
      <c r="F291" s="1" t="s">
        <v>7247</v>
      </c>
      <c r="G291" t="s">
        <v>7246</v>
      </c>
      <c r="H291">
        <v>-31.9663024629698</v>
      </c>
      <c r="I291" s="1" t="s">
        <v>7248</v>
      </c>
      <c r="J291">
        <f t="shared" si="9"/>
        <v>1</v>
      </c>
      <c r="K291">
        <f t="shared" si="8"/>
        <v>4.9837521254399997</v>
      </c>
      <c r="L291" t="e" cm="1" vm="1">
        <f t="array" ref="L291">_xlfn.TOROW(_xlfn._xlws.FILTER(mapmyride_export!$P$2:$P$852,mapmyride_export!$E$2:$E$852=$K291))</f>
        <v>#VALUE!</v>
      </c>
    </row>
    <row r="292" spans="1:12" x14ac:dyDescent="0.25">
      <c r="A292" t="s">
        <v>7249</v>
      </c>
      <c r="B292" t="s">
        <v>5405</v>
      </c>
      <c r="C292" t="s">
        <v>7250</v>
      </c>
      <c r="D292" t="s">
        <v>6373</v>
      </c>
      <c r="E292">
        <v>2754</v>
      </c>
      <c r="F292">
        <v>4975.2065087999999</v>
      </c>
      <c r="G292" t="s">
        <v>7250</v>
      </c>
      <c r="H292">
        <v>-31.965847247443701</v>
      </c>
      <c r="I292" s="1" t="s">
        <v>7251</v>
      </c>
      <c r="J292">
        <f t="shared" si="9"/>
        <v>1</v>
      </c>
      <c r="K292">
        <f t="shared" si="8"/>
        <v>4.9752065088000004</v>
      </c>
      <c r="L292" t="str" cm="1">
        <f t="array" ref="L292">_xlfn.TOROW(_xlfn._xlws.FILTER(mapmyride_export!$P$2:$P$852,mapmyride_export!$E$2:$E$852=$K292))</f>
        <v>4614348691</v>
      </c>
    </row>
    <row r="293" spans="1:12" x14ac:dyDescent="0.25">
      <c r="A293" t="s">
        <v>7252</v>
      </c>
      <c r="B293" t="s">
        <v>5457</v>
      </c>
      <c r="C293" t="s">
        <v>7253</v>
      </c>
      <c r="D293" t="s">
        <v>6373</v>
      </c>
      <c r="E293">
        <v>3171</v>
      </c>
      <c r="F293">
        <v>4980.0828211199996</v>
      </c>
      <c r="G293" t="s">
        <v>7253</v>
      </c>
      <c r="H293">
        <v>-31.9662236526</v>
      </c>
      <c r="I293">
        <v>115.8132940161</v>
      </c>
      <c r="J293">
        <f t="shared" si="9"/>
        <v>1</v>
      </c>
      <c r="K293">
        <f t="shared" si="8"/>
        <v>4.9800828211199999</v>
      </c>
      <c r="L293" t="str" cm="1">
        <f t="array" ref="L293">_xlfn.TOROW(_xlfn._xlws.FILTER(mapmyride_export!$P$2:$P$852,mapmyride_export!$E$2:$E$852=$K293))</f>
        <v>4478033416</v>
      </c>
    </row>
    <row r="294" spans="1:12" x14ac:dyDescent="0.25">
      <c r="A294" t="s">
        <v>7254</v>
      </c>
      <c r="B294" t="s">
        <v>5359</v>
      </c>
      <c r="C294" t="s">
        <v>7255</v>
      </c>
      <c r="D294" t="s">
        <v>6373</v>
      </c>
      <c r="E294">
        <v>2596</v>
      </c>
      <c r="F294" s="1" t="s">
        <v>7256</v>
      </c>
      <c r="G294" t="s">
        <v>7255</v>
      </c>
      <c r="H294">
        <v>-31.9662127417043</v>
      </c>
      <c r="I294" s="1" t="s">
        <v>7257</v>
      </c>
      <c r="J294">
        <f t="shared" si="9"/>
        <v>1</v>
      </c>
      <c r="K294">
        <f t="shared" si="8"/>
        <v>4.9783769164799994</v>
      </c>
      <c r="L294" t="str" cm="1">
        <f t="array" ref="L294">_xlfn.TOROW(_xlfn._xlws.FILTER(mapmyride_export!$P$2:$P$852,mapmyride_export!$E$2:$E$852=$K294))</f>
        <v>4753015993</v>
      </c>
    </row>
    <row r="295" spans="1:12" x14ac:dyDescent="0.25">
      <c r="A295" t="s">
        <v>7258</v>
      </c>
      <c r="B295" t="s">
        <v>5399</v>
      </c>
      <c r="C295" t="s">
        <v>7259</v>
      </c>
      <c r="D295" t="s">
        <v>6373</v>
      </c>
      <c r="E295">
        <v>2754</v>
      </c>
      <c r="F295" s="1" t="s">
        <v>7260</v>
      </c>
      <c r="G295" t="s">
        <v>7259</v>
      </c>
      <c r="H295">
        <v>-31.9658135289197</v>
      </c>
      <c r="I295" s="1" t="s">
        <v>7261</v>
      </c>
      <c r="J295">
        <f t="shared" si="9"/>
        <v>1</v>
      </c>
      <c r="K295">
        <f t="shared" si="8"/>
        <v>4.9906240243199997</v>
      </c>
      <c r="L295" t="e" cm="1" vm="1">
        <f t="array" ref="L295">_xlfn.TOROW(_xlfn._xlws.FILTER(mapmyride_export!$P$2:$P$852,mapmyride_export!$E$2:$E$852=$K295))</f>
        <v>#VALUE!</v>
      </c>
    </row>
    <row r="296" spans="1:12" x14ac:dyDescent="0.25">
      <c r="A296" t="s">
        <v>7262</v>
      </c>
      <c r="B296" t="s">
        <v>5381</v>
      </c>
      <c r="C296" t="s">
        <v>7263</v>
      </c>
      <c r="D296" t="s">
        <v>6373</v>
      </c>
      <c r="E296">
        <v>2715</v>
      </c>
      <c r="F296" s="1" t="s">
        <v>7264</v>
      </c>
      <c r="G296" t="s">
        <v>7263</v>
      </c>
      <c r="H296">
        <v>-31.966272878191901</v>
      </c>
      <c r="I296" s="1" t="s">
        <v>7265</v>
      </c>
      <c r="J296">
        <f t="shared" si="9"/>
        <v>1</v>
      </c>
      <c r="K296">
        <f t="shared" si="8"/>
        <v>4.9919114995199996</v>
      </c>
      <c r="L296" t="e" cm="1" vm="1">
        <f t="array" ref="L296">_xlfn.TOROW(_xlfn._xlws.FILTER(mapmyride_export!$P$2:$P$852,mapmyride_export!$E$2:$E$852=$K296))</f>
        <v>#VALUE!</v>
      </c>
    </row>
    <row r="297" spans="1:12" x14ac:dyDescent="0.25">
      <c r="A297" t="s">
        <v>7266</v>
      </c>
      <c r="B297" t="s">
        <v>5633</v>
      </c>
      <c r="C297" t="s">
        <v>7267</v>
      </c>
      <c r="D297" t="s">
        <v>6377</v>
      </c>
      <c r="E297">
        <v>8901</v>
      </c>
      <c r="F297">
        <v>41000.130547200002</v>
      </c>
      <c r="G297" t="s">
        <v>7267</v>
      </c>
      <c r="H297">
        <v>-31.966237874699999</v>
      </c>
      <c r="I297">
        <v>115.8133794315</v>
      </c>
      <c r="J297">
        <f t="shared" si="9"/>
        <v>1</v>
      </c>
      <c r="K297">
        <f t="shared" si="8"/>
        <v>41.000130547200001</v>
      </c>
      <c r="L297" t="str" cm="1">
        <f t="array" ref="L297">_xlfn.TOROW(_xlfn._xlws.FILTER(mapmyride_export!$P$2:$P$852,mapmyride_export!$E$2:$E$852=$K297))</f>
        <v>3911532700</v>
      </c>
    </row>
    <row r="298" spans="1:12" x14ac:dyDescent="0.25">
      <c r="A298" t="s">
        <v>7268</v>
      </c>
      <c r="B298" t="s">
        <v>5617</v>
      </c>
      <c r="C298" t="s">
        <v>7269</v>
      </c>
      <c r="D298" t="s">
        <v>6377</v>
      </c>
      <c r="E298">
        <v>10242</v>
      </c>
      <c r="F298">
        <v>41882.5338624</v>
      </c>
      <c r="G298" t="s">
        <v>7269</v>
      </c>
      <c r="H298">
        <v>-31.966183647099999</v>
      </c>
      <c r="I298">
        <v>115.8133793356</v>
      </c>
      <c r="J298">
        <f t="shared" si="9"/>
        <v>1</v>
      </c>
      <c r="K298">
        <f t="shared" si="8"/>
        <v>41.882533862400003</v>
      </c>
      <c r="L298" t="str" cm="1">
        <f t="array" ref="L298">_xlfn.TOROW(_xlfn._xlws.FILTER(mapmyride_export!$P$2:$P$852,mapmyride_export!$E$2:$E$852=$K298))</f>
        <v>4009425397</v>
      </c>
    </row>
    <row r="299" spans="1:12" x14ac:dyDescent="0.25">
      <c r="A299" t="s">
        <v>7270</v>
      </c>
      <c r="B299" t="s">
        <v>5673</v>
      </c>
      <c r="C299" t="s">
        <v>7271</v>
      </c>
      <c r="D299" t="s">
        <v>6377</v>
      </c>
      <c r="E299">
        <v>7511</v>
      </c>
      <c r="F299">
        <v>41959.4605056</v>
      </c>
      <c r="G299" t="s">
        <v>7271</v>
      </c>
      <c r="H299">
        <v>-31.976670224300001</v>
      </c>
      <c r="I299">
        <v>115.8025667304</v>
      </c>
      <c r="J299">
        <f t="shared" si="9"/>
        <v>1</v>
      </c>
      <c r="K299">
        <f t="shared" si="8"/>
        <v>41.959460505599999</v>
      </c>
      <c r="L299" t="str" cm="1">
        <f t="array" ref="L299">_xlfn.TOROW(_xlfn._xlws.FILTER(mapmyride_export!$P$2:$P$852,mapmyride_export!$E$2:$E$852=$K299))</f>
        <v>3720248263</v>
      </c>
    </row>
    <row r="300" spans="1:12" x14ac:dyDescent="0.25">
      <c r="A300" t="s">
        <v>7272</v>
      </c>
      <c r="B300" t="s">
        <v>5613</v>
      </c>
      <c r="C300" t="s">
        <v>7273</v>
      </c>
      <c r="D300" t="s">
        <v>6377</v>
      </c>
      <c r="E300">
        <v>7152</v>
      </c>
      <c r="F300">
        <v>42475.738060800002</v>
      </c>
      <c r="G300" t="s">
        <v>7273</v>
      </c>
      <c r="H300">
        <v>-31.9663114654</v>
      </c>
      <c r="I300">
        <v>115.8134944016</v>
      </c>
      <c r="J300">
        <f t="shared" si="9"/>
        <v>1</v>
      </c>
      <c r="K300">
        <f t="shared" si="8"/>
        <v>42.475738060800005</v>
      </c>
      <c r="L300" t="e" cm="1" vm="1">
        <f t="array" ref="L300">_xlfn.TOROW(_xlfn._xlws.FILTER(mapmyride_export!$P$2:$P$852,mapmyride_export!$E$2:$E$852=$K300))</f>
        <v>#VALUE!</v>
      </c>
    </row>
    <row r="301" spans="1:12" x14ac:dyDescent="0.25">
      <c r="A301" t="s">
        <v>7274</v>
      </c>
      <c r="B301" t="s">
        <v>5615</v>
      </c>
      <c r="C301" t="s">
        <v>7275</v>
      </c>
      <c r="D301" t="s">
        <v>6377</v>
      </c>
      <c r="E301">
        <v>7614</v>
      </c>
      <c r="F301">
        <v>42520.155955200004</v>
      </c>
      <c r="G301" t="s">
        <v>7275</v>
      </c>
      <c r="H301">
        <v>-31.966148176099999</v>
      </c>
      <c r="I301">
        <v>115.8133849636</v>
      </c>
      <c r="J301">
        <f t="shared" si="9"/>
        <v>1</v>
      </c>
      <c r="K301">
        <f t="shared" si="8"/>
        <v>42.520155955200003</v>
      </c>
      <c r="L301" t="str" cm="1">
        <f t="array" ref="L301">_xlfn.TOROW(_xlfn._xlws.FILTER(mapmyride_export!$P$2:$P$852,mapmyride_export!$E$2:$E$852=$K301))</f>
        <v>4033495309</v>
      </c>
    </row>
    <row r="302" spans="1:12" x14ac:dyDescent="0.25">
      <c r="A302" t="s">
        <v>7276</v>
      </c>
      <c r="B302" t="s">
        <v>5611</v>
      </c>
      <c r="C302" t="s">
        <v>7277</v>
      </c>
      <c r="D302" t="s">
        <v>6377</v>
      </c>
      <c r="E302">
        <v>7442</v>
      </c>
      <c r="F302" s="1" t="s">
        <v>7278</v>
      </c>
      <c r="G302" t="s">
        <v>7277</v>
      </c>
      <c r="H302">
        <v>-31.966190190300001</v>
      </c>
      <c r="I302">
        <v>115.8134099379</v>
      </c>
      <c r="J302">
        <f t="shared" si="9"/>
        <v>1</v>
      </c>
      <c r="K302">
        <f t="shared" si="8"/>
        <v>42.567953471999999</v>
      </c>
      <c r="L302" t="e" cm="1" vm="1">
        <f t="array" ref="L302">_xlfn.TOROW(_xlfn._xlws.FILTER(mapmyride_export!$P$2:$P$852,mapmyride_export!$E$2:$E$852=$K302))</f>
        <v>#VALUE!</v>
      </c>
    </row>
    <row r="303" spans="1:12" x14ac:dyDescent="0.25">
      <c r="A303" t="s">
        <v>7279</v>
      </c>
      <c r="B303" t="s">
        <v>5565</v>
      </c>
      <c r="C303" t="s">
        <v>7280</v>
      </c>
      <c r="D303" t="s">
        <v>6377</v>
      </c>
      <c r="E303">
        <v>7058</v>
      </c>
      <c r="F303" s="1" t="s">
        <v>7281</v>
      </c>
      <c r="G303" t="s">
        <v>7280</v>
      </c>
      <c r="H303">
        <v>-31.9662086931</v>
      </c>
      <c r="I303">
        <v>115.81333242389999</v>
      </c>
      <c r="J303">
        <f t="shared" si="9"/>
        <v>1</v>
      </c>
      <c r="K303">
        <f t="shared" si="8"/>
        <v>42.5684362752</v>
      </c>
      <c r="L303" t="e" cm="1" vm="1">
        <f t="array" ref="L303">_xlfn.TOROW(_xlfn._xlws.FILTER(mapmyride_export!$P$2:$P$852,mapmyride_export!$E$2:$E$852=$K303))</f>
        <v>#VALUE!</v>
      </c>
    </row>
    <row r="304" spans="1:12" x14ac:dyDescent="0.25">
      <c r="A304" t="s">
        <v>7282</v>
      </c>
      <c r="B304" t="s">
        <v>4913</v>
      </c>
      <c r="C304" t="s">
        <v>7283</v>
      </c>
      <c r="D304" t="s">
        <v>6377</v>
      </c>
      <c r="E304">
        <v>7557</v>
      </c>
      <c r="F304">
        <v>42568.919078400002</v>
      </c>
      <c r="G304" t="s">
        <v>7283</v>
      </c>
      <c r="H304">
        <v>-31.967173804180099</v>
      </c>
      <c r="I304" s="1" t="s">
        <v>7284</v>
      </c>
      <c r="J304">
        <f t="shared" si="9"/>
        <v>1</v>
      </c>
      <c r="K304">
        <f t="shared" si="8"/>
        <v>42.5689190784</v>
      </c>
      <c r="L304" t="str" cm="1">
        <f t="array" ref="L304">_xlfn.TOROW(_xlfn._xlws.FILTER(mapmyride_export!$P$2:$P$852,mapmyride_export!$E$2:$E$852=$K304))</f>
        <v>6879070255</v>
      </c>
    </row>
    <row r="305" spans="1:12" x14ac:dyDescent="0.25">
      <c r="A305" t="s">
        <v>7285</v>
      </c>
      <c r="B305" t="s">
        <v>5349</v>
      </c>
      <c r="C305" t="s">
        <v>7286</v>
      </c>
      <c r="D305" t="s">
        <v>6377</v>
      </c>
      <c r="E305">
        <v>7157</v>
      </c>
      <c r="F305">
        <v>42596.760729599999</v>
      </c>
      <c r="G305" t="s">
        <v>7286</v>
      </c>
      <c r="H305">
        <v>-31.966408948459598</v>
      </c>
      <c r="I305" s="1" t="s">
        <v>7287</v>
      </c>
      <c r="J305">
        <f t="shared" si="9"/>
        <v>1</v>
      </c>
      <c r="K305">
        <f t="shared" si="8"/>
        <v>42.5967607296</v>
      </c>
      <c r="L305" t="str" cm="1">
        <f t="array" ref="L305">_xlfn.TOROW(_xlfn._xlws.FILTER(mapmyride_export!$P$2:$P$852,mapmyride_export!$E$2:$E$852=$K305))</f>
        <v>4786040422</v>
      </c>
    </row>
    <row r="306" spans="1:12" x14ac:dyDescent="0.25">
      <c r="A306" t="s">
        <v>7288</v>
      </c>
      <c r="B306" t="s">
        <v>4813</v>
      </c>
      <c r="C306" t="s">
        <v>7289</v>
      </c>
      <c r="D306" t="s">
        <v>6377</v>
      </c>
      <c r="E306">
        <v>7625</v>
      </c>
      <c r="F306" s="1" t="s">
        <v>7290</v>
      </c>
      <c r="G306" t="s">
        <v>7289</v>
      </c>
      <c r="H306">
        <v>-31.966169607797902</v>
      </c>
      <c r="I306" s="1" t="s">
        <v>7291</v>
      </c>
      <c r="J306">
        <f t="shared" si="9"/>
        <v>1</v>
      </c>
      <c r="K306">
        <f t="shared" si="8"/>
        <v>42.754637375999998</v>
      </c>
      <c r="L306" t="e" cm="1" vm="1">
        <f t="array" ref="L306">_xlfn.TOROW(_xlfn._xlws.FILTER(mapmyride_export!$P$2:$P$852,mapmyride_export!$E$2:$E$852=$K306))</f>
        <v>#VALUE!</v>
      </c>
    </row>
    <row r="307" spans="1:12" x14ac:dyDescent="0.25">
      <c r="A307" t="s">
        <v>7292</v>
      </c>
      <c r="B307" t="s">
        <v>5311</v>
      </c>
      <c r="C307" t="s">
        <v>7293</v>
      </c>
      <c r="D307" t="s">
        <v>6377</v>
      </c>
      <c r="E307">
        <v>7797</v>
      </c>
      <c r="F307" s="1" t="s">
        <v>7294</v>
      </c>
      <c r="G307" t="s">
        <v>7293</v>
      </c>
      <c r="H307">
        <v>-31.966222151601901</v>
      </c>
      <c r="I307" s="1" t="s">
        <v>7295</v>
      </c>
      <c r="J307">
        <f t="shared" si="9"/>
        <v>1</v>
      </c>
      <c r="K307">
        <f t="shared" si="8"/>
        <v>42.873728831999998</v>
      </c>
      <c r="L307" t="e" cm="1" vm="1">
        <f t="array" ref="L307">_xlfn.TOROW(_xlfn._xlws.FILTER(mapmyride_export!$P$2:$P$852,mapmyride_export!$E$2:$E$852=$K307))</f>
        <v>#VALUE!</v>
      </c>
    </row>
    <row r="308" spans="1:12" x14ac:dyDescent="0.25">
      <c r="A308" t="s">
        <v>7296</v>
      </c>
      <c r="B308" t="s">
        <v>5295</v>
      </c>
      <c r="C308" t="s">
        <v>7297</v>
      </c>
      <c r="D308" t="s">
        <v>6377</v>
      </c>
      <c r="E308">
        <v>7672</v>
      </c>
      <c r="F308">
        <v>43460.656588799997</v>
      </c>
      <c r="G308" t="s">
        <v>7297</v>
      </c>
      <c r="H308">
        <v>-31.9663015226695</v>
      </c>
      <c r="I308" s="1" t="s">
        <v>7298</v>
      </c>
      <c r="J308">
        <f t="shared" si="9"/>
        <v>1</v>
      </c>
      <c r="K308">
        <f t="shared" si="8"/>
        <v>43.460656588799999</v>
      </c>
      <c r="L308" t="str" cm="1">
        <f t="array" ref="L308">_xlfn.TOROW(_xlfn._xlws.FILTER(mapmyride_export!$P$2:$P$852,mapmyride_export!$E$2:$E$852=$K308))</f>
        <v>5402100898</v>
      </c>
    </row>
    <row r="309" spans="1:12" x14ac:dyDescent="0.25">
      <c r="A309" t="s">
        <v>7299</v>
      </c>
      <c r="B309" t="s">
        <v>5585</v>
      </c>
      <c r="C309" t="s">
        <v>7300</v>
      </c>
      <c r="D309" t="s">
        <v>6377</v>
      </c>
      <c r="E309">
        <v>7531</v>
      </c>
      <c r="F309">
        <v>43482.5436672</v>
      </c>
      <c r="G309" t="s">
        <v>7300</v>
      </c>
      <c r="H309">
        <v>-31.966280685600001</v>
      </c>
      <c r="I309">
        <v>115.8134703347</v>
      </c>
      <c r="J309">
        <f t="shared" si="9"/>
        <v>1</v>
      </c>
      <c r="K309">
        <f t="shared" si="8"/>
        <v>43.482543667199998</v>
      </c>
      <c r="L309" t="str" cm="1">
        <f t="array" ref="L309">_xlfn.TOROW(_xlfn._xlws.FILTER(mapmyride_export!$P$2:$P$852,mapmyride_export!$E$2:$E$852=$K309))</f>
        <v>4156646887</v>
      </c>
    </row>
    <row r="310" spans="1:12" x14ac:dyDescent="0.25">
      <c r="A310" t="s">
        <v>7301</v>
      </c>
      <c r="B310" t="s">
        <v>5643</v>
      </c>
      <c r="C310" t="s">
        <v>7302</v>
      </c>
      <c r="D310" t="s">
        <v>6377</v>
      </c>
      <c r="E310">
        <v>7482</v>
      </c>
      <c r="F310" s="1" t="s">
        <v>7303</v>
      </c>
      <c r="G310" t="s">
        <v>7302</v>
      </c>
      <c r="H310">
        <v>-31.9664517768</v>
      </c>
      <c r="I310">
        <v>115.8131249493</v>
      </c>
      <c r="J310">
        <f t="shared" si="9"/>
        <v>1</v>
      </c>
      <c r="K310">
        <f t="shared" si="8"/>
        <v>43.676952422399999</v>
      </c>
      <c r="L310" t="e" cm="1" vm="1">
        <f t="array" ref="L310">_xlfn.TOROW(_xlfn._xlws.FILTER(mapmyride_export!$P$2:$P$852,mapmyride_export!$E$2:$E$852=$K310))</f>
        <v>#VALUE!</v>
      </c>
    </row>
    <row r="311" spans="1:12" x14ac:dyDescent="0.25">
      <c r="A311" t="s">
        <v>7304</v>
      </c>
      <c r="B311" t="s">
        <v>5631</v>
      </c>
      <c r="C311" t="s">
        <v>7305</v>
      </c>
      <c r="D311" t="s">
        <v>6377</v>
      </c>
      <c r="E311">
        <v>7879</v>
      </c>
      <c r="F311" s="1" t="s">
        <v>7306</v>
      </c>
      <c r="G311" t="s">
        <v>7305</v>
      </c>
      <c r="H311">
        <v>-31.9665477076</v>
      </c>
      <c r="I311">
        <v>115.8132475292</v>
      </c>
      <c r="J311">
        <f t="shared" si="9"/>
        <v>1</v>
      </c>
      <c r="K311">
        <f t="shared" si="8"/>
        <v>43.697230156799996</v>
      </c>
      <c r="L311" t="str" cm="1">
        <f t="array" ref="L311">_xlfn.TOROW(_xlfn._xlws.FILTER(mapmyride_export!$P$2:$P$852,mapmyride_export!$E$2:$E$852=$K311))</f>
        <v>3921351433</v>
      </c>
    </row>
    <row r="312" spans="1:12" x14ac:dyDescent="0.25">
      <c r="A312" t="s">
        <v>7307</v>
      </c>
      <c r="B312" t="s">
        <v>5649</v>
      </c>
      <c r="C312" t="s">
        <v>7308</v>
      </c>
      <c r="D312" t="s">
        <v>6377</v>
      </c>
      <c r="E312">
        <v>7995</v>
      </c>
      <c r="F312">
        <v>43760.960179200003</v>
      </c>
      <c r="G312" t="s">
        <v>7308</v>
      </c>
      <c r="H312">
        <v>-31.966118566900001</v>
      </c>
      <c r="I312">
        <v>115.8134693495</v>
      </c>
      <c r="J312">
        <f t="shared" si="9"/>
        <v>1</v>
      </c>
      <c r="K312">
        <f t="shared" si="8"/>
        <v>43.760960179200005</v>
      </c>
      <c r="L312" t="e" cm="1" vm="1">
        <f t="array" ref="L312">_xlfn.TOROW(_xlfn._xlws.FILTER(mapmyride_export!$P$2:$P$852,mapmyride_export!$E$2:$E$852=$K312))</f>
        <v>#VALUE!</v>
      </c>
    </row>
    <row r="313" spans="1:12" x14ac:dyDescent="0.25">
      <c r="A313" t="s">
        <v>7309</v>
      </c>
      <c r="B313" t="s">
        <v>5609</v>
      </c>
      <c r="C313" t="s">
        <v>7310</v>
      </c>
      <c r="D313" t="s">
        <v>6377</v>
      </c>
      <c r="E313">
        <v>7976</v>
      </c>
      <c r="F313" s="1" t="s">
        <v>7311</v>
      </c>
      <c r="G313" t="s">
        <v>7310</v>
      </c>
      <c r="H313">
        <v>-31.9661896856</v>
      </c>
      <c r="I313">
        <v>115.8134121178</v>
      </c>
      <c r="J313">
        <f t="shared" si="9"/>
        <v>1</v>
      </c>
      <c r="K313">
        <f t="shared" si="8"/>
        <v>43.777375487999997</v>
      </c>
      <c r="L313" t="e" cm="1" vm="1">
        <f t="array" ref="L313">_xlfn.TOROW(_xlfn._xlws.FILTER(mapmyride_export!$P$2:$P$852,mapmyride_export!$E$2:$E$852=$K313))</f>
        <v>#VALUE!</v>
      </c>
    </row>
    <row r="314" spans="1:12" x14ac:dyDescent="0.25">
      <c r="A314" t="s">
        <v>7312</v>
      </c>
      <c r="B314" t="s">
        <v>5637</v>
      </c>
      <c r="C314" t="s">
        <v>7313</v>
      </c>
      <c r="D314" t="s">
        <v>6377</v>
      </c>
      <c r="E314">
        <v>7258</v>
      </c>
      <c r="F314" s="1" t="s">
        <v>7314</v>
      </c>
      <c r="G314" t="s">
        <v>7313</v>
      </c>
      <c r="H314">
        <v>-31.966160645999999</v>
      </c>
      <c r="I314">
        <v>115.8132671282</v>
      </c>
      <c r="J314">
        <f t="shared" si="9"/>
        <v>1</v>
      </c>
      <c r="K314">
        <f t="shared" si="8"/>
        <v>43.8195403008</v>
      </c>
      <c r="L314" t="e" cm="1" vm="1">
        <f t="array" ref="L314">_xlfn.TOROW(_xlfn._xlws.FILTER(mapmyride_export!$P$2:$P$852,mapmyride_export!$E$2:$E$852=$K314))</f>
        <v>#VALUE!</v>
      </c>
    </row>
    <row r="315" spans="1:12" x14ac:dyDescent="0.25">
      <c r="A315" t="s">
        <v>7315</v>
      </c>
      <c r="B315" t="s">
        <v>5645</v>
      </c>
      <c r="C315" t="s">
        <v>7316</v>
      </c>
      <c r="D315" t="s">
        <v>6377</v>
      </c>
      <c r="E315">
        <v>7606</v>
      </c>
      <c r="F315">
        <v>43834.185331200002</v>
      </c>
      <c r="G315" t="s">
        <v>7316</v>
      </c>
      <c r="H315">
        <v>-31.966274103</v>
      </c>
      <c r="I315">
        <v>115.81337121030001</v>
      </c>
      <c r="J315">
        <f t="shared" si="9"/>
        <v>1</v>
      </c>
      <c r="K315">
        <f t="shared" si="8"/>
        <v>43.834185331200004</v>
      </c>
      <c r="L315" t="e" cm="1" vm="1">
        <f t="array" ref="L315">_xlfn.TOROW(_xlfn._xlws.FILTER(mapmyride_export!$P$2:$P$852,mapmyride_export!$E$2:$E$852=$K315))</f>
        <v>#VALUE!</v>
      </c>
    </row>
    <row r="316" spans="1:12" x14ac:dyDescent="0.25">
      <c r="A316" t="s">
        <v>7317</v>
      </c>
      <c r="B316" t="s">
        <v>5341</v>
      </c>
      <c r="C316" t="s">
        <v>7318</v>
      </c>
      <c r="D316" t="s">
        <v>6377</v>
      </c>
      <c r="E316">
        <v>7716</v>
      </c>
      <c r="F316">
        <v>43830.805708799999</v>
      </c>
      <c r="G316" t="s">
        <v>7318</v>
      </c>
      <c r="H316">
        <v>-31.966224008557099</v>
      </c>
      <c r="I316" s="1" t="s">
        <v>7319</v>
      </c>
      <c r="J316">
        <f t="shared" si="9"/>
        <v>1</v>
      </c>
      <c r="K316">
        <f t="shared" si="8"/>
        <v>43.8308057088</v>
      </c>
      <c r="L316" t="str" cm="1">
        <f t="array" ref="L316">_xlfn.TOROW(_xlfn._xlws.FILTER(mapmyride_export!$P$2:$P$852,mapmyride_export!$E$2:$E$852=$K316))</f>
        <v>4844737009</v>
      </c>
    </row>
    <row r="317" spans="1:12" x14ac:dyDescent="0.25">
      <c r="A317" t="s">
        <v>7320</v>
      </c>
      <c r="B317" t="s">
        <v>5635</v>
      </c>
      <c r="C317" t="s">
        <v>7321</v>
      </c>
      <c r="D317" t="s">
        <v>6377</v>
      </c>
      <c r="E317">
        <v>7460</v>
      </c>
      <c r="F317" s="1" t="s">
        <v>7322</v>
      </c>
      <c r="G317" t="s">
        <v>7321</v>
      </c>
      <c r="H317">
        <v>-31.966288905199999</v>
      </c>
      <c r="I317">
        <v>115.8133036832</v>
      </c>
      <c r="J317">
        <f t="shared" si="9"/>
        <v>1</v>
      </c>
      <c r="K317">
        <f t="shared" si="8"/>
        <v>43.876028275199999</v>
      </c>
      <c r="L317" t="e" cm="1" vm="1">
        <f t="array" ref="L317">_xlfn.TOROW(_xlfn._xlws.FILTER(mapmyride_export!$P$2:$P$852,mapmyride_export!$E$2:$E$852=$K317))</f>
        <v>#VALUE!</v>
      </c>
    </row>
    <row r="318" spans="1:12" x14ac:dyDescent="0.25">
      <c r="A318" t="s">
        <v>7323</v>
      </c>
      <c r="B318" t="s">
        <v>5619</v>
      </c>
      <c r="C318" t="s">
        <v>7324</v>
      </c>
      <c r="D318" t="s">
        <v>6377</v>
      </c>
      <c r="E318">
        <v>10941</v>
      </c>
      <c r="F318" s="1" t="s">
        <v>7325</v>
      </c>
      <c r="G318" t="s">
        <v>7324</v>
      </c>
      <c r="H318">
        <v>-31.966300741600001</v>
      </c>
      <c r="I318">
        <v>115.8135976356</v>
      </c>
      <c r="J318">
        <f t="shared" si="9"/>
        <v>1</v>
      </c>
      <c r="K318">
        <f t="shared" si="8"/>
        <v>43.949897164799999</v>
      </c>
      <c r="L318" t="e" cm="1" vm="1">
        <f t="array" ref="L318">_xlfn.TOROW(_xlfn._xlws.FILTER(mapmyride_export!$P$2:$P$852,mapmyride_export!$E$2:$E$852=$K318))</f>
        <v>#VALUE!</v>
      </c>
    </row>
    <row r="319" spans="1:12" x14ac:dyDescent="0.25">
      <c r="A319" t="s">
        <v>7326</v>
      </c>
      <c r="B319" t="s">
        <v>5647</v>
      </c>
      <c r="C319" t="s">
        <v>7327</v>
      </c>
      <c r="D319" t="s">
        <v>6377</v>
      </c>
      <c r="E319">
        <v>8332</v>
      </c>
      <c r="F319" s="1" t="s">
        <v>7328</v>
      </c>
      <c r="G319" t="s">
        <v>7327</v>
      </c>
      <c r="H319">
        <v>-31.966248510900002</v>
      </c>
      <c r="I319">
        <v>115.813254497</v>
      </c>
      <c r="J319">
        <f t="shared" si="9"/>
        <v>1</v>
      </c>
      <c r="K319">
        <f t="shared" si="8"/>
        <v>43.958748556799996</v>
      </c>
      <c r="L319" t="str" cm="1">
        <f t="array" ref="L319">_xlfn.TOROW(_xlfn._xlws.FILTER(mapmyride_export!$P$2:$P$852,mapmyride_export!$E$2:$E$852=$K319))</f>
        <v>3855563650</v>
      </c>
    </row>
    <row r="320" spans="1:12" x14ac:dyDescent="0.25">
      <c r="A320" t="s">
        <v>7329</v>
      </c>
      <c r="B320" t="s">
        <v>5629</v>
      </c>
      <c r="C320" t="s">
        <v>7330</v>
      </c>
      <c r="D320" t="s">
        <v>6377</v>
      </c>
      <c r="E320">
        <v>8176</v>
      </c>
      <c r="F320">
        <v>44530.387545600002</v>
      </c>
      <c r="G320" t="s">
        <v>7330</v>
      </c>
      <c r="H320">
        <v>-31.9662161412</v>
      </c>
      <c r="I320">
        <v>115.8134719679</v>
      </c>
      <c r="J320">
        <f t="shared" si="9"/>
        <v>1</v>
      </c>
      <c r="K320">
        <f t="shared" si="8"/>
        <v>44.5303875456</v>
      </c>
      <c r="L320" t="str" cm="1">
        <f t="array" ref="L320">_xlfn.TOROW(_xlfn._xlws.FILTER(mapmyride_export!$P$2:$P$852,mapmyride_export!$E$2:$E$852=$K320))</f>
        <v>3929332333</v>
      </c>
    </row>
    <row r="321" spans="1:12" x14ac:dyDescent="0.25">
      <c r="A321" t="s">
        <v>7331</v>
      </c>
      <c r="B321" t="s">
        <v>5823</v>
      </c>
      <c r="C321" t="s">
        <v>7332</v>
      </c>
      <c r="D321" t="s">
        <v>6377</v>
      </c>
      <c r="E321">
        <v>7553</v>
      </c>
      <c r="F321">
        <v>44633.063692800002</v>
      </c>
      <c r="G321" t="s">
        <v>7332</v>
      </c>
      <c r="H321">
        <v>-31.966238671799999</v>
      </c>
      <c r="I321">
        <v>115.8134950163</v>
      </c>
      <c r="J321">
        <f t="shared" si="9"/>
        <v>1</v>
      </c>
      <c r="K321">
        <f t="shared" si="8"/>
        <v>44.6330636928</v>
      </c>
      <c r="L321" t="str" cm="1">
        <f t="array" ref="L321">_xlfn.TOROW(_xlfn._xlws.FILTER(mapmyride_export!$P$2:$P$852,mapmyride_export!$E$2:$E$852=$K321))</f>
        <v>3430563619</v>
      </c>
    </row>
    <row r="322" spans="1:12" x14ac:dyDescent="0.25">
      <c r="A322" t="s">
        <v>7333</v>
      </c>
      <c r="B322" t="s">
        <v>5821</v>
      </c>
      <c r="C322" t="s">
        <v>7334</v>
      </c>
      <c r="D322" t="s">
        <v>6377</v>
      </c>
      <c r="E322">
        <v>7354</v>
      </c>
      <c r="F322" s="1" t="s">
        <v>7335</v>
      </c>
      <c r="G322" t="s">
        <v>7334</v>
      </c>
      <c r="H322">
        <v>-31.966217883199999</v>
      </c>
      <c r="I322">
        <v>115.81353483540001</v>
      </c>
      <c r="J322">
        <f t="shared" si="9"/>
        <v>1</v>
      </c>
      <c r="K322">
        <f t="shared" ref="K322:K385" si="10">F322/1000</f>
        <v>44.693575027199998</v>
      </c>
      <c r="L322" t="e" cm="1" vm="1">
        <f t="array" ref="L322">_xlfn.TOROW(_xlfn._xlws.FILTER(mapmyride_export!$P$2:$P$852,mapmyride_export!$E$2:$E$852=$K322))</f>
        <v>#VALUE!</v>
      </c>
    </row>
    <row r="323" spans="1:12" x14ac:dyDescent="0.25">
      <c r="A323" t="s">
        <v>7336</v>
      </c>
      <c r="B323" t="s">
        <v>5555</v>
      </c>
      <c r="C323" t="s">
        <v>7337</v>
      </c>
      <c r="D323" t="s">
        <v>6377</v>
      </c>
      <c r="E323">
        <v>7930</v>
      </c>
      <c r="F323" s="1" t="s">
        <v>7338</v>
      </c>
      <c r="G323" t="s">
        <v>7337</v>
      </c>
      <c r="H323">
        <v>-31.966155931799999</v>
      </c>
      <c r="I323">
        <v>115.8133221396</v>
      </c>
      <c r="J323">
        <f t="shared" ref="J323:J386" si="11">COUNTIF($C$2:$C$840,$C323)</f>
        <v>1</v>
      </c>
      <c r="K323">
        <f t="shared" si="10"/>
        <v>45.556988083199997</v>
      </c>
      <c r="L323" t="e" cm="1" vm="1">
        <f t="array" ref="L323">_xlfn.TOROW(_xlfn._xlws.FILTER(mapmyride_export!$P$2:$P$852,mapmyride_export!$E$2:$E$852=$K323))</f>
        <v>#VALUE!</v>
      </c>
    </row>
    <row r="324" spans="1:12" x14ac:dyDescent="0.25">
      <c r="A324" t="s">
        <v>7339</v>
      </c>
      <c r="B324" t="s">
        <v>5809</v>
      </c>
      <c r="C324" t="s">
        <v>7340</v>
      </c>
      <c r="D324" t="s">
        <v>6377</v>
      </c>
      <c r="E324">
        <v>8102</v>
      </c>
      <c r="F324" s="1" t="s">
        <v>7341</v>
      </c>
      <c r="G324" t="s">
        <v>7340</v>
      </c>
      <c r="H324">
        <v>-31.966278064600001</v>
      </c>
      <c r="I324">
        <v>115.81329373539999</v>
      </c>
      <c r="J324">
        <f t="shared" si="11"/>
        <v>1</v>
      </c>
      <c r="K324">
        <f t="shared" si="10"/>
        <v>47.040803251199996</v>
      </c>
      <c r="L324" t="str" cm="1">
        <f t="array" ref="L324">_xlfn.TOROW(_xlfn._xlws.FILTER(mapmyride_export!$P$2:$P$852,mapmyride_export!$E$2:$E$852=$K324))</f>
        <v>3511315510</v>
      </c>
    </row>
    <row r="325" spans="1:12" x14ac:dyDescent="0.25">
      <c r="A325" t="s">
        <v>7342</v>
      </c>
      <c r="B325" t="s">
        <v>5819</v>
      </c>
      <c r="C325" t="s">
        <v>7343</v>
      </c>
      <c r="D325" t="s">
        <v>6377</v>
      </c>
      <c r="E325">
        <v>8350</v>
      </c>
      <c r="F325">
        <v>47280.434572799997</v>
      </c>
      <c r="G325" t="s">
        <v>7343</v>
      </c>
      <c r="H325">
        <v>-31.966111914999999</v>
      </c>
      <c r="I325">
        <v>115.81344035790001</v>
      </c>
      <c r="J325">
        <f t="shared" si="11"/>
        <v>1</v>
      </c>
      <c r="K325">
        <f t="shared" si="10"/>
        <v>47.280434572799997</v>
      </c>
      <c r="L325" t="str" cm="1">
        <f t="array" ref="L325">_xlfn.TOROW(_xlfn._xlws.FILTER(mapmyride_export!$P$2:$P$852,mapmyride_export!$E$2:$E$852=$K325))</f>
        <v>3455102659</v>
      </c>
    </row>
    <row r="326" spans="1:12" x14ac:dyDescent="0.25">
      <c r="A326" t="s">
        <v>7344</v>
      </c>
      <c r="B326" t="s">
        <v>5811</v>
      </c>
      <c r="C326" t="s">
        <v>7345</v>
      </c>
      <c r="D326" t="s">
        <v>6377</v>
      </c>
      <c r="E326">
        <v>8140</v>
      </c>
      <c r="F326" s="1" t="s">
        <v>7346</v>
      </c>
      <c r="G326" t="s">
        <v>7345</v>
      </c>
      <c r="H326">
        <v>-31.966242716</v>
      </c>
      <c r="I326">
        <v>115.81331684689999</v>
      </c>
      <c r="J326">
        <f t="shared" si="11"/>
        <v>1</v>
      </c>
      <c r="K326">
        <f t="shared" si="10"/>
        <v>47.404997798399997</v>
      </c>
      <c r="L326" t="e" cm="1" vm="1">
        <f t="array" ref="L326">_xlfn.TOROW(_xlfn._xlws.FILTER(mapmyride_export!$P$2:$P$852,mapmyride_export!$E$2:$E$852=$K326))</f>
        <v>#VALUE!</v>
      </c>
    </row>
    <row r="327" spans="1:12" x14ac:dyDescent="0.25">
      <c r="A327" t="s">
        <v>7347</v>
      </c>
      <c r="B327" t="s">
        <v>5397</v>
      </c>
      <c r="C327" t="s">
        <v>7348</v>
      </c>
      <c r="D327" t="s">
        <v>6373</v>
      </c>
      <c r="E327">
        <v>2948</v>
      </c>
      <c r="F327" s="1" t="s">
        <v>7349</v>
      </c>
      <c r="G327" t="s">
        <v>7348</v>
      </c>
      <c r="H327">
        <v>-31.9658547382584</v>
      </c>
      <c r="I327" s="1" t="s">
        <v>7350</v>
      </c>
      <c r="J327">
        <f t="shared" si="11"/>
        <v>1</v>
      </c>
      <c r="K327">
        <f t="shared" si="10"/>
        <v>4.99677171839999</v>
      </c>
      <c r="L327" t="e" cm="1" vm="1">
        <f t="array" ref="L327">_xlfn.TOROW(_xlfn._xlws.FILTER(mapmyride_export!$P$2:$P$852,mapmyride_export!$E$2:$E$852=$K327))</f>
        <v>#VALUE!</v>
      </c>
    </row>
    <row r="328" spans="1:12" x14ac:dyDescent="0.25">
      <c r="A328" t="s">
        <v>7351</v>
      </c>
      <c r="B328" t="s">
        <v>5417</v>
      </c>
      <c r="C328" t="s">
        <v>7352</v>
      </c>
      <c r="D328" t="s">
        <v>6373</v>
      </c>
      <c r="E328">
        <v>2981</v>
      </c>
      <c r="F328">
        <v>5003.2090944000001</v>
      </c>
      <c r="G328" t="s">
        <v>7352</v>
      </c>
      <c r="H328">
        <v>-31.965967270507299</v>
      </c>
      <c r="I328" s="1" t="s">
        <v>7353</v>
      </c>
      <c r="J328">
        <f t="shared" si="11"/>
        <v>1</v>
      </c>
      <c r="K328">
        <f t="shared" si="10"/>
        <v>5.0032090943999998</v>
      </c>
      <c r="L328" t="str" cm="1">
        <f t="array" ref="L328">_xlfn.TOROW(_xlfn._xlws.FILTER(mapmyride_export!$P$2:$P$852,mapmyride_export!$E$2:$E$852=$K328))</f>
        <v>4583671387</v>
      </c>
    </row>
    <row r="329" spans="1:12" x14ac:dyDescent="0.25">
      <c r="A329" t="s">
        <v>7354</v>
      </c>
      <c r="B329" t="s">
        <v>5371</v>
      </c>
      <c r="C329" t="s">
        <v>7355</v>
      </c>
      <c r="D329" t="s">
        <v>6373</v>
      </c>
      <c r="E329">
        <v>2877</v>
      </c>
      <c r="F329" s="1" t="s">
        <v>7356</v>
      </c>
      <c r="G329" t="s">
        <v>7355</v>
      </c>
      <c r="H329">
        <v>-31.966241131803098</v>
      </c>
      <c r="I329" s="1" t="s">
        <v>7357</v>
      </c>
      <c r="J329">
        <f t="shared" si="11"/>
        <v>1</v>
      </c>
      <c r="K329">
        <f t="shared" si="10"/>
        <v>5.0046092236799993</v>
      </c>
      <c r="L329" t="str" cm="1">
        <f t="array" ref="L329">_xlfn.TOROW(_xlfn._xlws.FILTER(mapmyride_export!$P$2:$P$852,mapmyride_export!$E$2:$E$852=$K329))</f>
        <v>4702289182</v>
      </c>
    </row>
    <row r="330" spans="1:12" x14ac:dyDescent="0.25">
      <c r="A330" t="s">
        <v>7358</v>
      </c>
      <c r="B330" t="s">
        <v>5365</v>
      </c>
      <c r="C330" t="s">
        <v>7359</v>
      </c>
      <c r="D330" t="s">
        <v>6373</v>
      </c>
      <c r="E330">
        <v>2699</v>
      </c>
      <c r="F330">
        <v>5012.68813056</v>
      </c>
      <c r="G330" t="s">
        <v>7359</v>
      </c>
      <c r="H330">
        <v>-31.966197537052501</v>
      </c>
      <c r="I330" s="1" t="s">
        <v>7360</v>
      </c>
      <c r="J330">
        <f t="shared" si="11"/>
        <v>1</v>
      </c>
      <c r="K330">
        <f t="shared" si="10"/>
        <v>5.01268813056</v>
      </c>
      <c r="L330" t="str" cm="1">
        <f t="array" ref="L330">_xlfn.TOROW(_xlfn._xlws.FILTER(mapmyride_export!$P$2:$P$852,mapmyride_export!$E$2:$E$852=$K330))</f>
        <v>4730780527</v>
      </c>
    </row>
    <row r="331" spans="1:12" x14ac:dyDescent="0.25">
      <c r="A331" t="s">
        <v>7361</v>
      </c>
      <c r="B331" t="s">
        <v>5375</v>
      </c>
      <c r="C331" t="s">
        <v>7362</v>
      </c>
      <c r="D331" t="s">
        <v>6373</v>
      </c>
      <c r="E331">
        <v>2750</v>
      </c>
      <c r="F331">
        <v>5007.1358937599998</v>
      </c>
      <c r="G331" t="s">
        <v>7362</v>
      </c>
      <c r="H331">
        <v>-31.966269997816301</v>
      </c>
      <c r="I331" s="1" t="s">
        <v>7363</v>
      </c>
      <c r="J331">
        <f t="shared" si="11"/>
        <v>1</v>
      </c>
      <c r="K331">
        <f t="shared" si="10"/>
        <v>5.0071358937600001</v>
      </c>
      <c r="L331" t="str" cm="1">
        <f t="array" ref="L331">_xlfn.TOROW(_xlfn._xlws.FILTER(mapmyride_export!$P$2:$P$852,mapmyride_export!$E$2:$E$852=$K331))</f>
        <v>4696623601</v>
      </c>
    </row>
    <row r="332" spans="1:12" x14ac:dyDescent="0.25">
      <c r="A332" t="s">
        <v>7364</v>
      </c>
      <c r="B332" t="s">
        <v>5377</v>
      </c>
      <c r="C332" t="s">
        <v>7365</v>
      </c>
      <c r="D332" t="s">
        <v>6373</v>
      </c>
      <c r="E332">
        <v>2798</v>
      </c>
      <c r="F332">
        <v>5014.1204467199996</v>
      </c>
      <c r="G332" t="s">
        <v>7365</v>
      </c>
      <c r="H332">
        <v>-31.9663074102831</v>
      </c>
      <c r="I332" s="1" t="s">
        <v>7366</v>
      </c>
      <c r="J332">
        <f t="shared" si="11"/>
        <v>1</v>
      </c>
      <c r="K332">
        <f t="shared" si="10"/>
        <v>5.0141204467199998</v>
      </c>
      <c r="L332" t="str" cm="1">
        <f t="array" ref="L332">_xlfn.TOROW(_xlfn._xlws.FILTER(mapmyride_export!$P$2:$P$852,mapmyride_export!$E$2:$E$852=$K332))</f>
        <v>4690826128</v>
      </c>
    </row>
    <row r="333" spans="1:12" x14ac:dyDescent="0.25">
      <c r="A333" t="s">
        <v>7367</v>
      </c>
      <c r="B333" t="s">
        <v>5389</v>
      </c>
      <c r="C333" t="s">
        <v>7368</v>
      </c>
      <c r="D333" t="s">
        <v>6373</v>
      </c>
      <c r="E333">
        <v>2998</v>
      </c>
      <c r="F333">
        <v>5013.6537369600001</v>
      </c>
      <c r="G333" t="s">
        <v>7368</v>
      </c>
      <c r="H333">
        <v>-31.9662146904538</v>
      </c>
      <c r="I333" s="1" t="s">
        <v>7369</v>
      </c>
      <c r="J333">
        <f t="shared" si="11"/>
        <v>1</v>
      </c>
      <c r="K333">
        <f t="shared" si="10"/>
        <v>5.0136537369600003</v>
      </c>
      <c r="L333" t="str" cm="1">
        <f t="array" ref="L333">_xlfn.TOROW(_xlfn._xlws.FILTER(mapmyride_export!$P$2:$P$852,mapmyride_export!$E$2:$E$852=$K333))</f>
        <v>4658522743</v>
      </c>
    </row>
    <row r="334" spans="1:12" x14ac:dyDescent="0.25">
      <c r="A334" t="s">
        <v>7370</v>
      </c>
      <c r="B334" t="s">
        <v>5391</v>
      </c>
      <c r="C334" t="s">
        <v>7371</v>
      </c>
      <c r="D334" t="s">
        <v>6373</v>
      </c>
      <c r="E334">
        <v>3055</v>
      </c>
      <c r="F334" s="1" t="s">
        <v>7372</v>
      </c>
      <c r="G334" t="s">
        <v>7371</v>
      </c>
      <c r="H334">
        <v>-31.966098036924301</v>
      </c>
      <c r="I334" s="1" t="s">
        <v>7373</v>
      </c>
      <c r="J334">
        <f t="shared" si="11"/>
        <v>1</v>
      </c>
      <c r="K334">
        <f t="shared" si="10"/>
        <v>5.0060093529599996</v>
      </c>
      <c r="L334" t="e" cm="1" vm="1">
        <f t="array" ref="L334">_xlfn.TOROW(_xlfn._xlws.FILTER(mapmyride_export!$P$2:$P$852,mapmyride_export!$E$2:$E$852=$K334))</f>
        <v>#VALUE!</v>
      </c>
    </row>
    <row r="335" spans="1:12" x14ac:dyDescent="0.25">
      <c r="A335" t="s">
        <v>7374</v>
      </c>
      <c r="B335" t="s">
        <v>5411</v>
      </c>
      <c r="C335" t="s">
        <v>7375</v>
      </c>
      <c r="D335" t="s">
        <v>6373</v>
      </c>
      <c r="E335">
        <v>3116</v>
      </c>
      <c r="F335">
        <v>5011.9961126400003</v>
      </c>
      <c r="G335" t="s">
        <v>7375</v>
      </c>
      <c r="H335">
        <v>-31.966289712081</v>
      </c>
      <c r="I335" s="1" t="s">
        <v>7376</v>
      </c>
      <c r="J335">
        <f t="shared" si="11"/>
        <v>1</v>
      </c>
      <c r="K335">
        <f t="shared" si="10"/>
        <v>5.0119961126400003</v>
      </c>
      <c r="L335" t="str" cm="1">
        <f t="array" ref="L335">_xlfn.TOROW(_xlfn._xlws.FILTER(mapmyride_export!$P$2:$P$852,mapmyride_export!$E$2:$E$852=$K335))</f>
        <v>4594451008</v>
      </c>
    </row>
    <row r="336" spans="1:12" x14ac:dyDescent="0.25">
      <c r="A336" t="s">
        <v>7377</v>
      </c>
      <c r="B336" t="s">
        <v>5419</v>
      </c>
      <c r="C336" t="s">
        <v>7378</v>
      </c>
      <c r="D336" t="s">
        <v>6373</v>
      </c>
      <c r="E336">
        <v>3106</v>
      </c>
      <c r="F336">
        <v>5008.5682099200003</v>
      </c>
      <c r="G336" t="s">
        <v>7378</v>
      </c>
      <c r="H336">
        <v>-31.9661449823694</v>
      </c>
      <c r="I336" s="1" t="s">
        <v>7379</v>
      </c>
      <c r="J336">
        <f t="shared" si="11"/>
        <v>1</v>
      </c>
      <c r="K336">
        <f t="shared" si="10"/>
        <v>5.00856820992</v>
      </c>
      <c r="L336" t="str" cm="1">
        <f t="array" ref="L336">_xlfn.TOROW(_xlfn._xlws.FILTER(mapmyride_export!$P$2:$P$852,mapmyride_export!$E$2:$E$852=$K336))</f>
        <v>4581507628</v>
      </c>
    </row>
    <row r="337" spans="1:12" x14ac:dyDescent="0.25">
      <c r="A337" t="s">
        <v>7380</v>
      </c>
      <c r="B337" t="s">
        <v>5715</v>
      </c>
      <c r="C337" t="s">
        <v>7381</v>
      </c>
      <c r="D337" t="s">
        <v>6373</v>
      </c>
      <c r="E337">
        <v>13548</v>
      </c>
      <c r="F337">
        <v>5009.45334912</v>
      </c>
      <c r="G337" t="s">
        <v>7381</v>
      </c>
      <c r="H337">
        <v>-31.952489560099998</v>
      </c>
      <c r="I337">
        <v>115.8515088445</v>
      </c>
      <c r="J337">
        <f t="shared" si="11"/>
        <v>1</v>
      </c>
      <c r="K337">
        <f t="shared" si="10"/>
        <v>5.0094533491200002</v>
      </c>
      <c r="L337" t="str" cm="1">
        <f t="array" ref="L337">_xlfn.TOROW(_xlfn._xlws.FILTER(mapmyride_export!$P$2:$P$852,mapmyride_export!$E$2:$E$852=$K337))</f>
        <v>3568049887</v>
      </c>
    </row>
    <row r="338" spans="1:12" x14ac:dyDescent="0.25">
      <c r="A338" t="s">
        <v>7382</v>
      </c>
      <c r="B338" t="s">
        <v>5353</v>
      </c>
      <c r="C338" t="s">
        <v>7383</v>
      </c>
      <c r="D338" t="s">
        <v>6373</v>
      </c>
      <c r="E338">
        <v>2660</v>
      </c>
      <c r="F338" s="1" t="s">
        <v>7384</v>
      </c>
      <c r="G338" t="s">
        <v>7383</v>
      </c>
      <c r="H338">
        <v>-31.966278693052001</v>
      </c>
      <c r="I338" s="1" t="s">
        <v>7385</v>
      </c>
      <c r="J338">
        <f t="shared" si="11"/>
        <v>1</v>
      </c>
      <c r="K338">
        <f t="shared" si="10"/>
        <v>5.0133962419199998</v>
      </c>
      <c r="L338" t="e" cm="1" vm="1">
        <f t="array" ref="L338">_xlfn.TOROW(_xlfn._xlws.FILTER(mapmyride_export!$P$2:$P$852,mapmyride_export!$E$2:$E$852=$K338))</f>
        <v>#VALUE!</v>
      </c>
    </row>
    <row r="339" spans="1:12" x14ac:dyDescent="0.25">
      <c r="A339" t="s">
        <v>7386</v>
      </c>
      <c r="B339" t="s">
        <v>5383</v>
      </c>
      <c r="C339" t="s">
        <v>7387</v>
      </c>
      <c r="D339" t="s">
        <v>6373</v>
      </c>
      <c r="E339">
        <v>2791</v>
      </c>
      <c r="F339">
        <v>5017.3230412800003</v>
      </c>
      <c r="G339" t="s">
        <v>7387</v>
      </c>
      <c r="H339">
        <v>-31.965949210409001</v>
      </c>
      <c r="I339" s="1" t="s">
        <v>7388</v>
      </c>
      <c r="J339">
        <f t="shared" si="11"/>
        <v>1</v>
      </c>
      <c r="K339">
        <f t="shared" si="10"/>
        <v>5.0173230412800001</v>
      </c>
      <c r="L339" t="str" cm="1">
        <f t="array" ref="L339">_xlfn.TOROW(_xlfn._xlws.FILTER(mapmyride_export!$P$2:$P$852,mapmyride_export!$E$2:$E$852=$K339))</f>
        <v>4677391186</v>
      </c>
    </row>
    <row r="340" spans="1:12" x14ac:dyDescent="0.25">
      <c r="A340" t="s">
        <v>7389</v>
      </c>
      <c r="B340" t="s">
        <v>5407</v>
      </c>
      <c r="C340" t="s">
        <v>7390</v>
      </c>
      <c r="D340" t="s">
        <v>6373</v>
      </c>
      <c r="E340">
        <v>3101</v>
      </c>
      <c r="F340" s="1" t="s">
        <v>7391</v>
      </c>
      <c r="G340" t="s">
        <v>7390</v>
      </c>
      <c r="H340">
        <v>-31.966128974736002</v>
      </c>
      <c r="I340" s="1" t="s">
        <v>7392</v>
      </c>
      <c r="J340">
        <f t="shared" si="11"/>
        <v>1</v>
      </c>
      <c r="K340">
        <f t="shared" si="10"/>
        <v>5.0155527628799996</v>
      </c>
      <c r="L340" t="e" cm="1" vm="1">
        <f t="array" ref="L340">_xlfn.TOROW(_xlfn._xlws.FILTER(mapmyride_export!$P$2:$P$852,mapmyride_export!$E$2:$E$852=$K340))</f>
        <v>#VALUE!</v>
      </c>
    </row>
    <row r="341" spans="1:12" x14ac:dyDescent="0.25">
      <c r="A341" t="s">
        <v>7393</v>
      </c>
      <c r="B341" t="s">
        <v>5409</v>
      </c>
      <c r="C341" t="s">
        <v>7394</v>
      </c>
      <c r="D341" t="s">
        <v>6373</v>
      </c>
      <c r="E341">
        <v>3169</v>
      </c>
      <c r="F341" s="1" t="s">
        <v>7395</v>
      </c>
      <c r="G341" t="s">
        <v>7394</v>
      </c>
      <c r="H341">
        <v>-31.966212710153599</v>
      </c>
      <c r="I341" s="1" t="s">
        <v>7396</v>
      </c>
      <c r="J341">
        <f t="shared" si="11"/>
        <v>1</v>
      </c>
      <c r="K341">
        <f t="shared" si="10"/>
        <v>5.0243236876799999</v>
      </c>
      <c r="L341" t="e" cm="1" vm="1">
        <f t="array" ref="L341">_xlfn.TOROW(_xlfn._xlws.FILTER(mapmyride_export!$P$2:$P$852,mapmyride_export!$E$2:$E$852=$K341))</f>
        <v>#VALUE!</v>
      </c>
    </row>
    <row r="342" spans="1:12" x14ac:dyDescent="0.25">
      <c r="A342" t="s">
        <v>7397</v>
      </c>
      <c r="B342" t="s">
        <v>5369</v>
      </c>
      <c r="C342" t="s">
        <v>7398</v>
      </c>
      <c r="D342" t="s">
        <v>6373</v>
      </c>
      <c r="E342">
        <v>2736</v>
      </c>
      <c r="F342" s="1" t="s">
        <v>7399</v>
      </c>
      <c r="G342" t="s">
        <v>7398</v>
      </c>
      <c r="H342">
        <v>-31.966277876656299</v>
      </c>
      <c r="I342" s="1" t="s">
        <v>7400</v>
      </c>
      <c r="J342">
        <f t="shared" si="11"/>
        <v>1</v>
      </c>
      <c r="K342">
        <f t="shared" si="10"/>
        <v>5.0177736575999994</v>
      </c>
      <c r="L342" t="str" cm="1">
        <f t="array" ref="L342">_xlfn.TOROW(_xlfn._xlws.FILTER(mapmyride_export!$P$2:$P$852,mapmyride_export!$E$2:$E$852=$K342))</f>
        <v>4715946274</v>
      </c>
    </row>
    <row r="343" spans="1:12" x14ac:dyDescent="0.25">
      <c r="A343" t="s">
        <v>7401</v>
      </c>
      <c r="B343" t="s">
        <v>5225</v>
      </c>
      <c r="C343" t="s">
        <v>7402</v>
      </c>
      <c r="D343" t="s">
        <v>6373</v>
      </c>
      <c r="E343">
        <v>2636</v>
      </c>
      <c r="F343">
        <v>5031.3565209600001</v>
      </c>
      <c r="G343" t="s">
        <v>7402</v>
      </c>
      <c r="H343">
        <v>-31.965926357911599</v>
      </c>
      <c r="I343" s="1" t="s">
        <v>7403</v>
      </c>
      <c r="J343">
        <f t="shared" si="11"/>
        <v>1</v>
      </c>
      <c r="K343">
        <f t="shared" si="10"/>
        <v>5.0313565209600002</v>
      </c>
      <c r="L343" t="str" cm="1">
        <f t="array" ref="L343">_xlfn.TOROW(_xlfn._xlws.FILTER(mapmyride_export!$P$2:$P$852,mapmyride_export!$E$2:$E$852=$K343))</f>
        <v>5732696956</v>
      </c>
    </row>
    <row r="344" spans="1:12" x14ac:dyDescent="0.25">
      <c r="A344" t="s">
        <v>7404</v>
      </c>
      <c r="B344" t="s">
        <v>5357</v>
      </c>
      <c r="C344" t="s">
        <v>7405</v>
      </c>
      <c r="D344" t="s">
        <v>6373</v>
      </c>
      <c r="E344">
        <v>2652</v>
      </c>
      <c r="F344" s="1" t="s">
        <v>7406</v>
      </c>
      <c r="G344" t="s">
        <v>7405</v>
      </c>
      <c r="H344">
        <v>-31.966275247067699</v>
      </c>
      <c r="I344" s="1" t="s">
        <v>7407</v>
      </c>
      <c r="J344">
        <f t="shared" si="11"/>
        <v>1</v>
      </c>
      <c r="K344">
        <f t="shared" si="10"/>
        <v>5.0346717695999992</v>
      </c>
      <c r="L344" t="str" cm="1">
        <f t="array" ref="L344">_xlfn.TOROW(_xlfn._xlws.FILTER(mapmyride_export!$P$2:$P$852,mapmyride_export!$E$2:$E$852=$K344))</f>
        <v>4764403093</v>
      </c>
    </row>
    <row r="345" spans="1:12" x14ac:dyDescent="0.25">
      <c r="A345" t="s">
        <v>7408</v>
      </c>
      <c r="B345" t="s">
        <v>5367</v>
      </c>
      <c r="C345" t="s">
        <v>7409</v>
      </c>
      <c r="D345" t="s">
        <v>6373</v>
      </c>
      <c r="E345">
        <v>2700</v>
      </c>
      <c r="F345" s="1" t="s">
        <v>7410</v>
      </c>
      <c r="G345" t="s">
        <v>7409</v>
      </c>
      <c r="H345">
        <v>-31.966278967365401</v>
      </c>
      <c r="I345" s="1" t="s">
        <v>7411</v>
      </c>
      <c r="J345">
        <f t="shared" si="11"/>
        <v>1</v>
      </c>
      <c r="K345">
        <f t="shared" si="10"/>
        <v>5.0343338073599995</v>
      </c>
      <c r="L345" t="str" cm="1">
        <f t="array" ref="L345">_xlfn.TOROW(_xlfn._xlws.FILTER(mapmyride_export!$P$2:$P$852,mapmyride_export!$E$2:$E$852=$K345))</f>
        <v>4719149665</v>
      </c>
    </row>
    <row r="346" spans="1:12" x14ac:dyDescent="0.25">
      <c r="A346" t="s">
        <v>7412</v>
      </c>
      <c r="B346" t="s">
        <v>5431</v>
      </c>
      <c r="C346" t="s">
        <v>7413</v>
      </c>
      <c r="D346" t="s">
        <v>6373</v>
      </c>
      <c r="E346">
        <v>3141</v>
      </c>
      <c r="F346" s="1" t="s">
        <v>7414</v>
      </c>
      <c r="G346" t="s">
        <v>7413</v>
      </c>
      <c r="H346">
        <v>-31.966249303567899</v>
      </c>
      <c r="I346" s="1" t="s">
        <v>7415</v>
      </c>
      <c r="J346">
        <f t="shared" si="11"/>
        <v>1</v>
      </c>
      <c r="K346">
        <f t="shared" si="10"/>
        <v>5.0289907852799995</v>
      </c>
      <c r="L346" t="str" cm="1">
        <f t="array" ref="L346">_xlfn.TOROW(_xlfn._xlws.FILTER(mapmyride_export!$P$2:$P$852,mapmyride_export!$E$2:$E$852=$K346))</f>
        <v>4554084196</v>
      </c>
    </row>
    <row r="347" spans="1:12" x14ac:dyDescent="0.25">
      <c r="A347" t="s">
        <v>7416</v>
      </c>
      <c r="B347" t="s">
        <v>5175</v>
      </c>
      <c r="C347" t="s">
        <v>7417</v>
      </c>
      <c r="D347" t="s">
        <v>6373</v>
      </c>
      <c r="E347">
        <v>3014</v>
      </c>
      <c r="F347">
        <v>5026.7859840000001</v>
      </c>
      <c r="G347" t="s">
        <v>7417</v>
      </c>
      <c r="H347">
        <v>-31.966203183257299</v>
      </c>
      <c r="I347" s="1" t="s">
        <v>7418</v>
      </c>
      <c r="J347">
        <f t="shared" si="11"/>
        <v>1</v>
      </c>
      <c r="K347">
        <f t="shared" si="10"/>
        <v>5.026785984</v>
      </c>
      <c r="L347" t="str" cm="1">
        <f t="array" ref="L347">_xlfn.TOROW(_xlfn._xlws.FILTER(mapmyride_export!$P$2:$P$852,mapmyride_export!$E$2:$E$852=$K347))</f>
        <v>5998411363</v>
      </c>
    </row>
    <row r="348" spans="1:12" x14ac:dyDescent="0.25">
      <c r="A348" t="s">
        <v>7419</v>
      </c>
      <c r="B348" t="s">
        <v>5435</v>
      </c>
      <c r="C348" t="s">
        <v>7420</v>
      </c>
      <c r="D348" t="s">
        <v>6373</v>
      </c>
      <c r="E348">
        <v>3117</v>
      </c>
      <c r="F348">
        <v>5044.1025254400001</v>
      </c>
      <c r="G348" t="s">
        <v>7420</v>
      </c>
      <c r="H348">
        <v>-31.966192958715901</v>
      </c>
      <c r="I348" s="1" t="s">
        <v>7421</v>
      </c>
      <c r="J348">
        <f t="shared" si="11"/>
        <v>1</v>
      </c>
      <c r="K348">
        <f t="shared" si="10"/>
        <v>5.0441025254400005</v>
      </c>
      <c r="L348" t="e" cm="1" vm="1">
        <f t="array" ref="L348">_xlfn.TOROW(_xlfn._xlws.FILTER(mapmyride_export!$P$2:$P$852,mapmyride_export!$E$2:$E$852=$K348))</f>
        <v>#VALUE!</v>
      </c>
    </row>
    <row r="349" spans="1:12" x14ac:dyDescent="0.25">
      <c r="A349" t="s">
        <v>7422</v>
      </c>
      <c r="B349" t="s">
        <v>5363</v>
      </c>
      <c r="C349" t="s">
        <v>7423</v>
      </c>
      <c r="D349" t="s">
        <v>6373</v>
      </c>
      <c r="E349">
        <v>2632</v>
      </c>
      <c r="F349" s="1" t="s">
        <v>7424</v>
      </c>
      <c r="G349" t="s">
        <v>7423</v>
      </c>
      <c r="H349">
        <v>-31.9662362247625</v>
      </c>
      <c r="I349" s="1" t="s">
        <v>7425</v>
      </c>
      <c r="J349">
        <f t="shared" si="11"/>
        <v>1</v>
      </c>
      <c r="K349">
        <f t="shared" si="10"/>
        <v>5.0352511334400001</v>
      </c>
      <c r="L349" t="e" cm="1" vm="1">
        <f t="array" ref="L349">_xlfn.TOROW(_xlfn._xlws.FILTER(mapmyride_export!$P$2:$P$852,mapmyride_export!$E$2:$E$852=$K349))</f>
        <v>#VALUE!</v>
      </c>
    </row>
    <row r="350" spans="1:12" x14ac:dyDescent="0.25">
      <c r="A350" t="s">
        <v>7426</v>
      </c>
      <c r="B350" t="s">
        <v>5459</v>
      </c>
      <c r="C350" t="s">
        <v>7427</v>
      </c>
      <c r="D350" t="s">
        <v>6373</v>
      </c>
      <c r="E350">
        <v>3103</v>
      </c>
      <c r="F350">
        <v>5046.1946726400001</v>
      </c>
      <c r="G350" t="s">
        <v>7427</v>
      </c>
      <c r="H350">
        <v>-31.966157133399999</v>
      </c>
      <c r="I350">
        <v>115.81320375590001</v>
      </c>
      <c r="J350">
        <f t="shared" si="11"/>
        <v>1</v>
      </c>
      <c r="K350">
        <f t="shared" si="10"/>
        <v>5.0461946726400004</v>
      </c>
      <c r="L350" t="str" cm="1">
        <f t="array" ref="L350">_xlfn.TOROW(_xlfn._xlws.FILTER(mapmyride_export!$P$2:$P$852,mapmyride_export!$E$2:$E$852=$K350))</f>
        <v>4474714330</v>
      </c>
    </row>
    <row r="351" spans="1:12" x14ac:dyDescent="0.25">
      <c r="A351" t="s">
        <v>7428</v>
      </c>
      <c r="B351" t="s">
        <v>5387</v>
      </c>
      <c r="C351" t="s">
        <v>7429</v>
      </c>
      <c r="D351" t="s">
        <v>6373</v>
      </c>
      <c r="E351">
        <v>2980</v>
      </c>
      <c r="F351">
        <v>5051.4411340799998</v>
      </c>
      <c r="G351" t="s">
        <v>7429</v>
      </c>
      <c r="H351">
        <v>-31.966319661715598</v>
      </c>
      <c r="I351" s="1" t="s">
        <v>7430</v>
      </c>
      <c r="J351">
        <f t="shared" si="11"/>
        <v>1</v>
      </c>
      <c r="K351">
        <f t="shared" si="10"/>
        <v>5.0514411340800001</v>
      </c>
      <c r="L351" t="str" cm="1">
        <f t="array" ref="L351">_xlfn.TOROW(_xlfn._xlws.FILTER(mapmyride_export!$P$2:$P$852,mapmyride_export!$E$2:$E$852=$K351))</f>
        <v>4661298106</v>
      </c>
    </row>
    <row r="352" spans="1:12" x14ac:dyDescent="0.25">
      <c r="A352" t="s">
        <v>7431</v>
      </c>
      <c r="B352" t="s">
        <v>5465</v>
      </c>
      <c r="C352" t="s">
        <v>7432</v>
      </c>
      <c r="D352" t="s">
        <v>6373</v>
      </c>
      <c r="E352">
        <v>3105</v>
      </c>
      <c r="F352">
        <v>5059.9384704000004</v>
      </c>
      <c r="G352" t="s">
        <v>7432</v>
      </c>
      <c r="H352">
        <v>-31.966201285499999</v>
      </c>
      <c r="I352">
        <v>115.8135645863</v>
      </c>
      <c r="J352">
        <f t="shared" si="11"/>
        <v>1</v>
      </c>
      <c r="K352">
        <f t="shared" si="10"/>
        <v>5.0599384704000006</v>
      </c>
      <c r="L352" t="e" cm="1" vm="1">
        <f t="array" ref="L352">_xlfn.TOROW(_xlfn._xlws.FILTER(mapmyride_export!$P$2:$P$852,mapmyride_export!$E$2:$E$852=$K352))</f>
        <v>#VALUE!</v>
      </c>
    </row>
    <row r="353" spans="1:12" x14ac:dyDescent="0.25">
      <c r="A353" t="s">
        <v>7433</v>
      </c>
      <c r="B353" t="s">
        <v>5751</v>
      </c>
      <c r="C353" t="s">
        <v>7434</v>
      </c>
      <c r="D353" t="s">
        <v>6373</v>
      </c>
      <c r="E353">
        <v>3289</v>
      </c>
      <c r="F353" s="1" t="s">
        <v>7435</v>
      </c>
      <c r="G353" t="s">
        <v>7434</v>
      </c>
      <c r="H353">
        <v>-31.965980578</v>
      </c>
      <c r="I353">
        <v>115.81308743290001</v>
      </c>
      <c r="J353">
        <f t="shared" si="11"/>
        <v>1</v>
      </c>
      <c r="K353">
        <f t="shared" si="10"/>
        <v>5.1053541580799999</v>
      </c>
      <c r="L353" t="e" cm="1" vm="1">
        <f t="array" ref="L353">_xlfn.TOROW(_xlfn._xlws.FILTER(mapmyride_export!$P$2:$P$852,mapmyride_export!$E$2:$E$852=$K353))</f>
        <v>#VALUE!</v>
      </c>
    </row>
    <row r="354" spans="1:12" x14ac:dyDescent="0.25">
      <c r="A354" t="s">
        <v>7436</v>
      </c>
      <c r="B354" t="s">
        <v>5461</v>
      </c>
      <c r="C354" t="s">
        <v>7437</v>
      </c>
      <c r="D354" t="s">
        <v>6373</v>
      </c>
      <c r="E354">
        <v>3216</v>
      </c>
      <c r="F354">
        <v>5108.0095756800001</v>
      </c>
      <c r="G354" t="s">
        <v>7437</v>
      </c>
      <c r="H354">
        <v>-31.966197806499999</v>
      </c>
      <c r="I354">
        <v>115.8132235227</v>
      </c>
      <c r="J354">
        <f t="shared" si="11"/>
        <v>1</v>
      </c>
      <c r="K354">
        <f t="shared" si="10"/>
        <v>5.1080095756799997</v>
      </c>
      <c r="L354" t="e" cm="1" vm="1">
        <f t="array" ref="L354">_xlfn.TOROW(_xlfn._xlws.FILTER(mapmyride_export!$P$2:$P$852,mapmyride_export!$E$2:$E$852=$K354))</f>
        <v>#VALUE!</v>
      </c>
    </row>
    <row r="355" spans="1:12" x14ac:dyDescent="0.25">
      <c r="A355" t="s">
        <v>7438</v>
      </c>
      <c r="B355" t="s">
        <v>5415</v>
      </c>
      <c r="C355" t="s">
        <v>7439</v>
      </c>
      <c r="D355" t="s">
        <v>6373</v>
      </c>
      <c r="E355">
        <v>3292</v>
      </c>
      <c r="F355">
        <v>5140.9850342399995</v>
      </c>
      <c r="G355" t="s">
        <v>7439</v>
      </c>
      <c r="H355">
        <v>-31.966249582524298</v>
      </c>
      <c r="I355" s="1" t="s">
        <v>7440</v>
      </c>
      <c r="J355">
        <f t="shared" si="11"/>
        <v>1</v>
      </c>
      <c r="K355">
        <f t="shared" si="10"/>
        <v>5.1409850342399999</v>
      </c>
      <c r="L355" t="str" cm="1">
        <f t="array" ref="L355">_xlfn.TOROW(_xlfn._xlws.FILTER(mapmyride_export!$P$2:$P$852,mapmyride_export!$E$2:$E$852=$K355))</f>
        <v>4586590540</v>
      </c>
    </row>
    <row r="356" spans="1:12" x14ac:dyDescent="0.25">
      <c r="A356" t="s">
        <v>7441</v>
      </c>
      <c r="B356" t="s">
        <v>5793</v>
      </c>
      <c r="C356" t="s">
        <v>7442</v>
      </c>
      <c r="D356" t="s">
        <v>6373</v>
      </c>
      <c r="E356">
        <v>4159</v>
      </c>
      <c r="F356" s="1" t="s">
        <v>7443</v>
      </c>
      <c r="G356" t="s">
        <v>7442</v>
      </c>
      <c r="H356">
        <v>-31.965909317400001</v>
      </c>
      <c r="I356">
        <v>115.81321798730001</v>
      </c>
      <c r="J356">
        <f t="shared" si="11"/>
        <v>1</v>
      </c>
      <c r="K356">
        <f t="shared" si="10"/>
        <v>5.2952406566399901</v>
      </c>
      <c r="L356" t="e" cm="1" vm="1">
        <f t="array" ref="L356">_xlfn.TOROW(_xlfn._xlws.FILTER(mapmyride_export!$P$2:$P$852,mapmyride_export!$E$2:$E$852=$K356))</f>
        <v>#VALUE!</v>
      </c>
    </row>
    <row r="357" spans="1:12" x14ac:dyDescent="0.25">
      <c r="A357" t="s">
        <v>7444</v>
      </c>
      <c r="B357" t="s">
        <v>5471</v>
      </c>
      <c r="C357" t="s">
        <v>7445</v>
      </c>
      <c r="D357" t="s">
        <v>6373</v>
      </c>
      <c r="E357">
        <v>3377</v>
      </c>
      <c r="F357">
        <v>5434.4167257600002</v>
      </c>
      <c r="G357" t="s">
        <v>7445</v>
      </c>
      <c r="H357">
        <v>-31.9662425697</v>
      </c>
      <c r="I357">
        <v>115.813437523</v>
      </c>
      <c r="J357">
        <f t="shared" si="11"/>
        <v>1</v>
      </c>
      <c r="K357">
        <f t="shared" si="10"/>
        <v>5.4344167257600002</v>
      </c>
      <c r="L357" t="str" cm="1">
        <f t="array" ref="L357">_xlfn.TOROW(_xlfn._xlws.FILTER(mapmyride_export!$P$2:$P$852,mapmyride_export!$E$2:$E$852=$K357))</f>
        <v>4449987190</v>
      </c>
    </row>
    <row r="358" spans="1:12" x14ac:dyDescent="0.25">
      <c r="A358" t="s">
        <v>7446</v>
      </c>
      <c r="B358" t="s">
        <v>4833</v>
      </c>
      <c r="C358" t="s">
        <v>7447</v>
      </c>
      <c r="D358" t="s">
        <v>6377</v>
      </c>
      <c r="E358">
        <v>5362</v>
      </c>
      <c r="F358" s="1" t="s">
        <v>7448</v>
      </c>
      <c r="G358" t="s">
        <v>7447</v>
      </c>
      <c r="H358">
        <v>-31.966274269511299</v>
      </c>
      <c r="I358" s="1" t="s">
        <v>7449</v>
      </c>
      <c r="J358">
        <f t="shared" si="11"/>
        <v>1</v>
      </c>
      <c r="K358">
        <f t="shared" si="10"/>
        <v>5.4840328012799997</v>
      </c>
      <c r="L358" t="e" cm="1" vm="1">
        <f t="array" ref="L358">_xlfn.TOROW(_xlfn._xlws.FILTER(mapmyride_export!$P$2:$P$852,mapmyride_export!$E$2:$E$852=$K358))</f>
        <v>#VALUE!</v>
      </c>
    </row>
    <row r="359" spans="1:12" x14ac:dyDescent="0.25">
      <c r="A359" t="s">
        <v>7450</v>
      </c>
      <c r="B359" t="s">
        <v>5721</v>
      </c>
      <c r="C359" t="s">
        <v>7451</v>
      </c>
      <c r="D359" t="s">
        <v>6373</v>
      </c>
      <c r="E359">
        <v>3365</v>
      </c>
      <c r="F359">
        <v>5490.5184576000001</v>
      </c>
      <c r="G359" t="s">
        <v>7451</v>
      </c>
      <c r="H359">
        <v>-31.9272259502</v>
      </c>
      <c r="I359">
        <v>115.9427095754</v>
      </c>
      <c r="J359">
        <f t="shared" si="11"/>
        <v>1</v>
      </c>
      <c r="K359">
        <f t="shared" si="10"/>
        <v>5.4905184576000003</v>
      </c>
      <c r="L359" t="str" cm="1">
        <f t="array" ref="L359">_xlfn.TOROW(_xlfn._xlws.FILTER(mapmyride_export!$P$2:$P$852,mapmyride_export!$E$2:$E$852=$K359))</f>
        <v>3565758373</v>
      </c>
    </row>
    <row r="360" spans="1:12" x14ac:dyDescent="0.25">
      <c r="A360" t="s">
        <v>7452</v>
      </c>
      <c r="B360" t="s">
        <v>5843</v>
      </c>
      <c r="C360" t="s">
        <v>7453</v>
      </c>
      <c r="D360" t="s">
        <v>6377</v>
      </c>
      <c r="E360">
        <v>1260</v>
      </c>
      <c r="F360" s="1" t="s">
        <v>7454</v>
      </c>
      <c r="G360" t="s">
        <v>7453</v>
      </c>
      <c r="H360">
        <v>-31.965938750900001</v>
      </c>
      <c r="I360">
        <v>115.8133150131</v>
      </c>
      <c r="J360">
        <f t="shared" si="11"/>
        <v>1</v>
      </c>
      <c r="K360">
        <f t="shared" si="10"/>
        <v>5.59383834239999</v>
      </c>
      <c r="L360" t="e" cm="1" vm="1">
        <f t="array" ref="L360">_xlfn.TOROW(_xlfn._xlws.FILTER(mapmyride_export!$P$2:$P$852,mapmyride_export!$E$2:$E$852=$K360))</f>
        <v>#VALUE!</v>
      </c>
    </row>
    <row r="361" spans="1:12" x14ac:dyDescent="0.25">
      <c r="A361" t="s">
        <v>7455</v>
      </c>
      <c r="B361" t="s">
        <v>5501</v>
      </c>
      <c r="C361" t="s">
        <v>7456</v>
      </c>
      <c r="D361" t="s">
        <v>6373</v>
      </c>
      <c r="E361">
        <v>3856</v>
      </c>
      <c r="F361">
        <v>5701.4390822400001</v>
      </c>
      <c r="G361" t="s">
        <v>7456</v>
      </c>
      <c r="H361">
        <v>-31.966312348999999</v>
      </c>
      <c r="I361">
        <v>115.8134107054</v>
      </c>
      <c r="J361">
        <f t="shared" si="11"/>
        <v>1</v>
      </c>
      <c r="K361">
        <f t="shared" si="10"/>
        <v>5.7014390822400003</v>
      </c>
      <c r="L361" t="str" cm="1">
        <f t="array" ref="L361">_xlfn.TOROW(_xlfn._xlws.FILTER(mapmyride_export!$P$2:$P$852,mapmyride_export!$E$2:$E$852=$K361))</f>
        <v>4390040551</v>
      </c>
    </row>
    <row r="362" spans="1:12" x14ac:dyDescent="0.25">
      <c r="A362" t="s">
        <v>7457</v>
      </c>
      <c r="B362" t="s">
        <v>5741</v>
      </c>
      <c r="C362" t="s">
        <v>7458</v>
      </c>
      <c r="D362" t="s">
        <v>6373</v>
      </c>
      <c r="E362">
        <v>4528</v>
      </c>
      <c r="F362" s="1" t="s">
        <v>7459</v>
      </c>
      <c r="G362" t="s">
        <v>7458</v>
      </c>
      <c r="H362">
        <v>-31.9526484095</v>
      </c>
      <c r="I362">
        <v>115.8517543614</v>
      </c>
      <c r="J362">
        <f t="shared" si="11"/>
        <v>1</v>
      </c>
      <c r="K362">
        <f t="shared" si="10"/>
        <v>5.7444085670399998</v>
      </c>
      <c r="L362" t="e" cm="1" vm="1">
        <f t="array" ref="L362">_xlfn.TOROW(_xlfn._xlws.FILTER(mapmyride_export!$P$2:$P$852,mapmyride_export!$E$2:$E$852=$K362))</f>
        <v>#VALUE!</v>
      </c>
    </row>
    <row r="363" spans="1:12" x14ac:dyDescent="0.25">
      <c r="A363" t="s">
        <v>7460</v>
      </c>
      <c r="B363" t="s">
        <v>4915</v>
      </c>
      <c r="C363" t="s">
        <v>7461</v>
      </c>
      <c r="D363" t="s">
        <v>6373</v>
      </c>
      <c r="E363">
        <v>5740</v>
      </c>
      <c r="F363">
        <v>5794.2338572799999</v>
      </c>
      <c r="G363" t="s">
        <v>7461</v>
      </c>
      <c r="H363">
        <v>-32.479564932206003</v>
      </c>
      <c r="I363" s="1" t="s">
        <v>7462</v>
      </c>
      <c r="J363">
        <f t="shared" si="11"/>
        <v>1</v>
      </c>
      <c r="K363">
        <f t="shared" si="10"/>
        <v>5.7942338572800001</v>
      </c>
      <c r="L363" t="str" cm="1">
        <f t="array" ref="L363">_xlfn.TOROW(_xlfn._xlws.FILTER(mapmyride_export!$P$2:$P$852,mapmyride_export!$E$2:$E$852=$K363))</f>
        <v>6875753614</v>
      </c>
    </row>
    <row r="364" spans="1:12" x14ac:dyDescent="0.25">
      <c r="A364" t="s">
        <v>7463</v>
      </c>
      <c r="B364" t="s">
        <v>5829</v>
      </c>
      <c r="C364" t="s">
        <v>7464</v>
      </c>
      <c r="D364" t="s">
        <v>6373</v>
      </c>
      <c r="E364">
        <v>3953</v>
      </c>
      <c r="F364" s="1" t="s">
        <v>7465</v>
      </c>
      <c r="G364" t="s">
        <v>7464</v>
      </c>
      <c r="H364">
        <v>-31.966239361900001</v>
      </c>
      <c r="I364">
        <v>115.81336019210001</v>
      </c>
      <c r="J364">
        <f t="shared" si="11"/>
        <v>1</v>
      </c>
      <c r="K364">
        <f t="shared" si="10"/>
        <v>5.8257930931199997</v>
      </c>
      <c r="L364" t="e" cm="1" vm="1">
        <f t="array" ref="L364">_xlfn.TOROW(_xlfn._xlws.FILTER(mapmyride_export!$P$2:$P$852,mapmyride_export!$E$2:$E$852=$K364))</f>
        <v>#VALUE!</v>
      </c>
    </row>
    <row r="365" spans="1:12" x14ac:dyDescent="0.25">
      <c r="A365" t="s">
        <v>7466</v>
      </c>
      <c r="B365" t="s">
        <v>5731</v>
      </c>
      <c r="C365" t="s">
        <v>7467</v>
      </c>
      <c r="D365" t="s">
        <v>6373</v>
      </c>
      <c r="E365">
        <v>4084</v>
      </c>
      <c r="F365" s="1" t="s">
        <v>7468</v>
      </c>
      <c r="G365" t="s">
        <v>7467</v>
      </c>
      <c r="H365">
        <v>-31.9539970352</v>
      </c>
      <c r="I365">
        <v>115.8524895831</v>
      </c>
      <c r="J365">
        <f t="shared" si="11"/>
        <v>1</v>
      </c>
      <c r="K365">
        <f t="shared" si="10"/>
        <v>5.9842330099199996</v>
      </c>
      <c r="L365" t="e" cm="1" vm="1">
        <f t="array" ref="L365">_xlfn.TOROW(_xlfn._xlws.FILTER(mapmyride_export!$P$2:$P$852,mapmyride_export!$E$2:$E$852=$K365))</f>
        <v>#VALUE!</v>
      </c>
    </row>
    <row r="366" spans="1:12" x14ac:dyDescent="0.25">
      <c r="A366" t="s">
        <v>7469</v>
      </c>
      <c r="B366" t="s">
        <v>5693</v>
      </c>
      <c r="C366" t="s">
        <v>7470</v>
      </c>
      <c r="D366" t="s">
        <v>6373</v>
      </c>
      <c r="E366">
        <v>983</v>
      </c>
      <c r="F366">
        <v>6021.2318284800003</v>
      </c>
      <c r="G366" t="s">
        <v>7470</v>
      </c>
      <c r="H366">
        <v>-31.966315773800002</v>
      </c>
      <c r="I366">
        <v>115.8133401674</v>
      </c>
      <c r="J366">
        <f t="shared" si="11"/>
        <v>1</v>
      </c>
      <c r="K366">
        <f t="shared" si="10"/>
        <v>6.0212318284800004</v>
      </c>
      <c r="L366" t="str" cm="1">
        <f t="array" ref="L366">_xlfn.TOROW(_xlfn._xlws.FILTER(mapmyride_export!$P$2:$P$852,mapmyride_export!$E$2:$E$852=$K366))</f>
        <v>3581836258</v>
      </c>
    </row>
    <row r="367" spans="1:12" x14ac:dyDescent="0.25">
      <c r="A367" t="s">
        <v>7471</v>
      </c>
      <c r="B367" t="s">
        <v>4921</v>
      </c>
      <c r="C367" t="s">
        <v>7472</v>
      </c>
      <c r="D367" t="s">
        <v>6373</v>
      </c>
      <c r="E367">
        <v>27098</v>
      </c>
      <c r="F367" s="1" t="s">
        <v>7473</v>
      </c>
      <c r="G367" t="s">
        <v>7472</v>
      </c>
      <c r="H367">
        <v>-32.479656901524898</v>
      </c>
      <c r="I367" s="1" t="s">
        <v>7474</v>
      </c>
      <c r="J367">
        <f t="shared" si="11"/>
        <v>1</v>
      </c>
      <c r="K367">
        <f t="shared" si="10"/>
        <v>6.5850815923199999</v>
      </c>
      <c r="L367" t="e" cm="1" vm="1">
        <f t="array" ref="L367">_xlfn.TOROW(_xlfn._xlws.FILTER(mapmyride_export!$P$2:$P$852,mapmyride_export!$E$2:$E$852=$K367))</f>
        <v>#VALUE!</v>
      </c>
    </row>
    <row r="368" spans="1:12" x14ac:dyDescent="0.25">
      <c r="A368" t="s">
        <v>7475</v>
      </c>
      <c r="B368" t="s">
        <v>4919</v>
      </c>
      <c r="C368" t="s">
        <v>7476</v>
      </c>
      <c r="D368" t="s">
        <v>6373</v>
      </c>
      <c r="E368">
        <v>6606</v>
      </c>
      <c r="F368">
        <v>6944.8343500800001</v>
      </c>
      <c r="G368" t="s">
        <v>7476</v>
      </c>
      <c r="H368">
        <v>-32.422723186538498</v>
      </c>
      <c r="I368" s="1" t="s">
        <v>7477</v>
      </c>
      <c r="J368">
        <f t="shared" si="11"/>
        <v>1</v>
      </c>
      <c r="K368">
        <f t="shared" si="10"/>
        <v>6.9448343500799998</v>
      </c>
      <c r="L368" t="str" cm="1">
        <f t="array" ref="L368">_xlfn.TOROW(_xlfn._xlws.FILTER(mapmyride_export!$P$2:$P$852,mapmyride_export!$E$2:$E$852=$K368))</f>
        <v>6875754007</v>
      </c>
    </row>
    <row r="369" spans="1:12" x14ac:dyDescent="0.25">
      <c r="A369" t="s">
        <v>7478</v>
      </c>
      <c r="B369" t="s">
        <v>5251</v>
      </c>
      <c r="C369" t="s">
        <v>7479</v>
      </c>
      <c r="D369" t="s">
        <v>6373</v>
      </c>
      <c r="E369">
        <v>8278</v>
      </c>
      <c r="F369">
        <v>7470.9610905600002</v>
      </c>
      <c r="G369" t="s">
        <v>7479</v>
      </c>
      <c r="H369">
        <v>-33.5394164774373</v>
      </c>
      <c r="I369" s="1" t="s">
        <v>7480</v>
      </c>
      <c r="J369">
        <f t="shared" si="11"/>
        <v>1</v>
      </c>
      <c r="K369">
        <f t="shared" si="10"/>
        <v>7.4709610905600004</v>
      </c>
      <c r="L369" t="str" cm="1">
        <f t="array" ref="L369">_xlfn.TOROW(_xlfn._xlws.FILTER(mapmyride_export!$P$2:$P$852,mapmyride_export!$E$2:$E$852=$K369))</f>
        <v>5633026198</v>
      </c>
    </row>
    <row r="370" spans="1:12" x14ac:dyDescent="0.25">
      <c r="A370" t="s">
        <v>7481</v>
      </c>
      <c r="B370" t="s">
        <v>4863</v>
      </c>
      <c r="C370" t="s">
        <v>7482</v>
      </c>
      <c r="D370" t="s">
        <v>6373</v>
      </c>
      <c r="E370">
        <v>19683</v>
      </c>
      <c r="F370" s="1" t="s">
        <v>7483</v>
      </c>
      <c r="G370" t="s">
        <v>7482</v>
      </c>
      <c r="H370" s="1" t="s">
        <v>7484</v>
      </c>
      <c r="I370" s="1" t="s">
        <v>7485</v>
      </c>
      <c r="J370">
        <f t="shared" si="11"/>
        <v>1</v>
      </c>
      <c r="K370">
        <f t="shared" si="10"/>
        <v>9.6352229951999995</v>
      </c>
      <c r="L370" t="e" cm="1" vm="1">
        <f t="array" ref="L370">_xlfn.TOROW(_xlfn._xlws.FILTER(mapmyride_export!$P$2:$P$852,mapmyride_export!$E$2:$E$852=$K370))</f>
        <v>#VALUE!</v>
      </c>
    </row>
    <row r="371" spans="1:12" x14ac:dyDescent="0.25">
      <c r="A371" t="s">
        <v>7486</v>
      </c>
      <c r="B371" t="s">
        <v>4861</v>
      </c>
      <c r="C371" t="s">
        <v>7487</v>
      </c>
      <c r="D371" t="s">
        <v>6373</v>
      </c>
      <c r="E371">
        <v>21361</v>
      </c>
      <c r="F371" s="1" t="s">
        <v>7488</v>
      </c>
      <c r="G371" t="s">
        <v>7487</v>
      </c>
      <c r="H371" s="1" t="s">
        <v>7489</v>
      </c>
      <c r="I371" s="1" t="s">
        <v>7490</v>
      </c>
      <c r="J371">
        <f t="shared" si="11"/>
        <v>1</v>
      </c>
      <c r="K371">
        <f t="shared" si="10"/>
        <v>11.74283599104</v>
      </c>
      <c r="L371" t="e" cm="1" vm="1">
        <f t="array" ref="L371">_xlfn.TOROW(_xlfn._xlws.FILTER(mapmyride_export!$P$2:$P$852,mapmyride_export!$E$2:$E$852=$K371))</f>
        <v>#VALUE!</v>
      </c>
    </row>
    <row r="372" spans="1:12" x14ac:dyDescent="0.25">
      <c r="A372" t="s">
        <v>7491</v>
      </c>
      <c r="B372" t="s">
        <v>4859</v>
      </c>
      <c r="C372" t="s">
        <v>7492</v>
      </c>
      <c r="D372" t="s">
        <v>6373</v>
      </c>
      <c r="E372">
        <v>14650</v>
      </c>
      <c r="F372" s="1" t="s">
        <v>7493</v>
      </c>
      <c r="G372" t="s">
        <v>7492</v>
      </c>
      <c r="H372" s="1" t="s">
        <v>7494</v>
      </c>
      <c r="I372" s="1" t="s">
        <v>7495</v>
      </c>
      <c r="J372">
        <f t="shared" si="11"/>
        <v>1</v>
      </c>
      <c r="K372">
        <f t="shared" si="10"/>
        <v>13.3343484595199</v>
      </c>
      <c r="L372" t="e" cm="1" vm="1">
        <f t="array" ref="L372">_xlfn.TOROW(_xlfn._xlws.FILTER(mapmyride_export!$P$2:$P$852,mapmyride_export!$E$2:$E$852=$K372))</f>
        <v>#VALUE!</v>
      </c>
    </row>
    <row r="373" spans="1:12" x14ac:dyDescent="0.25">
      <c r="A373" t="s">
        <v>7496</v>
      </c>
      <c r="B373" t="s">
        <v>4857</v>
      </c>
      <c r="C373" t="s">
        <v>7497</v>
      </c>
      <c r="D373" t="s">
        <v>6373</v>
      </c>
      <c r="E373">
        <v>29689</v>
      </c>
      <c r="F373" s="1" t="s">
        <v>7498</v>
      </c>
      <c r="G373" t="s">
        <v>7497</v>
      </c>
      <c r="H373" s="1" t="s">
        <v>7499</v>
      </c>
      <c r="I373" s="1" t="s">
        <v>7500</v>
      </c>
      <c r="J373">
        <f t="shared" si="11"/>
        <v>1</v>
      </c>
      <c r="K373">
        <f t="shared" si="10"/>
        <v>17.270031398399997</v>
      </c>
      <c r="L373" t="str" cm="1">
        <f t="array" ref="L373">_xlfn.TOROW(_xlfn._xlws.FILTER(mapmyride_export!$P$2:$P$852,mapmyride_export!$E$2:$E$852=$K373))</f>
        <v>7507865071</v>
      </c>
    </row>
    <row r="374" spans="1:12" x14ac:dyDescent="0.25">
      <c r="A374" t="s">
        <v>7501</v>
      </c>
      <c r="B374" t="s">
        <v>4849</v>
      </c>
      <c r="C374" t="s">
        <v>7502</v>
      </c>
      <c r="D374" t="s">
        <v>6373</v>
      </c>
      <c r="E374">
        <v>11148</v>
      </c>
      <c r="F374" s="1" t="s">
        <v>7503</v>
      </c>
      <c r="G374" t="s">
        <v>7502</v>
      </c>
      <c r="H374" s="1" t="s">
        <v>7504</v>
      </c>
      <c r="I374" s="1" t="s">
        <v>7505</v>
      </c>
      <c r="J374">
        <f t="shared" si="11"/>
        <v>1</v>
      </c>
      <c r="K374">
        <f t="shared" si="10"/>
        <v>8.0865190771200002</v>
      </c>
      <c r="L374" t="str" cm="1">
        <f t="array" ref="L374">_xlfn.TOROW(_xlfn._xlws.FILTER(mapmyride_export!$P$2:$P$852,mapmyride_export!$E$2:$E$852=$K374))</f>
        <v>7513636990</v>
      </c>
    </row>
    <row r="375" spans="1:12" x14ac:dyDescent="0.25">
      <c r="A375" t="s">
        <v>7506</v>
      </c>
      <c r="B375" t="s">
        <v>4845</v>
      </c>
      <c r="C375" t="s">
        <v>7507</v>
      </c>
      <c r="D375" t="s">
        <v>6373</v>
      </c>
      <c r="E375">
        <v>8917</v>
      </c>
      <c r="F375" s="1" t="s">
        <v>7508</v>
      </c>
      <c r="G375" t="s">
        <v>7507</v>
      </c>
      <c r="H375" s="1" t="s">
        <v>7509</v>
      </c>
      <c r="I375" s="1" t="s">
        <v>7510</v>
      </c>
      <c r="J375">
        <f t="shared" si="11"/>
        <v>1</v>
      </c>
      <c r="K375">
        <f t="shared" si="10"/>
        <v>8.2194830783999997</v>
      </c>
      <c r="L375" t="e" cm="1" vm="1">
        <f t="array" ref="L375">_xlfn.TOROW(_xlfn._xlws.FILTER(mapmyride_export!$P$2:$P$852,mapmyride_export!$E$2:$E$852=$K375))</f>
        <v>#VALUE!</v>
      </c>
    </row>
    <row r="376" spans="1:12" x14ac:dyDescent="0.25">
      <c r="A376" t="s">
        <v>7511</v>
      </c>
      <c r="B376" t="s">
        <v>5607</v>
      </c>
      <c r="C376" t="s">
        <v>7512</v>
      </c>
      <c r="D376" t="s">
        <v>6377</v>
      </c>
      <c r="E376">
        <v>1587</v>
      </c>
      <c r="F376" s="1" t="s">
        <v>7513</v>
      </c>
      <c r="G376" t="s">
        <v>7512</v>
      </c>
      <c r="H376">
        <v>-31.966196380100001</v>
      </c>
      <c r="I376">
        <v>115.8133540755</v>
      </c>
      <c r="J376">
        <f t="shared" si="11"/>
        <v>1</v>
      </c>
      <c r="K376">
        <f t="shared" si="10"/>
        <v>8.3276953689599988</v>
      </c>
      <c r="L376" t="str" cm="1">
        <f t="array" ref="L376">_xlfn.TOROW(_xlfn._xlws.FILTER(mapmyride_export!$P$2:$P$852,mapmyride_export!$E$2:$E$852=$K376))</f>
        <v>4101896206</v>
      </c>
    </row>
    <row r="377" spans="1:12" x14ac:dyDescent="0.25">
      <c r="A377" t="s">
        <v>7514</v>
      </c>
      <c r="B377" t="s">
        <v>5769</v>
      </c>
      <c r="C377" t="s">
        <v>7515</v>
      </c>
      <c r="D377" t="s">
        <v>6373</v>
      </c>
      <c r="E377">
        <v>5840</v>
      </c>
      <c r="F377">
        <v>8788.4666496000009</v>
      </c>
      <c r="G377" t="s">
        <v>7515</v>
      </c>
      <c r="H377">
        <v>-31.9649311945</v>
      </c>
      <c r="I377">
        <v>115.87846572380001</v>
      </c>
      <c r="J377">
        <f t="shared" si="11"/>
        <v>1</v>
      </c>
      <c r="K377">
        <f t="shared" si="10"/>
        <v>8.7884666496000001</v>
      </c>
      <c r="L377" t="str" cm="1">
        <f t="array" ref="L377">_xlfn.TOROW(_xlfn._xlws.FILTER(mapmyride_export!$P$2:$P$852,mapmyride_export!$E$2:$E$852=$K377))</f>
        <v>3538420246</v>
      </c>
    </row>
    <row r="378" spans="1:12" x14ac:dyDescent="0.25">
      <c r="A378" t="s">
        <v>7516</v>
      </c>
      <c r="B378" t="s">
        <v>5695</v>
      </c>
      <c r="C378" t="s">
        <v>7517</v>
      </c>
      <c r="D378" t="s">
        <v>6373</v>
      </c>
      <c r="E378">
        <v>8314</v>
      </c>
      <c r="F378">
        <v>9201.5852544000008</v>
      </c>
      <c r="G378" t="s">
        <v>7517</v>
      </c>
      <c r="H378">
        <v>-33.429670018700001</v>
      </c>
      <c r="I378">
        <v>115.91270548209999</v>
      </c>
      <c r="J378">
        <f t="shared" si="11"/>
        <v>1</v>
      </c>
      <c r="K378">
        <f t="shared" si="10"/>
        <v>9.2015852544000012</v>
      </c>
      <c r="L378" t="e" cm="1" vm="1">
        <f t="array" ref="L378">_xlfn.TOROW(_xlfn._xlws.FILTER(mapmyride_export!$P$2:$P$852,mapmyride_export!$E$2:$E$852=$K378))</f>
        <v>#VALUE!</v>
      </c>
    </row>
    <row r="379" spans="1:12" x14ac:dyDescent="0.25">
      <c r="A379" t="s">
        <v>7518</v>
      </c>
      <c r="B379" t="s">
        <v>4733</v>
      </c>
      <c r="C379" t="s">
        <v>7519</v>
      </c>
      <c r="D379" t="s">
        <v>6373</v>
      </c>
      <c r="E379">
        <v>6433</v>
      </c>
      <c r="F379" s="1" t="s">
        <v>7520</v>
      </c>
      <c r="G379" t="s">
        <v>7519</v>
      </c>
      <c r="H379">
        <v>-31.966241021223802</v>
      </c>
      <c r="I379" s="1" t="s">
        <v>7521</v>
      </c>
      <c r="J379">
        <f t="shared" si="11"/>
        <v>1</v>
      </c>
      <c r="K379">
        <f t="shared" si="10"/>
        <v>9.3892347647999994</v>
      </c>
      <c r="L379" t="e" cm="1" vm="1">
        <f t="array" ref="L379">_xlfn.TOROW(_xlfn._xlws.FILTER(mapmyride_export!$P$2:$P$852,mapmyride_export!$E$2:$E$852=$K379))</f>
        <v>#VALUE!</v>
      </c>
    </row>
    <row r="380" spans="1:12" x14ac:dyDescent="0.25">
      <c r="A380" t="s">
        <v>7522</v>
      </c>
      <c r="B380" t="s">
        <v>5441</v>
      </c>
      <c r="C380" t="s">
        <v>7523</v>
      </c>
      <c r="D380" t="s">
        <v>6373</v>
      </c>
      <c r="E380">
        <v>9043</v>
      </c>
      <c r="F380">
        <v>9454.5097574400006</v>
      </c>
      <c r="G380" t="s">
        <v>7523</v>
      </c>
      <c r="H380">
        <v>-31.992497263452101</v>
      </c>
      <c r="I380" s="1" t="s">
        <v>7524</v>
      </c>
      <c r="J380">
        <f t="shared" si="11"/>
        <v>1</v>
      </c>
      <c r="K380">
        <f t="shared" si="10"/>
        <v>9.4545097574400003</v>
      </c>
      <c r="L380" t="str" cm="1">
        <f t="array" ref="L380">_xlfn.TOROW(_xlfn._xlws.FILTER(mapmyride_export!$P$2:$P$852,mapmyride_export!$E$2:$E$852=$K380))</f>
        <v>4523360620</v>
      </c>
    </row>
    <row r="381" spans="1:12" x14ac:dyDescent="0.25">
      <c r="A381" t="s">
        <v>7525</v>
      </c>
      <c r="B381" t="s">
        <v>5305</v>
      </c>
      <c r="C381" t="s">
        <v>7526</v>
      </c>
      <c r="D381" t="s">
        <v>6373</v>
      </c>
      <c r="E381">
        <v>8794</v>
      </c>
      <c r="F381">
        <v>9491.2188940800006</v>
      </c>
      <c r="G381" t="s">
        <v>7526</v>
      </c>
      <c r="H381">
        <v>-31.959940448150501</v>
      </c>
      <c r="I381" s="1" t="s">
        <v>7527</v>
      </c>
      <c r="J381">
        <f t="shared" si="11"/>
        <v>1</v>
      </c>
      <c r="K381">
        <f t="shared" si="10"/>
        <v>9.4912188940800011</v>
      </c>
      <c r="L381" t="e" cm="1" vm="1">
        <f t="array" ref="L381">_xlfn.TOROW(_xlfn._xlws.FILTER(mapmyride_export!$P$2:$P$852,mapmyride_export!$E$2:$E$852=$K381))</f>
        <v>#VALUE!</v>
      </c>
    </row>
    <row r="382" spans="1:12" x14ac:dyDescent="0.25">
      <c r="A382" t="s">
        <v>7528</v>
      </c>
      <c r="B382" t="s">
        <v>5907</v>
      </c>
      <c r="C382" t="s">
        <v>7529</v>
      </c>
      <c r="D382" t="s">
        <v>6373</v>
      </c>
      <c r="E382">
        <v>18114</v>
      </c>
      <c r="F382">
        <v>9480.2914483200002</v>
      </c>
      <c r="G382" t="s">
        <v>7529</v>
      </c>
      <c r="H382">
        <v>-31.930173849999999</v>
      </c>
      <c r="I382">
        <v>116.07590399</v>
      </c>
      <c r="J382">
        <f t="shared" si="11"/>
        <v>1</v>
      </c>
      <c r="K382">
        <f t="shared" si="10"/>
        <v>9.4802914483200009</v>
      </c>
      <c r="L382" t="e" cm="1" vm="1">
        <f t="array" ref="L382">_xlfn.TOROW(_xlfn._xlws.FILTER(mapmyride_export!$P$2:$P$852,mapmyride_export!$E$2:$E$852=$K382))</f>
        <v>#VALUE!</v>
      </c>
    </row>
    <row r="383" spans="1:12" x14ac:dyDescent="0.25">
      <c r="A383" t="s">
        <v>7530</v>
      </c>
      <c r="B383" t="s">
        <v>5719</v>
      </c>
      <c r="C383" t="s">
        <v>7531</v>
      </c>
      <c r="D383" t="s">
        <v>6373</v>
      </c>
      <c r="E383">
        <v>6091</v>
      </c>
      <c r="F383" s="1" t="s">
        <v>7532</v>
      </c>
      <c r="G383" t="s">
        <v>7531</v>
      </c>
      <c r="H383">
        <v>-31.965971122700001</v>
      </c>
      <c r="I383">
        <v>115.8128802394</v>
      </c>
      <c r="J383">
        <f t="shared" si="11"/>
        <v>1</v>
      </c>
      <c r="K383">
        <f t="shared" si="10"/>
        <v>9.5771095833599986</v>
      </c>
      <c r="L383" t="str" cm="1">
        <f t="array" ref="L383">_xlfn.TOROW(_xlfn._xlws.FILTER(mapmyride_export!$P$2:$P$852,mapmyride_export!$E$2:$E$852=$K383))</f>
        <v>3565941505</v>
      </c>
    </row>
    <row r="384" spans="1:12" x14ac:dyDescent="0.25">
      <c r="A384" t="s">
        <v>7533</v>
      </c>
      <c r="B384" t="s">
        <v>5747</v>
      </c>
      <c r="C384" t="s">
        <v>7534</v>
      </c>
      <c r="D384" t="s">
        <v>6373</v>
      </c>
      <c r="E384">
        <v>6693</v>
      </c>
      <c r="F384">
        <v>9604.5006182399993</v>
      </c>
      <c r="G384" t="s">
        <v>7534</v>
      </c>
      <c r="H384">
        <v>-31.966295347700001</v>
      </c>
      <c r="I384">
        <v>115.8129377254</v>
      </c>
      <c r="J384">
        <f t="shared" si="11"/>
        <v>1</v>
      </c>
      <c r="K384">
        <f t="shared" si="10"/>
        <v>9.6045006182399995</v>
      </c>
      <c r="L384" t="str" cm="1">
        <f t="array" ref="L384">_xlfn.TOROW(_xlfn._xlws.FILTER(mapmyride_export!$P$2:$P$852,mapmyride_export!$E$2:$E$852=$K384))</f>
        <v>3550244767</v>
      </c>
    </row>
    <row r="385" spans="1:12" x14ac:dyDescent="0.25">
      <c r="A385" t="s">
        <v>7535</v>
      </c>
      <c r="B385" t="s">
        <v>5423</v>
      </c>
      <c r="C385" t="s">
        <v>7536</v>
      </c>
      <c r="D385" t="s">
        <v>6373</v>
      </c>
      <c r="E385">
        <v>16302</v>
      </c>
      <c r="F385">
        <v>9659.3309683200005</v>
      </c>
      <c r="G385" t="s">
        <v>7536</v>
      </c>
      <c r="H385">
        <v>-31.882780870754502</v>
      </c>
      <c r="I385" s="1" t="s">
        <v>7537</v>
      </c>
      <c r="J385">
        <f t="shared" si="11"/>
        <v>1</v>
      </c>
      <c r="K385">
        <f t="shared" si="10"/>
        <v>9.6593309683200008</v>
      </c>
      <c r="L385" t="str" cm="1">
        <f t="array" ref="L385">_xlfn.TOROW(_xlfn._xlws.FILTER(mapmyride_export!$P$2:$P$852,mapmyride_export!$E$2:$E$852=$K385))</f>
        <v>4570273255</v>
      </c>
    </row>
    <row r="386" spans="1:12" x14ac:dyDescent="0.25">
      <c r="A386" t="s">
        <v>7538</v>
      </c>
      <c r="B386" t="s">
        <v>4931</v>
      </c>
      <c r="C386" t="s">
        <v>7539</v>
      </c>
      <c r="D386" t="s">
        <v>6373</v>
      </c>
      <c r="E386">
        <v>12679</v>
      </c>
      <c r="F386" s="1" t="s">
        <v>7540</v>
      </c>
      <c r="G386" t="s">
        <v>7539</v>
      </c>
      <c r="H386">
        <v>-32.4326961785764</v>
      </c>
      <c r="I386" s="1" t="s">
        <v>7541</v>
      </c>
      <c r="J386">
        <f t="shared" si="11"/>
        <v>1</v>
      </c>
      <c r="K386">
        <f t="shared" ref="K386:K449" si="12">F386/1000</f>
        <v>9.713324459519999</v>
      </c>
      <c r="L386" t="str" cm="1">
        <f t="array" ref="L386">_xlfn.TOROW(_xlfn._xlws.FILTER(mapmyride_export!$P$2:$P$852,mapmyride_export!$E$2:$E$852=$K386))</f>
        <v>6875754826</v>
      </c>
    </row>
    <row r="387" spans="1:12" x14ac:dyDescent="0.25">
      <c r="A387" t="s">
        <v>7542</v>
      </c>
      <c r="B387" t="s">
        <v>5301</v>
      </c>
      <c r="C387" t="s">
        <v>7543</v>
      </c>
      <c r="D387" t="s">
        <v>6377</v>
      </c>
      <c r="E387">
        <v>1845</v>
      </c>
      <c r="F387">
        <v>9783.4113907200008</v>
      </c>
      <c r="G387" t="s">
        <v>7543</v>
      </c>
      <c r="H387">
        <v>-31.965783756529099</v>
      </c>
      <c r="I387" s="1" t="s">
        <v>7544</v>
      </c>
      <c r="J387">
        <f t="shared" ref="J387:J450" si="13">COUNTIF($C$2:$C$840,$C387)</f>
        <v>1</v>
      </c>
      <c r="K387">
        <f t="shared" si="12"/>
        <v>9.7834113907200013</v>
      </c>
      <c r="L387" t="e" cm="1" vm="1">
        <f t="array" ref="L387">_xlfn.TOROW(_xlfn._xlws.FILTER(mapmyride_export!$P$2:$P$852,mapmyride_export!$E$2:$E$852=$K387))</f>
        <v>#VALUE!</v>
      </c>
    </row>
    <row r="388" spans="1:12" x14ac:dyDescent="0.25">
      <c r="A388" t="s">
        <v>7545</v>
      </c>
      <c r="B388" t="s">
        <v>5771</v>
      </c>
      <c r="C388" t="s">
        <v>7546</v>
      </c>
      <c r="D388" t="s">
        <v>6373</v>
      </c>
      <c r="E388">
        <v>5967</v>
      </c>
      <c r="F388" s="1" t="s">
        <v>7547</v>
      </c>
      <c r="G388" t="s">
        <v>7546</v>
      </c>
      <c r="H388">
        <v>-31.966227281799998</v>
      </c>
      <c r="I388">
        <v>115.8134978535</v>
      </c>
      <c r="J388">
        <f t="shared" si="13"/>
        <v>1</v>
      </c>
      <c r="K388">
        <f t="shared" si="12"/>
        <v>9.7837815398399997</v>
      </c>
      <c r="L388" t="e" cm="1" vm="1">
        <f t="array" ref="L388">_xlfn.TOROW(_xlfn._xlws.FILTER(mapmyride_export!$P$2:$P$852,mapmyride_export!$E$2:$E$852=$K388))</f>
        <v>#VALUE!</v>
      </c>
    </row>
    <row r="389" spans="1:12" x14ac:dyDescent="0.25">
      <c r="A389" t="s">
        <v>7548</v>
      </c>
      <c r="B389" t="s">
        <v>5307</v>
      </c>
      <c r="C389" t="s">
        <v>7549</v>
      </c>
      <c r="D389" t="s">
        <v>6377</v>
      </c>
      <c r="E389">
        <v>1758</v>
      </c>
      <c r="F389" s="1" t="s">
        <v>7550</v>
      </c>
      <c r="G389" t="s">
        <v>7549</v>
      </c>
      <c r="H389">
        <v>-31.9662702818753</v>
      </c>
      <c r="I389" s="1" t="s">
        <v>7551</v>
      </c>
      <c r="J389">
        <f t="shared" si="13"/>
        <v>1</v>
      </c>
      <c r="K389">
        <f t="shared" si="12"/>
        <v>9.8278453785599993</v>
      </c>
      <c r="L389" t="e" cm="1" vm="1">
        <f t="array" ref="L389">_xlfn.TOROW(_xlfn._xlws.FILTER(mapmyride_export!$P$2:$P$852,mapmyride_export!$E$2:$E$852=$K389))</f>
        <v>#VALUE!</v>
      </c>
    </row>
    <row r="390" spans="1:12" x14ac:dyDescent="0.25">
      <c r="A390" t="s">
        <v>7552</v>
      </c>
      <c r="B390" t="s">
        <v>5261</v>
      </c>
      <c r="C390" t="s">
        <v>7553</v>
      </c>
      <c r="D390" t="s">
        <v>6373</v>
      </c>
      <c r="E390">
        <v>8552</v>
      </c>
      <c r="F390">
        <v>9989.1821145600006</v>
      </c>
      <c r="G390" t="s">
        <v>7553</v>
      </c>
      <c r="H390">
        <v>-32.078297474087002</v>
      </c>
      <c r="I390" s="1" t="s">
        <v>7554</v>
      </c>
      <c r="J390">
        <f t="shared" si="13"/>
        <v>1</v>
      </c>
      <c r="K390">
        <f t="shared" si="12"/>
        <v>9.9891821145600002</v>
      </c>
      <c r="L390" t="str" cm="1">
        <f t="array" ref="L390">_xlfn.TOROW(_xlfn._xlws.FILTER(mapmyride_export!$P$2:$P$852,mapmyride_export!$E$2:$E$852=$K390))</f>
        <v>5568872101</v>
      </c>
    </row>
    <row r="391" spans="1:12" x14ac:dyDescent="0.25">
      <c r="A391" t="s">
        <v>7555</v>
      </c>
      <c r="B391" t="s">
        <v>4767</v>
      </c>
      <c r="C391" t="s">
        <v>7556</v>
      </c>
      <c r="D391" t="s">
        <v>6377</v>
      </c>
      <c r="E391">
        <v>3617</v>
      </c>
      <c r="F391" s="1" t="s">
        <v>7557</v>
      </c>
      <c r="G391" t="s">
        <v>7556</v>
      </c>
      <c r="H391">
        <v>-31.9658072252182</v>
      </c>
      <c r="I391" s="1" t="s">
        <v>7558</v>
      </c>
      <c r="J391">
        <f t="shared" si="13"/>
        <v>1</v>
      </c>
      <c r="K391">
        <f t="shared" si="12"/>
        <v>20.125651391999998</v>
      </c>
      <c r="L391" t="str" cm="1">
        <f t="array" ref="L391">_xlfn.TOROW(_xlfn._xlws.FILTER(mapmyride_export!$P$2:$P$852,mapmyride_export!$E$2:$E$852=$K391))</f>
        <v>8243360722</v>
      </c>
    </row>
    <row r="392" spans="1:12" x14ac:dyDescent="0.25">
      <c r="A392" t="s">
        <v>7559</v>
      </c>
      <c r="B392" t="s">
        <v>4807</v>
      </c>
      <c r="C392" t="s">
        <v>7560</v>
      </c>
      <c r="D392" t="s">
        <v>6373</v>
      </c>
      <c r="E392">
        <v>16268</v>
      </c>
      <c r="F392" s="1" t="s">
        <v>7561</v>
      </c>
      <c r="G392" t="s">
        <v>7560</v>
      </c>
      <c r="H392">
        <v>-31.953491878441099</v>
      </c>
      <c r="I392" s="1" t="s">
        <v>7562</v>
      </c>
      <c r="J392">
        <f t="shared" si="13"/>
        <v>1</v>
      </c>
      <c r="K392">
        <f t="shared" si="12"/>
        <v>15.210730909440001</v>
      </c>
      <c r="L392" t="e" cm="1" vm="1">
        <f t="array" ref="L392">_xlfn.TOROW(_xlfn._xlws.FILTER(mapmyride_export!$P$2:$P$852,mapmyride_export!$E$2:$E$852=$K392))</f>
        <v>#VALUE!</v>
      </c>
    </row>
    <row r="393" spans="1:12" x14ac:dyDescent="0.25">
      <c r="A393" t="s">
        <v>7563</v>
      </c>
      <c r="B393" t="s">
        <v>5239</v>
      </c>
      <c r="C393" t="s">
        <v>7564</v>
      </c>
      <c r="D393" t="s">
        <v>6373</v>
      </c>
      <c r="E393">
        <v>13024</v>
      </c>
      <c r="F393" s="1" t="s">
        <v>7565</v>
      </c>
      <c r="G393" t="s">
        <v>7564</v>
      </c>
      <c r="H393">
        <v>-31.953398158617201</v>
      </c>
      <c r="I393" s="1" t="s">
        <v>7566</v>
      </c>
      <c r="J393">
        <f t="shared" si="13"/>
        <v>1</v>
      </c>
      <c r="K393">
        <f t="shared" si="12"/>
        <v>11.83114069632</v>
      </c>
      <c r="L393" t="e" cm="1" vm="1">
        <f t="array" ref="L393">_xlfn.TOROW(_xlfn._xlws.FILTER(mapmyride_export!$P$2:$P$852,mapmyride_export!$E$2:$E$852=$K393))</f>
        <v>#VALUE!</v>
      </c>
    </row>
    <row r="394" spans="1:12" x14ac:dyDescent="0.25">
      <c r="A394" t="s">
        <v>7567</v>
      </c>
      <c r="B394" t="s">
        <v>5669</v>
      </c>
      <c r="C394" t="s">
        <v>7568</v>
      </c>
      <c r="D394" t="s">
        <v>6373</v>
      </c>
      <c r="E394">
        <v>6888</v>
      </c>
      <c r="F394">
        <v>4665.7779379200001</v>
      </c>
      <c r="G394" t="s">
        <v>7568</v>
      </c>
      <c r="H394">
        <v>46.872611371799998</v>
      </c>
      <c r="I394">
        <v>10.4216525576</v>
      </c>
      <c r="J394">
        <f t="shared" si="13"/>
        <v>1</v>
      </c>
      <c r="K394">
        <f t="shared" si="12"/>
        <v>4.6657779379199997</v>
      </c>
      <c r="L394" t="str" cm="1">
        <f t="array" ref="L394">_xlfn.TOROW(_xlfn._xlws.FILTER(mapmyride_export!$P$2:$P$852,mapmyride_export!$E$2:$E$852=$K394))</f>
        <v>3789057259</v>
      </c>
    </row>
    <row r="395" spans="1:12" x14ac:dyDescent="0.25">
      <c r="A395" t="s">
        <v>7569</v>
      </c>
      <c r="B395" t="s">
        <v>5659</v>
      </c>
      <c r="C395" t="s">
        <v>7570</v>
      </c>
      <c r="D395" t="s">
        <v>6373</v>
      </c>
      <c r="E395">
        <v>17087</v>
      </c>
      <c r="F395">
        <v>9791.9248204800006</v>
      </c>
      <c r="G395" t="s">
        <v>7570</v>
      </c>
      <c r="H395">
        <v>43.748579397999997</v>
      </c>
      <c r="I395">
        <v>7.1425971601000002</v>
      </c>
      <c r="J395">
        <f t="shared" si="13"/>
        <v>1</v>
      </c>
      <c r="K395">
        <f t="shared" si="12"/>
        <v>9.7919248204800002</v>
      </c>
      <c r="L395" t="str" cm="1">
        <f t="array" ref="L395">_xlfn.TOROW(_xlfn._xlws.FILTER(mapmyride_export!$P$2:$P$852,mapmyride_export!$E$2:$E$852=$K395))</f>
        <v>3810860710</v>
      </c>
    </row>
    <row r="396" spans="1:12" x14ac:dyDescent="0.25">
      <c r="A396" t="s">
        <v>7571</v>
      </c>
      <c r="B396" t="s">
        <v>4755</v>
      </c>
      <c r="C396" t="s">
        <v>7572</v>
      </c>
      <c r="D396" t="s">
        <v>6393</v>
      </c>
      <c r="E396">
        <v>23516</v>
      </c>
      <c r="F396" s="1" t="s">
        <v>7573</v>
      </c>
      <c r="G396" t="s">
        <v>7572</v>
      </c>
      <c r="H396">
        <v>-45.026675247775998</v>
      </c>
      <c r="I396" s="1" t="s">
        <v>7574</v>
      </c>
      <c r="J396">
        <f t="shared" si="13"/>
        <v>1</v>
      </c>
      <c r="K396">
        <f t="shared" si="12"/>
        <v>12.013897800959999</v>
      </c>
      <c r="L396" t="str" cm="1">
        <f t="array" ref="L396">_xlfn.TOROW(_xlfn._xlws.FILTER(mapmyride_export!$P$2:$P$852,mapmyride_export!$E$2:$E$852=$K396))</f>
        <v>8281609999</v>
      </c>
    </row>
    <row r="397" spans="1:12" x14ac:dyDescent="0.25">
      <c r="A397" t="s">
        <v>7575</v>
      </c>
      <c r="B397" t="s">
        <v>4777</v>
      </c>
      <c r="C397" t="s">
        <v>7576</v>
      </c>
      <c r="D397" t="s">
        <v>6373</v>
      </c>
      <c r="E397">
        <v>16694</v>
      </c>
      <c r="F397" s="1" t="s">
        <v>7577</v>
      </c>
      <c r="G397" t="s">
        <v>7576</v>
      </c>
      <c r="H397">
        <v>-32.228747396848398</v>
      </c>
      <c r="I397" s="1" t="s">
        <v>7578</v>
      </c>
      <c r="J397">
        <f t="shared" si="13"/>
        <v>1</v>
      </c>
      <c r="K397">
        <f t="shared" si="12"/>
        <v>16.1946677376</v>
      </c>
      <c r="L397" t="e" cm="1" vm="1">
        <f t="array" ref="L397">_xlfn.TOROW(_xlfn._xlws.FILTER(mapmyride_export!$P$2:$P$852,mapmyride_export!$E$2:$E$852=$K397))</f>
        <v>#VALUE!</v>
      </c>
    </row>
    <row r="398" spans="1:12" x14ac:dyDescent="0.25">
      <c r="A398" t="s">
        <v>7579</v>
      </c>
      <c r="B398" t="s">
        <v>4779</v>
      </c>
      <c r="C398" t="s">
        <v>7580</v>
      </c>
      <c r="D398" t="s">
        <v>6373</v>
      </c>
      <c r="E398">
        <v>13110</v>
      </c>
      <c r="F398" s="1" t="s">
        <v>7581</v>
      </c>
      <c r="G398" t="s">
        <v>7580</v>
      </c>
      <c r="H398">
        <v>-32.309723120716498</v>
      </c>
      <c r="I398" s="1" t="s">
        <v>7582</v>
      </c>
      <c r="J398">
        <f t="shared" si="13"/>
        <v>1</v>
      </c>
      <c r="K398">
        <f t="shared" si="12"/>
        <v>13.74730612992</v>
      </c>
      <c r="L398" t="e" cm="1" vm="1">
        <f t="array" ref="L398">_xlfn.TOROW(_xlfn._xlws.FILTER(mapmyride_export!$P$2:$P$852,mapmyride_export!$E$2:$E$852=$K398))</f>
        <v>#VALUE!</v>
      </c>
    </row>
    <row r="399" spans="1:12" x14ac:dyDescent="0.25">
      <c r="A399" t="s">
        <v>7583</v>
      </c>
      <c r="B399" t="s">
        <v>4887</v>
      </c>
      <c r="C399" t="s">
        <v>7584</v>
      </c>
      <c r="D399" t="s">
        <v>6373</v>
      </c>
      <c r="E399">
        <v>15281</v>
      </c>
      <c r="F399">
        <v>13930.46557056</v>
      </c>
      <c r="G399" t="s">
        <v>7584</v>
      </c>
      <c r="H399">
        <v>-31.943836784543599</v>
      </c>
      <c r="I399" s="1" t="s">
        <v>7585</v>
      </c>
      <c r="J399">
        <f t="shared" si="13"/>
        <v>1</v>
      </c>
      <c r="K399">
        <f t="shared" si="12"/>
        <v>13.930465570559999</v>
      </c>
      <c r="L399" t="str" cm="1">
        <f t="array" ref="L399">_xlfn.TOROW(_xlfn._xlws.FILTER(mapmyride_export!$P$2:$P$852,mapmyride_export!$E$2:$E$852=$K399))</f>
        <v>7357003402</v>
      </c>
    </row>
    <row r="400" spans="1:12" x14ac:dyDescent="0.25">
      <c r="A400" t="s">
        <v>7586</v>
      </c>
      <c r="B400" t="s">
        <v>4957</v>
      </c>
      <c r="C400" t="s">
        <v>7587</v>
      </c>
      <c r="D400" t="s">
        <v>6373</v>
      </c>
      <c r="E400">
        <v>14487</v>
      </c>
      <c r="F400" s="1" t="s">
        <v>7588</v>
      </c>
      <c r="G400" t="s">
        <v>7587</v>
      </c>
      <c r="H400">
        <v>-31.943685960501199</v>
      </c>
      <c r="I400" s="1" t="s">
        <v>7589</v>
      </c>
      <c r="J400">
        <f t="shared" si="13"/>
        <v>1</v>
      </c>
      <c r="K400">
        <f t="shared" si="12"/>
        <v>13.60999689984</v>
      </c>
      <c r="L400" t="e" cm="1" vm="1">
        <f t="array" ref="L400">_xlfn.TOROW(_xlfn._xlws.FILTER(mapmyride_export!$P$2:$P$852,mapmyride_export!$E$2:$E$852=$K400))</f>
        <v>#VALUE!</v>
      </c>
    </row>
    <row r="401" spans="1:12" x14ac:dyDescent="0.25">
      <c r="A401" t="s">
        <v>7590</v>
      </c>
      <c r="B401" t="s">
        <v>4697</v>
      </c>
      <c r="C401" t="s">
        <v>7591</v>
      </c>
      <c r="D401" t="s">
        <v>6373</v>
      </c>
      <c r="E401">
        <v>15280</v>
      </c>
      <c r="F401" s="1" t="s">
        <v>7592</v>
      </c>
      <c r="G401" t="s">
        <v>7591</v>
      </c>
      <c r="H401">
        <v>-31.944037838381799</v>
      </c>
      <c r="I401" s="1" t="s">
        <v>7593</v>
      </c>
      <c r="J401">
        <f t="shared" si="13"/>
        <v>1</v>
      </c>
      <c r="K401">
        <f t="shared" si="12"/>
        <v>13.57663519872</v>
      </c>
      <c r="L401" t="e" cm="1" vm="1">
        <f t="array" ref="L401">_xlfn.TOROW(_xlfn._xlws.FILTER(mapmyride_export!$P$2:$P$852,mapmyride_export!$E$2:$E$852=$K401))</f>
        <v>#VALUE!</v>
      </c>
    </row>
    <row r="402" spans="1:12" x14ac:dyDescent="0.25">
      <c r="A402" t="s">
        <v>7594</v>
      </c>
      <c r="B402" t="s">
        <v>5025</v>
      </c>
      <c r="C402" t="s">
        <v>7595</v>
      </c>
      <c r="D402" t="s">
        <v>6373</v>
      </c>
      <c r="E402">
        <v>15996</v>
      </c>
      <c r="F402">
        <v>16560.954431999999</v>
      </c>
      <c r="G402" t="s">
        <v>7595</v>
      </c>
      <c r="H402">
        <v>-32.203436378065597</v>
      </c>
      <c r="I402" s="1" t="s">
        <v>7596</v>
      </c>
      <c r="J402">
        <f t="shared" si="13"/>
        <v>1</v>
      </c>
      <c r="K402">
        <f t="shared" si="12"/>
        <v>16.560954431999999</v>
      </c>
      <c r="L402" t="str" cm="1">
        <f t="array" ref="L402">_xlfn.TOROW(_xlfn._xlws.FILTER(mapmyride_export!$P$2:$P$852,mapmyride_export!$E$2:$E$852=$K402))</f>
        <v>6545464825</v>
      </c>
    </row>
    <row r="403" spans="1:12" x14ac:dyDescent="0.25">
      <c r="A403" t="s">
        <v>7597</v>
      </c>
      <c r="B403" t="s">
        <v>4889</v>
      </c>
      <c r="C403" t="s">
        <v>7598</v>
      </c>
      <c r="D403" t="s">
        <v>6373</v>
      </c>
      <c r="E403">
        <v>12549</v>
      </c>
      <c r="F403" s="1" t="s">
        <v>7599</v>
      </c>
      <c r="G403" t="s">
        <v>7598</v>
      </c>
      <c r="H403">
        <v>-32.205771341403398</v>
      </c>
      <c r="I403" s="1" t="s">
        <v>7600</v>
      </c>
      <c r="J403">
        <f t="shared" si="13"/>
        <v>1</v>
      </c>
      <c r="K403">
        <f t="shared" si="12"/>
        <v>12.25655468928</v>
      </c>
      <c r="L403" t="e" cm="1" vm="1">
        <f t="array" ref="L403">_xlfn.TOROW(_xlfn._xlws.FILTER(mapmyride_export!$P$2:$P$852,mapmyride_export!$E$2:$E$852=$K403))</f>
        <v>#VALUE!</v>
      </c>
    </row>
    <row r="404" spans="1:12" x14ac:dyDescent="0.25">
      <c r="A404" t="s">
        <v>7601</v>
      </c>
      <c r="B404" t="s">
        <v>5889</v>
      </c>
      <c r="C404" t="s">
        <v>7602</v>
      </c>
      <c r="D404" t="s">
        <v>6373</v>
      </c>
      <c r="E404">
        <v>20924</v>
      </c>
      <c r="F404">
        <v>16846.4520576</v>
      </c>
      <c r="G404" t="s">
        <v>7602</v>
      </c>
      <c r="H404">
        <v>-31.94633206</v>
      </c>
      <c r="I404">
        <v>116.20351205</v>
      </c>
      <c r="J404">
        <f t="shared" si="13"/>
        <v>1</v>
      </c>
      <c r="K404">
        <f t="shared" si="12"/>
        <v>16.846452057600001</v>
      </c>
      <c r="L404" t="str" cm="1">
        <f t="array" ref="L404">_xlfn.TOROW(_xlfn._xlws.FILTER(mapmyride_export!$P$2:$P$852,mapmyride_export!$E$2:$E$852=$K404))</f>
        <v>3060279805</v>
      </c>
    </row>
    <row r="405" spans="1:12" x14ac:dyDescent="0.25">
      <c r="A405" t="s">
        <v>7603</v>
      </c>
      <c r="B405" t="s">
        <v>5451</v>
      </c>
      <c r="C405" t="s">
        <v>7604</v>
      </c>
      <c r="D405" t="s">
        <v>6373</v>
      </c>
      <c r="E405">
        <v>12397</v>
      </c>
      <c r="F405">
        <v>12346.404364800001</v>
      </c>
      <c r="G405" t="s">
        <v>7604</v>
      </c>
      <c r="H405">
        <v>-32.196610630499599</v>
      </c>
      <c r="I405" s="1" t="s">
        <v>7605</v>
      </c>
      <c r="J405">
        <f t="shared" si="13"/>
        <v>1</v>
      </c>
      <c r="K405">
        <f t="shared" si="12"/>
        <v>12.346404364800001</v>
      </c>
      <c r="L405" t="e" cm="1" vm="1">
        <f t="array" ref="L405">_xlfn.TOROW(_xlfn._xlws.FILTER(mapmyride_export!$P$2:$P$852,mapmyride_export!$E$2:$E$852=$K405))</f>
        <v>#VALUE!</v>
      </c>
    </row>
    <row r="406" spans="1:12" x14ac:dyDescent="0.25">
      <c r="A406" t="s">
        <v>7606</v>
      </c>
      <c r="B406" t="s">
        <v>5219</v>
      </c>
      <c r="C406" t="s">
        <v>7607</v>
      </c>
      <c r="D406" t="s">
        <v>6373</v>
      </c>
      <c r="E406">
        <v>12588</v>
      </c>
      <c r="F406">
        <v>11886.663064320001</v>
      </c>
      <c r="G406" t="s">
        <v>7607</v>
      </c>
      <c r="H406">
        <v>-32.196524893874802</v>
      </c>
      <c r="I406" s="1" t="s">
        <v>7608</v>
      </c>
      <c r="J406">
        <f t="shared" si="13"/>
        <v>1</v>
      </c>
      <c r="K406">
        <f t="shared" si="12"/>
        <v>11.88666306432</v>
      </c>
      <c r="L406" t="str" cm="1">
        <f t="array" ref="L406">_xlfn.TOROW(_xlfn._xlws.FILTER(mapmyride_export!$P$2:$P$852,mapmyride_export!$E$2:$E$852=$K406))</f>
        <v>5742678808</v>
      </c>
    </row>
    <row r="407" spans="1:12" x14ac:dyDescent="0.25">
      <c r="A407" t="s">
        <v>7609</v>
      </c>
      <c r="B407" t="s">
        <v>5181</v>
      </c>
      <c r="C407" t="s">
        <v>7610</v>
      </c>
      <c r="D407" t="s">
        <v>6373</v>
      </c>
      <c r="E407">
        <v>15700</v>
      </c>
      <c r="F407" s="1" t="s">
        <v>7611</v>
      </c>
      <c r="G407" t="s">
        <v>7610</v>
      </c>
      <c r="H407">
        <v>-31.954581498291802</v>
      </c>
      <c r="I407" s="1" t="s">
        <v>7612</v>
      </c>
      <c r="J407">
        <f t="shared" si="13"/>
        <v>1</v>
      </c>
      <c r="K407">
        <f t="shared" si="12"/>
        <v>14.82653221632</v>
      </c>
      <c r="L407" t="e" cm="1" vm="1">
        <f t="array" ref="L407">_xlfn.TOROW(_xlfn._xlws.FILTER(mapmyride_export!$P$2:$P$852,mapmyride_export!$E$2:$E$852=$K407))</f>
        <v>#VALUE!</v>
      </c>
    </row>
    <row r="408" spans="1:12" x14ac:dyDescent="0.25">
      <c r="A408" t="s">
        <v>7613</v>
      </c>
      <c r="B408" t="s">
        <v>4805</v>
      </c>
      <c r="C408" t="s">
        <v>7614</v>
      </c>
      <c r="D408" t="s">
        <v>6373</v>
      </c>
      <c r="E408">
        <v>14855</v>
      </c>
      <c r="F408">
        <v>10757.86918272</v>
      </c>
      <c r="G408" t="s">
        <v>7614</v>
      </c>
      <c r="H408">
        <v>-32.029471327994102</v>
      </c>
      <c r="I408" s="1" t="s">
        <v>7615</v>
      </c>
      <c r="J408">
        <f t="shared" si="13"/>
        <v>1</v>
      </c>
      <c r="K408">
        <f t="shared" si="12"/>
        <v>10.75786918272</v>
      </c>
      <c r="L408" t="str" cm="1">
        <f t="array" ref="L408">_xlfn.TOROW(_xlfn._xlws.FILTER(mapmyride_export!$P$2:$P$852,mapmyride_export!$E$2:$E$852=$K408))</f>
        <v>7951909303</v>
      </c>
    </row>
    <row r="409" spans="1:12" x14ac:dyDescent="0.25">
      <c r="A409" t="s">
        <v>7616</v>
      </c>
      <c r="B409" t="s">
        <v>4687</v>
      </c>
      <c r="C409" t="s">
        <v>7617</v>
      </c>
      <c r="D409" t="s">
        <v>6373</v>
      </c>
      <c r="E409">
        <v>12608</v>
      </c>
      <c r="F409">
        <v>9420.6813465600007</v>
      </c>
      <c r="G409" t="s">
        <v>7617</v>
      </c>
      <c r="H409">
        <v>-32.029630330067803</v>
      </c>
      <c r="I409" s="1" t="s">
        <v>7618</v>
      </c>
      <c r="J409">
        <f t="shared" si="13"/>
        <v>1</v>
      </c>
      <c r="K409">
        <f t="shared" si="12"/>
        <v>9.4206813465600003</v>
      </c>
      <c r="L409" t="str" cm="1">
        <f t="array" ref="L409">_xlfn.TOROW(_xlfn._xlws.FILTER(mapmyride_export!$P$2:$P$852,mapmyride_export!$E$2:$E$852=$K409))</f>
        <v>8631067667</v>
      </c>
    </row>
    <row r="410" spans="1:12" x14ac:dyDescent="0.25">
      <c r="A410" t="s">
        <v>7619</v>
      </c>
      <c r="B410" t="s">
        <v>5187</v>
      </c>
      <c r="C410" t="s">
        <v>7620</v>
      </c>
      <c r="D410" t="s">
        <v>6373</v>
      </c>
      <c r="E410">
        <v>14694</v>
      </c>
      <c r="F410">
        <v>11249.732989440001</v>
      </c>
      <c r="G410" t="s">
        <v>7620</v>
      </c>
      <c r="H410">
        <v>-32.0295527074502</v>
      </c>
      <c r="I410" s="1" t="s">
        <v>7621</v>
      </c>
      <c r="J410">
        <f t="shared" si="13"/>
        <v>1</v>
      </c>
      <c r="K410">
        <f t="shared" si="12"/>
        <v>11.249732989440002</v>
      </c>
      <c r="L410" t="e" cm="1" vm="1">
        <f t="array" ref="L410">_xlfn.TOROW(_xlfn._xlws.FILTER(mapmyride_export!$P$2:$P$852,mapmyride_export!$E$2:$E$852=$K410))</f>
        <v>#VALUE!</v>
      </c>
    </row>
    <row r="411" spans="1:12" x14ac:dyDescent="0.25">
      <c r="A411" t="s">
        <v>7622</v>
      </c>
      <c r="B411" t="s">
        <v>5009</v>
      </c>
      <c r="C411" t="s">
        <v>7623</v>
      </c>
      <c r="D411" t="s">
        <v>6373</v>
      </c>
      <c r="E411">
        <v>12900</v>
      </c>
      <c r="F411">
        <v>10436.77286784</v>
      </c>
      <c r="G411" t="s">
        <v>7623</v>
      </c>
      <c r="H411">
        <v>-32.029699772374698</v>
      </c>
      <c r="I411" s="1" t="s">
        <v>7624</v>
      </c>
      <c r="J411">
        <f t="shared" si="13"/>
        <v>1</v>
      </c>
      <c r="K411">
        <f t="shared" si="12"/>
        <v>10.43677286784</v>
      </c>
      <c r="L411" t="str" cm="1">
        <f t="array" ref="L411">_xlfn.TOROW(_xlfn._xlws.FILTER(mapmyride_export!$P$2:$P$852,mapmyride_export!$E$2:$E$852=$K411))</f>
        <v>6592292911</v>
      </c>
    </row>
    <row r="412" spans="1:12" x14ac:dyDescent="0.25">
      <c r="A412" t="s">
        <v>7625</v>
      </c>
      <c r="B412" t="s">
        <v>5091</v>
      </c>
      <c r="C412" t="s">
        <v>7626</v>
      </c>
      <c r="D412" t="s">
        <v>6373</v>
      </c>
      <c r="E412">
        <v>6005</v>
      </c>
      <c r="F412" s="1" t="s">
        <v>7627</v>
      </c>
      <c r="G412" t="s">
        <v>7626</v>
      </c>
      <c r="H412">
        <v>-27.803243630810702</v>
      </c>
      <c r="I412" s="1" t="s">
        <v>7628</v>
      </c>
      <c r="J412">
        <f t="shared" si="13"/>
        <v>1</v>
      </c>
      <c r="K412">
        <f t="shared" si="12"/>
        <v>6.9571619251200003</v>
      </c>
      <c r="L412" t="e" cm="1" vm="1">
        <f t="array" ref="L412">_xlfn.TOROW(_xlfn._xlws.FILTER(mapmyride_export!$P$2:$P$852,mapmyride_export!$E$2:$E$852=$K412))</f>
        <v>#VALUE!</v>
      </c>
    </row>
    <row r="413" spans="1:12" x14ac:dyDescent="0.25">
      <c r="A413" t="s">
        <v>7629</v>
      </c>
      <c r="B413" t="s">
        <v>5995</v>
      </c>
      <c r="C413" t="s">
        <v>7630</v>
      </c>
      <c r="D413" t="s">
        <v>6373</v>
      </c>
      <c r="E413">
        <v>5486</v>
      </c>
      <c r="F413" s="1" t="s">
        <v>7631</v>
      </c>
      <c r="G413" t="s">
        <v>7630</v>
      </c>
      <c r="H413">
        <v>44.665406869999998</v>
      </c>
      <c r="I413">
        <v>-63.76295734</v>
      </c>
      <c r="J413">
        <f t="shared" si="13"/>
        <v>1</v>
      </c>
      <c r="K413">
        <f t="shared" si="12"/>
        <v>4.0227162623999995</v>
      </c>
      <c r="L413" t="str" cm="1">
        <f t="array" ref="L413">_xlfn.TOROW(_xlfn._xlws.FILTER(mapmyride_export!$P$2:$P$852,mapmyride_export!$E$2:$E$852=$K413))</f>
        <v>2300264132</v>
      </c>
    </row>
    <row r="414" spans="1:12" x14ac:dyDescent="0.25">
      <c r="A414" t="s">
        <v>7632</v>
      </c>
      <c r="B414" t="s">
        <v>5679</v>
      </c>
      <c r="C414" t="s">
        <v>7633</v>
      </c>
      <c r="D414" t="s">
        <v>6373</v>
      </c>
      <c r="E414">
        <v>3706</v>
      </c>
      <c r="F414">
        <v>5135.5937318400001</v>
      </c>
      <c r="G414" t="s">
        <v>7633</v>
      </c>
      <c r="H414">
        <v>-31.9406101585</v>
      </c>
      <c r="I414">
        <v>115.7752175202</v>
      </c>
      <c r="J414">
        <f t="shared" si="13"/>
        <v>1</v>
      </c>
      <c r="K414">
        <f t="shared" si="12"/>
        <v>5.1355937318400002</v>
      </c>
      <c r="L414" t="str" cm="1">
        <f t="array" ref="L414">_xlfn.TOROW(_xlfn._xlws.FILTER(mapmyride_export!$P$2:$P$852,mapmyride_export!$E$2:$E$852=$K414))</f>
        <v>3680750392</v>
      </c>
    </row>
    <row r="415" spans="1:12" x14ac:dyDescent="0.25">
      <c r="A415" t="s">
        <v>7634</v>
      </c>
      <c r="B415" t="s">
        <v>4775</v>
      </c>
      <c r="C415" t="s">
        <v>7635</v>
      </c>
      <c r="D415" t="s">
        <v>6373</v>
      </c>
      <c r="E415">
        <v>15607</v>
      </c>
      <c r="F415" s="1" t="s">
        <v>7636</v>
      </c>
      <c r="G415" t="s">
        <v>7635</v>
      </c>
      <c r="H415">
        <v>-32.479412476258702</v>
      </c>
      <c r="I415" s="1" t="s">
        <v>7637</v>
      </c>
      <c r="J415">
        <f t="shared" si="13"/>
        <v>1</v>
      </c>
      <c r="K415">
        <f t="shared" si="12"/>
        <v>10.528489382399998</v>
      </c>
      <c r="L415" t="str" cm="1">
        <f t="array" ref="L415">_xlfn.TOROW(_xlfn._xlws.FILTER(mapmyride_export!$P$2:$P$852,mapmyride_export!$E$2:$E$852=$K415))</f>
        <v>8180965807</v>
      </c>
    </row>
    <row r="416" spans="1:12" x14ac:dyDescent="0.25">
      <c r="A416" t="s">
        <v>7638</v>
      </c>
      <c r="B416" t="s">
        <v>4901</v>
      </c>
      <c r="C416" t="s">
        <v>7639</v>
      </c>
      <c r="D416" t="s">
        <v>6393</v>
      </c>
      <c r="E416">
        <v>12716</v>
      </c>
      <c r="F416">
        <v>9388.2691584000004</v>
      </c>
      <c r="G416" t="s">
        <v>7639</v>
      </c>
      <c r="H416">
        <v>-32.4793682119981</v>
      </c>
      <c r="I416" s="1" t="s">
        <v>7640</v>
      </c>
      <c r="J416">
        <f t="shared" si="13"/>
        <v>1</v>
      </c>
      <c r="K416">
        <f t="shared" si="12"/>
        <v>9.3882691584</v>
      </c>
      <c r="L416" t="str" cm="1">
        <f t="array" ref="L416">_xlfn.TOROW(_xlfn._xlws.FILTER(mapmyride_export!$P$2:$P$852,mapmyride_export!$E$2:$E$852=$K416))</f>
        <v>7202588794</v>
      </c>
    </row>
    <row r="417" spans="1:12" x14ac:dyDescent="0.25">
      <c r="A417" t="s">
        <v>7641</v>
      </c>
      <c r="B417" t="s">
        <v>4817</v>
      </c>
      <c r="C417" t="s">
        <v>7642</v>
      </c>
      <c r="D417" t="s">
        <v>6373</v>
      </c>
      <c r="E417">
        <v>12375</v>
      </c>
      <c r="F417">
        <v>9864.3292070400003</v>
      </c>
      <c r="G417" t="s">
        <v>7642</v>
      </c>
      <c r="H417">
        <v>-32.479561184765998</v>
      </c>
      <c r="I417" s="1" t="s">
        <v>7643</v>
      </c>
      <c r="J417">
        <f t="shared" si="13"/>
        <v>1</v>
      </c>
      <c r="K417">
        <f t="shared" si="12"/>
        <v>9.8643292070400008</v>
      </c>
      <c r="L417" t="str" cm="1">
        <f t="array" ref="L417">_xlfn.TOROW(_xlfn._xlws.FILTER(mapmyride_export!$P$2:$P$852,mapmyride_export!$E$2:$E$852=$K417))</f>
        <v>7899360463</v>
      </c>
    </row>
    <row r="418" spans="1:12" x14ac:dyDescent="0.25">
      <c r="A418" t="s">
        <v>7644</v>
      </c>
      <c r="B418" t="s">
        <v>4837</v>
      </c>
      <c r="C418" t="s">
        <v>7645</v>
      </c>
      <c r="D418" t="s">
        <v>6373</v>
      </c>
      <c r="E418">
        <v>4642</v>
      </c>
      <c r="F418" s="1" t="s">
        <v>7646</v>
      </c>
      <c r="G418" t="s">
        <v>7645</v>
      </c>
      <c r="H418">
        <v>-31.9600950828248</v>
      </c>
      <c r="I418" s="1" t="s">
        <v>7647</v>
      </c>
      <c r="J418">
        <f t="shared" si="13"/>
        <v>1</v>
      </c>
      <c r="K418">
        <f t="shared" si="12"/>
        <v>6.4534050662400002</v>
      </c>
      <c r="L418" t="e" cm="1" vm="1">
        <f t="array" ref="L418">_xlfn.TOROW(_xlfn._xlws.FILTER(mapmyride_export!$P$2:$P$852,mapmyride_export!$E$2:$E$852=$K418))</f>
        <v>#VALUE!</v>
      </c>
    </row>
    <row r="419" spans="1:12" x14ac:dyDescent="0.25">
      <c r="A419" t="s">
        <v>7648</v>
      </c>
      <c r="B419" t="s">
        <v>5979</v>
      </c>
      <c r="C419" t="s">
        <v>7649</v>
      </c>
      <c r="D419" t="s">
        <v>6373</v>
      </c>
      <c r="E419">
        <v>22316</v>
      </c>
      <c r="F419" s="1" t="s">
        <v>7650</v>
      </c>
      <c r="G419" t="s">
        <v>7649</v>
      </c>
      <c r="H419">
        <v>44.316096440000003</v>
      </c>
      <c r="I419">
        <v>-72.850281519999996</v>
      </c>
      <c r="J419">
        <f t="shared" si="13"/>
        <v>1</v>
      </c>
      <c r="K419">
        <f t="shared" si="12"/>
        <v>10.29976941312</v>
      </c>
      <c r="L419" t="e" cm="1" vm="1">
        <f t="array" ref="L419">_xlfn.TOROW(_xlfn._xlws.FILTER(mapmyride_export!$P$2:$P$852,mapmyride_export!$E$2:$E$852=$K419))</f>
        <v>#VALUE!</v>
      </c>
    </row>
    <row r="420" spans="1:12" x14ac:dyDescent="0.25">
      <c r="A420" t="s">
        <v>7651</v>
      </c>
      <c r="B420" t="s">
        <v>5253</v>
      </c>
      <c r="C420" t="s">
        <v>7652</v>
      </c>
      <c r="D420" t="s">
        <v>6373</v>
      </c>
      <c r="E420">
        <v>11574</v>
      </c>
      <c r="F420" s="1" t="s">
        <v>7653</v>
      </c>
      <c r="G420" t="s">
        <v>7652</v>
      </c>
      <c r="H420">
        <v>-32.034576651051403</v>
      </c>
      <c r="I420" s="1" t="s">
        <v>7654</v>
      </c>
      <c r="J420">
        <f t="shared" si="13"/>
        <v>1</v>
      </c>
      <c r="K420">
        <f t="shared" si="12"/>
        <v>15.33550334976</v>
      </c>
      <c r="L420" t="e" cm="1" vm="1">
        <f t="array" ref="L420">_xlfn.TOROW(_xlfn._xlws.FILTER(mapmyride_export!$P$2:$P$852,mapmyride_export!$E$2:$E$852=$K420))</f>
        <v>#VALUE!</v>
      </c>
    </row>
    <row r="421" spans="1:12" x14ac:dyDescent="0.25">
      <c r="A421" t="s">
        <v>7655</v>
      </c>
      <c r="B421" t="s">
        <v>5685</v>
      </c>
      <c r="C421" t="s">
        <v>7656</v>
      </c>
      <c r="D421" t="s">
        <v>6373</v>
      </c>
      <c r="E421">
        <v>14527</v>
      </c>
      <c r="F421">
        <v>14399.090449920001</v>
      </c>
      <c r="G421" t="s">
        <v>7656</v>
      </c>
      <c r="H421">
        <v>-32.185945818999997</v>
      </c>
      <c r="I421">
        <v>116.1161254644</v>
      </c>
      <c r="J421">
        <f t="shared" si="13"/>
        <v>1</v>
      </c>
      <c r="K421">
        <f t="shared" si="12"/>
        <v>14.399090449920001</v>
      </c>
      <c r="L421" t="e" cm="1" vm="1">
        <f t="array" ref="L421">_xlfn.TOROW(_xlfn._xlws.FILTER(mapmyride_export!$P$2:$P$852,mapmyride_export!$E$2:$E$852=$K421))</f>
        <v>#VALUE!</v>
      </c>
    </row>
    <row r="422" spans="1:12" x14ac:dyDescent="0.25">
      <c r="A422" t="s">
        <v>7657</v>
      </c>
      <c r="B422" t="s">
        <v>4795</v>
      </c>
      <c r="C422" t="s">
        <v>7658</v>
      </c>
      <c r="D422" t="s">
        <v>6373</v>
      </c>
      <c r="E422">
        <v>15022</v>
      </c>
      <c r="F422">
        <v>14454.58063104</v>
      </c>
      <c r="G422" t="s">
        <v>7658</v>
      </c>
      <c r="H422">
        <v>-32.188271810053799</v>
      </c>
      <c r="I422" s="1" t="s">
        <v>7659</v>
      </c>
      <c r="J422">
        <f t="shared" si="13"/>
        <v>1</v>
      </c>
      <c r="K422">
        <f t="shared" si="12"/>
        <v>14.454580631040001</v>
      </c>
      <c r="L422" t="str" cm="1">
        <f t="array" ref="L422">_xlfn.TOROW(_xlfn._xlws.FILTER(mapmyride_export!$P$2:$P$852,mapmyride_export!$E$2:$E$852=$K422))</f>
        <v>8020810000</v>
      </c>
    </row>
    <row r="423" spans="1:12" x14ac:dyDescent="0.25">
      <c r="A423" t="s">
        <v>7660</v>
      </c>
      <c r="B423" t="s">
        <v>4883</v>
      </c>
      <c r="C423" t="s">
        <v>7661</v>
      </c>
      <c r="D423" t="s">
        <v>6373</v>
      </c>
      <c r="E423">
        <v>9341</v>
      </c>
      <c r="F423" s="1" t="s">
        <v>7662</v>
      </c>
      <c r="G423" t="s">
        <v>7661</v>
      </c>
      <c r="H423">
        <v>-32.105240707308397</v>
      </c>
      <c r="I423" s="1" t="s">
        <v>7663</v>
      </c>
      <c r="J423">
        <f t="shared" si="13"/>
        <v>1</v>
      </c>
      <c r="K423">
        <f t="shared" si="12"/>
        <v>8.7705546508799994</v>
      </c>
      <c r="L423" t="e" cm="1" vm="1">
        <f t="array" ref="L423">_xlfn.TOROW(_xlfn._xlws.FILTER(mapmyride_export!$P$2:$P$852,mapmyride_export!$E$2:$E$852=$K423))</f>
        <v>#VALUE!</v>
      </c>
    </row>
    <row r="424" spans="1:12" x14ac:dyDescent="0.25">
      <c r="A424" t="s">
        <v>7664</v>
      </c>
      <c r="B424" t="s">
        <v>4791</v>
      </c>
      <c r="C424" t="s">
        <v>7665</v>
      </c>
      <c r="D424" t="s">
        <v>6373</v>
      </c>
      <c r="E424">
        <v>17242</v>
      </c>
      <c r="F424">
        <v>11617.178411520001</v>
      </c>
      <c r="G424" t="s">
        <v>7665</v>
      </c>
      <c r="H424">
        <v>-31.930292675048399</v>
      </c>
      <c r="I424" s="1" t="s">
        <v>7666</v>
      </c>
      <c r="J424">
        <f t="shared" si="13"/>
        <v>1</v>
      </c>
      <c r="K424">
        <f t="shared" si="12"/>
        <v>11.617178411520001</v>
      </c>
      <c r="L424" t="e" cm="1" vm="1">
        <f t="array" ref="L424">_xlfn.TOROW(_xlfn._xlws.FILTER(mapmyride_export!$P$2:$P$852,mapmyride_export!$E$2:$E$852=$K424))</f>
        <v>#VALUE!</v>
      </c>
    </row>
    <row r="425" spans="1:12" x14ac:dyDescent="0.25">
      <c r="A425" t="s">
        <v>7667</v>
      </c>
      <c r="B425" t="s">
        <v>4891</v>
      </c>
      <c r="C425" t="s">
        <v>7668</v>
      </c>
      <c r="D425" t="s">
        <v>6373</v>
      </c>
      <c r="E425">
        <v>14378</v>
      </c>
      <c r="F425" s="1" t="s">
        <v>7669</v>
      </c>
      <c r="G425" t="s">
        <v>7668</v>
      </c>
      <c r="H425">
        <v>-31.9597609226171</v>
      </c>
      <c r="I425" s="1" t="s">
        <v>7670</v>
      </c>
      <c r="J425">
        <f t="shared" si="13"/>
        <v>1</v>
      </c>
      <c r="K425">
        <f t="shared" si="12"/>
        <v>8.1899516160000001</v>
      </c>
      <c r="L425" t="e" cm="1" vm="1">
        <f t="array" ref="L425">_xlfn.TOROW(_xlfn._xlws.FILTER(mapmyride_export!$P$2:$P$852,mapmyride_export!$E$2:$E$852=$K425))</f>
        <v>#VALUE!</v>
      </c>
    </row>
    <row r="426" spans="1:12" x14ac:dyDescent="0.25">
      <c r="A426" t="s">
        <v>7671</v>
      </c>
      <c r="B426" t="s">
        <v>4979</v>
      </c>
      <c r="C426" t="s">
        <v>7672</v>
      </c>
      <c r="D426" t="s">
        <v>6373</v>
      </c>
      <c r="E426">
        <v>12682</v>
      </c>
      <c r="F426">
        <v>9264.4301376000003</v>
      </c>
      <c r="G426" t="s">
        <v>7672</v>
      </c>
      <c r="H426">
        <v>-31.959383457317099</v>
      </c>
      <c r="I426" s="1" t="s">
        <v>7673</v>
      </c>
      <c r="J426">
        <f t="shared" si="13"/>
        <v>1</v>
      </c>
      <c r="K426">
        <f t="shared" si="12"/>
        <v>9.2644301375999998</v>
      </c>
      <c r="L426" t="str" cm="1">
        <f t="array" ref="L426">_xlfn.TOROW(_xlfn._xlws.FILTER(mapmyride_export!$P$2:$P$852,mapmyride_export!$E$2:$E$852=$K426))</f>
        <v>6726246268</v>
      </c>
    </row>
    <row r="427" spans="1:12" x14ac:dyDescent="0.25">
      <c r="A427" t="s">
        <v>7674</v>
      </c>
      <c r="B427" t="s">
        <v>4695</v>
      </c>
      <c r="C427" t="s">
        <v>7675</v>
      </c>
      <c r="D427" t="s">
        <v>6373</v>
      </c>
      <c r="E427">
        <v>15283</v>
      </c>
      <c r="F427">
        <v>13270.15172736</v>
      </c>
      <c r="G427" t="s">
        <v>7675</v>
      </c>
      <c r="H427">
        <v>-31.913936596597601</v>
      </c>
      <c r="I427" s="1" t="s">
        <v>7676</v>
      </c>
      <c r="J427">
        <f t="shared" si="13"/>
        <v>1</v>
      </c>
      <c r="K427">
        <f t="shared" si="12"/>
        <v>13.27015172736</v>
      </c>
      <c r="L427" t="str" cm="1">
        <f t="array" ref="L427">_xlfn.TOROW(_xlfn._xlws.FILTER(mapmyride_export!$P$2:$P$852,mapmyride_export!$E$2:$E$852=$K427))</f>
        <v>8614173043</v>
      </c>
    </row>
    <row r="428" spans="1:12" x14ac:dyDescent="0.25">
      <c r="A428" t="s">
        <v>7677</v>
      </c>
      <c r="B428" t="s">
        <v>5497</v>
      </c>
      <c r="C428" t="s">
        <v>7678</v>
      </c>
      <c r="D428" t="s">
        <v>6373</v>
      </c>
      <c r="E428">
        <v>14232</v>
      </c>
      <c r="F428" s="1" t="s">
        <v>7679</v>
      </c>
      <c r="G428" t="s">
        <v>7678</v>
      </c>
      <c r="H428">
        <v>-32.243764952200003</v>
      </c>
      <c r="I428">
        <v>116.2003404085</v>
      </c>
      <c r="J428">
        <f t="shared" si="13"/>
        <v>1</v>
      </c>
      <c r="K428">
        <f t="shared" si="12"/>
        <v>13.890006662399999</v>
      </c>
      <c r="L428" t="e" cm="1" vm="1">
        <f t="array" ref="L428">_xlfn.TOROW(_xlfn._xlws.FILTER(mapmyride_export!$P$2:$P$852,mapmyride_export!$E$2:$E$852=$K428))</f>
        <v>#VALUE!</v>
      </c>
    </row>
    <row r="429" spans="1:12" x14ac:dyDescent="0.25">
      <c r="A429" t="s">
        <v>7680</v>
      </c>
      <c r="B429" t="s">
        <v>5517</v>
      </c>
      <c r="C429" t="s">
        <v>7681</v>
      </c>
      <c r="D429" t="s">
        <v>6373</v>
      </c>
      <c r="E429">
        <v>17599</v>
      </c>
      <c r="F429" s="1" t="s">
        <v>7682</v>
      </c>
      <c r="G429" t="s">
        <v>7681</v>
      </c>
      <c r="H429">
        <v>-33.459411392699998</v>
      </c>
      <c r="I429">
        <v>116.03220088889999</v>
      </c>
      <c r="J429">
        <f t="shared" si="13"/>
        <v>1</v>
      </c>
      <c r="K429">
        <f t="shared" si="12"/>
        <v>18.6312145536</v>
      </c>
      <c r="L429" t="e" cm="1" vm="1">
        <f t="array" ref="L429">_xlfn.TOROW(_xlfn._xlws.FILTER(mapmyride_export!$P$2:$P$852,mapmyride_export!$E$2:$E$852=$K429))</f>
        <v>#VALUE!</v>
      </c>
    </row>
    <row r="430" spans="1:12" x14ac:dyDescent="0.25">
      <c r="A430" t="s">
        <v>7683</v>
      </c>
      <c r="B430" t="s">
        <v>4909</v>
      </c>
      <c r="C430" t="s">
        <v>7684</v>
      </c>
      <c r="D430" t="s">
        <v>6393</v>
      </c>
      <c r="E430">
        <v>15080</v>
      </c>
      <c r="F430">
        <v>13731.293157120001</v>
      </c>
      <c r="G430" t="s">
        <v>7684</v>
      </c>
      <c r="H430">
        <v>-32.243596268405298</v>
      </c>
      <c r="I430" s="1" t="s">
        <v>7685</v>
      </c>
      <c r="J430">
        <f t="shared" si="13"/>
        <v>1</v>
      </c>
      <c r="K430">
        <f t="shared" si="12"/>
        <v>13.731293157120001</v>
      </c>
      <c r="L430" t="e" cm="1" vm="1">
        <f t="array" ref="L430">_xlfn.TOROW(_xlfn._xlws.FILTER(mapmyride_export!$P$2:$P$852,mapmyride_export!$E$2:$E$852=$K430))</f>
        <v>#VALUE!</v>
      </c>
    </row>
    <row r="431" spans="1:12" x14ac:dyDescent="0.25">
      <c r="A431" t="s">
        <v>7686</v>
      </c>
      <c r="B431" t="s">
        <v>5849</v>
      </c>
      <c r="C431" t="s">
        <v>7687</v>
      </c>
      <c r="D431" t="s">
        <v>6373</v>
      </c>
      <c r="E431">
        <v>13415</v>
      </c>
      <c r="F431" s="1" t="s">
        <v>7688</v>
      </c>
      <c r="G431" t="s">
        <v>7687</v>
      </c>
      <c r="H431">
        <v>-32.243759160000003</v>
      </c>
      <c r="I431">
        <v>116.20033128999999</v>
      </c>
      <c r="J431">
        <f t="shared" si="13"/>
        <v>1</v>
      </c>
      <c r="K431">
        <f t="shared" si="12"/>
        <v>13.34738414592</v>
      </c>
      <c r="L431" t="e" cm="1" vm="1">
        <f t="array" ref="L431">_xlfn.TOROW(_xlfn._xlws.FILTER(mapmyride_export!$P$2:$P$852,mapmyride_export!$E$2:$E$852=$K431))</f>
        <v>#VALUE!</v>
      </c>
    </row>
    <row r="432" spans="1:12" x14ac:dyDescent="0.25">
      <c r="A432" t="s">
        <v>7689</v>
      </c>
      <c r="B432" t="s">
        <v>4839</v>
      </c>
      <c r="C432" t="s">
        <v>7690</v>
      </c>
      <c r="D432" t="s">
        <v>6373</v>
      </c>
      <c r="E432">
        <v>15804</v>
      </c>
      <c r="F432" s="1" t="s">
        <v>7691</v>
      </c>
      <c r="G432" t="s">
        <v>7690</v>
      </c>
      <c r="H432">
        <v>-32.245241453502302</v>
      </c>
      <c r="I432" s="1" t="s">
        <v>7692</v>
      </c>
      <c r="J432">
        <f t="shared" si="13"/>
        <v>1</v>
      </c>
      <c r="K432">
        <f t="shared" si="12"/>
        <v>14.018416220159999</v>
      </c>
      <c r="L432" t="str" cm="1">
        <f t="array" ref="L432">_xlfn.TOROW(_xlfn._xlws.FILTER(mapmyride_export!$P$2:$P$852,mapmyride_export!$E$2:$E$852=$K432))</f>
        <v>7551848737</v>
      </c>
    </row>
    <row r="433" spans="1:12" x14ac:dyDescent="0.25">
      <c r="A433" t="s">
        <v>7693</v>
      </c>
      <c r="B433" t="s">
        <v>5891</v>
      </c>
      <c r="C433" t="s">
        <v>7694</v>
      </c>
      <c r="D433" t="s">
        <v>6373</v>
      </c>
      <c r="E433">
        <v>15335</v>
      </c>
      <c r="F433" s="1" t="s">
        <v>7695</v>
      </c>
      <c r="G433" t="s">
        <v>7694</v>
      </c>
      <c r="H433">
        <v>-32.269196340000001</v>
      </c>
      <c r="I433">
        <v>116.19586361</v>
      </c>
      <c r="J433">
        <f t="shared" si="13"/>
        <v>1</v>
      </c>
      <c r="K433">
        <f t="shared" si="12"/>
        <v>14.00142154752</v>
      </c>
      <c r="L433" t="e" cm="1" vm="1">
        <f t="array" ref="L433">_xlfn.TOROW(_xlfn._xlws.FILTER(mapmyride_export!$P$2:$P$852,mapmyride_export!$E$2:$E$852=$K433))</f>
        <v>#VALUE!</v>
      </c>
    </row>
    <row r="434" spans="1:12" x14ac:dyDescent="0.25">
      <c r="A434" t="s">
        <v>7696</v>
      </c>
      <c r="B434" t="s">
        <v>4937</v>
      </c>
      <c r="C434" t="s">
        <v>7697</v>
      </c>
      <c r="D434" t="s">
        <v>6373</v>
      </c>
      <c r="E434">
        <v>13899</v>
      </c>
      <c r="F434">
        <v>14259.994848</v>
      </c>
      <c r="G434" t="s">
        <v>7697</v>
      </c>
      <c r="H434">
        <v>-32.062620524303199</v>
      </c>
      <c r="I434" s="1" t="s">
        <v>7698</v>
      </c>
      <c r="J434">
        <f t="shared" si="13"/>
        <v>1</v>
      </c>
      <c r="K434">
        <f t="shared" si="12"/>
        <v>14.259994848</v>
      </c>
      <c r="L434" t="str" cm="1">
        <f t="array" ref="L434">_xlfn.TOROW(_xlfn._xlws.FILTER(mapmyride_export!$P$2:$P$852,mapmyride_export!$E$2:$E$852=$K434))</f>
        <v>6825708400</v>
      </c>
    </row>
    <row r="435" spans="1:12" x14ac:dyDescent="0.25">
      <c r="A435" t="s">
        <v>7699</v>
      </c>
      <c r="B435" t="s">
        <v>5999</v>
      </c>
      <c r="C435" t="s">
        <v>7700</v>
      </c>
      <c r="D435" t="s">
        <v>6373</v>
      </c>
      <c r="E435">
        <v>4221</v>
      </c>
      <c r="F435">
        <v>3354.0338304000002</v>
      </c>
      <c r="G435" t="s">
        <v>7700</v>
      </c>
      <c r="H435">
        <v>46.077243459999998</v>
      </c>
      <c r="I435">
        <v>-60.300294430000001</v>
      </c>
      <c r="J435">
        <f t="shared" si="13"/>
        <v>1</v>
      </c>
      <c r="K435">
        <f t="shared" si="12"/>
        <v>3.3540338304000001</v>
      </c>
      <c r="L435" t="str" cm="1">
        <f t="array" ref="L435">_xlfn.TOROW(_xlfn._xlws.FILTER(mapmyride_export!$P$2:$P$852,mapmyride_export!$E$2:$E$852=$K435))</f>
        <v>2297167850</v>
      </c>
    </row>
    <row r="436" spans="1:12" x14ac:dyDescent="0.25">
      <c r="A436" t="s">
        <v>7701</v>
      </c>
      <c r="B436" t="s">
        <v>5983</v>
      </c>
      <c r="C436" t="s">
        <v>7702</v>
      </c>
      <c r="D436" t="s">
        <v>6373</v>
      </c>
      <c r="E436">
        <v>1431</v>
      </c>
      <c r="F436">
        <v>1624.26261888</v>
      </c>
      <c r="G436" t="s">
        <v>7702</v>
      </c>
      <c r="H436">
        <v>43.972445790000002</v>
      </c>
      <c r="I436">
        <v>-73.071196420000007</v>
      </c>
      <c r="J436">
        <f t="shared" si="13"/>
        <v>1</v>
      </c>
      <c r="K436">
        <f t="shared" si="12"/>
        <v>1.62426261888</v>
      </c>
      <c r="L436" t="str" cm="1">
        <f t="array" ref="L436">_xlfn.TOROW(_xlfn._xlws.FILTER(mapmyride_export!$P$2:$P$852,mapmyride_export!$E$2:$E$852=$K436))</f>
        <v>2314023347</v>
      </c>
    </row>
    <row r="437" spans="1:12" x14ac:dyDescent="0.25">
      <c r="A437" t="s">
        <v>7703</v>
      </c>
      <c r="B437" t="s">
        <v>5071</v>
      </c>
      <c r="C437" t="s">
        <v>7704</v>
      </c>
      <c r="D437" t="s">
        <v>6373</v>
      </c>
      <c r="E437">
        <v>10289</v>
      </c>
      <c r="F437">
        <v>11351.507904</v>
      </c>
      <c r="G437" t="s">
        <v>7704</v>
      </c>
      <c r="H437">
        <v>-31.960438693694201</v>
      </c>
      <c r="I437" s="1" t="s">
        <v>7705</v>
      </c>
      <c r="J437">
        <f t="shared" si="13"/>
        <v>1</v>
      </c>
      <c r="K437">
        <f t="shared" si="12"/>
        <v>11.351507904</v>
      </c>
      <c r="L437" t="str" cm="1">
        <f t="array" ref="L437">_xlfn.TOROW(_xlfn._xlws.FILTER(mapmyride_export!$P$2:$P$852,mapmyride_export!$E$2:$E$852=$K437))</f>
        <v>6376338556</v>
      </c>
    </row>
    <row r="438" spans="1:12" x14ac:dyDescent="0.25">
      <c r="A438" t="s">
        <v>7706</v>
      </c>
      <c r="B438" t="s">
        <v>5855</v>
      </c>
      <c r="C438" t="s">
        <v>7707</v>
      </c>
      <c r="D438" t="s">
        <v>6373</v>
      </c>
      <c r="E438">
        <v>15285</v>
      </c>
      <c r="F438" s="1" t="s">
        <v>7708</v>
      </c>
      <c r="G438" t="s">
        <v>7707</v>
      </c>
      <c r="H438">
        <v>61.218610310000003</v>
      </c>
      <c r="I438">
        <v>16.678708440000001</v>
      </c>
      <c r="J438">
        <f t="shared" si="13"/>
        <v>1</v>
      </c>
      <c r="K438">
        <f t="shared" si="12"/>
        <v>8.1885997670399995</v>
      </c>
      <c r="L438" t="e" cm="1" vm="1">
        <f t="array" ref="L438">_xlfn.TOROW(_xlfn._xlws.FILTER(mapmyride_export!$P$2:$P$852,mapmyride_export!$E$2:$E$852=$K438))</f>
        <v>#VALUE!</v>
      </c>
    </row>
    <row r="439" spans="1:12" x14ac:dyDescent="0.25">
      <c r="A439" t="s">
        <v>7709</v>
      </c>
      <c r="B439" t="s">
        <v>4719</v>
      </c>
      <c r="C439" t="s">
        <v>7710</v>
      </c>
      <c r="D439" t="s">
        <v>6373</v>
      </c>
      <c r="E439">
        <v>2191</v>
      </c>
      <c r="F439">
        <v>2297.9018304000001</v>
      </c>
      <c r="G439" t="s">
        <v>7710</v>
      </c>
      <c r="H439">
        <v>-42.191665681811998</v>
      </c>
      <c r="I439" s="1" t="s">
        <v>7711</v>
      </c>
      <c r="J439">
        <f t="shared" si="13"/>
        <v>1</v>
      </c>
      <c r="K439">
        <f t="shared" si="12"/>
        <v>2.2979018304000003</v>
      </c>
      <c r="L439" t="e" cm="1" vm="1">
        <f t="array" ref="L439">_xlfn.TOROW(_xlfn._xlws.FILTER(mapmyride_export!$P$2:$P$852,mapmyride_export!$E$2:$E$852=$K439))</f>
        <v>#VALUE!</v>
      </c>
    </row>
    <row r="440" spans="1:12" x14ac:dyDescent="0.25">
      <c r="A440" t="s">
        <v>7712</v>
      </c>
      <c r="B440" t="s">
        <v>4713</v>
      </c>
      <c r="C440" t="s">
        <v>7713</v>
      </c>
      <c r="D440" t="s">
        <v>6373</v>
      </c>
      <c r="E440">
        <v>15492</v>
      </c>
      <c r="F440" s="1" t="s">
        <v>7714</v>
      </c>
      <c r="G440" t="s">
        <v>7713</v>
      </c>
      <c r="H440">
        <v>-41.650559443731403</v>
      </c>
      <c r="I440" s="1" t="s">
        <v>7715</v>
      </c>
      <c r="J440">
        <f t="shared" si="13"/>
        <v>1</v>
      </c>
      <c r="K440">
        <f t="shared" si="12"/>
        <v>1.94780513664</v>
      </c>
      <c r="L440" t="e" cm="1" vm="1">
        <f t="array" ref="L440">_xlfn.TOROW(_xlfn._xlws.FILTER(mapmyride_export!$P$2:$P$852,mapmyride_export!$E$2:$E$852=$K440))</f>
        <v>#VALUE!</v>
      </c>
    </row>
    <row r="441" spans="1:12" x14ac:dyDescent="0.25">
      <c r="A441" t="s">
        <v>7716</v>
      </c>
      <c r="B441" t="s">
        <v>5195</v>
      </c>
      <c r="C441" t="s">
        <v>7717</v>
      </c>
      <c r="D441" t="s">
        <v>6373</v>
      </c>
      <c r="E441">
        <v>14994</v>
      </c>
      <c r="F441" s="1" t="s">
        <v>7718</v>
      </c>
      <c r="G441" t="s">
        <v>7717</v>
      </c>
      <c r="H441">
        <v>-32.7505513038845</v>
      </c>
      <c r="I441" s="1" t="s">
        <v>7719</v>
      </c>
      <c r="J441">
        <f t="shared" si="13"/>
        <v>1</v>
      </c>
      <c r="K441">
        <f t="shared" si="12"/>
        <v>14.8246975641599</v>
      </c>
      <c r="L441" t="e" cm="1" vm="1">
        <f t="array" ref="L441">_xlfn.TOROW(_xlfn._xlws.FILTER(mapmyride_export!$P$2:$P$852,mapmyride_export!$E$2:$E$852=$K441))</f>
        <v>#VALUE!</v>
      </c>
    </row>
    <row r="442" spans="1:12" x14ac:dyDescent="0.25">
      <c r="A442" t="s">
        <v>7720</v>
      </c>
      <c r="B442" t="s">
        <v>5689</v>
      </c>
      <c r="C442" t="s">
        <v>7721</v>
      </c>
      <c r="D442" t="s">
        <v>6373</v>
      </c>
      <c r="E442">
        <v>16498</v>
      </c>
      <c r="F442" s="1" t="s">
        <v>7722</v>
      </c>
      <c r="G442" t="s">
        <v>7721</v>
      </c>
      <c r="H442">
        <v>-31.881950970199998</v>
      </c>
      <c r="I442">
        <v>116.092381923</v>
      </c>
      <c r="J442">
        <f t="shared" si="13"/>
        <v>1</v>
      </c>
      <c r="K442">
        <f t="shared" si="12"/>
        <v>16.282376985599999</v>
      </c>
      <c r="L442" t="e" cm="1" vm="1">
        <f t="array" ref="L442">_xlfn.TOROW(_xlfn._xlws.FILTER(mapmyride_export!$P$2:$P$852,mapmyride_export!$E$2:$E$852=$K442))</f>
        <v>#VALUE!</v>
      </c>
    </row>
    <row r="443" spans="1:12" x14ac:dyDescent="0.25">
      <c r="A443" t="s">
        <v>7723</v>
      </c>
      <c r="B443" t="s">
        <v>4689</v>
      </c>
      <c r="C443" t="s">
        <v>7724</v>
      </c>
      <c r="D443" t="s">
        <v>6373</v>
      </c>
      <c r="E443">
        <v>15709</v>
      </c>
      <c r="F443" s="1" t="s">
        <v>7725</v>
      </c>
      <c r="G443" t="s">
        <v>7724</v>
      </c>
      <c r="H443">
        <v>-31.951090427261999</v>
      </c>
      <c r="I443" s="1" t="s">
        <v>7726</v>
      </c>
      <c r="J443">
        <f t="shared" si="13"/>
        <v>1</v>
      </c>
      <c r="K443">
        <f t="shared" si="12"/>
        <v>17.800149311999899</v>
      </c>
      <c r="L443" t="e" cm="1" vm="1">
        <f t="array" ref="L443">_xlfn.TOROW(_xlfn._xlws.FILTER(mapmyride_export!$P$2:$P$852,mapmyride_export!$E$2:$E$852=$K443))</f>
        <v>#VALUE!</v>
      </c>
    </row>
    <row r="444" spans="1:12" x14ac:dyDescent="0.25">
      <c r="A444" t="s">
        <v>7727</v>
      </c>
      <c r="B444" t="s">
        <v>5895</v>
      </c>
      <c r="C444" t="s">
        <v>7728</v>
      </c>
      <c r="D444" t="s">
        <v>6373</v>
      </c>
      <c r="E444">
        <v>4053</v>
      </c>
      <c r="F444">
        <v>7705.3781375999997</v>
      </c>
      <c r="G444" t="s">
        <v>7728</v>
      </c>
      <c r="H444">
        <v>-31.73198047</v>
      </c>
      <c r="I444">
        <v>116.07475667999999</v>
      </c>
      <c r="J444">
        <f t="shared" si="13"/>
        <v>1</v>
      </c>
      <c r="K444">
        <f t="shared" si="12"/>
        <v>7.7053781375999995</v>
      </c>
      <c r="L444" t="e" cm="1" vm="1">
        <f t="array" ref="L444">_xlfn.TOROW(_xlfn._xlws.FILTER(mapmyride_export!$P$2:$P$852,mapmyride_export!$E$2:$E$852=$K444))</f>
        <v>#VALUE!</v>
      </c>
    </row>
    <row r="445" spans="1:12" x14ac:dyDescent="0.25">
      <c r="A445" t="s">
        <v>7729</v>
      </c>
      <c r="B445" t="s">
        <v>6071</v>
      </c>
      <c r="C445" t="s">
        <v>7730</v>
      </c>
      <c r="D445" t="s">
        <v>6373</v>
      </c>
      <c r="E445">
        <v>11708</v>
      </c>
      <c r="F445">
        <v>9068.8948416000003</v>
      </c>
      <c r="G445" t="s">
        <v>7730</v>
      </c>
      <c r="H445">
        <v>-31.731504180000002</v>
      </c>
      <c r="I445">
        <v>116.07456584000001</v>
      </c>
      <c r="J445">
        <f t="shared" si="13"/>
        <v>1</v>
      </c>
      <c r="K445">
        <f t="shared" si="12"/>
        <v>9.0688948416000006</v>
      </c>
      <c r="L445" t="str" cm="1">
        <f t="array" ref="L445">_xlfn.TOROW(_xlfn._xlws.FILTER(mapmyride_export!$P$2:$P$852,mapmyride_export!$E$2:$E$852=$K445))</f>
        <v>2188896581</v>
      </c>
    </row>
    <row r="446" spans="1:12" x14ac:dyDescent="0.25">
      <c r="A446" t="s">
        <v>7731</v>
      </c>
      <c r="B446" t="s">
        <v>4773</v>
      </c>
      <c r="C446" t="s">
        <v>7732</v>
      </c>
      <c r="D446" t="s">
        <v>6373</v>
      </c>
      <c r="E446">
        <v>11335</v>
      </c>
      <c r="F446" s="1" t="s">
        <v>7733</v>
      </c>
      <c r="G446" t="s">
        <v>7732</v>
      </c>
      <c r="H446">
        <v>-32.057211928240797</v>
      </c>
      <c r="I446" s="1" t="s">
        <v>7734</v>
      </c>
      <c r="J446">
        <f t="shared" si="13"/>
        <v>1</v>
      </c>
      <c r="K446">
        <f t="shared" si="12"/>
        <v>8.2017802943999989</v>
      </c>
      <c r="L446" t="str" cm="1">
        <f t="array" ref="L446">_xlfn.TOROW(_xlfn._xlws.FILTER(mapmyride_export!$P$2:$P$852,mapmyride_export!$E$2:$E$852=$K446))</f>
        <v>8190682528</v>
      </c>
    </row>
    <row r="447" spans="1:12" x14ac:dyDescent="0.25">
      <c r="A447" t="s">
        <v>7735</v>
      </c>
      <c r="B447" t="s">
        <v>6011</v>
      </c>
      <c r="C447" t="s">
        <v>7736</v>
      </c>
      <c r="D447" t="s">
        <v>6373</v>
      </c>
      <c r="E447">
        <v>10256</v>
      </c>
      <c r="F447" s="1" t="s">
        <v>7737</v>
      </c>
      <c r="G447" t="s">
        <v>7736</v>
      </c>
      <c r="H447">
        <v>45.692338939999999</v>
      </c>
      <c r="I447">
        <v>-61.922767530000002</v>
      </c>
      <c r="J447">
        <f t="shared" si="13"/>
        <v>1</v>
      </c>
      <c r="K447">
        <f t="shared" si="12"/>
        <v>7.0930227455999999</v>
      </c>
      <c r="L447" t="e" cm="1" vm="1">
        <f t="array" ref="L447">_xlfn.TOROW(_xlfn._xlws.FILTER(mapmyride_export!$P$2:$P$852,mapmyride_export!$E$2:$E$852=$K447))</f>
        <v>#VALUE!</v>
      </c>
    </row>
    <row r="448" spans="1:12" x14ac:dyDescent="0.25">
      <c r="A448" t="s">
        <v>7738</v>
      </c>
      <c r="B448" t="s">
        <v>5881</v>
      </c>
      <c r="C448" t="s">
        <v>7739</v>
      </c>
      <c r="D448" t="s">
        <v>6373</v>
      </c>
      <c r="E448">
        <v>7476</v>
      </c>
      <c r="F448">
        <v>7810.0015910399998</v>
      </c>
      <c r="G448" t="s">
        <v>7739</v>
      </c>
      <c r="H448">
        <v>60.270395139999998</v>
      </c>
      <c r="I448">
        <v>16.909310990000002</v>
      </c>
      <c r="J448">
        <f t="shared" si="13"/>
        <v>1</v>
      </c>
      <c r="K448">
        <f t="shared" si="12"/>
        <v>7.8100015910399998</v>
      </c>
      <c r="L448" t="str" cm="1">
        <f t="array" ref="L448">_xlfn.TOROW(_xlfn._xlws.FILTER(mapmyride_export!$P$2:$P$852,mapmyride_export!$E$2:$E$852=$K448))</f>
        <v>3112187497</v>
      </c>
    </row>
    <row r="449" spans="1:12" x14ac:dyDescent="0.25">
      <c r="A449" t="s">
        <v>7740</v>
      </c>
      <c r="B449" t="s">
        <v>5879</v>
      </c>
      <c r="C449" t="s">
        <v>7741</v>
      </c>
      <c r="D449" t="s">
        <v>6373</v>
      </c>
      <c r="E449">
        <v>22152</v>
      </c>
      <c r="F449" s="1" t="s">
        <v>7742</v>
      </c>
      <c r="G449" t="s">
        <v>7741</v>
      </c>
      <c r="H449">
        <v>60.1198244821</v>
      </c>
      <c r="I449">
        <v>16.724066396800001</v>
      </c>
      <c r="J449">
        <f t="shared" si="13"/>
        <v>1</v>
      </c>
      <c r="K449">
        <f t="shared" si="12"/>
        <v>16.439931763199997</v>
      </c>
      <c r="L449" t="str" cm="1">
        <f t="array" ref="L449">_xlfn.TOROW(_xlfn._xlws.FILTER(mapmyride_export!$P$2:$P$852,mapmyride_export!$E$2:$E$852=$K449))</f>
        <v>3113459893</v>
      </c>
    </row>
    <row r="450" spans="1:12" x14ac:dyDescent="0.25">
      <c r="A450" t="s">
        <v>7743</v>
      </c>
      <c r="B450" t="s">
        <v>4875</v>
      </c>
      <c r="C450" t="s">
        <v>7744</v>
      </c>
      <c r="D450" t="s">
        <v>6373</v>
      </c>
      <c r="E450">
        <v>3287</v>
      </c>
      <c r="F450">
        <v>3406.3214169600001</v>
      </c>
      <c r="G450" t="s">
        <v>7744</v>
      </c>
      <c r="H450" s="1" t="s">
        <v>7745</v>
      </c>
      <c r="I450" s="1" t="s">
        <v>7746</v>
      </c>
      <c r="J450">
        <f t="shared" si="13"/>
        <v>1</v>
      </c>
      <c r="K450">
        <f t="shared" ref="K450:K513" si="14">F450/1000</f>
        <v>3.40632141696</v>
      </c>
      <c r="L450" t="str" cm="1">
        <f t="array" ref="L450">_xlfn.TOROW(_xlfn._xlws.FILTER(mapmyride_export!$P$2:$P$852,mapmyride_export!$E$2:$E$852=$K450))</f>
        <v>7487790466</v>
      </c>
    </row>
    <row r="451" spans="1:12" x14ac:dyDescent="0.25">
      <c r="A451" t="s">
        <v>7747</v>
      </c>
      <c r="B451" t="s">
        <v>5845</v>
      </c>
      <c r="C451" t="s">
        <v>7748</v>
      </c>
      <c r="D451" t="s">
        <v>6373</v>
      </c>
      <c r="E451">
        <v>15138</v>
      </c>
      <c r="F451">
        <v>8458.1648870400004</v>
      </c>
      <c r="G451" t="s">
        <v>7748</v>
      </c>
      <c r="H451">
        <v>-31.961237759999999</v>
      </c>
      <c r="I451">
        <v>116.09258789</v>
      </c>
      <c r="J451">
        <f t="shared" ref="J451:J514" si="15">COUNTIF($C$2:$C$840,$C451)</f>
        <v>1</v>
      </c>
      <c r="K451">
        <f t="shared" si="14"/>
        <v>8.4581648870400006</v>
      </c>
      <c r="L451" t="str" cm="1">
        <f t="array" ref="L451">_xlfn.TOROW(_xlfn._xlws.FILTER(mapmyride_export!$P$2:$P$852,mapmyride_export!$E$2:$E$852=$K451))</f>
        <v>3185479228</v>
      </c>
    </row>
    <row r="452" spans="1:12" x14ac:dyDescent="0.25">
      <c r="A452" t="s">
        <v>7749</v>
      </c>
      <c r="B452" t="s">
        <v>6355</v>
      </c>
      <c r="C452" t="s">
        <v>7750</v>
      </c>
      <c r="D452" t="s">
        <v>6377</v>
      </c>
      <c r="E452">
        <v>0</v>
      </c>
      <c r="F452" s="1" t="s">
        <v>7751</v>
      </c>
      <c r="G452" t="s">
        <v>7750</v>
      </c>
      <c r="J452">
        <f t="shared" si="15"/>
        <v>1</v>
      </c>
      <c r="K452">
        <f t="shared" si="14"/>
        <v>40.799123481599999</v>
      </c>
      <c r="L452" t="e" cm="1" vm="1">
        <f t="array" ref="L452">_xlfn.TOROW(_xlfn._xlws.FILTER(mapmyride_export!$P$2:$P$852,mapmyride_export!$E$2:$E$852=$K452))</f>
        <v>#VALUE!</v>
      </c>
    </row>
    <row r="453" spans="1:12" x14ac:dyDescent="0.25">
      <c r="A453" t="s">
        <v>7752</v>
      </c>
      <c r="B453" t="s">
        <v>4753</v>
      </c>
      <c r="C453" t="s">
        <v>7753</v>
      </c>
      <c r="D453" t="s">
        <v>6393</v>
      </c>
      <c r="E453">
        <v>1867</v>
      </c>
      <c r="F453" s="1" t="s">
        <v>7754</v>
      </c>
      <c r="G453" t="s">
        <v>7753</v>
      </c>
      <c r="H453">
        <v>-45.031181552371102</v>
      </c>
      <c r="I453" s="1" t="s">
        <v>7755</v>
      </c>
      <c r="J453">
        <f t="shared" si="15"/>
        <v>1</v>
      </c>
      <c r="K453">
        <f t="shared" si="14"/>
        <v>1.9447956633599999</v>
      </c>
      <c r="L453" t="str" cm="1">
        <f t="array" ref="L453">_xlfn.TOROW(_xlfn._xlws.FILTER(mapmyride_export!$P$2:$P$852,mapmyride_export!$E$2:$E$852=$K453))</f>
        <v>8283167116</v>
      </c>
    </row>
    <row r="454" spans="1:12" x14ac:dyDescent="0.25">
      <c r="A454" t="s">
        <v>7756</v>
      </c>
      <c r="B454" t="s">
        <v>4721</v>
      </c>
      <c r="C454" t="s">
        <v>7757</v>
      </c>
      <c r="D454" t="s">
        <v>6373</v>
      </c>
      <c r="E454">
        <v>1479</v>
      </c>
      <c r="F454">
        <v>1172.90600064</v>
      </c>
      <c r="G454" t="s">
        <v>7757</v>
      </c>
      <c r="H454">
        <v>-42.215680027120399</v>
      </c>
      <c r="I454" s="1" t="s">
        <v>7758</v>
      </c>
      <c r="J454">
        <f t="shared" si="15"/>
        <v>1</v>
      </c>
      <c r="K454">
        <f t="shared" si="14"/>
        <v>1.1729060006400001</v>
      </c>
      <c r="L454" t="str" cm="1">
        <f t="array" ref="L454">_xlfn.TOROW(_xlfn._xlws.FILTER(mapmyride_export!$P$2:$P$852,mapmyride_export!$E$2:$E$852=$K454))</f>
        <v>8504359330</v>
      </c>
    </row>
    <row r="455" spans="1:12" x14ac:dyDescent="0.25">
      <c r="A455" t="s">
        <v>7759</v>
      </c>
      <c r="B455" t="s">
        <v>4715</v>
      </c>
      <c r="C455" t="s">
        <v>7760</v>
      </c>
      <c r="D455" t="s">
        <v>6373</v>
      </c>
      <c r="E455">
        <v>13189</v>
      </c>
      <c r="F455" s="1" t="s">
        <v>7761</v>
      </c>
      <c r="G455" t="s">
        <v>7760</v>
      </c>
      <c r="H455">
        <v>-42.210215773307702</v>
      </c>
      <c r="I455">
        <v>145.9789990605</v>
      </c>
      <c r="J455">
        <f t="shared" si="15"/>
        <v>1</v>
      </c>
      <c r="K455">
        <f t="shared" si="14"/>
        <v>7.9096521715199994</v>
      </c>
      <c r="L455" t="e" cm="1" vm="1">
        <f t="array" ref="L455">_xlfn.TOROW(_xlfn._xlws.FILTER(mapmyride_export!$P$2:$P$852,mapmyride_export!$E$2:$E$852=$K455))</f>
        <v>#VALUE!</v>
      </c>
    </row>
    <row r="456" spans="1:12" x14ac:dyDescent="0.25">
      <c r="A456" t="s">
        <v>7762</v>
      </c>
      <c r="B456" t="s">
        <v>4869</v>
      </c>
      <c r="C456" t="s">
        <v>7763</v>
      </c>
      <c r="D456" t="s">
        <v>6373</v>
      </c>
      <c r="E456">
        <v>6936</v>
      </c>
      <c r="F456">
        <v>4258.34031744</v>
      </c>
      <c r="G456" t="s">
        <v>7763</v>
      </c>
      <c r="H456" s="1" t="s">
        <v>7764</v>
      </c>
      <c r="I456" s="1" t="s">
        <v>7765</v>
      </c>
      <c r="J456">
        <f t="shared" si="15"/>
        <v>1</v>
      </c>
      <c r="K456">
        <f t="shared" si="14"/>
        <v>4.2583403174400001</v>
      </c>
      <c r="L456" t="str" cm="1">
        <f t="array" ref="L456">_xlfn.TOROW(_xlfn._xlws.FILTER(mapmyride_export!$P$2:$P$852,mapmyride_export!$E$2:$E$852=$K456))</f>
        <v>7493155759</v>
      </c>
    </row>
    <row r="457" spans="1:12" x14ac:dyDescent="0.25">
      <c r="A457" t="s">
        <v>7766</v>
      </c>
      <c r="B457" t="s">
        <v>4703</v>
      </c>
      <c r="C457" t="s">
        <v>7767</v>
      </c>
      <c r="D457" t="s">
        <v>6377</v>
      </c>
      <c r="E457">
        <v>11527</v>
      </c>
      <c r="F457" s="1" t="s">
        <v>7768</v>
      </c>
      <c r="G457" t="s">
        <v>7767</v>
      </c>
      <c r="H457">
        <v>-31.966253314440699</v>
      </c>
      <c r="I457" s="1" t="s">
        <v>7769</v>
      </c>
      <c r="J457">
        <f t="shared" si="15"/>
        <v>1</v>
      </c>
      <c r="K457">
        <f t="shared" si="14"/>
        <v>45.7872852096</v>
      </c>
      <c r="L457" t="e" cm="1" vm="1">
        <f t="array" ref="L457">_xlfn.TOROW(_xlfn._xlws.FILTER(mapmyride_export!$P$2:$P$852,mapmyride_export!$E$2:$E$852=$K457))</f>
        <v>#VALUE!</v>
      </c>
    </row>
    <row r="458" spans="1:12" x14ac:dyDescent="0.25">
      <c r="A458" t="s">
        <v>7770</v>
      </c>
      <c r="B458" t="s">
        <v>4871</v>
      </c>
      <c r="C458" t="s">
        <v>7771</v>
      </c>
      <c r="D458" t="s">
        <v>6373</v>
      </c>
      <c r="E458">
        <v>35816</v>
      </c>
      <c r="F458" s="1" t="s">
        <v>7772</v>
      </c>
      <c r="G458" t="s">
        <v>7771</v>
      </c>
      <c r="H458" s="1" t="s">
        <v>7773</v>
      </c>
      <c r="I458" s="1" t="s">
        <v>7774</v>
      </c>
      <c r="J458">
        <f t="shared" si="15"/>
        <v>1</v>
      </c>
      <c r="K458">
        <f t="shared" si="14"/>
        <v>22.849305177599998</v>
      </c>
      <c r="L458" t="str" cm="1">
        <f t="array" ref="L458">_xlfn.TOROW(_xlfn._xlws.FILTER(mapmyride_export!$P$2:$P$852,mapmyride_export!$E$2:$E$852=$K458))</f>
        <v>7493153584</v>
      </c>
    </row>
    <row r="459" spans="1:12" x14ac:dyDescent="0.25">
      <c r="A459" t="s">
        <v>7775</v>
      </c>
      <c r="B459" t="s">
        <v>5869</v>
      </c>
      <c r="C459" t="s">
        <v>7776</v>
      </c>
      <c r="D459" t="s">
        <v>6373</v>
      </c>
      <c r="E459">
        <v>33522</v>
      </c>
      <c r="F459">
        <v>22520.999001600001</v>
      </c>
      <c r="G459" t="s">
        <v>7776</v>
      </c>
      <c r="H459">
        <v>61.63578081</v>
      </c>
      <c r="I459">
        <v>12.701795730000001</v>
      </c>
      <c r="J459">
        <f t="shared" si="15"/>
        <v>1</v>
      </c>
      <c r="K459">
        <f t="shared" si="14"/>
        <v>22.5209990016</v>
      </c>
      <c r="L459" t="str" cm="1">
        <f t="array" ref="L459">_xlfn.TOROW(_xlfn._xlws.FILTER(mapmyride_export!$P$2:$P$852,mapmyride_export!$E$2:$E$852=$K459))</f>
        <v>3174179959</v>
      </c>
    </row>
    <row r="460" spans="1:12" x14ac:dyDescent="0.25">
      <c r="A460" t="s">
        <v>7777</v>
      </c>
      <c r="B460" t="s">
        <v>4785</v>
      </c>
      <c r="C460" t="s">
        <v>7778</v>
      </c>
      <c r="D460" t="s">
        <v>6373</v>
      </c>
      <c r="E460">
        <v>9198</v>
      </c>
      <c r="F460">
        <v>10397.118631679999</v>
      </c>
      <c r="G460" t="s">
        <v>7778</v>
      </c>
      <c r="H460">
        <v>-31.921716879159501</v>
      </c>
      <c r="I460" s="1" t="s">
        <v>7779</v>
      </c>
      <c r="J460">
        <f t="shared" si="15"/>
        <v>1</v>
      </c>
      <c r="K460">
        <f t="shared" si="14"/>
        <v>10.39711863168</v>
      </c>
      <c r="L460" t="str" cm="1">
        <f t="array" ref="L460">_xlfn.TOROW(_xlfn._xlws.FILTER(mapmyride_export!$P$2:$P$852,mapmyride_export!$E$2:$E$852=$K460))</f>
        <v>8099056297</v>
      </c>
    </row>
    <row r="461" spans="1:12" x14ac:dyDescent="0.25">
      <c r="A461" t="s">
        <v>7780</v>
      </c>
      <c r="B461" t="s">
        <v>5853</v>
      </c>
      <c r="C461" t="s">
        <v>7781</v>
      </c>
      <c r="D461" t="s">
        <v>6373</v>
      </c>
      <c r="E461">
        <v>9795</v>
      </c>
      <c r="F461">
        <v>8275.8262118399998</v>
      </c>
      <c r="G461" t="s">
        <v>7781</v>
      </c>
      <c r="H461">
        <v>60.671724519999998</v>
      </c>
      <c r="I461">
        <v>17.1234921</v>
      </c>
      <c r="J461">
        <f t="shared" si="15"/>
        <v>1</v>
      </c>
      <c r="K461">
        <f t="shared" si="14"/>
        <v>8.2758262118400001</v>
      </c>
      <c r="L461" t="str" cm="1">
        <f t="array" ref="L461">_xlfn.TOROW(_xlfn._xlws.FILTER(mapmyride_export!$P$2:$P$852,mapmyride_export!$E$2:$E$852=$K461))</f>
        <v>3136866928</v>
      </c>
    </row>
    <row r="462" spans="1:12" x14ac:dyDescent="0.25">
      <c r="A462" t="s">
        <v>7782</v>
      </c>
      <c r="B462" t="s">
        <v>4985</v>
      </c>
      <c r="C462" t="s">
        <v>7783</v>
      </c>
      <c r="D462" t="s">
        <v>6373</v>
      </c>
      <c r="E462">
        <v>16655</v>
      </c>
      <c r="F462" s="1" t="s">
        <v>7784</v>
      </c>
      <c r="G462" t="s">
        <v>7783</v>
      </c>
      <c r="H462">
        <v>-31.546576618837999</v>
      </c>
      <c r="I462" s="1" t="s">
        <v>7785</v>
      </c>
      <c r="J462">
        <f t="shared" si="15"/>
        <v>1</v>
      </c>
      <c r="K462">
        <f t="shared" si="14"/>
        <v>19.680024038399999</v>
      </c>
      <c r="L462" t="e" cm="1" vm="1">
        <f t="array" ref="L462">_xlfn.TOROW(_xlfn._xlws.FILTER(mapmyride_export!$P$2:$P$852,mapmyride_export!$E$2:$E$852=$K462))</f>
        <v>#VALUE!</v>
      </c>
    </row>
    <row r="463" spans="1:12" x14ac:dyDescent="0.25">
      <c r="A463" t="s">
        <v>7786</v>
      </c>
      <c r="B463" t="s">
        <v>5921</v>
      </c>
      <c r="C463" t="s">
        <v>7787</v>
      </c>
      <c r="D463" t="s">
        <v>6373</v>
      </c>
      <c r="E463">
        <v>16211</v>
      </c>
      <c r="F463" s="1" t="s">
        <v>7788</v>
      </c>
      <c r="G463" t="s">
        <v>7787</v>
      </c>
      <c r="H463">
        <v>-31.546660240200001</v>
      </c>
      <c r="I463">
        <v>115.6837770329</v>
      </c>
      <c r="J463">
        <f t="shared" si="15"/>
        <v>1</v>
      </c>
      <c r="K463">
        <f t="shared" si="14"/>
        <v>13.866365399039999</v>
      </c>
      <c r="L463" t="e" cm="1" vm="1">
        <f t="array" ref="L463">_xlfn.TOROW(_xlfn._xlws.FILTER(mapmyride_export!$P$2:$P$852,mapmyride_export!$E$2:$E$852=$K463))</f>
        <v>#VALUE!</v>
      </c>
    </row>
    <row r="464" spans="1:12" x14ac:dyDescent="0.25">
      <c r="A464" t="s">
        <v>7789</v>
      </c>
      <c r="B464" t="s">
        <v>4749</v>
      </c>
      <c r="C464" t="s">
        <v>7790</v>
      </c>
      <c r="D464" t="s">
        <v>6393</v>
      </c>
      <c r="E464">
        <v>3192</v>
      </c>
      <c r="F464">
        <v>3911.1404428800001</v>
      </c>
      <c r="G464" t="s">
        <v>7790</v>
      </c>
      <c r="H464">
        <v>-44.846126187961197</v>
      </c>
      <c r="I464" s="1" t="s">
        <v>7791</v>
      </c>
      <c r="J464">
        <f t="shared" si="15"/>
        <v>1</v>
      </c>
      <c r="K464">
        <f t="shared" si="14"/>
        <v>3.9111404428800003</v>
      </c>
      <c r="L464" t="e" cm="1" vm="1">
        <f t="array" ref="L464">_xlfn.TOROW(_xlfn._xlws.FILTER(mapmyride_export!$P$2:$P$852,mapmyride_export!$E$2:$E$852=$K464))</f>
        <v>#VALUE!</v>
      </c>
    </row>
    <row r="465" spans="1:12" x14ac:dyDescent="0.25">
      <c r="A465" t="s">
        <v>7792</v>
      </c>
      <c r="B465" t="s">
        <v>4851</v>
      </c>
      <c r="C465" t="s">
        <v>7793</v>
      </c>
      <c r="D465" t="s">
        <v>6373</v>
      </c>
      <c r="E465">
        <v>6875</v>
      </c>
      <c r="F465">
        <v>4183.6184755200002</v>
      </c>
      <c r="G465" t="s">
        <v>7793</v>
      </c>
      <c r="H465" s="1" t="s">
        <v>7794</v>
      </c>
      <c r="I465" s="1" t="s">
        <v>7795</v>
      </c>
      <c r="J465">
        <f t="shared" si="15"/>
        <v>1</v>
      </c>
      <c r="K465">
        <f t="shared" si="14"/>
        <v>4.1836184755200003</v>
      </c>
      <c r="L465" t="str" cm="1">
        <f t="array" ref="L465">_xlfn.TOROW(_xlfn._xlws.FILTER(mapmyride_export!$P$2:$P$852,mapmyride_export!$E$2:$E$852=$K465))</f>
        <v>7511634877</v>
      </c>
    </row>
    <row r="466" spans="1:12" x14ac:dyDescent="0.25">
      <c r="A466" t="s">
        <v>7796</v>
      </c>
      <c r="B466" t="s">
        <v>5893</v>
      </c>
      <c r="C466" t="s">
        <v>7797</v>
      </c>
      <c r="D466" t="s">
        <v>6373</v>
      </c>
      <c r="E466">
        <v>17142</v>
      </c>
      <c r="F466">
        <v>9983.9034662400009</v>
      </c>
      <c r="G466" t="s">
        <v>7797</v>
      </c>
      <c r="H466">
        <v>-31.957529340000001</v>
      </c>
      <c r="I466">
        <v>116.08870025</v>
      </c>
      <c r="J466">
        <f t="shared" si="15"/>
        <v>1</v>
      </c>
      <c r="K466">
        <f t="shared" si="14"/>
        <v>9.983903466240001</v>
      </c>
      <c r="L466" t="e" cm="1" vm="1">
        <f t="array" ref="L466">_xlfn.TOROW(_xlfn._xlws.FILTER(mapmyride_export!$P$2:$P$852,mapmyride_export!$E$2:$E$852=$K466))</f>
        <v>#VALUE!</v>
      </c>
    </row>
    <row r="467" spans="1:12" x14ac:dyDescent="0.25">
      <c r="A467" t="s">
        <v>7798</v>
      </c>
      <c r="B467" t="s">
        <v>4771</v>
      </c>
      <c r="C467" t="s">
        <v>7799</v>
      </c>
      <c r="D467" t="s">
        <v>6373</v>
      </c>
      <c r="E467">
        <v>15595</v>
      </c>
      <c r="F467">
        <v>13698.977529600001</v>
      </c>
      <c r="G467" t="s">
        <v>7799</v>
      </c>
      <c r="H467">
        <v>-31.9536838715666</v>
      </c>
      <c r="I467" s="1" t="s">
        <v>7800</v>
      </c>
      <c r="J467">
        <f t="shared" si="15"/>
        <v>1</v>
      </c>
      <c r="K467">
        <f t="shared" si="14"/>
        <v>13.6989775296</v>
      </c>
      <c r="L467" t="str" cm="1">
        <f t="array" ref="L467">_xlfn.TOROW(_xlfn._xlws.FILTER(mapmyride_export!$P$2:$P$852,mapmyride_export!$E$2:$E$852=$K467))</f>
        <v>8203016284</v>
      </c>
    </row>
    <row r="468" spans="1:12" x14ac:dyDescent="0.25">
      <c r="A468" t="s">
        <v>7801</v>
      </c>
      <c r="B468" t="s">
        <v>5167</v>
      </c>
      <c r="C468" t="s">
        <v>7802</v>
      </c>
      <c r="D468" t="s">
        <v>6373</v>
      </c>
      <c r="E468">
        <v>12786</v>
      </c>
      <c r="F468" s="1" t="s">
        <v>7803</v>
      </c>
      <c r="G468" t="s">
        <v>7802</v>
      </c>
      <c r="H468">
        <v>-31.932612489287301</v>
      </c>
      <c r="I468" s="1" t="s">
        <v>7804</v>
      </c>
      <c r="J468">
        <f t="shared" si="15"/>
        <v>1</v>
      </c>
      <c r="K468">
        <f t="shared" si="14"/>
        <v>9.5442950591999995</v>
      </c>
      <c r="L468" t="e" cm="1" vm="1">
        <f t="array" ref="L468">_xlfn.TOROW(_xlfn._xlws.FILTER(mapmyride_export!$P$2:$P$852,mapmyride_export!$E$2:$E$852=$K468))</f>
        <v>#VALUE!</v>
      </c>
    </row>
    <row r="469" spans="1:12" x14ac:dyDescent="0.25">
      <c r="A469" t="s">
        <v>7805</v>
      </c>
      <c r="B469" t="s">
        <v>4797</v>
      </c>
      <c r="C469" t="s">
        <v>7806</v>
      </c>
      <c r="D469" t="s">
        <v>6373</v>
      </c>
      <c r="E469">
        <v>7491</v>
      </c>
      <c r="F469">
        <v>6248.8574438400001</v>
      </c>
      <c r="G469" t="s">
        <v>7806</v>
      </c>
      <c r="H469">
        <v>-34.006737172077003</v>
      </c>
      <c r="I469" s="1" t="s">
        <v>7807</v>
      </c>
      <c r="J469">
        <f t="shared" si="15"/>
        <v>1</v>
      </c>
      <c r="K469">
        <f t="shared" si="14"/>
        <v>6.2488574438400004</v>
      </c>
      <c r="L469" t="str" cm="1">
        <f t="array" ref="L469">_xlfn.TOROW(_xlfn._xlws.FILTER(mapmyride_export!$P$2:$P$852,mapmyride_export!$E$2:$E$852=$K469))</f>
        <v>8005159129</v>
      </c>
    </row>
    <row r="470" spans="1:12" x14ac:dyDescent="0.25">
      <c r="A470" t="s">
        <v>7808</v>
      </c>
      <c r="B470" t="s">
        <v>6015</v>
      </c>
      <c r="C470" t="s">
        <v>7809</v>
      </c>
      <c r="D470" t="s">
        <v>6373</v>
      </c>
      <c r="E470">
        <v>6909</v>
      </c>
      <c r="F470" s="1" t="s">
        <v>7810</v>
      </c>
      <c r="G470" t="s">
        <v>7809</v>
      </c>
      <c r="H470">
        <v>44.44232641</v>
      </c>
      <c r="I470">
        <v>-65.25337476</v>
      </c>
      <c r="J470">
        <f t="shared" si="15"/>
        <v>1</v>
      </c>
      <c r="K470">
        <f t="shared" si="14"/>
        <v>6.6223539993599996</v>
      </c>
      <c r="L470" t="e" cm="1" vm="1">
        <f t="array" ref="L470">_xlfn.TOROW(_xlfn._xlws.FILTER(mapmyride_export!$P$2:$P$852,mapmyride_export!$E$2:$E$852=$K470))</f>
        <v>#VALUE!</v>
      </c>
    </row>
    <row r="471" spans="1:12" x14ac:dyDescent="0.25">
      <c r="A471" t="s">
        <v>7811</v>
      </c>
      <c r="B471" t="s">
        <v>4731</v>
      </c>
      <c r="C471" t="s">
        <v>7812</v>
      </c>
      <c r="D471" t="s">
        <v>6373</v>
      </c>
      <c r="E471">
        <v>11136</v>
      </c>
      <c r="F471" s="1" t="s">
        <v>7813</v>
      </c>
      <c r="G471" t="s">
        <v>7812</v>
      </c>
      <c r="H471">
        <v>-42.879987833174702</v>
      </c>
      <c r="I471" s="1" t="s">
        <v>7814</v>
      </c>
      <c r="J471">
        <f t="shared" si="15"/>
        <v>1</v>
      </c>
      <c r="K471">
        <f t="shared" si="14"/>
        <v>7.2067711795200005</v>
      </c>
      <c r="L471" t="e" cm="1" vm="1">
        <f t="array" ref="L471">_xlfn.TOROW(_xlfn._xlws.FILTER(mapmyride_export!$P$2:$P$852,mapmyride_export!$E$2:$E$852=$K471))</f>
        <v>#VALUE!</v>
      </c>
    </row>
    <row r="472" spans="1:12" x14ac:dyDescent="0.25">
      <c r="A472" t="s">
        <v>7815</v>
      </c>
      <c r="B472" t="s">
        <v>6023</v>
      </c>
      <c r="C472" t="s">
        <v>7816</v>
      </c>
      <c r="D472" t="s">
        <v>6373</v>
      </c>
      <c r="E472">
        <v>2966</v>
      </c>
      <c r="F472">
        <v>4685.4280281600004</v>
      </c>
      <c r="G472" t="s">
        <v>7816</v>
      </c>
      <c r="H472">
        <v>-31.966039869999999</v>
      </c>
      <c r="I472">
        <v>115.81327002</v>
      </c>
      <c r="J472">
        <f t="shared" si="15"/>
        <v>1</v>
      </c>
      <c r="K472">
        <f t="shared" si="14"/>
        <v>4.6854280281600005</v>
      </c>
      <c r="L472" t="e" cm="1" vm="1">
        <f t="array" ref="L472">_xlfn.TOROW(_xlfn._xlws.FILTER(mapmyride_export!$P$2:$P$852,mapmyride_export!$E$2:$E$852=$K472))</f>
        <v>#VALUE!</v>
      </c>
    </row>
    <row r="473" spans="1:12" x14ac:dyDescent="0.25">
      <c r="A473" t="s">
        <v>7817</v>
      </c>
      <c r="B473" t="s">
        <v>6027</v>
      </c>
      <c r="C473" t="s">
        <v>7818</v>
      </c>
      <c r="D473" t="s">
        <v>6373</v>
      </c>
      <c r="E473">
        <v>3048</v>
      </c>
      <c r="F473" s="1" t="s">
        <v>7819</v>
      </c>
      <c r="G473" t="s">
        <v>7818</v>
      </c>
      <c r="H473">
        <v>-31.966163519999998</v>
      </c>
      <c r="I473">
        <v>115.81330828</v>
      </c>
      <c r="J473">
        <f t="shared" si="15"/>
        <v>1</v>
      </c>
      <c r="K473">
        <f t="shared" si="14"/>
        <v>4.6595175897600001</v>
      </c>
      <c r="L473" t="e" cm="1" vm="1">
        <f t="array" ref="L473">_xlfn.TOROW(_xlfn._xlws.FILTER(mapmyride_export!$P$2:$P$852,mapmyride_export!$E$2:$E$852=$K473))</f>
        <v>#VALUE!</v>
      </c>
    </row>
    <row r="474" spans="1:12" x14ac:dyDescent="0.25">
      <c r="A474" t="s">
        <v>7820</v>
      </c>
      <c r="B474" t="s">
        <v>6033</v>
      </c>
      <c r="C474" t="s">
        <v>7821</v>
      </c>
      <c r="D474" t="s">
        <v>6373</v>
      </c>
      <c r="E474">
        <v>3042</v>
      </c>
      <c r="F474" s="1" t="s">
        <v>7822</v>
      </c>
      <c r="G474" t="s">
        <v>7821</v>
      </c>
      <c r="H474">
        <v>-31.966293520000001</v>
      </c>
      <c r="I474">
        <v>115.8134522</v>
      </c>
      <c r="J474">
        <f t="shared" si="15"/>
        <v>1</v>
      </c>
      <c r="K474">
        <f t="shared" si="14"/>
        <v>4.7701278028799994</v>
      </c>
      <c r="L474" t="str" cm="1">
        <f t="array" ref="L474">_xlfn.TOROW(_xlfn._xlws.FILTER(mapmyride_export!$P$2:$P$852,mapmyride_export!$E$2:$E$852=$K474))</f>
        <v>2265904265</v>
      </c>
    </row>
    <row r="475" spans="1:12" x14ac:dyDescent="0.25">
      <c r="A475" t="s">
        <v>7823</v>
      </c>
      <c r="B475" t="s">
        <v>6037</v>
      </c>
      <c r="C475" t="s">
        <v>7824</v>
      </c>
      <c r="D475" t="s">
        <v>6373</v>
      </c>
      <c r="E475">
        <v>2818</v>
      </c>
      <c r="F475">
        <v>4733.4508531199999</v>
      </c>
      <c r="G475" t="s">
        <v>7824</v>
      </c>
      <c r="H475">
        <v>-31.96556799</v>
      </c>
      <c r="I475">
        <v>115.81331706</v>
      </c>
      <c r="J475">
        <f t="shared" si="15"/>
        <v>1</v>
      </c>
      <c r="K475">
        <f t="shared" si="14"/>
        <v>4.7334508531199999</v>
      </c>
      <c r="L475" t="str" cm="1">
        <f t="array" ref="L475">_xlfn.TOROW(_xlfn._xlws.FILTER(mapmyride_export!$P$2:$P$852,mapmyride_export!$E$2:$E$852=$K475))</f>
        <v>2263579439</v>
      </c>
    </row>
    <row r="476" spans="1:12" x14ac:dyDescent="0.25">
      <c r="A476" t="s">
        <v>7825</v>
      </c>
      <c r="B476" t="s">
        <v>6017</v>
      </c>
      <c r="C476" t="s">
        <v>7826</v>
      </c>
      <c r="D476" t="s">
        <v>6373</v>
      </c>
      <c r="E476">
        <v>3160</v>
      </c>
      <c r="F476" s="1" t="s">
        <v>7827</v>
      </c>
      <c r="G476" t="s">
        <v>7826</v>
      </c>
      <c r="H476">
        <v>-31.966238910000001</v>
      </c>
      <c r="I476">
        <v>115.81345353</v>
      </c>
      <c r="J476">
        <f t="shared" si="15"/>
        <v>1</v>
      </c>
      <c r="K476">
        <f t="shared" si="14"/>
        <v>4.7938656268799997</v>
      </c>
      <c r="L476" t="e" cm="1" vm="1">
        <f t="array" ref="L476">_xlfn.TOROW(_xlfn._xlws.FILTER(mapmyride_export!$P$2:$P$852,mapmyride_export!$E$2:$E$852=$K476))</f>
        <v>#VALUE!</v>
      </c>
    </row>
    <row r="477" spans="1:12" x14ac:dyDescent="0.25">
      <c r="A477" t="s">
        <v>7828</v>
      </c>
      <c r="B477" t="s">
        <v>4711</v>
      </c>
      <c r="C477" t="s">
        <v>7829</v>
      </c>
      <c r="D477" t="s">
        <v>6373</v>
      </c>
      <c r="E477">
        <v>23911</v>
      </c>
      <c r="F477" s="1" t="s">
        <v>7830</v>
      </c>
      <c r="G477" t="s">
        <v>7829</v>
      </c>
      <c r="H477">
        <v>-41.6359534115687</v>
      </c>
      <c r="I477" s="1" t="s">
        <v>7831</v>
      </c>
      <c r="J477">
        <f t="shared" si="15"/>
        <v>1</v>
      </c>
      <c r="K477">
        <f t="shared" si="14"/>
        <v>5.5282575743999995</v>
      </c>
      <c r="L477" t="str" cm="1">
        <f t="array" ref="L477">_xlfn.TOROW(_xlfn._xlws.FILTER(mapmyride_export!$P$2:$P$852,mapmyride_export!$E$2:$E$852=$K477))</f>
        <v>8513344342</v>
      </c>
    </row>
    <row r="478" spans="1:12" x14ac:dyDescent="0.25">
      <c r="A478" t="s">
        <v>7832</v>
      </c>
      <c r="B478" t="s">
        <v>4989</v>
      </c>
      <c r="C478" t="s">
        <v>7833</v>
      </c>
      <c r="D478" t="s">
        <v>6373</v>
      </c>
      <c r="E478">
        <v>14340</v>
      </c>
      <c r="F478">
        <v>14600.000954880001</v>
      </c>
      <c r="G478" t="s">
        <v>7833</v>
      </c>
      <c r="H478">
        <v>-31.724799469639901</v>
      </c>
      <c r="I478" s="1" t="s">
        <v>7834</v>
      </c>
      <c r="J478">
        <f t="shared" si="15"/>
        <v>1</v>
      </c>
      <c r="K478">
        <f t="shared" si="14"/>
        <v>14.60000095488</v>
      </c>
      <c r="L478" t="str" cm="1">
        <f t="array" ref="L478">_xlfn.TOROW(_xlfn._xlws.FILTER(mapmyride_export!$P$2:$P$852,mapmyride_export!$E$2:$E$852=$K478))</f>
        <v>6654730993</v>
      </c>
    </row>
    <row r="479" spans="1:12" x14ac:dyDescent="0.25">
      <c r="A479" t="s">
        <v>7835</v>
      </c>
      <c r="B479" t="s">
        <v>6001</v>
      </c>
      <c r="C479" t="s">
        <v>7836</v>
      </c>
      <c r="D479" t="s">
        <v>6373</v>
      </c>
      <c r="E479">
        <v>2717</v>
      </c>
      <c r="F479">
        <v>2232.0152870400002</v>
      </c>
      <c r="G479" t="s">
        <v>7836</v>
      </c>
      <c r="H479">
        <v>46.778493167699999</v>
      </c>
      <c r="I479">
        <v>-60.332223450400001</v>
      </c>
      <c r="J479">
        <f t="shared" si="15"/>
        <v>1</v>
      </c>
      <c r="K479">
        <f t="shared" si="14"/>
        <v>2.2320152870400003</v>
      </c>
      <c r="L479" t="e" cm="1" vm="1">
        <f t="array" ref="L479">_xlfn.TOROW(_xlfn._xlws.FILTER(mapmyride_export!$P$2:$P$852,mapmyride_export!$E$2:$E$852=$K479))</f>
        <v>#VALUE!</v>
      </c>
    </row>
    <row r="480" spans="1:12" x14ac:dyDescent="0.25">
      <c r="A480" t="s">
        <v>7837</v>
      </c>
      <c r="B480" t="s">
        <v>5485</v>
      </c>
      <c r="C480" t="s">
        <v>7838</v>
      </c>
      <c r="D480" t="s">
        <v>6373</v>
      </c>
      <c r="E480">
        <v>15484</v>
      </c>
      <c r="F480" s="1" t="s">
        <v>7839</v>
      </c>
      <c r="G480" t="s">
        <v>7838</v>
      </c>
      <c r="H480">
        <v>-31.9710193238</v>
      </c>
      <c r="I480">
        <v>116.1071453519</v>
      </c>
      <c r="J480">
        <f t="shared" si="15"/>
        <v>1</v>
      </c>
      <c r="K480">
        <f t="shared" si="14"/>
        <v>14.959769806079999</v>
      </c>
      <c r="L480" t="str" cm="1">
        <f t="array" ref="L480">_xlfn.TOROW(_xlfn._xlws.FILTER(mapmyride_export!$P$2:$P$852,mapmyride_export!$E$2:$E$852=$K480))</f>
        <v>4421896381</v>
      </c>
    </row>
    <row r="481" spans="1:12" x14ac:dyDescent="0.25">
      <c r="A481" t="s">
        <v>7840</v>
      </c>
      <c r="B481" t="s">
        <v>5625</v>
      </c>
      <c r="C481" t="s">
        <v>7841</v>
      </c>
      <c r="D481" t="s">
        <v>6373</v>
      </c>
      <c r="E481">
        <v>4456</v>
      </c>
      <c r="F481">
        <v>5913.0839116799998</v>
      </c>
      <c r="G481" t="s">
        <v>7841</v>
      </c>
      <c r="H481">
        <v>-27.703014930599998</v>
      </c>
      <c r="I481">
        <v>114.1675095433</v>
      </c>
      <c r="J481">
        <f t="shared" si="15"/>
        <v>1</v>
      </c>
      <c r="K481">
        <f t="shared" si="14"/>
        <v>5.9130839116799994</v>
      </c>
      <c r="L481" t="str" cm="1">
        <f t="array" ref="L481">_xlfn.TOROW(_xlfn._xlws.FILTER(mapmyride_export!$P$2:$P$852,mapmyride_export!$E$2:$E$852=$K481))</f>
        <v>3956663860</v>
      </c>
    </row>
    <row r="482" spans="1:12" x14ac:dyDescent="0.25">
      <c r="A482" t="s">
        <v>7842</v>
      </c>
      <c r="B482" t="s">
        <v>5623</v>
      </c>
      <c r="C482" t="s">
        <v>7843</v>
      </c>
      <c r="D482" t="s">
        <v>6373</v>
      </c>
      <c r="E482">
        <v>8640</v>
      </c>
      <c r="F482">
        <v>8500.5711014400003</v>
      </c>
      <c r="G482" t="s">
        <v>7843</v>
      </c>
      <c r="H482">
        <v>-27.769304566799999</v>
      </c>
      <c r="I482">
        <v>114.1289387007</v>
      </c>
      <c r="J482">
        <f t="shared" si="15"/>
        <v>1</v>
      </c>
      <c r="K482">
        <f t="shared" si="14"/>
        <v>8.5005711014400003</v>
      </c>
      <c r="L482" t="str" cm="1">
        <f t="array" ref="L482">_xlfn.TOROW(_xlfn._xlws.FILTER(mapmyride_export!$P$2:$P$852,mapmyride_export!$E$2:$E$852=$K482))</f>
        <v>3957702685</v>
      </c>
    </row>
    <row r="483" spans="1:12" x14ac:dyDescent="0.25">
      <c r="A483" t="s">
        <v>7844</v>
      </c>
      <c r="B483" t="s">
        <v>5093</v>
      </c>
      <c r="C483" t="s">
        <v>7845</v>
      </c>
      <c r="D483" t="s">
        <v>6373</v>
      </c>
      <c r="E483">
        <v>5517</v>
      </c>
      <c r="F483" s="1" t="s">
        <v>7846</v>
      </c>
      <c r="G483" t="s">
        <v>7845</v>
      </c>
      <c r="H483">
        <v>-27.686007532882101</v>
      </c>
      <c r="I483" s="1" t="s">
        <v>7847</v>
      </c>
      <c r="J483">
        <f t="shared" si="15"/>
        <v>1</v>
      </c>
      <c r="K483">
        <f t="shared" si="14"/>
        <v>5.4956844518399999</v>
      </c>
      <c r="L483" t="e" cm="1" vm="1">
        <f t="array" ref="L483">_xlfn.TOROW(_xlfn._xlws.FILTER(mapmyride_export!$P$2:$P$852,mapmyride_export!$E$2:$E$852=$K483))</f>
        <v>#VALUE!</v>
      </c>
    </row>
    <row r="484" spans="1:12" x14ac:dyDescent="0.25">
      <c r="A484" t="s">
        <v>7848</v>
      </c>
      <c r="B484" t="s">
        <v>5947</v>
      </c>
      <c r="C484" t="s">
        <v>7849</v>
      </c>
      <c r="D484" t="s">
        <v>6373</v>
      </c>
      <c r="E484">
        <v>11492</v>
      </c>
      <c r="F484">
        <v>9245.2467571199995</v>
      </c>
      <c r="G484" t="s">
        <v>7849</v>
      </c>
      <c r="H484">
        <v>-27.556771300000001</v>
      </c>
      <c r="I484">
        <v>114.44489394</v>
      </c>
      <c r="J484">
        <f t="shared" si="15"/>
        <v>1</v>
      </c>
      <c r="K484">
        <f t="shared" si="14"/>
        <v>9.2452467571200003</v>
      </c>
      <c r="L484" t="str" cm="1">
        <f t="array" ref="L484">_xlfn.TOROW(_xlfn._xlws.FILTER(mapmyride_export!$P$2:$P$852,mapmyride_export!$E$2:$E$852=$K484))</f>
        <v>2644073170</v>
      </c>
    </row>
    <row r="485" spans="1:12" x14ac:dyDescent="0.25">
      <c r="A485" t="s">
        <v>7850</v>
      </c>
      <c r="B485" t="s">
        <v>5621</v>
      </c>
      <c r="C485" t="s">
        <v>7851</v>
      </c>
      <c r="D485" t="s">
        <v>6373</v>
      </c>
      <c r="E485">
        <v>10775</v>
      </c>
      <c r="F485">
        <v>9007.7397696000007</v>
      </c>
      <c r="G485" t="s">
        <v>7851</v>
      </c>
      <c r="H485">
        <v>-27.555830229400001</v>
      </c>
      <c r="I485">
        <v>114.44656088950001</v>
      </c>
      <c r="J485">
        <f t="shared" si="15"/>
        <v>1</v>
      </c>
      <c r="K485">
        <f t="shared" si="14"/>
        <v>9.0077397696000006</v>
      </c>
      <c r="L485" t="str" cm="1">
        <f t="array" ref="L485">_xlfn.TOROW(_xlfn._xlws.FILTER(mapmyride_export!$P$2:$P$852,mapmyride_export!$E$2:$E$852=$K485))</f>
        <v>3960591790</v>
      </c>
    </row>
    <row r="486" spans="1:12" x14ac:dyDescent="0.25">
      <c r="A486" t="s">
        <v>7852</v>
      </c>
      <c r="B486" t="s">
        <v>5901</v>
      </c>
      <c r="C486" t="s">
        <v>7853</v>
      </c>
      <c r="D486" t="s">
        <v>6373</v>
      </c>
      <c r="E486">
        <v>10395</v>
      </c>
      <c r="F486">
        <v>7997.8603161600004</v>
      </c>
      <c r="G486" t="s">
        <v>7853</v>
      </c>
      <c r="H486">
        <v>-31.991356379999999</v>
      </c>
      <c r="I486">
        <v>115.51490226999999</v>
      </c>
      <c r="J486">
        <f t="shared" si="15"/>
        <v>1</v>
      </c>
      <c r="K486">
        <f t="shared" si="14"/>
        <v>7.9978603161600006</v>
      </c>
      <c r="L486" t="e" cm="1" vm="1">
        <f t="array" ref="L486">_xlfn.TOROW(_xlfn._xlws.FILTER(mapmyride_export!$P$2:$P$852,mapmyride_export!$E$2:$E$852=$K486))</f>
        <v>#VALUE!</v>
      </c>
    </row>
    <row r="487" spans="1:12" x14ac:dyDescent="0.25">
      <c r="A487" t="s">
        <v>7854</v>
      </c>
      <c r="B487" t="s">
        <v>4951</v>
      </c>
      <c r="C487" t="s">
        <v>7855</v>
      </c>
      <c r="D487" t="s">
        <v>6373</v>
      </c>
      <c r="E487">
        <v>10116</v>
      </c>
      <c r="F487">
        <v>10319.9988672</v>
      </c>
      <c r="G487" t="s">
        <v>7855</v>
      </c>
      <c r="H487">
        <v>-32.081930360508899</v>
      </c>
      <c r="I487" s="1" t="s">
        <v>7856</v>
      </c>
      <c r="J487">
        <f t="shared" si="15"/>
        <v>1</v>
      </c>
      <c r="K487">
        <f t="shared" si="14"/>
        <v>10.319998867200001</v>
      </c>
      <c r="L487" t="str" cm="1">
        <f t="array" ref="L487">_xlfn.TOROW(_xlfn._xlws.FILTER(mapmyride_export!$P$2:$P$852,mapmyride_export!$E$2:$E$852=$K487))</f>
        <v>6778095064</v>
      </c>
    </row>
    <row r="488" spans="1:12" x14ac:dyDescent="0.25">
      <c r="A488" t="s">
        <v>7857</v>
      </c>
      <c r="B488" t="s">
        <v>5919</v>
      </c>
      <c r="C488" t="s">
        <v>7858</v>
      </c>
      <c r="D488" t="s">
        <v>6373</v>
      </c>
      <c r="E488">
        <v>9929</v>
      </c>
      <c r="F488">
        <v>12603.3361344</v>
      </c>
      <c r="G488" t="s">
        <v>7858</v>
      </c>
      <c r="H488">
        <v>-32.083978950000002</v>
      </c>
      <c r="I488">
        <v>116.11715012000001</v>
      </c>
      <c r="J488">
        <f t="shared" si="15"/>
        <v>1</v>
      </c>
      <c r="K488">
        <f t="shared" si="14"/>
        <v>12.603336134400001</v>
      </c>
      <c r="L488" t="e" cm="1" vm="1">
        <f t="array" ref="L488">_xlfn.TOROW(_xlfn._xlws.FILTER(mapmyride_export!$P$2:$P$852,mapmyride_export!$E$2:$E$852=$K488))</f>
        <v>#VALUE!</v>
      </c>
    </row>
    <row r="489" spans="1:12" x14ac:dyDescent="0.25">
      <c r="A489" t="s">
        <v>7859</v>
      </c>
      <c r="B489" t="s">
        <v>5413</v>
      </c>
      <c r="C489" t="s">
        <v>7860</v>
      </c>
      <c r="D489" t="s">
        <v>6373</v>
      </c>
      <c r="E489">
        <v>11999</v>
      </c>
      <c r="F489">
        <v>11586.761809920001</v>
      </c>
      <c r="G489" t="s">
        <v>7860</v>
      </c>
      <c r="H489">
        <v>-32.0823437446588</v>
      </c>
      <c r="I489" s="1" t="s">
        <v>7861</v>
      </c>
      <c r="J489">
        <f t="shared" si="15"/>
        <v>1</v>
      </c>
      <c r="K489">
        <f t="shared" si="14"/>
        <v>11.58676180992</v>
      </c>
      <c r="L489" t="str" cm="1">
        <f t="array" ref="L489">_xlfn.TOROW(_xlfn._xlws.FILTER(mapmyride_export!$P$2:$P$852,mapmyride_export!$E$2:$E$852=$K489))</f>
        <v>4592308429</v>
      </c>
    </row>
    <row r="490" spans="1:12" x14ac:dyDescent="0.25">
      <c r="A490" t="s">
        <v>7862</v>
      </c>
      <c r="B490" t="s">
        <v>6013</v>
      </c>
      <c r="C490" t="s">
        <v>7863</v>
      </c>
      <c r="D490" t="s">
        <v>6373</v>
      </c>
      <c r="E490">
        <v>8715</v>
      </c>
      <c r="F490" s="1" t="s">
        <v>7864</v>
      </c>
      <c r="G490" t="s">
        <v>7863</v>
      </c>
      <c r="H490">
        <v>43.837663890000002</v>
      </c>
      <c r="I490">
        <v>-64.855983080000001</v>
      </c>
      <c r="J490">
        <f t="shared" si="15"/>
        <v>1</v>
      </c>
      <c r="K490">
        <f t="shared" si="14"/>
        <v>8.0689128537600006</v>
      </c>
      <c r="L490" t="str" cm="1">
        <f t="array" ref="L490">_xlfn.TOROW(_xlfn._xlws.FILTER(mapmyride_export!$P$2:$P$852,mapmyride_export!$E$2:$E$852=$K490))</f>
        <v>2287282640</v>
      </c>
    </row>
    <row r="491" spans="1:12" x14ac:dyDescent="0.25">
      <c r="A491" t="s">
        <v>7865</v>
      </c>
      <c r="B491" t="s">
        <v>5003</v>
      </c>
      <c r="C491" t="s">
        <v>7866</v>
      </c>
      <c r="D491" t="s">
        <v>6373</v>
      </c>
      <c r="E491">
        <v>9453</v>
      </c>
      <c r="F491" s="1" t="s">
        <v>7867</v>
      </c>
      <c r="G491" t="s">
        <v>7866</v>
      </c>
      <c r="H491">
        <v>-33.430777972673603</v>
      </c>
      <c r="I491" s="1" t="s">
        <v>7868</v>
      </c>
      <c r="J491">
        <f t="shared" si="15"/>
        <v>1</v>
      </c>
      <c r="K491">
        <f t="shared" si="14"/>
        <v>11.028947086079999</v>
      </c>
      <c r="L491" t="str" cm="1">
        <f t="array" ref="L491">_xlfn.TOROW(_xlfn._xlws.FILTER(mapmyride_export!$P$2:$P$852,mapmyride_export!$E$2:$E$852=$K491))</f>
        <v>6627777358</v>
      </c>
    </row>
    <row r="492" spans="1:12" x14ac:dyDescent="0.25">
      <c r="A492" t="s">
        <v>7869</v>
      </c>
      <c r="B492" t="s">
        <v>4701</v>
      </c>
      <c r="C492" t="s">
        <v>7870</v>
      </c>
      <c r="D492" t="s">
        <v>6373</v>
      </c>
      <c r="E492">
        <v>9467</v>
      </c>
      <c r="F492" s="1" t="s">
        <v>7871</v>
      </c>
      <c r="G492" t="s">
        <v>7870</v>
      </c>
      <c r="H492">
        <v>-33.430017363429599</v>
      </c>
      <c r="I492" s="1" t="s">
        <v>7872</v>
      </c>
      <c r="J492">
        <f t="shared" si="15"/>
        <v>1</v>
      </c>
      <c r="K492">
        <f t="shared" si="14"/>
        <v>10.904963224319999</v>
      </c>
      <c r="L492" t="e" cm="1" vm="1">
        <f t="array" ref="L492">_xlfn.TOROW(_xlfn._xlws.FILTER(mapmyride_export!$P$2:$P$852,mapmyride_export!$E$2:$E$852=$K492))</f>
        <v>#VALUE!</v>
      </c>
    </row>
    <row r="493" spans="1:12" x14ac:dyDescent="0.25">
      <c r="A493" t="s">
        <v>7873</v>
      </c>
      <c r="B493" t="s">
        <v>5913</v>
      </c>
      <c r="C493" t="s">
        <v>7874</v>
      </c>
      <c r="D493" t="s">
        <v>6373</v>
      </c>
      <c r="E493">
        <v>9988</v>
      </c>
      <c r="F493">
        <v>10676.597310720001</v>
      </c>
      <c r="G493" t="s">
        <v>7874</v>
      </c>
      <c r="H493">
        <v>-33.432918649999998</v>
      </c>
      <c r="I493">
        <v>115.91916369</v>
      </c>
      <c r="J493">
        <f t="shared" si="15"/>
        <v>1</v>
      </c>
      <c r="K493">
        <f t="shared" si="14"/>
        <v>10.67659731072</v>
      </c>
      <c r="L493" t="str" cm="1">
        <f t="array" ref="L493">_xlfn.TOROW(_xlfn._xlws.FILTER(mapmyride_export!$P$2:$P$852,mapmyride_export!$E$2:$E$852=$K493))</f>
        <v>2930042887</v>
      </c>
    </row>
    <row r="494" spans="1:12" x14ac:dyDescent="0.25">
      <c r="A494" t="s">
        <v>7875</v>
      </c>
      <c r="B494" t="s">
        <v>4801</v>
      </c>
      <c r="C494" t="s">
        <v>7876</v>
      </c>
      <c r="D494" t="s">
        <v>6373</v>
      </c>
      <c r="E494">
        <v>9540</v>
      </c>
      <c r="F494">
        <v>9417.2534438399998</v>
      </c>
      <c r="G494" t="s">
        <v>7876</v>
      </c>
      <c r="H494">
        <v>-33.433978697687401</v>
      </c>
      <c r="I494" s="1" t="s">
        <v>7877</v>
      </c>
      <c r="J494">
        <f t="shared" si="15"/>
        <v>1</v>
      </c>
      <c r="K494">
        <f t="shared" si="14"/>
        <v>9.41725344384</v>
      </c>
      <c r="L494" t="str" cm="1">
        <f t="array" ref="L494">_xlfn.TOROW(_xlfn._xlws.FILTER(mapmyride_export!$P$2:$P$852,mapmyride_export!$E$2:$E$852=$K494))</f>
        <v>7968981385</v>
      </c>
    </row>
    <row r="495" spans="1:12" x14ac:dyDescent="0.25">
      <c r="A495" t="s">
        <v>7878</v>
      </c>
      <c r="B495" t="s">
        <v>5131</v>
      </c>
      <c r="C495" t="s">
        <v>7879</v>
      </c>
      <c r="D495" t="s">
        <v>6373</v>
      </c>
      <c r="E495">
        <v>6649</v>
      </c>
      <c r="F495">
        <v>9281.7627724800004</v>
      </c>
      <c r="G495" t="s">
        <v>7879</v>
      </c>
      <c r="H495">
        <v>-31.9654418200201</v>
      </c>
      <c r="I495" s="1" t="s">
        <v>7880</v>
      </c>
      <c r="J495">
        <f t="shared" si="15"/>
        <v>1</v>
      </c>
      <c r="K495">
        <f t="shared" si="14"/>
        <v>9.2817627724800005</v>
      </c>
      <c r="L495" t="str" cm="1">
        <f t="array" ref="L495">_xlfn.TOROW(_xlfn._xlws.FILTER(mapmyride_export!$P$2:$P$852,mapmyride_export!$E$2:$E$852=$K495))</f>
        <v>6125760829</v>
      </c>
    </row>
    <row r="496" spans="1:12" x14ac:dyDescent="0.25">
      <c r="A496" t="s">
        <v>7881</v>
      </c>
      <c r="B496" t="s">
        <v>4893</v>
      </c>
      <c r="C496" t="s">
        <v>7882</v>
      </c>
      <c r="D496" t="s">
        <v>6373</v>
      </c>
      <c r="E496">
        <v>5325</v>
      </c>
      <c r="F496" s="1" t="s">
        <v>7883</v>
      </c>
      <c r="G496" t="s">
        <v>7882</v>
      </c>
      <c r="H496">
        <v>-31.964446654898001</v>
      </c>
      <c r="I496" s="1" t="s">
        <v>7884</v>
      </c>
      <c r="J496">
        <f t="shared" si="15"/>
        <v>1</v>
      </c>
      <c r="K496">
        <f t="shared" si="14"/>
        <v>8.7763643827199989</v>
      </c>
      <c r="L496" t="str" cm="1">
        <f t="array" ref="L496">_xlfn.TOROW(_xlfn._xlws.FILTER(mapmyride_export!$P$2:$P$852,mapmyride_export!$E$2:$E$852=$K496))</f>
        <v>7299434602</v>
      </c>
    </row>
    <row r="497" spans="1:12" x14ac:dyDescent="0.25">
      <c r="A497" t="s">
        <v>7885</v>
      </c>
      <c r="B497" t="s">
        <v>5127</v>
      </c>
      <c r="C497" t="s">
        <v>7886</v>
      </c>
      <c r="D497" t="s">
        <v>6373</v>
      </c>
      <c r="E497">
        <v>3292</v>
      </c>
      <c r="F497" s="1" t="s">
        <v>7887</v>
      </c>
      <c r="G497" t="s">
        <v>7886</v>
      </c>
      <c r="H497">
        <v>-31.965626050128201</v>
      </c>
      <c r="I497" s="1" t="s">
        <v>7888</v>
      </c>
      <c r="J497">
        <f t="shared" si="15"/>
        <v>1</v>
      </c>
      <c r="K497">
        <f t="shared" si="14"/>
        <v>4.8163320691199996</v>
      </c>
      <c r="L497" t="e" cm="1" vm="1">
        <f t="array" ref="L497">_xlfn.TOROW(_xlfn._xlws.FILTER(mapmyride_export!$P$2:$P$852,mapmyride_export!$E$2:$E$852=$K497))</f>
        <v>#VALUE!</v>
      </c>
    </row>
    <row r="498" spans="1:12" x14ac:dyDescent="0.25">
      <c r="A498" t="s">
        <v>7889</v>
      </c>
      <c r="B498" t="s">
        <v>4841</v>
      </c>
      <c r="C498" t="s">
        <v>7890</v>
      </c>
      <c r="D498" t="s">
        <v>6373</v>
      </c>
      <c r="E498">
        <v>4719</v>
      </c>
      <c r="F498" s="1" t="s">
        <v>7891</v>
      </c>
      <c r="G498" t="s">
        <v>7890</v>
      </c>
      <c r="H498">
        <v>-31.9661958796055</v>
      </c>
      <c r="I498" s="1" t="s">
        <v>7892</v>
      </c>
      <c r="J498">
        <f t="shared" si="15"/>
        <v>1</v>
      </c>
      <c r="K498">
        <f t="shared" si="14"/>
        <v>4.8329726860799997</v>
      </c>
      <c r="L498" t="e" cm="1" vm="1">
        <f t="array" ref="L498">_xlfn.TOROW(_xlfn._xlws.FILTER(mapmyride_export!$P$2:$P$852,mapmyride_export!$E$2:$E$852=$K498))</f>
        <v>#VALUE!</v>
      </c>
    </row>
    <row r="499" spans="1:12" x14ac:dyDescent="0.25">
      <c r="A499" t="s">
        <v>7893</v>
      </c>
      <c r="B499" t="s">
        <v>4899</v>
      </c>
      <c r="C499" t="s">
        <v>7894</v>
      </c>
      <c r="D499" t="s">
        <v>6373</v>
      </c>
      <c r="E499">
        <v>6189</v>
      </c>
      <c r="F499">
        <v>4948.6040524800001</v>
      </c>
      <c r="G499" t="s">
        <v>7894</v>
      </c>
      <c r="H499">
        <v>-31.965914572001399</v>
      </c>
      <c r="I499" s="1" t="s">
        <v>7895</v>
      </c>
      <c r="J499">
        <f t="shared" si="15"/>
        <v>1</v>
      </c>
      <c r="K499">
        <f t="shared" si="14"/>
        <v>4.9486040524800003</v>
      </c>
      <c r="L499" t="str" cm="1">
        <f t="array" ref="L499">_xlfn.TOROW(_xlfn._xlws.FILTER(mapmyride_export!$P$2:$P$852,mapmyride_export!$E$2:$E$852=$K499))</f>
        <v>7228778827</v>
      </c>
    </row>
    <row r="500" spans="1:12" x14ac:dyDescent="0.25">
      <c r="A500" t="s">
        <v>7896</v>
      </c>
      <c r="B500" t="s">
        <v>4843</v>
      </c>
      <c r="C500" t="s">
        <v>7897</v>
      </c>
      <c r="D500" t="s">
        <v>6373</v>
      </c>
      <c r="E500">
        <v>6351</v>
      </c>
      <c r="F500" s="1" t="s">
        <v>7898</v>
      </c>
      <c r="G500" t="s">
        <v>7897</v>
      </c>
      <c r="H500">
        <v>-31.9661720789091</v>
      </c>
      <c r="I500" s="1" t="s">
        <v>7899</v>
      </c>
      <c r="J500">
        <f t="shared" si="15"/>
        <v>1</v>
      </c>
      <c r="K500">
        <f t="shared" si="14"/>
        <v>6.5603459750399997</v>
      </c>
      <c r="L500" t="e" cm="1" vm="1">
        <f t="array" ref="L500">_xlfn.TOROW(_xlfn._xlws.FILTER(mapmyride_export!$P$2:$P$852,mapmyride_export!$E$2:$E$852=$K500))</f>
        <v>#VALUE!</v>
      </c>
    </row>
    <row r="501" spans="1:12" x14ac:dyDescent="0.25">
      <c r="A501" t="s">
        <v>7900</v>
      </c>
      <c r="B501" t="s">
        <v>4831</v>
      </c>
      <c r="C501" t="s">
        <v>7901</v>
      </c>
      <c r="D501" t="s">
        <v>6373</v>
      </c>
      <c r="E501">
        <v>4973</v>
      </c>
      <c r="F501">
        <v>6521.20672896</v>
      </c>
      <c r="G501" t="s">
        <v>7901</v>
      </c>
      <c r="H501">
        <v>-31.9655804374129</v>
      </c>
      <c r="I501" s="1" t="s">
        <v>7902</v>
      </c>
      <c r="J501">
        <f t="shared" si="15"/>
        <v>1</v>
      </c>
      <c r="K501">
        <f t="shared" si="14"/>
        <v>6.5212067289600002</v>
      </c>
      <c r="L501" t="str" cm="1">
        <f t="array" ref="L501">_xlfn.TOROW(_xlfn._xlws.FILTER(mapmyride_export!$P$2:$P$852,mapmyride_export!$E$2:$E$852=$K501))</f>
        <v>7834345120</v>
      </c>
    </row>
    <row r="502" spans="1:12" x14ac:dyDescent="0.25">
      <c r="A502" t="s">
        <v>7903</v>
      </c>
      <c r="B502" t="s">
        <v>5681</v>
      </c>
      <c r="C502" t="s">
        <v>7904</v>
      </c>
      <c r="D502" t="s">
        <v>6373</v>
      </c>
      <c r="E502">
        <v>5783</v>
      </c>
      <c r="F502" s="1" t="s">
        <v>7905</v>
      </c>
      <c r="G502" t="s">
        <v>7904</v>
      </c>
      <c r="H502">
        <v>-31.9662149378</v>
      </c>
      <c r="I502">
        <v>115.8134015357</v>
      </c>
      <c r="J502">
        <f t="shared" si="15"/>
        <v>1</v>
      </c>
      <c r="K502">
        <f t="shared" si="14"/>
        <v>9.46163915136</v>
      </c>
      <c r="L502" t="e" cm="1" vm="1">
        <f t="array" ref="L502">_xlfn.TOROW(_xlfn._xlws.FILTER(mapmyride_export!$P$2:$P$852,mapmyride_export!$E$2:$E$852=$K502))</f>
        <v>#VALUE!</v>
      </c>
    </row>
    <row r="503" spans="1:12" x14ac:dyDescent="0.25">
      <c r="A503" t="s">
        <v>7906</v>
      </c>
      <c r="B503" t="s">
        <v>5851</v>
      </c>
      <c r="C503" t="s">
        <v>7907</v>
      </c>
      <c r="D503" t="s">
        <v>6373</v>
      </c>
      <c r="E503">
        <v>3658</v>
      </c>
      <c r="F503" s="1" t="s">
        <v>7908</v>
      </c>
      <c r="G503" t="s">
        <v>7907</v>
      </c>
      <c r="H503">
        <v>-31.966181930000001</v>
      </c>
      <c r="I503">
        <v>115.81359663000001</v>
      </c>
      <c r="J503">
        <f t="shared" si="15"/>
        <v>1</v>
      </c>
      <c r="K503">
        <f t="shared" si="14"/>
        <v>5.2512411916800001</v>
      </c>
      <c r="L503" t="e" cm="1" vm="1">
        <f t="array" ref="L503">_xlfn.TOROW(_xlfn._xlws.FILTER(mapmyride_export!$P$2:$P$852,mapmyride_export!$E$2:$E$852=$K503))</f>
        <v>#VALUE!</v>
      </c>
    </row>
    <row r="504" spans="1:12" x14ac:dyDescent="0.25">
      <c r="A504" t="s">
        <v>7909</v>
      </c>
      <c r="B504" t="s">
        <v>5675</v>
      </c>
      <c r="C504" t="s">
        <v>7910</v>
      </c>
      <c r="D504" t="s">
        <v>6373</v>
      </c>
      <c r="E504">
        <v>7614</v>
      </c>
      <c r="F504" s="1" t="s">
        <v>7911</v>
      </c>
      <c r="G504" t="s">
        <v>7910</v>
      </c>
      <c r="H504">
        <v>-31.966346039600001</v>
      </c>
      <c r="I504">
        <v>115.8131552931</v>
      </c>
      <c r="J504">
        <f t="shared" si="15"/>
        <v>1</v>
      </c>
      <c r="K504">
        <f t="shared" si="14"/>
        <v>9.6273533030399996</v>
      </c>
      <c r="L504" t="e" cm="1" vm="1">
        <f t="array" ref="L504">_xlfn.TOROW(_xlfn._xlws.FILTER(mapmyride_export!$P$2:$P$852,mapmyride_export!$E$2:$E$852=$K504))</f>
        <v>#VALUE!</v>
      </c>
    </row>
    <row r="505" spans="1:12" x14ac:dyDescent="0.25">
      <c r="A505" t="s">
        <v>7912</v>
      </c>
      <c r="B505" t="s">
        <v>4823</v>
      </c>
      <c r="C505" t="s">
        <v>7913</v>
      </c>
      <c r="D505" t="s">
        <v>6373</v>
      </c>
      <c r="E505">
        <v>5888</v>
      </c>
      <c r="F505" s="1" t="s">
        <v>7914</v>
      </c>
      <c r="G505" t="s">
        <v>7913</v>
      </c>
      <c r="H505">
        <v>-31.966262443385599</v>
      </c>
      <c r="I505" s="1" t="s">
        <v>7915</v>
      </c>
      <c r="J505">
        <f t="shared" si="15"/>
        <v>1</v>
      </c>
      <c r="K505">
        <f t="shared" si="14"/>
        <v>8.5061716185599998</v>
      </c>
      <c r="L505" t="e" cm="1" vm="1">
        <f t="array" ref="L505">_xlfn.TOROW(_xlfn._xlws.FILTER(mapmyride_export!$P$2:$P$852,mapmyride_export!$E$2:$E$852=$K505))</f>
        <v>#VALUE!</v>
      </c>
    </row>
    <row r="506" spans="1:12" x14ac:dyDescent="0.25">
      <c r="A506" t="s">
        <v>7916</v>
      </c>
      <c r="B506" t="s">
        <v>4829</v>
      </c>
      <c r="C506" t="s">
        <v>7917</v>
      </c>
      <c r="D506" t="s">
        <v>6373</v>
      </c>
      <c r="E506">
        <v>7207</v>
      </c>
      <c r="F506">
        <v>9656.2732147200004</v>
      </c>
      <c r="G506" t="s">
        <v>7917</v>
      </c>
      <c r="H506">
        <v>-31.966211096545901</v>
      </c>
      <c r="I506" s="1" t="s">
        <v>7918</v>
      </c>
      <c r="J506">
        <f t="shared" si="15"/>
        <v>1</v>
      </c>
      <c r="K506">
        <f t="shared" si="14"/>
        <v>9.6562732147200006</v>
      </c>
      <c r="L506" t="str" cm="1">
        <f t="array" ref="L506">_xlfn.TOROW(_xlfn._xlws.FILTER(mapmyride_export!$P$2:$P$852,mapmyride_export!$E$2:$E$852=$K506))</f>
        <v>7848191509</v>
      </c>
    </row>
    <row r="507" spans="1:12" x14ac:dyDescent="0.25">
      <c r="A507" t="s">
        <v>7919</v>
      </c>
      <c r="B507" t="s">
        <v>4897</v>
      </c>
      <c r="C507" t="s">
        <v>7920</v>
      </c>
      <c r="D507" t="s">
        <v>6373</v>
      </c>
      <c r="E507">
        <v>6253</v>
      </c>
      <c r="F507">
        <v>9406.4869324800002</v>
      </c>
      <c r="G507" t="s">
        <v>7920</v>
      </c>
      <c r="H507">
        <v>-31.966385966347602</v>
      </c>
      <c r="I507" s="1" t="s">
        <v>7921</v>
      </c>
      <c r="J507">
        <f t="shared" si="15"/>
        <v>1</v>
      </c>
      <c r="K507">
        <f t="shared" si="14"/>
        <v>9.40648693248</v>
      </c>
      <c r="L507" t="str" cm="1">
        <f t="array" ref="L507">_xlfn.TOROW(_xlfn._xlws.FILTER(mapmyride_export!$P$2:$P$852,mapmyride_export!$E$2:$E$852=$K507))</f>
        <v>7268991103</v>
      </c>
    </row>
    <row r="508" spans="1:12" x14ac:dyDescent="0.25">
      <c r="A508" t="s">
        <v>7922</v>
      </c>
      <c r="B508" t="s">
        <v>5379</v>
      </c>
      <c r="C508" t="s">
        <v>7923</v>
      </c>
      <c r="D508" t="s">
        <v>6373</v>
      </c>
      <c r="E508">
        <v>5326</v>
      </c>
      <c r="F508" s="1" t="s">
        <v>7924</v>
      </c>
      <c r="G508" t="s">
        <v>7923</v>
      </c>
      <c r="H508">
        <v>-31.966221911441</v>
      </c>
      <c r="I508" s="1" t="s">
        <v>7925</v>
      </c>
      <c r="J508">
        <f t="shared" si="15"/>
        <v>1</v>
      </c>
      <c r="K508">
        <f t="shared" si="14"/>
        <v>7.5196276531199997</v>
      </c>
      <c r="L508" t="e" cm="1" vm="1">
        <f t="array" ref="L508">_xlfn.TOROW(_xlfn._xlws.FILTER(mapmyride_export!$P$2:$P$852,mapmyride_export!$E$2:$E$852=$K508))</f>
        <v>#VALUE!</v>
      </c>
    </row>
    <row r="509" spans="1:12" x14ac:dyDescent="0.25">
      <c r="A509" t="s">
        <v>7926</v>
      </c>
      <c r="B509" t="s">
        <v>5971</v>
      </c>
      <c r="C509" t="s">
        <v>7927</v>
      </c>
      <c r="D509" t="s">
        <v>6373</v>
      </c>
      <c r="E509">
        <v>5183</v>
      </c>
      <c r="F509" s="1" t="s">
        <v>7928</v>
      </c>
      <c r="G509" t="s">
        <v>7927</v>
      </c>
      <c r="H509">
        <v>-31.96452201</v>
      </c>
      <c r="I509">
        <v>115.81450624999999</v>
      </c>
      <c r="J509">
        <f t="shared" si="15"/>
        <v>1</v>
      </c>
      <c r="K509">
        <f t="shared" si="14"/>
        <v>6.0430223462399999</v>
      </c>
      <c r="L509" t="e" cm="1" vm="1">
        <f t="array" ref="L509">_xlfn.TOROW(_xlfn._xlws.FILTER(mapmyride_export!$P$2:$P$852,mapmyride_export!$E$2:$E$852=$K509))</f>
        <v>#VALUE!</v>
      </c>
    </row>
    <row r="510" spans="1:12" x14ac:dyDescent="0.25">
      <c r="A510" t="s">
        <v>7929</v>
      </c>
      <c r="B510" t="s">
        <v>4769</v>
      </c>
      <c r="C510" t="s">
        <v>7930</v>
      </c>
      <c r="D510" t="s">
        <v>6373</v>
      </c>
      <c r="E510">
        <v>3790</v>
      </c>
      <c r="F510">
        <v>5703.32201472</v>
      </c>
      <c r="G510" t="s">
        <v>7930</v>
      </c>
      <c r="H510">
        <v>-31.9648379060663</v>
      </c>
      <c r="I510" s="1" t="s">
        <v>7931</v>
      </c>
      <c r="J510">
        <f t="shared" si="15"/>
        <v>1</v>
      </c>
      <c r="K510">
        <f t="shared" si="14"/>
        <v>5.7033220147200003</v>
      </c>
      <c r="L510" t="str" cm="1">
        <f t="array" ref="L510">_xlfn.TOROW(_xlfn._xlws.FILTER(mapmyride_export!$P$2:$P$852,mapmyride_export!$E$2:$E$852=$K510))</f>
        <v>8234345104</v>
      </c>
    </row>
    <row r="511" spans="1:12" x14ac:dyDescent="0.25">
      <c r="A511" t="s">
        <v>7932</v>
      </c>
      <c r="B511" t="s">
        <v>5959</v>
      </c>
      <c r="C511" t="s">
        <v>7933</v>
      </c>
      <c r="D511" t="s">
        <v>6373</v>
      </c>
      <c r="E511">
        <v>3486</v>
      </c>
      <c r="F511" s="1" t="s">
        <v>7934</v>
      </c>
      <c r="G511" t="s">
        <v>7933</v>
      </c>
      <c r="H511">
        <v>-31.96628321</v>
      </c>
      <c r="I511">
        <v>115.8133632</v>
      </c>
      <c r="J511">
        <f t="shared" si="15"/>
        <v>1</v>
      </c>
      <c r="K511">
        <f t="shared" si="14"/>
        <v>5.3740824191999996</v>
      </c>
      <c r="L511" t="e" cm="1" vm="1">
        <f t="array" ref="L511">_xlfn.TOROW(_xlfn._xlws.FILTER(mapmyride_export!$P$2:$P$852,mapmyride_export!$E$2:$E$852=$K511))</f>
        <v>#VALUE!</v>
      </c>
    </row>
    <row r="512" spans="1:12" x14ac:dyDescent="0.25">
      <c r="A512" t="s">
        <v>7935</v>
      </c>
      <c r="B512" t="s">
        <v>4827</v>
      </c>
      <c r="C512" t="s">
        <v>7936</v>
      </c>
      <c r="D512" t="s">
        <v>6373</v>
      </c>
      <c r="E512">
        <v>6273</v>
      </c>
      <c r="F512" s="1" t="s">
        <v>7937</v>
      </c>
      <c r="G512" t="s">
        <v>7936</v>
      </c>
      <c r="H512">
        <v>-31.966187933249699</v>
      </c>
      <c r="I512" s="1" t="s">
        <v>7938</v>
      </c>
      <c r="J512">
        <f t="shared" si="15"/>
        <v>1</v>
      </c>
      <c r="K512">
        <f t="shared" si="14"/>
        <v>2.8043945740799998</v>
      </c>
      <c r="L512" t="e" cm="1" vm="1">
        <f t="array" ref="L512">_xlfn.TOROW(_xlfn._xlws.FILTER(mapmyride_export!$P$2:$P$852,mapmyride_export!$E$2:$E$852=$K512))</f>
        <v>#VALUE!</v>
      </c>
    </row>
    <row r="513" spans="1:13" x14ac:dyDescent="0.25">
      <c r="A513" t="s">
        <v>7939</v>
      </c>
      <c r="B513" t="s">
        <v>6043</v>
      </c>
      <c r="C513" t="s">
        <v>7940</v>
      </c>
      <c r="D513" t="s">
        <v>6373</v>
      </c>
      <c r="E513">
        <v>2926</v>
      </c>
      <c r="F513" s="1" t="s">
        <v>7941</v>
      </c>
      <c r="G513" t="s">
        <v>7940</v>
      </c>
      <c r="H513">
        <v>-31.96604512</v>
      </c>
      <c r="I513">
        <v>115.8132612</v>
      </c>
      <c r="J513">
        <f t="shared" si="15"/>
        <v>1</v>
      </c>
      <c r="K513">
        <f t="shared" si="14"/>
        <v>4.0728795148800003</v>
      </c>
      <c r="L513" t="str" cm="1">
        <f t="array" ref="L513">_xlfn.TOROW(_xlfn._xlws.FILTER(mapmyride_export!$P$2:$P$852,mapmyride_export!$E$2:$E$852=$K513))</f>
        <v>2259167870</v>
      </c>
    </row>
    <row r="514" spans="1:13" x14ac:dyDescent="0.25">
      <c r="A514" t="s">
        <v>7942</v>
      </c>
      <c r="B514" t="s">
        <v>5963</v>
      </c>
      <c r="C514" t="s">
        <v>7943</v>
      </c>
      <c r="D514" t="s">
        <v>6373</v>
      </c>
      <c r="E514">
        <v>5167</v>
      </c>
      <c r="F514">
        <v>7616.6228160000001</v>
      </c>
      <c r="G514" t="s">
        <v>7943</v>
      </c>
      <c r="H514">
        <v>-31.966197470000001</v>
      </c>
      <c r="I514">
        <v>115.81324622</v>
      </c>
      <c r="J514">
        <f t="shared" si="15"/>
        <v>1</v>
      </c>
      <c r="K514">
        <f t="shared" ref="K514:K577" si="16">F514/1000</f>
        <v>7.6166228160000005</v>
      </c>
      <c r="L514" t="e" cm="1" vm="1">
        <f t="array" ref="L514">_xlfn.TOROW(_xlfn._xlws.FILTER(mapmyride_export!$P$2:$P$852,mapmyride_export!$E$2:$E$852=$K514))</f>
        <v>#VALUE!</v>
      </c>
    </row>
    <row r="515" spans="1:13" x14ac:dyDescent="0.25">
      <c r="A515" t="s">
        <v>7944</v>
      </c>
      <c r="B515" t="s">
        <v>6069</v>
      </c>
      <c r="C515" t="s">
        <v>7945</v>
      </c>
      <c r="D515" t="s">
        <v>6373</v>
      </c>
      <c r="E515">
        <v>2726</v>
      </c>
      <c r="F515" s="1" t="s">
        <v>7946</v>
      </c>
      <c r="G515" t="s">
        <v>7945</v>
      </c>
      <c r="H515">
        <v>-31.96526888</v>
      </c>
      <c r="I515">
        <v>115.81326794</v>
      </c>
      <c r="J515">
        <f t="shared" ref="J515:J578" si="17">COUNTIF($C$2:$C$840,$C515)</f>
        <v>1</v>
      </c>
      <c r="K515">
        <f t="shared" si="16"/>
        <v>4.6961462591999998</v>
      </c>
      <c r="L515" t="e" cm="1" vm="1">
        <f t="array" ref="L515">_xlfn.TOROW(_xlfn._xlws.FILTER(mapmyride_export!$P$2:$P$852,mapmyride_export!$E$2:$E$852=$K515))</f>
        <v>#VALUE!</v>
      </c>
    </row>
    <row r="516" spans="1:13" x14ac:dyDescent="0.25">
      <c r="A516" t="s">
        <v>7947</v>
      </c>
      <c r="B516" t="s">
        <v>5171</v>
      </c>
      <c r="C516" t="s">
        <v>7948</v>
      </c>
      <c r="D516" t="s">
        <v>6373</v>
      </c>
      <c r="E516">
        <v>18160</v>
      </c>
      <c r="F516">
        <v>14231.927888640001</v>
      </c>
      <c r="G516" t="s">
        <v>7948</v>
      </c>
      <c r="H516">
        <v>-32.369086458849203</v>
      </c>
      <c r="I516" s="1" t="s">
        <v>7949</v>
      </c>
      <c r="J516">
        <f t="shared" si="17"/>
        <v>1</v>
      </c>
      <c r="K516">
        <f t="shared" si="16"/>
        <v>14.231927888640001</v>
      </c>
      <c r="L516" t="e" cm="1" vm="1">
        <f t="array" ref="L516">_xlfn.TOROW(_xlfn._xlws.FILTER(mapmyride_export!$P$2:$P$852,mapmyride_export!$E$2:$E$852=$K516))</f>
        <v>#VALUE!</v>
      </c>
    </row>
    <row r="517" spans="1:13" x14ac:dyDescent="0.25">
      <c r="A517" t="s">
        <v>7950</v>
      </c>
      <c r="B517" t="s">
        <v>6045</v>
      </c>
      <c r="C517" t="s">
        <v>7951</v>
      </c>
      <c r="D517" t="s">
        <v>6373</v>
      </c>
      <c r="E517">
        <v>6362</v>
      </c>
      <c r="F517" s="1" t="s">
        <v>7952</v>
      </c>
      <c r="G517" t="s">
        <v>7951</v>
      </c>
      <c r="H517">
        <v>-31.964842539999999</v>
      </c>
      <c r="I517">
        <v>115.81319120000001</v>
      </c>
      <c r="J517">
        <f t="shared" si="17"/>
        <v>1</v>
      </c>
      <c r="K517">
        <f t="shared" si="16"/>
        <v>9.3289487385599887</v>
      </c>
      <c r="L517" t="e" cm="1" vm="1">
        <f t="array" ref="L517">_xlfn.TOROW(_xlfn._xlws.FILTER(mapmyride_export!$P$2:$P$852,mapmyride_export!$E$2:$E$852=$K517))</f>
        <v>#VALUE!</v>
      </c>
    </row>
    <row r="518" spans="1:13" x14ac:dyDescent="0.25">
      <c r="A518" t="s">
        <v>7953</v>
      </c>
      <c r="B518" t="s">
        <v>5245</v>
      </c>
      <c r="C518" t="s">
        <v>7954</v>
      </c>
      <c r="D518" t="s">
        <v>6373</v>
      </c>
      <c r="E518">
        <v>13686</v>
      </c>
      <c r="F518" s="1" t="s">
        <v>7955</v>
      </c>
      <c r="G518" t="s">
        <v>7954</v>
      </c>
      <c r="H518">
        <v>-32.234223867813199</v>
      </c>
      <c r="I518">
        <v>115.84154880721999</v>
      </c>
      <c r="J518">
        <f t="shared" si="17"/>
        <v>1</v>
      </c>
      <c r="K518">
        <f t="shared" si="16"/>
        <v>15.3197639654399</v>
      </c>
      <c r="L518" t="e" cm="1" vm="1">
        <f t="array" ref="L518">_xlfn.TOROW(_xlfn._xlws.FILTER(mapmyride_export!$P$2:$P$852,mapmyride_export!$E$2:$E$852=$K518))</f>
        <v>#VALUE!</v>
      </c>
    </row>
    <row r="519" spans="1:13" x14ac:dyDescent="0.25">
      <c r="A519" t="s">
        <v>7956</v>
      </c>
      <c r="B519" t="s">
        <v>4847</v>
      </c>
      <c r="C519" t="s">
        <v>7957</v>
      </c>
      <c r="D519" t="s">
        <v>6373</v>
      </c>
      <c r="E519">
        <v>13328</v>
      </c>
      <c r="F519">
        <v>3425.69791872</v>
      </c>
      <c r="G519" t="s">
        <v>7957</v>
      </c>
      <c r="H519" s="1" t="s">
        <v>7958</v>
      </c>
      <c r="I519" s="1" t="s">
        <v>7959</v>
      </c>
      <c r="J519">
        <f t="shared" si="17"/>
        <v>1</v>
      </c>
      <c r="K519">
        <f t="shared" si="16"/>
        <v>3.4256979187200001</v>
      </c>
      <c r="L519" t="str" cm="1">
        <f t="array" ref="L519:M519">_xlfn.TOROW(_xlfn._xlws.FILTER(mapmyride_export!$P$2:$P$852,mapmyride_export!$E$2:$E$852=$K519))</f>
        <v>7515836668</v>
      </c>
      <c r="M519" t="str">
        <v>7515836650</v>
      </c>
    </row>
    <row r="520" spans="1:13" x14ac:dyDescent="0.25">
      <c r="A520" t="s">
        <v>7960</v>
      </c>
      <c r="B520" t="s">
        <v>5667</v>
      </c>
      <c r="C520" t="s">
        <v>7961</v>
      </c>
      <c r="D520" t="s">
        <v>6373</v>
      </c>
      <c r="E520">
        <v>4307</v>
      </c>
      <c r="F520" s="1" t="s">
        <v>7962</v>
      </c>
      <c r="G520" t="s">
        <v>7961</v>
      </c>
      <c r="H520">
        <v>45.813115392699999</v>
      </c>
      <c r="I520">
        <v>9.0772331618000006</v>
      </c>
      <c r="J520">
        <f t="shared" si="17"/>
        <v>1</v>
      </c>
      <c r="K520">
        <f t="shared" si="16"/>
        <v>4.3565746751999992</v>
      </c>
      <c r="L520" t="e" cm="1" vm="1">
        <f t="array" ref="L520">_xlfn.TOROW(_xlfn._xlws.FILTER(mapmyride_export!$P$2:$P$852,mapmyride_export!$E$2:$E$852=$K520))</f>
        <v>#VALUE!</v>
      </c>
    </row>
    <row r="521" spans="1:13" x14ac:dyDescent="0.25">
      <c r="A521" t="s">
        <v>7963</v>
      </c>
      <c r="B521" t="s">
        <v>4727</v>
      </c>
      <c r="C521" t="s">
        <v>7964</v>
      </c>
      <c r="D521" t="s">
        <v>6373</v>
      </c>
      <c r="E521">
        <v>21740</v>
      </c>
      <c r="F521" s="1" t="s">
        <v>7965</v>
      </c>
      <c r="G521" t="s">
        <v>7964</v>
      </c>
      <c r="H521">
        <v>-43.019517224069403</v>
      </c>
      <c r="I521" s="1" t="s">
        <v>7966</v>
      </c>
      <c r="J521">
        <f t="shared" si="17"/>
        <v>1</v>
      </c>
      <c r="K521">
        <f t="shared" si="16"/>
        <v>14.414363124479999</v>
      </c>
      <c r="L521" t="e" cm="1" vm="1">
        <f t="array" ref="L521">_xlfn.TOROW(_xlfn._xlws.FILTER(mapmyride_export!$P$2:$P$852,mapmyride_export!$E$2:$E$852=$K521))</f>
        <v>#VALUE!</v>
      </c>
    </row>
    <row r="522" spans="1:13" x14ac:dyDescent="0.25">
      <c r="A522" t="s">
        <v>7967</v>
      </c>
      <c r="B522" t="s">
        <v>4759</v>
      </c>
      <c r="C522" t="s">
        <v>7968</v>
      </c>
      <c r="D522" t="s">
        <v>6393</v>
      </c>
      <c r="E522">
        <v>34456</v>
      </c>
      <c r="F522" s="1" t="s">
        <v>7969</v>
      </c>
      <c r="G522" t="s">
        <v>7968</v>
      </c>
      <c r="H522">
        <v>-44.790815085802997</v>
      </c>
      <c r="I522" s="1" t="s">
        <v>7970</v>
      </c>
      <c r="J522">
        <f t="shared" si="17"/>
        <v>1</v>
      </c>
      <c r="K522">
        <f t="shared" si="16"/>
        <v>26.8089351552</v>
      </c>
      <c r="L522" t="e" cm="1" vm="1">
        <f t="array" ref="L522">_xlfn.TOROW(_xlfn._xlws.FILTER(mapmyride_export!$P$2:$P$852,mapmyride_export!$E$2:$E$852=$K522))</f>
        <v>#VALUE!</v>
      </c>
    </row>
    <row r="523" spans="1:13" x14ac:dyDescent="0.25">
      <c r="A523" t="s">
        <v>7971</v>
      </c>
      <c r="B523" t="s">
        <v>5657</v>
      </c>
      <c r="C523" t="s">
        <v>7972</v>
      </c>
      <c r="D523" t="s">
        <v>6373</v>
      </c>
      <c r="E523">
        <v>7886</v>
      </c>
      <c r="F523">
        <v>5651.7586329599999</v>
      </c>
      <c r="G523" t="s">
        <v>7972</v>
      </c>
      <c r="H523">
        <v>43.746691807600001</v>
      </c>
      <c r="I523">
        <v>7.1006967487999999</v>
      </c>
      <c r="J523">
        <f t="shared" si="17"/>
        <v>1</v>
      </c>
      <c r="K523">
        <f t="shared" si="16"/>
        <v>5.65175863296</v>
      </c>
      <c r="L523" t="str" cm="1">
        <f t="array" ref="L523">_xlfn.TOROW(_xlfn._xlws.FILTER(mapmyride_export!$P$2:$P$852,mapmyride_export!$E$2:$E$852=$K523))</f>
        <v>3814687987</v>
      </c>
    </row>
    <row r="524" spans="1:13" x14ac:dyDescent="0.25">
      <c r="A524" t="s">
        <v>7973</v>
      </c>
      <c r="B524" t="s">
        <v>5997</v>
      </c>
      <c r="C524" t="s">
        <v>7974</v>
      </c>
      <c r="D524" t="s">
        <v>6373</v>
      </c>
      <c r="E524">
        <v>3901</v>
      </c>
      <c r="F524">
        <v>3209.25724416</v>
      </c>
      <c r="G524" t="s">
        <v>7974</v>
      </c>
      <c r="H524">
        <v>45.908592034100003</v>
      </c>
      <c r="I524">
        <v>-59.956110707299999</v>
      </c>
      <c r="J524">
        <f t="shared" si="17"/>
        <v>1</v>
      </c>
      <c r="K524">
        <f t="shared" si="16"/>
        <v>3.2092572441600002</v>
      </c>
      <c r="L524" t="e" cm="1" vm="1">
        <f t="array" ref="L524">_xlfn.TOROW(_xlfn._xlws.FILTER(mapmyride_export!$P$2:$P$852,mapmyride_export!$E$2:$E$852=$K524))</f>
        <v>#VALUE!</v>
      </c>
    </row>
    <row r="525" spans="1:13" x14ac:dyDescent="0.25">
      <c r="A525" t="s">
        <v>7975</v>
      </c>
      <c r="B525" t="s">
        <v>6007</v>
      </c>
      <c r="C525" t="s">
        <v>7976</v>
      </c>
      <c r="D525" t="s">
        <v>6373</v>
      </c>
      <c r="E525">
        <v>2670</v>
      </c>
      <c r="F525" s="1" t="s">
        <v>7977</v>
      </c>
      <c r="G525" t="s">
        <v>7976</v>
      </c>
      <c r="H525">
        <v>46.812290599100002</v>
      </c>
      <c r="I525">
        <v>-60.7679620539</v>
      </c>
      <c r="J525">
        <f t="shared" si="17"/>
        <v>1</v>
      </c>
      <c r="K525">
        <f t="shared" si="16"/>
        <v>3.69632520576</v>
      </c>
      <c r="L525" t="e" cm="1" vm="1">
        <f t="array" ref="L525">_xlfn.TOROW(_xlfn._xlws.FILTER(mapmyride_export!$P$2:$P$852,mapmyride_export!$E$2:$E$852=$K525))</f>
        <v>#VALUE!</v>
      </c>
    </row>
    <row r="526" spans="1:13" x14ac:dyDescent="0.25">
      <c r="A526" t="s">
        <v>7978</v>
      </c>
      <c r="B526" t="s">
        <v>5249</v>
      </c>
      <c r="C526" t="s">
        <v>7979</v>
      </c>
      <c r="D526" t="s">
        <v>6373</v>
      </c>
      <c r="E526">
        <v>7585</v>
      </c>
      <c r="F526">
        <v>8636.6250431999997</v>
      </c>
      <c r="G526" t="s">
        <v>7979</v>
      </c>
      <c r="H526">
        <v>-33.574260698583402</v>
      </c>
      <c r="I526" s="1" t="s">
        <v>7980</v>
      </c>
      <c r="J526">
        <f t="shared" si="17"/>
        <v>1</v>
      </c>
      <c r="K526">
        <f t="shared" si="16"/>
        <v>8.6366250432000005</v>
      </c>
      <c r="L526" t="str" cm="1">
        <f t="array" ref="L526">_xlfn.TOROW(_xlfn._xlws.FILTER(mapmyride_export!$P$2:$P$852,mapmyride_export!$E$2:$E$852=$K526))</f>
        <v>5636076151</v>
      </c>
    </row>
    <row r="527" spans="1:13" x14ac:dyDescent="0.25">
      <c r="A527" t="s">
        <v>7981</v>
      </c>
      <c r="B527" t="s">
        <v>5925</v>
      </c>
      <c r="C527" t="s">
        <v>7982</v>
      </c>
      <c r="D527" t="s">
        <v>6373</v>
      </c>
      <c r="E527">
        <v>8073</v>
      </c>
      <c r="F527">
        <v>9029.6912217600002</v>
      </c>
      <c r="G527" t="s">
        <v>7982</v>
      </c>
      <c r="H527">
        <v>-33.580829219999998</v>
      </c>
      <c r="I527">
        <v>115.09413807999999</v>
      </c>
      <c r="J527">
        <f t="shared" si="17"/>
        <v>1</v>
      </c>
      <c r="K527">
        <f t="shared" si="16"/>
        <v>9.0296912217600003</v>
      </c>
      <c r="L527" t="str" cm="1">
        <f t="array" ref="L527">_xlfn.TOROW(_xlfn._xlws.FILTER(mapmyride_export!$P$2:$P$852,mapmyride_export!$E$2:$E$852=$K527))</f>
        <v>2793307733</v>
      </c>
    </row>
    <row r="528" spans="1:13" x14ac:dyDescent="0.25">
      <c r="A528" t="s">
        <v>7983</v>
      </c>
      <c r="B528" t="s">
        <v>6005</v>
      </c>
      <c r="C528" t="s">
        <v>7984</v>
      </c>
      <c r="D528" t="s">
        <v>6373</v>
      </c>
      <c r="E528">
        <v>5311</v>
      </c>
      <c r="F528" s="1" t="s">
        <v>7985</v>
      </c>
      <c r="G528" t="s">
        <v>7984</v>
      </c>
      <c r="H528">
        <v>46.655608729999997</v>
      </c>
      <c r="I528">
        <v>-60.372031270000001</v>
      </c>
      <c r="J528">
        <f t="shared" si="17"/>
        <v>1</v>
      </c>
      <c r="K528">
        <f t="shared" si="16"/>
        <v>4.65777949824</v>
      </c>
      <c r="L528" t="e" cm="1" vm="1">
        <f t="array" ref="L528">_xlfn.TOROW(_xlfn._xlws.FILTER(mapmyride_export!$P$2:$P$852,mapmyride_export!$E$2:$E$852=$K528))</f>
        <v>#VALUE!</v>
      </c>
    </row>
    <row r="529" spans="1:14" x14ac:dyDescent="0.25">
      <c r="A529" t="s">
        <v>7986</v>
      </c>
      <c r="B529" t="s">
        <v>4879</v>
      </c>
      <c r="C529" t="s">
        <v>7987</v>
      </c>
      <c r="D529" t="s">
        <v>6373</v>
      </c>
      <c r="E529">
        <v>13805</v>
      </c>
      <c r="F529">
        <v>14719.623494400001</v>
      </c>
      <c r="G529" t="s">
        <v>7987</v>
      </c>
      <c r="H529">
        <v>-32.115904666277402</v>
      </c>
      <c r="I529" s="1" t="s">
        <v>7988</v>
      </c>
      <c r="J529">
        <f t="shared" si="17"/>
        <v>1</v>
      </c>
      <c r="K529">
        <f t="shared" si="16"/>
        <v>14.7196234944</v>
      </c>
      <c r="L529" t="str" cm="1">
        <f t="array" ref="L529">_xlfn.TOROW(_xlfn._xlws.FILTER(mapmyride_export!$P$2:$P$852,mapmyride_export!$E$2:$E$852=$K529))</f>
        <v>7440897073</v>
      </c>
    </row>
    <row r="530" spans="1:14" x14ac:dyDescent="0.25">
      <c r="A530" t="s">
        <v>7989</v>
      </c>
      <c r="B530" t="s">
        <v>4895</v>
      </c>
      <c r="C530" t="s">
        <v>7990</v>
      </c>
      <c r="D530" t="s">
        <v>6373</v>
      </c>
      <c r="E530">
        <v>12718</v>
      </c>
      <c r="F530" s="1" t="s">
        <v>7991</v>
      </c>
      <c r="G530" t="s">
        <v>7990</v>
      </c>
      <c r="H530">
        <v>-32.118731512342499</v>
      </c>
      <c r="I530" s="1" t="s">
        <v>7992</v>
      </c>
      <c r="J530">
        <f t="shared" si="17"/>
        <v>1</v>
      </c>
      <c r="K530">
        <f t="shared" si="16"/>
        <v>11.985492879359999</v>
      </c>
      <c r="L530" t="str" cm="1">
        <f t="array" ref="L530:M530">_xlfn.TOROW(_xlfn._xlws.FILTER(mapmyride_export!$P$2:$P$852,mapmyride_export!$E$2:$E$852=$K530))</f>
        <v>7282874716</v>
      </c>
      <c r="M530" t="str">
        <v>7282874713</v>
      </c>
    </row>
    <row r="531" spans="1:14" x14ac:dyDescent="0.25">
      <c r="A531" t="s">
        <v>7993</v>
      </c>
      <c r="B531" t="s">
        <v>4763</v>
      </c>
      <c r="C531" t="s">
        <v>7994</v>
      </c>
      <c r="D531" t="s">
        <v>6393</v>
      </c>
      <c r="E531">
        <v>21498</v>
      </c>
      <c r="F531">
        <v>18822.082751999998</v>
      </c>
      <c r="G531" t="s">
        <v>7994</v>
      </c>
      <c r="H531">
        <v>-44.918320941901797</v>
      </c>
      <c r="I531" s="1" t="s">
        <v>7995</v>
      </c>
      <c r="J531">
        <f t="shared" si="17"/>
        <v>1</v>
      </c>
      <c r="K531">
        <f t="shared" si="16"/>
        <v>18.822082752</v>
      </c>
      <c r="L531" t="str" cm="1">
        <f t="array" ref="L531">_xlfn.TOROW(_xlfn._xlws.FILTER(mapmyride_export!$P$2:$P$852,mapmyride_export!$E$2:$E$852=$K531))</f>
        <v>8278661416</v>
      </c>
    </row>
    <row r="532" spans="1:14" x14ac:dyDescent="0.25">
      <c r="A532" t="s">
        <v>7996</v>
      </c>
      <c r="B532" t="s">
        <v>4761</v>
      </c>
      <c r="C532" t="s">
        <v>7997</v>
      </c>
      <c r="D532" t="s">
        <v>6393</v>
      </c>
      <c r="E532">
        <v>36569</v>
      </c>
      <c r="F532" s="1" t="s">
        <v>7998</v>
      </c>
      <c r="G532" t="s">
        <v>7997</v>
      </c>
      <c r="H532">
        <v>-44.837806334332498</v>
      </c>
      <c r="I532">
        <v>167.799769075428</v>
      </c>
      <c r="J532">
        <f t="shared" si="17"/>
        <v>1</v>
      </c>
      <c r="K532">
        <f t="shared" si="16"/>
        <v>21.707636544</v>
      </c>
      <c r="L532" t="e" cm="1" vm="1">
        <f t="array" ref="L532">_xlfn.TOROW(_xlfn._xlws.FILTER(mapmyride_export!$P$2:$P$852,mapmyride_export!$E$2:$E$852=$K532))</f>
        <v>#VALUE!</v>
      </c>
    </row>
    <row r="533" spans="1:14" x14ac:dyDescent="0.25">
      <c r="A533" t="s">
        <v>7999</v>
      </c>
      <c r="B533" t="s">
        <v>5683</v>
      </c>
      <c r="C533" t="s">
        <v>8000</v>
      </c>
      <c r="D533" t="s">
        <v>6373</v>
      </c>
      <c r="E533">
        <v>23235</v>
      </c>
      <c r="F533" s="1" t="s">
        <v>8001</v>
      </c>
      <c r="G533" t="s">
        <v>8000</v>
      </c>
      <c r="H533">
        <v>-32.379786525500002</v>
      </c>
      <c r="I533">
        <v>116.25031029190001</v>
      </c>
      <c r="J533">
        <f t="shared" si="17"/>
        <v>1</v>
      </c>
      <c r="K533">
        <f t="shared" si="16"/>
        <v>17.930023372799997</v>
      </c>
      <c r="L533" t="str" cm="1">
        <f t="array" ref="L533">_xlfn.TOROW(_xlfn._xlws.FILTER(mapmyride_export!$P$2:$P$852,mapmyride_export!$E$2:$E$852=$K533))</f>
        <v>3650384953</v>
      </c>
    </row>
    <row r="534" spans="1:14" x14ac:dyDescent="0.25">
      <c r="A534" t="s">
        <v>8002</v>
      </c>
      <c r="B534" t="s">
        <v>5183</v>
      </c>
      <c r="C534" t="s">
        <v>8003</v>
      </c>
      <c r="D534" t="s">
        <v>6373</v>
      </c>
      <c r="E534">
        <v>22406</v>
      </c>
      <c r="F534">
        <v>18014.5139328</v>
      </c>
      <c r="G534" t="s">
        <v>8003</v>
      </c>
      <c r="H534">
        <v>-32.379511482646599</v>
      </c>
      <c r="I534" s="1" t="s">
        <v>8004</v>
      </c>
      <c r="J534">
        <f t="shared" si="17"/>
        <v>1</v>
      </c>
      <c r="K534">
        <f t="shared" si="16"/>
        <v>18.0145139328</v>
      </c>
      <c r="L534" t="str" cm="1">
        <f t="array" ref="L534">_xlfn.TOROW(_xlfn._xlws.FILTER(mapmyride_export!$P$2:$P$852,mapmyride_export!$E$2:$E$852=$K534))</f>
        <v>5920919365</v>
      </c>
    </row>
    <row r="535" spans="1:14" x14ac:dyDescent="0.25">
      <c r="A535" t="s">
        <v>8005</v>
      </c>
      <c r="B535" t="s">
        <v>4705</v>
      </c>
      <c r="C535" t="s">
        <v>8006</v>
      </c>
      <c r="D535" t="s">
        <v>6373</v>
      </c>
      <c r="E535">
        <v>9888</v>
      </c>
      <c r="F535" s="1" t="s">
        <v>8007</v>
      </c>
      <c r="G535" t="s">
        <v>8006</v>
      </c>
      <c r="H535">
        <v>-31.960784710176899</v>
      </c>
      <c r="I535" s="1" t="s">
        <v>8008</v>
      </c>
      <c r="J535">
        <f t="shared" si="17"/>
        <v>1</v>
      </c>
      <c r="K535">
        <f t="shared" si="16"/>
        <v>7.0537547519999997</v>
      </c>
      <c r="L535" t="e" cm="1" vm="1">
        <f t="array" ref="L535">_xlfn.TOROW(_xlfn._xlws.FILTER(mapmyride_export!$P$2:$P$852,mapmyride_export!$E$2:$E$852=$K535))</f>
        <v>#VALUE!</v>
      </c>
    </row>
    <row r="536" spans="1:14" x14ac:dyDescent="0.25">
      <c r="A536" t="s">
        <v>8009</v>
      </c>
      <c r="B536" t="s">
        <v>4757</v>
      </c>
      <c r="C536" t="s">
        <v>8010</v>
      </c>
      <c r="D536" t="s">
        <v>6393</v>
      </c>
      <c r="E536">
        <v>5731</v>
      </c>
      <c r="F536">
        <v>6191.8061990400001</v>
      </c>
      <c r="G536" t="s">
        <v>8010</v>
      </c>
      <c r="H536">
        <v>-45.010263045392698</v>
      </c>
      <c r="I536" s="1" t="s">
        <v>8011</v>
      </c>
      <c r="J536">
        <f t="shared" si="17"/>
        <v>1</v>
      </c>
      <c r="K536">
        <f t="shared" si="16"/>
        <v>6.1918061990400002</v>
      </c>
      <c r="L536" t="str" cm="1">
        <f t="array" ref="L536">_xlfn.TOROW(_xlfn._xlws.FILTER(mapmyride_export!$P$2:$P$852,mapmyride_export!$E$2:$E$852=$K536))</f>
        <v>8279996620</v>
      </c>
    </row>
    <row r="537" spans="1:14" x14ac:dyDescent="0.25">
      <c r="A537" t="s">
        <v>8012</v>
      </c>
      <c r="B537" t="s">
        <v>5149</v>
      </c>
      <c r="C537" t="s">
        <v>8013</v>
      </c>
      <c r="D537" t="s">
        <v>6373</v>
      </c>
      <c r="E537">
        <v>28623</v>
      </c>
      <c r="F537">
        <v>0</v>
      </c>
      <c r="G537" t="s">
        <v>8013</v>
      </c>
      <c r="H537">
        <v>-35.006546699633198</v>
      </c>
      <c r="I537" s="1" t="s">
        <v>8014</v>
      </c>
      <c r="J537">
        <f t="shared" si="17"/>
        <v>1</v>
      </c>
      <c r="K537">
        <f t="shared" si="16"/>
        <v>0</v>
      </c>
      <c r="L537" t="str" cm="1">
        <f t="array" ref="L537:N537">_xlfn.TOROW(_xlfn._xlws.FILTER(mapmyride_export!$P$2:$P$852,mapmyride_export!$E$2:$E$852=$K537))</f>
        <v>6085358209</v>
      </c>
      <c r="M537" t="str">
        <v>1548003116</v>
      </c>
      <c r="N537" t="str">
        <v>693262203</v>
      </c>
    </row>
    <row r="538" spans="1:14" x14ac:dyDescent="0.25">
      <c r="A538" t="s">
        <v>8015</v>
      </c>
      <c r="B538" t="s">
        <v>5393</v>
      </c>
      <c r="C538" t="s">
        <v>8016</v>
      </c>
      <c r="D538" t="s">
        <v>6373</v>
      </c>
      <c r="E538">
        <v>15310</v>
      </c>
      <c r="F538">
        <v>11104.92421632</v>
      </c>
      <c r="G538" t="s">
        <v>8016</v>
      </c>
      <c r="H538">
        <v>-32.432670413507402</v>
      </c>
      <c r="I538" s="1" t="s">
        <v>8017</v>
      </c>
      <c r="J538">
        <f t="shared" si="17"/>
        <v>1</v>
      </c>
      <c r="K538">
        <f t="shared" si="16"/>
        <v>11.104924216319999</v>
      </c>
      <c r="L538" t="str" cm="1">
        <f t="array" ref="L538">_xlfn.TOROW(_xlfn._xlws.FILTER(mapmyride_export!$P$2:$P$852,mapmyride_export!$E$2:$E$852=$K538))</f>
        <v>4648252225</v>
      </c>
    </row>
    <row r="539" spans="1:14" x14ac:dyDescent="0.25">
      <c r="A539" t="s">
        <v>8018</v>
      </c>
      <c r="B539" t="s">
        <v>5463</v>
      </c>
      <c r="C539" t="s">
        <v>8019</v>
      </c>
      <c r="D539" t="s">
        <v>6373</v>
      </c>
      <c r="E539">
        <v>15324</v>
      </c>
      <c r="F539" s="1" t="s">
        <v>8020</v>
      </c>
      <c r="G539" t="s">
        <v>8019</v>
      </c>
      <c r="H539">
        <v>-32.419518294699998</v>
      </c>
      <c r="I539">
        <v>116.3001938507</v>
      </c>
      <c r="J539">
        <f t="shared" si="17"/>
        <v>1</v>
      </c>
      <c r="K539">
        <f t="shared" si="16"/>
        <v>12.270684729599999</v>
      </c>
      <c r="L539" t="e" cm="1" vm="1">
        <f t="array" ref="L539">_xlfn.TOROW(_xlfn._xlws.FILTER(mapmyride_export!$P$2:$P$852,mapmyride_export!$E$2:$E$852=$K539))</f>
        <v>#VALUE!</v>
      </c>
    </row>
    <row r="540" spans="1:14" x14ac:dyDescent="0.25">
      <c r="A540" t="s">
        <v>8021</v>
      </c>
      <c r="B540" t="s">
        <v>5385</v>
      </c>
      <c r="C540" t="s">
        <v>8022</v>
      </c>
      <c r="D540" t="s">
        <v>6373</v>
      </c>
      <c r="E540">
        <v>19719</v>
      </c>
      <c r="F540">
        <v>18226.464537600001</v>
      </c>
      <c r="G540" t="s">
        <v>8022</v>
      </c>
      <c r="H540">
        <v>-32.376589420849498</v>
      </c>
      <c r="I540" s="1" t="s">
        <v>8023</v>
      </c>
      <c r="J540">
        <f t="shared" si="17"/>
        <v>1</v>
      </c>
      <c r="K540">
        <f t="shared" si="16"/>
        <v>18.226464537600002</v>
      </c>
      <c r="L540" t="e" cm="1" vm="1">
        <f t="array" ref="L540">_xlfn.TOROW(_xlfn._xlws.FILTER(mapmyride_export!$P$2:$P$852,mapmyride_export!$E$2:$E$852=$K540))</f>
        <v>#VALUE!</v>
      </c>
    </row>
    <row r="541" spans="1:14" x14ac:dyDescent="0.25">
      <c r="A541" t="s">
        <v>8024</v>
      </c>
      <c r="B541" t="s">
        <v>4745</v>
      </c>
      <c r="C541" t="s">
        <v>8025</v>
      </c>
      <c r="D541" t="s">
        <v>6393</v>
      </c>
      <c r="E541">
        <v>11717</v>
      </c>
      <c r="F541" s="1" t="s">
        <v>8026</v>
      </c>
      <c r="G541" t="s">
        <v>8025</v>
      </c>
      <c r="H541">
        <v>-45.066988700756603</v>
      </c>
      <c r="I541" s="1" t="s">
        <v>8027</v>
      </c>
      <c r="J541">
        <f t="shared" si="17"/>
        <v>1</v>
      </c>
      <c r="K541">
        <f t="shared" si="16"/>
        <v>8.4847673433599997</v>
      </c>
      <c r="L541" t="e" cm="1" vm="1">
        <f t="array" ref="L541">_xlfn.TOROW(_xlfn._xlws.FILTER(mapmyride_export!$P$2:$P$852,mapmyride_export!$E$2:$E$852=$K541))</f>
        <v>#VALUE!</v>
      </c>
    </row>
    <row r="542" spans="1:14" x14ac:dyDescent="0.25">
      <c r="A542" t="s">
        <v>8028</v>
      </c>
      <c r="B542" t="s">
        <v>5401</v>
      </c>
      <c r="C542" t="s">
        <v>8029</v>
      </c>
      <c r="D542" t="s">
        <v>6373</v>
      </c>
      <c r="E542">
        <v>17469</v>
      </c>
      <c r="F542">
        <v>14600.918280960001</v>
      </c>
      <c r="G542" t="s">
        <v>8029</v>
      </c>
      <c r="H542">
        <v>-32.122818383225201</v>
      </c>
      <c r="I542" s="1" t="s">
        <v>8030</v>
      </c>
      <c r="J542">
        <f t="shared" si="17"/>
        <v>1</v>
      </c>
      <c r="K542">
        <f t="shared" si="16"/>
        <v>14.60091828096</v>
      </c>
      <c r="L542" t="str" cm="1">
        <f t="array" ref="L542">_xlfn.TOROW(_xlfn._xlws.FILTER(mapmyride_export!$P$2:$P$852,mapmyride_export!$E$2:$E$852=$K542))</f>
        <v>4631397634</v>
      </c>
    </row>
    <row r="543" spans="1:14" x14ac:dyDescent="0.25">
      <c r="A543" t="s">
        <v>8031</v>
      </c>
      <c r="B543" t="s">
        <v>4707</v>
      </c>
      <c r="C543" t="s">
        <v>8032</v>
      </c>
      <c r="D543" t="s">
        <v>6373</v>
      </c>
      <c r="E543">
        <v>16799</v>
      </c>
      <c r="F543" s="1" t="s">
        <v>8033</v>
      </c>
      <c r="G543" t="s">
        <v>8032</v>
      </c>
      <c r="H543">
        <v>-41.466674587242203</v>
      </c>
      <c r="I543" s="1" t="s">
        <v>8034</v>
      </c>
      <c r="J543">
        <f t="shared" si="17"/>
        <v>1</v>
      </c>
      <c r="K543">
        <f t="shared" si="16"/>
        <v>9.4458836735999991</v>
      </c>
      <c r="L543" t="e" cm="1" vm="1">
        <f t="array" ref="L543">_xlfn.TOROW(_xlfn._xlws.FILTER(mapmyride_export!$P$2:$P$852,mapmyride_export!$E$2:$E$852=$K543))</f>
        <v>#VALUE!</v>
      </c>
    </row>
    <row r="544" spans="1:14" x14ac:dyDescent="0.25">
      <c r="A544" t="s">
        <v>8035</v>
      </c>
      <c r="B544" t="s">
        <v>4723</v>
      </c>
      <c r="C544" t="s">
        <v>8036</v>
      </c>
      <c r="D544" t="s">
        <v>6373</v>
      </c>
      <c r="E544">
        <v>30914</v>
      </c>
      <c r="F544" s="1" t="s">
        <v>8037</v>
      </c>
      <c r="G544" t="s">
        <v>8036</v>
      </c>
      <c r="H544">
        <v>-42.1159248083869</v>
      </c>
      <c r="I544" s="1" t="s">
        <v>8038</v>
      </c>
      <c r="J544">
        <f t="shared" si="17"/>
        <v>1</v>
      </c>
      <c r="K544">
        <f t="shared" si="16"/>
        <v>20.441565619199999</v>
      </c>
      <c r="L544" t="e" cm="1" vm="1">
        <f t="array" ref="L544">_xlfn.TOROW(_xlfn._xlws.FILTER(mapmyride_export!$P$2:$P$852,mapmyride_export!$E$2:$E$852=$K544))</f>
        <v>#VALUE!</v>
      </c>
    </row>
    <row r="545" spans="1:12" x14ac:dyDescent="0.25">
      <c r="A545" t="s">
        <v>8039</v>
      </c>
      <c r="B545" t="s">
        <v>5987</v>
      </c>
      <c r="C545" t="s">
        <v>8040</v>
      </c>
      <c r="D545" t="s">
        <v>6373</v>
      </c>
      <c r="E545">
        <v>6073</v>
      </c>
      <c r="F545" s="1" t="s">
        <v>8041</v>
      </c>
      <c r="G545" t="s">
        <v>8040</v>
      </c>
      <c r="H545">
        <v>43.644171309999997</v>
      </c>
      <c r="I545">
        <v>-71.934867229999995</v>
      </c>
      <c r="J545">
        <f t="shared" si="17"/>
        <v>1</v>
      </c>
      <c r="K545">
        <f t="shared" si="16"/>
        <v>4.6815173222399995</v>
      </c>
      <c r="L545" t="str" cm="1">
        <f t="array" ref="L545">_xlfn.TOROW(_xlfn._xlws.FILTER(mapmyride_export!$P$2:$P$852,mapmyride_export!$E$2:$E$852=$K545))</f>
        <v>2309596058</v>
      </c>
    </row>
    <row r="546" spans="1:12" x14ac:dyDescent="0.25">
      <c r="A546" t="s">
        <v>8042</v>
      </c>
      <c r="B546" t="s">
        <v>4691</v>
      </c>
      <c r="C546" t="s">
        <v>8043</v>
      </c>
      <c r="D546" t="s">
        <v>6373</v>
      </c>
      <c r="E546">
        <v>17755</v>
      </c>
      <c r="F546" s="1" t="s">
        <v>8044</v>
      </c>
      <c r="G546" t="s">
        <v>8043</v>
      </c>
      <c r="H546">
        <v>-32.122388253316899</v>
      </c>
      <c r="I546" s="1" t="s">
        <v>8045</v>
      </c>
      <c r="J546">
        <f t="shared" si="17"/>
        <v>1</v>
      </c>
      <c r="K546">
        <f t="shared" si="16"/>
        <v>15.653847686400001</v>
      </c>
      <c r="L546" t="e" cm="1" vm="1">
        <f t="array" ref="L546">_xlfn.TOROW(_xlfn._xlws.FILTER(mapmyride_export!$P$2:$P$852,mapmyride_export!$E$2:$E$852=$K546))</f>
        <v>#VALUE!</v>
      </c>
    </row>
    <row r="547" spans="1:12" x14ac:dyDescent="0.25">
      <c r="A547" t="s">
        <v>8046</v>
      </c>
      <c r="B547" t="s">
        <v>5147</v>
      </c>
      <c r="C547" t="s">
        <v>8047</v>
      </c>
      <c r="D547" t="s">
        <v>6373</v>
      </c>
      <c r="E547">
        <v>16240</v>
      </c>
      <c r="F547" s="1" t="s">
        <v>8048</v>
      </c>
      <c r="G547" t="s">
        <v>8047</v>
      </c>
      <c r="H547">
        <v>-34.851168211432999</v>
      </c>
      <c r="I547" s="1" t="s">
        <v>8049</v>
      </c>
      <c r="J547">
        <f t="shared" si="17"/>
        <v>1</v>
      </c>
      <c r="K547">
        <f t="shared" si="16"/>
        <v>10.49905448064</v>
      </c>
      <c r="L547" t="e" cm="1" vm="1">
        <f t="array" ref="L547">_xlfn.TOROW(_xlfn._xlws.FILTER(mapmyride_export!$P$2:$P$852,mapmyride_export!$E$2:$E$852=$K547))</f>
        <v>#VALUE!</v>
      </c>
    </row>
    <row r="548" spans="1:12" x14ac:dyDescent="0.25">
      <c r="A548" t="s">
        <v>8050</v>
      </c>
      <c r="B548" t="s">
        <v>4867</v>
      </c>
      <c r="C548" t="s">
        <v>8051</v>
      </c>
      <c r="D548" t="s">
        <v>6373</v>
      </c>
      <c r="E548">
        <v>22757</v>
      </c>
      <c r="F548">
        <v>16520.398963200001</v>
      </c>
      <c r="G548" t="s">
        <v>8051</v>
      </c>
      <c r="H548" s="1" t="s">
        <v>8052</v>
      </c>
      <c r="I548" s="1" t="s">
        <v>8053</v>
      </c>
      <c r="J548">
        <f t="shared" si="17"/>
        <v>1</v>
      </c>
      <c r="K548">
        <f t="shared" si="16"/>
        <v>16.520398963200002</v>
      </c>
      <c r="L548" t="str" cm="1">
        <f t="array" ref="L548">_xlfn.TOROW(_xlfn._xlws.FILTER(mapmyride_export!$P$2:$P$852,mapmyride_export!$E$2:$E$852=$K548))</f>
        <v>7495521796</v>
      </c>
    </row>
    <row r="549" spans="1:12" x14ac:dyDescent="0.25">
      <c r="A549" t="s">
        <v>8054</v>
      </c>
      <c r="B549" t="s">
        <v>5969</v>
      </c>
      <c r="C549" t="s">
        <v>8055</v>
      </c>
      <c r="D549" t="s">
        <v>6373</v>
      </c>
      <c r="E549">
        <v>16289</v>
      </c>
      <c r="F549">
        <v>13896.234823700001</v>
      </c>
      <c r="G549" t="s">
        <v>8055</v>
      </c>
      <c r="H549">
        <v>-31.953269800000001</v>
      </c>
      <c r="I549">
        <v>116.17774448</v>
      </c>
      <c r="J549">
        <f t="shared" si="17"/>
        <v>1</v>
      </c>
      <c r="K549">
        <f t="shared" si="16"/>
        <v>13.8962348237</v>
      </c>
      <c r="L549" t="e" cm="1" vm="1">
        <f t="array" ref="L549">_xlfn.TOROW(_xlfn._xlws.FILTER(mapmyride_export!$P$2:$P$852,mapmyride_export!$E$2:$E$852=$K549))</f>
        <v>#VALUE!</v>
      </c>
    </row>
    <row r="550" spans="1:12" x14ac:dyDescent="0.25">
      <c r="A550" t="s">
        <v>8056</v>
      </c>
      <c r="B550" t="s">
        <v>4783</v>
      </c>
      <c r="C550" t="s">
        <v>8057</v>
      </c>
      <c r="D550" t="s">
        <v>6373</v>
      </c>
      <c r="E550">
        <v>13402</v>
      </c>
      <c r="F550">
        <v>10943.957629439999</v>
      </c>
      <c r="G550" t="s">
        <v>8057</v>
      </c>
      <c r="H550">
        <v>-31.919441311607599</v>
      </c>
      <c r="I550" s="1" t="s">
        <v>8058</v>
      </c>
      <c r="J550">
        <f t="shared" si="17"/>
        <v>1</v>
      </c>
      <c r="K550">
        <f t="shared" si="16"/>
        <v>10.94395762944</v>
      </c>
      <c r="L550" t="str" cm="1">
        <f t="array" ref="L550">_xlfn.TOROW(_xlfn._xlws.FILTER(mapmyride_export!$P$2:$P$852,mapmyride_export!$E$2:$E$852=$K550))</f>
        <v>8112215317</v>
      </c>
    </row>
    <row r="551" spans="1:12" x14ac:dyDescent="0.25">
      <c r="A551" t="s">
        <v>8059</v>
      </c>
      <c r="B551" t="s">
        <v>5035</v>
      </c>
      <c r="C551" t="s">
        <v>8060</v>
      </c>
      <c r="D551" t="s">
        <v>6373</v>
      </c>
      <c r="E551">
        <v>11414</v>
      </c>
      <c r="F551" s="1" t="s">
        <v>8061</v>
      </c>
      <c r="G551" t="s">
        <v>8060</v>
      </c>
      <c r="H551">
        <v>-31.953720661433699</v>
      </c>
      <c r="I551" s="1" t="s">
        <v>8062</v>
      </c>
      <c r="J551">
        <f t="shared" si="17"/>
        <v>1</v>
      </c>
      <c r="K551">
        <f t="shared" si="16"/>
        <v>9.419924954879999</v>
      </c>
      <c r="L551" t="str" cm="1">
        <f t="array" ref="L551">_xlfn.TOROW(_xlfn._xlws.FILTER(mapmyride_export!$P$2:$P$852,mapmyride_export!$E$2:$E$852=$K551))</f>
        <v>6501094111</v>
      </c>
    </row>
    <row r="552" spans="1:12" x14ac:dyDescent="0.25">
      <c r="A552" t="s">
        <v>8063</v>
      </c>
      <c r="B552" t="s">
        <v>5651</v>
      </c>
      <c r="C552" t="s">
        <v>8064</v>
      </c>
      <c r="D552" t="s">
        <v>6373</v>
      </c>
      <c r="E552">
        <v>10607</v>
      </c>
      <c r="F552">
        <v>10958.81187456</v>
      </c>
      <c r="G552" t="s">
        <v>8064</v>
      </c>
      <c r="H552">
        <v>-32.082437175199999</v>
      </c>
      <c r="I552">
        <v>116.1105947354</v>
      </c>
      <c r="J552">
        <f t="shared" si="17"/>
        <v>1</v>
      </c>
      <c r="K552">
        <f t="shared" si="16"/>
        <v>10.95881187456</v>
      </c>
      <c r="L552" t="str" cm="1">
        <f t="array" ref="L552">_xlfn.TOROW(_xlfn._xlws.FILTER(mapmyride_export!$P$2:$P$852,mapmyride_export!$E$2:$E$852=$K552))</f>
        <v>3843383272</v>
      </c>
    </row>
    <row r="553" spans="1:12" x14ac:dyDescent="0.25">
      <c r="A553" t="s">
        <v>8065</v>
      </c>
      <c r="B553" t="s">
        <v>5687</v>
      </c>
      <c r="C553" t="s">
        <v>8066</v>
      </c>
      <c r="D553" t="s">
        <v>6373</v>
      </c>
      <c r="E553">
        <v>13100</v>
      </c>
      <c r="F553">
        <v>17780.032512000002</v>
      </c>
      <c r="G553" t="s">
        <v>8066</v>
      </c>
      <c r="H553">
        <v>-31.966459566400001</v>
      </c>
      <c r="I553">
        <v>115.813168801</v>
      </c>
      <c r="J553">
        <f t="shared" si="17"/>
        <v>1</v>
      </c>
      <c r="K553">
        <f t="shared" si="16"/>
        <v>17.780032512000002</v>
      </c>
      <c r="L553" t="e" cm="1" vm="1">
        <f t="array" ref="L553">_xlfn.TOROW(_xlfn._xlws.FILTER(mapmyride_export!$P$2:$P$852,mapmyride_export!$E$2:$E$852=$K553))</f>
        <v>#VALUE!</v>
      </c>
    </row>
    <row r="554" spans="1:12" x14ac:dyDescent="0.25">
      <c r="A554" t="s">
        <v>8067</v>
      </c>
      <c r="B554" t="s">
        <v>4717</v>
      </c>
      <c r="C554" t="s">
        <v>8068</v>
      </c>
      <c r="D554" t="s">
        <v>6373</v>
      </c>
      <c r="E554">
        <v>1383</v>
      </c>
      <c r="F554" s="1" t="s">
        <v>8069</v>
      </c>
      <c r="G554" t="s">
        <v>8068</v>
      </c>
      <c r="H554">
        <v>-42.103949957674203</v>
      </c>
      <c r="I554" s="1" t="s">
        <v>8070</v>
      </c>
      <c r="J554">
        <f t="shared" si="17"/>
        <v>1</v>
      </c>
      <c r="K554">
        <f t="shared" si="16"/>
        <v>1.19526300748799</v>
      </c>
      <c r="L554" t="e" cm="1" vm="1">
        <f t="array" ref="L554">_xlfn.TOROW(_xlfn._xlws.FILTER(mapmyride_export!$P$2:$P$852,mapmyride_export!$E$2:$E$852=$K554))</f>
        <v>#VALUE!</v>
      </c>
    </row>
    <row r="555" spans="1:12" x14ac:dyDescent="0.25">
      <c r="A555" t="s">
        <v>8071</v>
      </c>
      <c r="B555" t="s">
        <v>5661</v>
      </c>
      <c r="C555" t="s">
        <v>8072</v>
      </c>
      <c r="D555" t="s">
        <v>6373</v>
      </c>
      <c r="E555">
        <v>4133</v>
      </c>
      <c r="F555" s="1" t="s">
        <v>8073</v>
      </c>
      <c r="G555" t="s">
        <v>8072</v>
      </c>
      <c r="H555">
        <v>43.710827299400002</v>
      </c>
      <c r="I555">
        <v>7.1233519925</v>
      </c>
      <c r="J555">
        <f t="shared" si="17"/>
        <v>1</v>
      </c>
      <c r="K555">
        <f t="shared" si="16"/>
        <v>4.5789377356799994</v>
      </c>
      <c r="L555" t="str" cm="1">
        <f t="array" ref="L555">_xlfn.TOROW(_xlfn._xlws.FILTER(mapmyride_export!$P$2:$P$852,mapmyride_export!$E$2:$E$852=$K555))</f>
        <v>3805392835</v>
      </c>
    </row>
    <row r="556" spans="1:12" x14ac:dyDescent="0.25">
      <c r="A556" t="s">
        <v>8074</v>
      </c>
      <c r="B556" t="s">
        <v>4961</v>
      </c>
      <c r="C556" t="s">
        <v>8075</v>
      </c>
      <c r="D556" t="s">
        <v>6373</v>
      </c>
      <c r="E556">
        <v>15723</v>
      </c>
      <c r="F556">
        <v>14918.538412800001</v>
      </c>
      <c r="G556" t="s">
        <v>8075</v>
      </c>
      <c r="H556">
        <v>-31.962191954080701</v>
      </c>
      <c r="I556" s="1" t="s">
        <v>8076</v>
      </c>
      <c r="J556">
        <f t="shared" si="17"/>
        <v>1</v>
      </c>
      <c r="K556">
        <f t="shared" si="16"/>
        <v>14.9185384128</v>
      </c>
      <c r="L556" t="str" cm="1">
        <f t="array" ref="L556">_xlfn.TOROW(_xlfn._xlws.FILTER(mapmyride_export!$P$2:$P$852,mapmyride_export!$E$2:$E$852=$K556))</f>
        <v>6747505477</v>
      </c>
    </row>
    <row r="557" spans="1:12" x14ac:dyDescent="0.25">
      <c r="A557" t="s">
        <v>8077</v>
      </c>
      <c r="B557" t="s">
        <v>4885</v>
      </c>
      <c r="C557" t="s">
        <v>8078</v>
      </c>
      <c r="D557" t="s">
        <v>6373</v>
      </c>
      <c r="E557">
        <v>15876</v>
      </c>
      <c r="F557" s="1" t="s">
        <v>8079</v>
      </c>
      <c r="G557" t="s">
        <v>8078</v>
      </c>
      <c r="H557">
        <v>-31.962235787939498</v>
      </c>
      <c r="I557" s="1" t="s">
        <v>8080</v>
      </c>
      <c r="J557">
        <f t="shared" si="17"/>
        <v>1</v>
      </c>
      <c r="K557">
        <f t="shared" si="16"/>
        <v>15.00225648768</v>
      </c>
      <c r="L557" t="e" cm="1" vm="1">
        <f t="array" ref="L557">_xlfn.TOROW(_xlfn._xlws.FILTER(mapmyride_export!$P$2:$P$852,mapmyride_export!$E$2:$E$852=$K557))</f>
        <v>#VALUE!</v>
      </c>
    </row>
    <row r="558" spans="1:12" x14ac:dyDescent="0.25">
      <c r="A558" t="s">
        <v>8081</v>
      </c>
      <c r="B558" t="s">
        <v>5141</v>
      </c>
      <c r="C558" t="s">
        <v>8082</v>
      </c>
      <c r="D558" t="s">
        <v>6373</v>
      </c>
      <c r="E558">
        <v>29416</v>
      </c>
      <c r="F558">
        <v>20793.3682176</v>
      </c>
      <c r="G558" t="s">
        <v>8082</v>
      </c>
      <c r="H558">
        <v>-34.995398269008</v>
      </c>
      <c r="I558" s="1" t="s">
        <v>8083</v>
      </c>
      <c r="J558">
        <f t="shared" si="17"/>
        <v>1</v>
      </c>
      <c r="K558">
        <f t="shared" si="16"/>
        <v>20.793368217600001</v>
      </c>
      <c r="L558" t="str" cm="1">
        <f t="array" ref="L558">_xlfn.TOROW(_xlfn._xlws.FILTER(mapmyride_export!$P$2:$P$852,mapmyride_export!$E$2:$E$852=$K558))</f>
        <v>6097804393</v>
      </c>
    </row>
    <row r="559" spans="1:12" x14ac:dyDescent="0.25">
      <c r="A559" t="s">
        <v>8084</v>
      </c>
      <c r="B559" t="s">
        <v>4765</v>
      </c>
      <c r="C559" t="s">
        <v>8085</v>
      </c>
      <c r="D559" t="s">
        <v>6393</v>
      </c>
      <c r="E559">
        <v>16871</v>
      </c>
      <c r="F559">
        <v>9532.0801382400005</v>
      </c>
      <c r="G559" t="s">
        <v>8085</v>
      </c>
      <c r="H559">
        <v>-45.033817992545998</v>
      </c>
      <c r="I559" s="1" t="s">
        <v>8086</v>
      </c>
      <c r="J559">
        <f t="shared" si="17"/>
        <v>1</v>
      </c>
      <c r="K559">
        <f t="shared" si="16"/>
        <v>9.5320801382400013</v>
      </c>
      <c r="L559" t="str" cm="1">
        <f t="array" ref="L559">_xlfn.TOROW(_xlfn._xlws.FILTER(mapmyride_export!$P$2:$P$852,mapmyride_export!$E$2:$E$852=$K559))</f>
        <v>8270334976</v>
      </c>
    </row>
    <row r="560" spans="1:12" x14ac:dyDescent="0.25">
      <c r="A560" t="s">
        <v>8087</v>
      </c>
      <c r="B560" t="s">
        <v>4819</v>
      </c>
      <c r="C560" t="s">
        <v>8088</v>
      </c>
      <c r="D560" t="s">
        <v>6373</v>
      </c>
      <c r="E560">
        <v>6395</v>
      </c>
      <c r="F560">
        <v>5884.6789900800004</v>
      </c>
      <c r="G560" t="s">
        <v>8088</v>
      </c>
      <c r="H560">
        <v>-32.479359271151502</v>
      </c>
      <c r="I560" s="1" t="s">
        <v>8089</v>
      </c>
      <c r="J560">
        <f t="shared" si="17"/>
        <v>1</v>
      </c>
      <c r="K560">
        <f t="shared" si="16"/>
        <v>5.8846789900800003</v>
      </c>
      <c r="L560" t="str" cm="1">
        <f t="array" ref="L560">_xlfn.TOROW(_xlfn._xlws.FILTER(mapmyride_export!$P$2:$P$852,mapmyride_export!$E$2:$E$852=$K560))</f>
        <v>7899359557</v>
      </c>
    </row>
    <row r="561" spans="1:12" x14ac:dyDescent="0.25">
      <c r="A561" t="s">
        <v>8090</v>
      </c>
      <c r="B561" t="s">
        <v>4787</v>
      </c>
      <c r="C561" t="s">
        <v>8091</v>
      </c>
      <c r="D561" t="s">
        <v>6373</v>
      </c>
      <c r="E561">
        <v>9566</v>
      </c>
      <c r="F561">
        <v>8250.9618470400001</v>
      </c>
      <c r="G561" t="s">
        <v>8091</v>
      </c>
      <c r="H561">
        <v>-31.991227776775499</v>
      </c>
      <c r="I561" s="1" t="s">
        <v>8092</v>
      </c>
      <c r="J561">
        <f t="shared" si="17"/>
        <v>1</v>
      </c>
      <c r="K561">
        <f t="shared" si="16"/>
        <v>8.2509618470399992</v>
      </c>
      <c r="L561" t="str" cm="1">
        <f t="array" ref="L561">_xlfn.TOROW(_xlfn._xlws.FILTER(mapmyride_export!$P$2:$P$852,mapmyride_export!$E$2:$E$852=$K561))</f>
        <v>8080930687</v>
      </c>
    </row>
    <row r="562" spans="1:12" x14ac:dyDescent="0.25">
      <c r="A562" t="s">
        <v>8093</v>
      </c>
      <c r="B562" t="s">
        <v>5143</v>
      </c>
      <c r="C562" t="s">
        <v>8094</v>
      </c>
      <c r="D562" t="s">
        <v>6373</v>
      </c>
      <c r="E562">
        <v>9684</v>
      </c>
      <c r="F562">
        <v>10849.730538240001</v>
      </c>
      <c r="G562" t="s">
        <v>8094</v>
      </c>
      <c r="H562">
        <v>-35.005863514825599</v>
      </c>
      <c r="I562" s="1" t="s">
        <v>8095</v>
      </c>
      <c r="J562">
        <f t="shared" si="17"/>
        <v>1</v>
      </c>
      <c r="K562">
        <f t="shared" si="16"/>
        <v>10.849730538240001</v>
      </c>
      <c r="L562" t="e" cm="1" vm="1">
        <f t="array" ref="L562">_xlfn.TOROW(_xlfn._xlws.FILTER(mapmyride_export!$P$2:$P$852,mapmyride_export!$E$2:$E$852=$K562))</f>
        <v>#VALUE!</v>
      </c>
    </row>
    <row r="563" spans="1:12" x14ac:dyDescent="0.25">
      <c r="A563" t="s">
        <v>8096</v>
      </c>
      <c r="B563" t="s">
        <v>4709</v>
      </c>
      <c r="C563" t="s">
        <v>8097</v>
      </c>
      <c r="D563" t="s">
        <v>6373</v>
      </c>
      <c r="E563">
        <v>16229</v>
      </c>
      <c r="F563" s="1" t="s">
        <v>8098</v>
      </c>
      <c r="G563" t="s">
        <v>8097</v>
      </c>
      <c r="H563">
        <v>-41.473856213040897</v>
      </c>
      <c r="I563" s="1" t="s">
        <v>8099</v>
      </c>
      <c r="J563">
        <f t="shared" si="17"/>
        <v>1</v>
      </c>
      <c r="K563">
        <f t="shared" si="16"/>
        <v>7.8111442252799996</v>
      </c>
      <c r="L563" t="e" cm="1" vm="1">
        <f t="array" ref="L563">_xlfn.TOROW(_xlfn._xlws.FILTER(mapmyride_export!$P$2:$P$852,mapmyride_export!$E$2:$E$852=$K563))</f>
        <v>#VALUE!</v>
      </c>
    </row>
    <row r="564" spans="1:12" x14ac:dyDescent="0.25">
      <c r="A564" t="s">
        <v>8100</v>
      </c>
      <c r="B564" t="s">
        <v>5965</v>
      </c>
      <c r="C564" t="s">
        <v>8101</v>
      </c>
      <c r="D564" t="s">
        <v>6373</v>
      </c>
      <c r="E564">
        <v>19922</v>
      </c>
      <c r="F564">
        <v>12839.57174016</v>
      </c>
      <c r="G564" t="s">
        <v>8101</v>
      </c>
      <c r="H564">
        <v>-31.697234470000001</v>
      </c>
      <c r="I564">
        <v>116.13355389</v>
      </c>
      <c r="J564">
        <f t="shared" si="17"/>
        <v>1</v>
      </c>
      <c r="K564">
        <f t="shared" si="16"/>
        <v>12.83957174016</v>
      </c>
      <c r="L564" t="str" cm="1">
        <f t="array" ref="L564">_xlfn.TOROW(_xlfn._xlws.FILTER(mapmyride_export!$P$2:$P$852,mapmyride_export!$E$2:$E$852=$K564))</f>
        <v>2494969259</v>
      </c>
    </row>
    <row r="565" spans="1:12" x14ac:dyDescent="0.25">
      <c r="A565" t="s">
        <v>8102</v>
      </c>
      <c r="B565" t="s">
        <v>5145</v>
      </c>
      <c r="C565" t="s">
        <v>8103</v>
      </c>
      <c r="D565" t="s">
        <v>6373</v>
      </c>
      <c r="E565">
        <v>17460</v>
      </c>
      <c r="F565">
        <v>10333.50126336</v>
      </c>
      <c r="G565" t="s">
        <v>8103</v>
      </c>
      <c r="H565">
        <v>-35.041794761515703</v>
      </c>
      <c r="I565" s="1" t="s">
        <v>8104</v>
      </c>
      <c r="J565">
        <f t="shared" si="17"/>
        <v>1</v>
      </c>
      <c r="K565">
        <f t="shared" si="16"/>
        <v>10.333501263360001</v>
      </c>
      <c r="L565" t="str" cm="1">
        <f t="array" ref="L565">_xlfn.TOROW(_xlfn._xlws.FILTER(mapmyride_export!$P$2:$P$852,mapmyride_export!$E$2:$E$852=$K565))</f>
        <v>6090926677</v>
      </c>
    </row>
    <row r="566" spans="1:12" x14ac:dyDescent="0.25">
      <c r="A566" t="s">
        <v>8105</v>
      </c>
      <c r="B566" t="s">
        <v>5991</v>
      </c>
      <c r="C566" t="s">
        <v>8106</v>
      </c>
      <c r="D566" t="s">
        <v>6373</v>
      </c>
      <c r="E566">
        <v>4272</v>
      </c>
      <c r="F566" s="1" t="s">
        <v>8107</v>
      </c>
      <c r="G566" t="s">
        <v>8106</v>
      </c>
      <c r="H566">
        <v>43.735083449999998</v>
      </c>
      <c r="I566">
        <v>-72.215731450000007</v>
      </c>
      <c r="J566">
        <f t="shared" si="17"/>
        <v>1</v>
      </c>
      <c r="K566">
        <f t="shared" si="16"/>
        <v>3.8335700620799997</v>
      </c>
      <c r="L566" t="e" cm="1" vm="1">
        <f t="array" ref="L566">_xlfn.TOROW(_xlfn._xlws.FILTER(mapmyride_export!$P$2:$P$852,mapmyride_export!$E$2:$E$852=$K566))</f>
        <v>#VALUE!</v>
      </c>
    </row>
    <row r="567" spans="1:12" x14ac:dyDescent="0.25">
      <c r="A567" t="s">
        <v>8108</v>
      </c>
      <c r="B567" t="s">
        <v>4995</v>
      </c>
      <c r="C567" t="s">
        <v>8109</v>
      </c>
      <c r="D567" t="s">
        <v>6373</v>
      </c>
      <c r="E567">
        <v>12798</v>
      </c>
      <c r="F567">
        <v>12356.7846336</v>
      </c>
      <c r="G567" t="s">
        <v>8109</v>
      </c>
      <c r="H567">
        <v>-31.9167923948451</v>
      </c>
      <c r="I567" s="1" t="s">
        <v>8110</v>
      </c>
      <c r="J567">
        <f t="shared" si="17"/>
        <v>1</v>
      </c>
      <c r="K567">
        <f t="shared" si="16"/>
        <v>12.3567846336</v>
      </c>
      <c r="L567" t="str" cm="1">
        <f t="array" ref="L567">_xlfn.TOROW(_xlfn._xlws.FILTER(mapmyride_export!$P$2:$P$852,mapmyride_export!$E$2:$E$852=$K567))</f>
        <v>6638443288</v>
      </c>
    </row>
    <row r="568" spans="1:12" x14ac:dyDescent="0.25">
      <c r="A568" t="s">
        <v>8111</v>
      </c>
      <c r="B568" t="s">
        <v>5361</v>
      </c>
      <c r="C568" t="s">
        <v>8112</v>
      </c>
      <c r="D568" t="s">
        <v>6373</v>
      </c>
      <c r="E568">
        <v>16310</v>
      </c>
      <c r="F568">
        <v>15460.35625728</v>
      </c>
      <c r="G568" t="s">
        <v>8112</v>
      </c>
      <c r="H568">
        <v>-31.916956376319</v>
      </c>
      <c r="I568" s="1" t="s">
        <v>8113</v>
      </c>
      <c r="J568">
        <f t="shared" si="17"/>
        <v>1</v>
      </c>
      <c r="K568">
        <f t="shared" si="16"/>
        <v>15.460356257280001</v>
      </c>
      <c r="L568" t="str" cm="1">
        <f t="array" ref="L568">_xlfn.TOROW(_xlfn._xlws.FILTER(mapmyride_export!$P$2:$P$852,mapmyride_export!$E$2:$E$852=$K568))</f>
        <v>4747992592</v>
      </c>
    </row>
    <row r="569" spans="1:12" x14ac:dyDescent="0.25">
      <c r="A569" t="s">
        <v>8114</v>
      </c>
      <c r="B569" t="s">
        <v>5985</v>
      </c>
      <c r="C569" t="s">
        <v>8115</v>
      </c>
      <c r="D569" t="s">
        <v>6373</v>
      </c>
      <c r="E569">
        <v>8371</v>
      </c>
      <c r="F569" s="1" t="s">
        <v>8116</v>
      </c>
      <c r="G569" t="s">
        <v>8115</v>
      </c>
      <c r="H569">
        <v>43.631431159999998</v>
      </c>
      <c r="I569">
        <v>-72.517320100000006</v>
      </c>
      <c r="J569">
        <f t="shared" si="17"/>
        <v>1</v>
      </c>
      <c r="K569">
        <f t="shared" si="16"/>
        <v>8.5730881420799996</v>
      </c>
      <c r="L569" t="e" cm="1" vm="1">
        <f t="array" ref="L569">_xlfn.TOROW(_xlfn._xlws.FILTER(mapmyride_export!$P$2:$P$852,mapmyride_export!$E$2:$E$852=$K569))</f>
        <v>#VALUE!</v>
      </c>
    </row>
    <row r="570" spans="1:12" x14ac:dyDescent="0.25">
      <c r="A570" t="s">
        <v>8117</v>
      </c>
      <c r="B570" t="s">
        <v>4751</v>
      </c>
      <c r="C570" t="s">
        <v>8118</v>
      </c>
      <c r="D570" t="s">
        <v>6393</v>
      </c>
      <c r="E570">
        <v>12296</v>
      </c>
      <c r="F570" s="1" t="s">
        <v>8119</v>
      </c>
      <c r="G570" t="s">
        <v>8118</v>
      </c>
      <c r="H570">
        <v>-45.027272720446902</v>
      </c>
      <c r="I570" s="1" t="s">
        <v>8120</v>
      </c>
      <c r="J570">
        <f t="shared" si="17"/>
        <v>1</v>
      </c>
      <c r="K570">
        <f t="shared" si="16"/>
        <v>6.2580950783999993</v>
      </c>
      <c r="L570" t="str" cm="1">
        <f t="array" ref="L570">_xlfn.TOROW(_xlfn._xlws.FILTER(mapmyride_export!$P$2:$P$852,mapmyride_export!$E$2:$E$852=$K570))</f>
        <v>8286266902</v>
      </c>
    </row>
    <row r="571" spans="1:12" x14ac:dyDescent="0.25">
      <c r="A571" t="s">
        <v>8121</v>
      </c>
      <c r="B571" t="s">
        <v>4955</v>
      </c>
      <c r="C571" t="s">
        <v>8122</v>
      </c>
      <c r="D571" t="s">
        <v>6393</v>
      </c>
      <c r="E571">
        <v>797</v>
      </c>
      <c r="F571" s="1" t="s">
        <v>8123</v>
      </c>
      <c r="G571" t="s">
        <v>8122</v>
      </c>
      <c r="H571">
        <v>-31.965837571020199</v>
      </c>
      <c r="I571" s="1" t="s">
        <v>8124</v>
      </c>
      <c r="J571">
        <f t="shared" si="17"/>
        <v>1</v>
      </c>
      <c r="K571">
        <f t="shared" si="16"/>
        <v>1.9651699584</v>
      </c>
      <c r="L571" t="e" cm="1" vm="1">
        <f t="array" ref="L571">_xlfn.TOROW(_xlfn._xlws.FILTER(mapmyride_export!$P$2:$P$852,mapmyride_export!$E$2:$E$852=$K571))</f>
        <v>#VALUE!</v>
      </c>
    </row>
    <row r="572" spans="1:12" x14ac:dyDescent="0.25">
      <c r="A572" t="s">
        <v>8125</v>
      </c>
      <c r="B572" t="s">
        <v>4949</v>
      </c>
      <c r="C572" t="s">
        <v>8126</v>
      </c>
      <c r="D572" t="s">
        <v>6393</v>
      </c>
      <c r="E572">
        <v>785</v>
      </c>
      <c r="F572">
        <v>1968.29208576</v>
      </c>
      <c r="G572" t="s">
        <v>8126</v>
      </c>
      <c r="H572">
        <v>-31.9659871823755</v>
      </c>
      <c r="I572" s="1" t="s">
        <v>8127</v>
      </c>
      <c r="J572">
        <f t="shared" si="17"/>
        <v>1</v>
      </c>
      <c r="K572">
        <f t="shared" si="16"/>
        <v>1.9682920857599999</v>
      </c>
      <c r="L572" t="str" cm="1">
        <f t="array" ref="L572">_xlfn.TOROW(_xlfn._xlws.FILTER(mapmyride_export!$P$2:$P$852,mapmyride_export!$E$2:$E$852=$K572))</f>
        <v>6789038656</v>
      </c>
    </row>
    <row r="573" spans="1:12" x14ac:dyDescent="0.25">
      <c r="A573" t="s">
        <v>8128</v>
      </c>
      <c r="B573" t="s">
        <v>4941</v>
      </c>
      <c r="C573" t="s">
        <v>8129</v>
      </c>
      <c r="D573" t="s">
        <v>6393</v>
      </c>
      <c r="E573">
        <v>795</v>
      </c>
      <c r="F573">
        <v>1970.1589248</v>
      </c>
      <c r="G573" t="s">
        <v>8129</v>
      </c>
      <c r="H573">
        <v>-31.965946470687701</v>
      </c>
      <c r="I573" s="1" t="s">
        <v>8130</v>
      </c>
      <c r="J573">
        <f t="shared" si="17"/>
        <v>1</v>
      </c>
      <c r="K573">
        <f t="shared" si="16"/>
        <v>1.9701589248</v>
      </c>
      <c r="L573" t="str" cm="1">
        <f t="array" ref="L573">_xlfn.TOROW(_xlfn._xlws.FILTER(mapmyride_export!$P$2:$P$852,mapmyride_export!$E$2:$E$852=$K573))</f>
        <v>6810472366</v>
      </c>
    </row>
    <row r="574" spans="1:12" x14ac:dyDescent="0.25">
      <c r="A574" t="s">
        <v>8131</v>
      </c>
      <c r="B574" t="s">
        <v>4929</v>
      </c>
      <c r="C574" t="s">
        <v>8132</v>
      </c>
      <c r="D574" t="s">
        <v>6393</v>
      </c>
      <c r="E574">
        <v>792</v>
      </c>
      <c r="F574" s="1" t="s">
        <v>8133</v>
      </c>
      <c r="G574" t="s">
        <v>8132</v>
      </c>
      <c r="H574">
        <v>-31.9659583920409</v>
      </c>
      <c r="I574" s="1" t="s">
        <v>8134</v>
      </c>
      <c r="J574">
        <f t="shared" si="17"/>
        <v>1</v>
      </c>
      <c r="K574">
        <f t="shared" si="16"/>
        <v>1.97350636032</v>
      </c>
      <c r="L574" t="e" cm="1" vm="1">
        <f t="array" ref="L574">_xlfn.TOROW(_xlfn._xlws.FILTER(mapmyride_export!$P$2:$P$852,mapmyride_export!$E$2:$E$852=$K574))</f>
        <v>#VALUE!</v>
      </c>
    </row>
    <row r="575" spans="1:12" x14ac:dyDescent="0.25">
      <c r="A575" t="s">
        <v>8135</v>
      </c>
      <c r="B575" t="s">
        <v>4939</v>
      </c>
      <c r="C575" t="s">
        <v>8136</v>
      </c>
      <c r="D575" t="s">
        <v>6393</v>
      </c>
      <c r="E575">
        <v>792</v>
      </c>
      <c r="F575">
        <v>1980.84496896</v>
      </c>
      <c r="G575" t="s">
        <v>8136</v>
      </c>
      <c r="H575">
        <v>-31.966222010656999</v>
      </c>
      <c r="I575" s="1" t="s">
        <v>8137</v>
      </c>
      <c r="J575">
        <f t="shared" si="17"/>
        <v>1</v>
      </c>
      <c r="K575">
        <f t="shared" si="16"/>
        <v>1.9808449689600001</v>
      </c>
      <c r="L575" t="str" cm="1">
        <f t="array" ref="L575">_xlfn.TOROW(_xlfn._xlws.FILTER(mapmyride_export!$P$2:$P$852,mapmyride_export!$E$2:$E$852=$K575))</f>
        <v>6819462244</v>
      </c>
    </row>
    <row r="576" spans="1:12" x14ac:dyDescent="0.25">
      <c r="A576" t="s">
        <v>8138</v>
      </c>
      <c r="B576" t="s">
        <v>4927</v>
      </c>
      <c r="C576" t="s">
        <v>8139</v>
      </c>
      <c r="D576" t="s">
        <v>6393</v>
      </c>
      <c r="E576">
        <v>785</v>
      </c>
      <c r="F576" s="1" t="s">
        <v>8140</v>
      </c>
      <c r="G576" t="s">
        <v>8139</v>
      </c>
      <c r="H576">
        <v>-31.966258499120201</v>
      </c>
      <c r="I576" s="1" t="s">
        <v>8141</v>
      </c>
      <c r="J576">
        <f t="shared" si="17"/>
        <v>1</v>
      </c>
      <c r="K576">
        <f t="shared" si="16"/>
        <v>1.98192322944</v>
      </c>
      <c r="L576" t="e" cm="1" vm="1">
        <f t="array" ref="L576">_xlfn.TOROW(_xlfn._xlws.FILTER(mapmyride_export!$P$2:$P$852,mapmyride_export!$E$2:$E$852=$K576))</f>
        <v>#VALUE!</v>
      </c>
    </row>
    <row r="577" spans="1:12" x14ac:dyDescent="0.25">
      <c r="A577" t="s">
        <v>8142</v>
      </c>
      <c r="B577" t="s">
        <v>4945</v>
      </c>
      <c r="C577" t="s">
        <v>8143</v>
      </c>
      <c r="D577" t="s">
        <v>6393</v>
      </c>
      <c r="E577">
        <v>792</v>
      </c>
      <c r="F577" s="1" t="s">
        <v>8144</v>
      </c>
      <c r="G577" t="s">
        <v>8143</v>
      </c>
      <c r="H577">
        <v>-31.966029206905802</v>
      </c>
      <c r="I577" s="1" t="s">
        <v>8145</v>
      </c>
      <c r="J577">
        <f t="shared" si="17"/>
        <v>1</v>
      </c>
      <c r="K577">
        <f t="shared" si="16"/>
        <v>1.98663860736</v>
      </c>
      <c r="L577" t="e" cm="1" vm="1">
        <f t="array" ref="L577">_xlfn.TOROW(_xlfn._xlws.FILTER(mapmyride_export!$P$2:$P$852,mapmyride_export!$E$2:$E$852=$K577))</f>
        <v>#VALUE!</v>
      </c>
    </row>
    <row r="578" spans="1:12" x14ac:dyDescent="0.25">
      <c r="A578" t="s">
        <v>8146</v>
      </c>
      <c r="B578" t="s">
        <v>4953</v>
      </c>
      <c r="C578" t="s">
        <v>8147</v>
      </c>
      <c r="D578" t="s">
        <v>6393</v>
      </c>
      <c r="E578">
        <v>830</v>
      </c>
      <c r="F578">
        <v>1995.69921408</v>
      </c>
      <c r="G578" t="s">
        <v>8147</v>
      </c>
      <c r="H578">
        <v>-31.9659999371986</v>
      </c>
      <c r="I578" s="1" t="s">
        <v>8148</v>
      </c>
      <c r="J578">
        <f t="shared" si="17"/>
        <v>1</v>
      </c>
      <c r="K578">
        <f t="shared" ref="K578:K641" si="18">F578/1000</f>
        <v>1.9956992140800001</v>
      </c>
      <c r="L578" t="str" cm="1">
        <f t="array" ref="L578">_xlfn.TOROW(_xlfn._xlws.FILTER(mapmyride_export!$P$2:$P$852,mapmyride_export!$E$2:$E$852=$K578))</f>
        <v>6773672383</v>
      </c>
    </row>
    <row r="579" spans="1:12" x14ac:dyDescent="0.25">
      <c r="A579" t="s">
        <v>8149</v>
      </c>
      <c r="B579" t="s">
        <v>4935</v>
      </c>
      <c r="C579" t="s">
        <v>8150</v>
      </c>
      <c r="D579" t="s">
        <v>6393</v>
      </c>
      <c r="E579">
        <v>834</v>
      </c>
      <c r="F579" s="1" t="s">
        <v>8151</v>
      </c>
      <c r="G579" t="s">
        <v>8150</v>
      </c>
      <c r="H579">
        <v>-31.966240179146599</v>
      </c>
      <c r="I579" s="1" t="s">
        <v>8152</v>
      </c>
      <c r="J579">
        <f t="shared" ref="J579:J642" si="19">COUNTIF($C$2:$C$840,$C579)</f>
        <v>1</v>
      </c>
      <c r="K579">
        <f t="shared" si="18"/>
        <v>2.0039229619199901</v>
      </c>
      <c r="L579" t="e" cm="1" vm="1">
        <f t="array" ref="L579">_xlfn.TOROW(_xlfn._xlws.FILTER(mapmyride_export!$P$2:$P$852,mapmyride_export!$E$2:$E$852=$K579))</f>
        <v>#VALUE!</v>
      </c>
    </row>
    <row r="580" spans="1:12" x14ac:dyDescent="0.25">
      <c r="A580" t="s">
        <v>8153</v>
      </c>
      <c r="B580" t="s">
        <v>4933</v>
      </c>
      <c r="C580" t="s">
        <v>8154</v>
      </c>
      <c r="D580" t="s">
        <v>6393</v>
      </c>
      <c r="E580">
        <v>807</v>
      </c>
      <c r="F580" s="1" t="s">
        <v>8155</v>
      </c>
      <c r="G580" t="s">
        <v>8154</v>
      </c>
      <c r="H580">
        <v>-31.9662914123593</v>
      </c>
      <c r="I580" s="1" t="s">
        <v>8156</v>
      </c>
      <c r="J580">
        <f t="shared" si="19"/>
        <v>1</v>
      </c>
      <c r="K580">
        <f t="shared" si="18"/>
        <v>1.9989339955200001</v>
      </c>
      <c r="L580" t="e" cm="1" vm="1">
        <f t="array" ref="L580">_xlfn.TOROW(_xlfn._xlws.FILTER(mapmyride_export!$P$2:$P$852,mapmyride_export!$E$2:$E$852=$K580))</f>
        <v>#VALUE!</v>
      </c>
    </row>
    <row r="581" spans="1:12" x14ac:dyDescent="0.25">
      <c r="A581" t="s">
        <v>8157</v>
      </c>
      <c r="B581" t="s">
        <v>5011</v>
      </c>
      <c r="C581" t="s">
        <v>8158</v>
      </c>
      <c r="D581" t="s">
        <v>6393</v>
      </c>
      <c r="E581">
        <v>814</v>
      </c>
      <c r="F581" s="1" t="s">
        <v>8159</v>
      </c>
      <c r="G581" t="s">
        <v>8158</v>
      </c>
      <c r="H581">
        <v>-31.966234510342399</v>
      </c>
      <c r="I581" s="1" t="s">
        <v>8160</v>
      </c>
      <c r="J581">
        <f t="shared" si="19"/>
        <v>1</v>
      </c>
      <c r="K581">
        <f t="shared" si="18"/>
        <v>2.01354683904</v>
      </c>
      <c r="L581" t="e" cm="1" vm="1">
        <f t="array" ref="L581">_xlfn.TOROW(_xlfn._xlws.FILTER(mapmyride_export!$P$2:$P$852,mapmyride_export!$E$2:$E$852=$K581))</f>
        <v>#VALUE!</v>
      </c>
    </row>
    <row r="582" spans="1:12" x14ac:dyDescent="0.25">
      <c r="A582" t="s">
        <v>8161</v>
      </c>
      <c r="B582" t="s">
        <v>4943</v>
      </c>
      <c r="C582" t="s">
        <v>8162</v>
      </c>
      <c r="D582" t="s">
        <v>6393</v>
      </c>
      <c r="E582">
        <v>821</v>
      </c>
      <c r="F582" s="1" t="s">
        <v>8163</v>
      </c>
      <c r="G582" t="s">
        <v>8162</v>
      </c>
      <c r="H582">
        <v>-31.9662021626296</v>
      </c>
      <c r="I582" s="1" t="s">
        <v>8164</v>
      </c>
      <c r="J582">
        <f t="shared" si="19"/>
        <v>1</v>
      </c>
      <c r="K582">
        <f t="shared" si="18"/>
        <v>2.00810725631999</v>
      </c>
      <c r="L582" t="e" cm="1" vm="1">
        <f t="array" ref="L582">_xlfn.TOROW(_xlfn._xlws.FILTER(mapmyride_export!$P$2:$P$852,mapmyride_export!$E$2:$E$852=$K582))</f>
        <v>#VALUE!</v>
      </c>
    </row>
    <row r="583" spans="1:12" x14ac:dyDescent="0.25">
      <c r="A583" t="s">
        <v>8165</v>
      </c>
      <c r="B583" t="s">
        <v>5017</v>
      </c>
      <c r="C583" t="s">
        <v>8166</v>
      </c>
      <c r="D583" t="s">
        <v>6393</v>
      </c>
      <c r="E583">
        <v>1589</v>
      </c>
      <c r="F583" s="1" t="s">
        <v>8167</v>
      </c>
      <c r="G583" t="s">
        <v>8166</v>
      </c>
      <c r="H583">
        <v>-31.966082977800902</v>
      </c>
      <c r="I583">
        <v>115.813354117651</v>
      </c>
      <c r="J583">
        <f t="shared" si="19"/>
        <v>1</v>
      </c>
      <c r="K583">
        <f t="shared" si="18"/>
        <v>2.0211268492799999</v>
      </c>
      <c r="L583" t="e" cm="1" vm="1">
        <f t="array" ref="L583">_xlfn.TOROW(_xlfn._xlws.FILTER(mapmyride_export!$P$2:$P$852,mapmyride_export!$E$2:$E$852=$K583))</f>
        <v>#VALUE!</v>
      </c>
    </row>
    <row r="584" spans="1:12" x14ac:dyDescent="0.25">
      <c r="A584" t="s">
        <v>8168</v>
      </c>
      <c r="B584" t="s">
        <v>5013</v>
      </c>
      <c r="C584" t="s">
        <v>8169</v>
      </c>
      <c r="D584" t="s">
        <v>6393</v>
      </c>
      <c r="E584">
        <v>830</v>
      </c>
      <c r="F584">
        <v>2018.1656563199999</v>
      </c>
      <c r="G584" t="s">
        <v>8169</v>
      </c>
      <c r="H584">
        <v>-31.966197178909901</v>
      </c>
      <c r="I584" s="1" t="s">
        <v>8170</v>
      </c>
      <c r="J584">
        <f t="shared" si="19"/>
        <v>1</v>
      </c>
      <c r="K584">
        <f t="shared" si="18"/>
        <v>2.0181656563199999</v>
      </c>
      <c r="L584" t="str" cm="1">
        <f t="array" ref="L584">_xlfn.TOROW(_xlfn._xlws.FILTER(mapmyride_export!$P$2:$P$852,mapmyride_export!$E$2:$E$852=$K584))</f>
        <v>6580492975</v>
      </c>
    </row>
    <row r="585" spans="1:12" x14ac:dyDescent="0.25">
      <c r="A585" t="s">
        <v>8171</v>
      </c>
      <c r="B585" t="s">
        <v>4923</v>
      </c>
      <c r="C585" t="s">
        <v>8172</v>
      </c>
      <c r="D585" t="s">
        <v>6393</v>
      </c>
      <c r="E585">
        <v>796</v>
      </c>
      <c r="F585">
        <v>2025.55254528</v>
      </c>
      <c r="G585" t="s">
        <v>8172</v>
      </c>
      <c r="H585">
        <v>-31.9662684991305</v>
      </c>
      <c r="I585" s="1" t="s">
        <v>8173</v>
      </c>
      <c r="J585">
        <f t="shared" si="19"/>
        <v>1</v>
      </c>
      <c r="K585">
        <f t="shared" si="18"/>
        <v>2.0255525452800001</v>
      </c>
      <c r="L585" t="str" cm="1">
        <f t="array" ref="L585">_xlfn.TOROW(_xlfn._xlws.FILTER(mapmyride_export!$P$2:$P$852,mapmyride_export!$E$2:$E$852=$K585))</f>
        <v>6854842591</v>
      </c>
    </row>
    <row r="586" spans="1:12" x14ac:dyDescent="0.25">
      <c r="A586" t="s">
        <v>8174</v>
      </c>
      <c r="B586" t="s">
        <v>5019</v>
      </c>
      <c r="C586" t="s">
        <v>8175</v>
      </c>
      <c r="D586" t="s">
        <v>6393</v>
      </c>
      <c r="E586">
        <v>816</v>
      </c>
      <c r="F586">
        <v>2041.4528640000001</v>
      </c>
      <c r="G586" t="s">
        <v>8175</v>
      </c>
      <c r="H586">
        <v>-31.9660289967123</v>
      </c>
      <c r="I586" s="1" t="s">
        <v>8176</v>
      </c>
      <c r="J586">
        <f t="shared" si="19"/>
        <v>1</v>
      </c>
      <c r="K586">
        <f t="shared" si="18"/>
        <v>2.041452864</v>
      </c>
      <c r="L586" t="str" cm="1">
        <f t="array" ref="L586">_xlfn.TOROW(_xlfn._xlws.FILTER(mapmyride_export!$P$2:$P$852,mapmyride_export!$E$2:$E$852=$K586))</f>
        <v>6564534124</v>
      </c>
    </row>
    <row r="587" spans="1:12" x14ac:dyDescent="0.25">
      <c r="A587" t="s">
        <v>8177</v>
      </c>
      <c r="B587" t="s">
        <v>5909</v>
      </c>
      <c r="C587" t="s">
        <v>8178</v>
      </c>
      <c r="D587" t="s">
        <v>6373</v>
      </c>
      <c r="E587">
        <v>6628</v>
      </c>
      <c r="F587">
        <v>4270.0885286399998</v>
      </c>
      <c r="G587" t="s">
        <v>8178</v>
      </c>
      <c r="H587">
        <v>-33.399983689999999</v>
      </c>
      <c r="I587">
        <v>115.97708588</v>
      </c>
      <c r="J587">
        <f t="shared" si="19"/>
        <v>1</v>
      </c>
      <c r="K587">
        <f t="shared" si="18"/>
        <v>4.2700885286399997</v>
      </c>
      <c r="L587" t="str" cm="1">
        <f t="array" ref="L587">_xlfn.TOROW(_xlfn._xlws.FILTER(mapmyride_export!$P$2:$P$852,mapmyride_export!$E$2:$E$852=$K587))</f>
        <v>2930044276</v>
      </c>
    </row>
    <row r="588" spans="1:12" x14ac:dyDescent="0.25">
      <c r="A588" t="s">
        <v>8179</v>
      </c>
      <c r="B588" t="s">
        <v>6313</v>
      </c>
      <c r="C588" t="s">
        <v>8180</v>
      </c>
      <c r="D588" t="s">
        <v>6377</v>
      </c>
      <c r="E588">
        <v>687</v>
      </c>
      <c r="F588">
        <v>885.73143859200002</v>
      </c>
      <c r="G588" t="s">
        <v>8180</v>
      </c>
      <c r="H588">
        <v>-31.966208587400502</v>
      </c>
      <c r="I588" s="1" t="s">
        <v>8181</v>
      </c>
      <c r="J588">
        <f t="shared" si="19"/>
        <v>1</v>
      </c>
      <c r="K588">
        <f t="shared" si="18"/>
        <v>0.88573143859199999</v>
      </c>
      <c r="L588" t="str" cm="1">
        <f t="array" ref="L588">_xlfn.TOROW(_xlfn._xlws.FILTER(mapmyride_export!$P$2:$P$852,mapmyride_export!$E$2:$E$852=$K588))</f>
        <v>652751605</v>
      </c>
    </row>
    <row r="589" spans="1:12" x14ac:dyDescent="0.25">
      <c r="A589" t="s">
        <v>8182</v>
      </c>
      <c r="B589" t="s">
        <v>6309</v>
      </c>
      <c r="C589" t="s">
        <v>8183</v>
      </c>
      <c r="D589" t="s">
        <v>6377</v>
      </c>
      <c r="E589">
        <v>532</v>
      </c>
      <c r="F589" s="1" t="s">
        <v>8184</v>
      </c>
      <c r="G589" t="s">
        <v>8183</v>
      </c>
      <c r="H589">
        <v>-31.954431049525699</v>
      </c>
      <c r="I589" s="1" t="s">
        <v>8185</v>
      </c>
      <c r="J589">
        <f t="shared" si="19"/>
        <v>1</v>
      </c>
      <c r="K589">
        <f t="shared" si="18"/>
        <v>1.85029498368</v>
      </c>
      <c r="L589" t="e" cm="1" vm="1">
        <f t="array" ref="L589">_xlfn.TOROW(_xlfn._xlws.FILTER(mapmyride_export!$P$2:$P$852,mapmyride_export!$E$2:$E$852=$K589))</f>
        <v>#VALUE!</v>
      </c>
    </row>
    <row r="590" spans="1:12" x14ac:dyDescent="0.25">
      <c r="A590" t="s">
        <v>8186</v>
      </c>
      <c r="B590" t="s">
        <v>6361</v>
      </c>
      <c r="C590" t="s">
        <v>8187</v>
      </c>
      <c r="D590" t="s">
        <v>6377</v>
      </c>
      <c r="E590">
        <v>2219</v>
      </c>
      <c r="F590">
        <v>10681.87595904</v>
      </c>
      <c r="G590" t="s">
        <v>8187</v>
      </c>
      <c r="H590">
        <v>-31.9252386409789</v>
      </c>
      <c r="I590" s="1" t="s">
        <v>8188</v>
      </c>
      <c r="J590">
        <f t="shared" si="19"/>
        <v>1</v>
      </c>
      <c r="K590">
        <f t="shared" si="18"/>
        <v>10.681875959040001</v>
      </c>
      <c r="L590" t="e" cm="1" vm="1">
        <f t="array" ref="L590">_xlfn.TOROW(_xlfn._xlws.FILTER(mapmyride_export!$P$2:$P$852,mapmyride_export!$E$2:$E$852=$K590))</f>
        <v>#VALUE!</v>
      </c>
    </row>
    <row r="591" spans="1:12" x14ac:dyDescent="0.25">
      <c r="A591" t="s">
        <v>8189</v>
      </c>
      <c r="B591" t="s">
        <v>5945</v>
      </c>
      <c r="C591" t="s">
        <v>8190</v>
      </c>
      <c r="D591" t="s">
        <v>6377</v>
      </c>
      <c r="E591">
        <v>4974</v>
      </c>
      <c r="F591" s="1" t="s">
        <v>8191</v>
      </c>
      <c r="G591" t="s">
        <v>8190</v>
      </c>
      <c r="H591">
        <v>-31.966251750000001</v>
      </c>
      <c r="I591">
        <v>115.81347982</v>
      </c>
      <c r="J591">
        <f t="shared" si="19"/>
        <v>1</v>
      </c>
      <c r="K591">
        <f t="shared" si="18"/>
        <v>10.8714727756799</v>
      </c>
      <c r="L591" t="e" cm="1" vm="1">
        <f t="array" ref="L591">_xlfn.TOROW(_xlfn._xlws.FILTER(mapmyride_export!$P$2:$P$852,mapmyride_export!$E$2:$E$852=$K591))</f>
        <v>#VALUE!</v>
      </c>
    </row>
    <row r="592" spans="1:12" x14ac:dyDescent="0.25">
      <c r="A592" t="s">
        <v>8192</v>
      </c>
      <c r="B592" t="s">
        <v>6213</v>
      </c>
      <c r="C592" t="s">
        <v>8193</v>
      </c>
      <c r="D592" t="s">
        <v>6377</v>
      </c>
      <c r="E592">
        <v>2716</v>
      </c>
      <c r="F592">
        <v>12358.44225792</v>
      </c>
      <c r="G592" t="s">
        <v>8193</v>
      </c>
      <c r="H592">
        <v>-31.996293333400001</v>
      </c>
      <c r="I592">
        <v>115.53340296259999</v>
      </c>
      <c r="J592">
        <f t="shared" si="19"/>
        <v>1</v>
      </c>
      <c r="K592">
        <f t="shared" si="18"/>
        <v>12.35844225792</v>
      </c>
      <c r="L592" t="str" cm="1">
        <f t="array" ref="L592">_xlfn.TOROW(_xlfn._xlws.FILTER(mapmyride_export!$P$2:$P$852,mapmyride_export!$E$2:$E$852=$K592))</f>
        <v>817645455</v>
      </c>
    </row>
    <row r="593" spans="1:12" x14ac:dyDescent="0.25">
      <c r="A593" t="s">
        <v>8194</v>
      </c>
      <c r="B593" t="s">
        <v>5955</v>
      </c>
      <c r="C593" t="s">
        <v>8195</v>
      </c>
      <c r="D593" t="s">
        <v>6377</v>
      </c>
      <c r="E593">
        <v>2199</v>
      </c>
      <c r="F593">
        <v>12681.357131520001</v>
      </c>
      <c r="G593" t="s">
        <v>8195</v>
      </c>
      <c r="H593">
        <v>-31.96704317</v>
      </c>
      <c r="I593">
        <v>115.81330525</v>
      </c>
      <c r="J593">
        <f t="shared" si="19"/>
        <v>1</v>
      </c>
      <c r="K593">
        <f t="shared" si="18"/>
        <v>12.68135713152</v>
      </c>
      <c r="L593" t="str" cm="1">
        <f t="array" ref="L593">_xlfn.TOROW(_xlfn._xlws.FILTER(mapmyride_export!$P$2:$P$852,mapmyride_export!$E$2:$E$852=$K593))</f>
        <v>2630180233</v>
      </c>
    </row>
    <row r="594" spans="1:12" x14ac:dyDescent="0.25">
      <c r="A594" t="s">
        <v>8196</v>
      </c>
      <c r="B594" t="s">
        <v>5953</v>
      </c>
      <c r="C594" t="s">
        <v>8197</v>
      </c>
      <c r="D594" t="s">
        <v>6377</v>
      </c>
      <c r="E594">
        <v>2500</v>
      </c>
      <c r="F594" s="1" t="s">
        <v>8198</v>
      </c>
      <c r="G594" t="s">
        <v>8197</v>
      </c>
      <c r="H594">
        <v>-31.9347635383</v>
      </c>
      <c r="I594">
        <v>115.878286424</v>
      </c>
      <c r="J594">
        <f t="shared" si="19"/>
        <v>1</v>
      </c>
      <c r="K594">
        <f t="shared" si="18"/>
        <v>12.80489037696</v>
      </c>
      <c r="L594" t="e" cm="1" vm="1">
        <f t="array" ref="L594">_xlfn.TOROW(_xlfn._xlws.FILTER(mapmyride_export!$P$2:$P$852,mapmyride_export!$E$2:$E$852=$K594))</f>
        <v>#VALUE!</v>
      </c>
    </row>
    <row r="595" spans="1:12" x14ac:dyDescent="0.25">
      <c r="A595" t="s">
        <v>8199</v>
      </c>
      <c r="B595" t="s">
        <v>6351</v>
      </c>
      <c r="C595" t="s">
        <v>8200</v>
      </c>
      <c r="D595" t="s">
        <v>6377</v>
      </c>
      <c r="E595">
        <v>2123</v>
      </c>
      <c r="F595">
        <v>13133.647169280001</v>
      </c>
      <c r="G595" t="s">
        <v>8200</v>
      </c>
      <c r="H595">
        <v>-31.964478227309801</v>
      </c>
      <c r="I595" s="1" t="s">
        <v>8201</v>
      </c>
      <c r="J595">
        <f t="shared" si="19"/>
        <v>1</v>
      </c>
      <c r="K595">
        <f t="shared" si="18"/>
        <v>13.13364716928</v>
      </c>
      <c r="L595" t="str" cm="1">
        <f t="array" ref="L595">_xlfn.TOROW(_xlfn._xlws.FILTER(mapmyride_export!$P$2:$P$852,mapmyride_export!$E$2:$E$852=$K595))</f>
        <v>614826131</v>
      </c>
    </row>
    <row r="596" spans="1:12" x14ac:dyDescent="0.25">
      <c r="A596" t="s">
        <v>8202</v>
      </c>
      <c r="B596" t="s">
        <v>6349</v>
      </c>
      <c r="C596" t="s">
        <v>8203</v>
      </c>
      <c r="D596" t="s">
        <v>6377</v>
      </c>
      <c r="E596">
        <v>2253</v>
      </c>
      <c r="F596">
        <v>13425.98450688</v>
      </c>
      <c r="G596" t="s">
        <v>8203</v>
      </c>
      <c r="H596">
        <v>-32.039123852737198</v>
      </c>
      <c r="I596" s="1" t="s">
        <v>8204</v>
      </c>
      <c r="J596">
        <f t="shared" si="19"/>
        <v>1</v>
      </c>
      <c r="K596">
        <f t="shared" si="18"/>
        <v>13.425984506880001</v>
      </c>
      <c r="L596" t="str" cm="1">
        <f t="array" ref="L596">_xlfn.TOROW(_xlfn._xlws.FILTER(mapmyride_export!$P$2:$P$852,mapmyride_export!$E$2:$E$852=$K596))</f>
        <v>615071605</v>
      </c>
    </row>
    <row r="597" spans="1:12" x14ac:dyDescent="0.25">
      <c r="A597" t="s">
        <v>8205</v>
      </c>
      <c r="B597" t="s">
        <v>6307</v>
      </c>
      <c r="C597" t="s">
        <v>8206</v>
      </c>
      <c r="D597" t="s">
        <v>6377</v>
      </c>
      <c r="E597">
        <v>2621</v>
      </c>
      <c r="F597" s="1" t="s">
        <v>8207</v>
      </c>
      <c r="G597" t="s">
        <v>8206</v>
      </c>
      <c r="H597">
        <v>-31.947195162065299</v>
      </c>
      <c r="I597" s="1" t="s">
        <v>8208</v>
      </c>
      <c r="J597">
        <f t="shared" si="19"/>
        <v>1</v>
      </c>
      <c r="K597">
        <f t="shared" si="18"/>
        <v>14.548936469759999</v>
      </c>
      <c r="L597" t="e" cm="1" vm="1">
        <f t="array" ref="L597">_xlfn.TOROW(_xlfn._xlws.FILTER(mapmyride_export!$P$2:$P$852,mapmyride_export!$E$2:$E$852=$K597))</f>
        <v>#VALUE!</v>
      </c>
    </row>
    <row r="598" spans="1:12" x14ac:dyDescent="0.25">
      <c r="A598" t="s">
        <v>8209</v>
      </c>
      <c r="B598" t="s">
        <v>6263</v>
      </c>
      <c r="C598" t="s">
        <v>8210</v>
      </c>
      <c r="D598" t="s">
        <v>6377</v>
      </c>
      <c r="E598">
        <v>2998</v>
      </c>
      <c r="F598" s="1" t="s">
        <v>8211</v>
      </c>
      <c r="G598" t="s">
        <v>8210</v>
      </c>
      <c r="H598">
        <v>-31.966273798607201</v>
      </c>
      <c r="I598" s="1" t="s">
        <v>8212</v>
      </c>
      <c r="J598">
        <f t="shared" si="19"/>
        <v>1</v>
      </c>
      <c r="K598">
        <f t="shared" si="18"/>
        <v>15.506367402239999</v>
      </c>
      <c r="L598" t="e" cm="1" vm="1">
        <f t="array" ref="L598">_xlfn.TOROW(_xlfn._xlws.FILTER(mapmyride_export!$P$2:$P$852,mapmyride_export!$E$2:$E$852=$K598))</f>
        <v>#VALUE!</v>
      </c>
    </row>
    <row r="599" spans="1:12" x14ac:dyDescent="0.25">
      <c r="A599" t="s">
        <v>8213</v>
      </c>
      <c r="B599" t="s">
        <v>6321</v>
      </c>
      <c r="C599" t="s">
        <v>8214</v>
      </c>
      <c r="D599" t="s">
        <v>6377</v>
      </c>
      <c r="E599">
        <v>2772</v>
      </c>
      <c r="F599" s="1" t="s">
        <v>8215</v>
      </c>
      <c r="G599" t="s">
        <v>8214</v>
      </c>
      <c r="H599">
        <v>-31.952568423002901</v>
      </c>
      <c r="I599" s="1" t="s">
        <v>8216</v>
      </c>
      <c r="J599">
        <f t="shared" si="19"/>
        <v>1</v>
      </c>
      <c r="K599">
        <f t="shared" si="18"/>
        <v>16.193058393600001</v>
      </c>
      <c r="L599" t="str" cm="1">
        <f t="array" ref="L599">_xlfn.TOROW(_xlfn._xlws.FILTER(mapmyride_export!$P$2:$P$852,mapmyride_export!$E$2:$E$852=$K599))</f>
        <v>648817889</v>
      </c>
    </row>
    <row r="600" spans="1:12" x14ac:dyDescent="0.25">
      <c r="A600" t="s">
        <v>8217</v>
      </c>
      <c r="B600" t="s">
        <v>6297</v>
      </c>
      <c r="C600" t="s">
        <v>8218</v>
      </c>
      <c r="D600" t="s">
        <v>6377</v>
      </c>
      <c r="E600">
        <v>2785</v>
      </c>
      <c r="F600" s="1" t="s">
        <v>8219</v>
      </c>
      <c r="G600" t="s">
        <v>8218</v>
      </c>
      <c r="H600">
        <v>-31.952290395274701</v>
      </c>
      <c r="I600" s="1" t="s">
        <v>8220</v>
      </c>
      <c r="J600">
        <f t="shared" si="19"/>
        <v>1</v>
      </c>
      <c r="K600">
        <f t="shared" si="18"/>
        <v>16.207381555200001</v>
      </c>
      <c r="L600" t="str" cm="1">
        <f t="array" ref="L600">_xlfn.TOROW(_xlfn._xlws.FILTER(mapmyride_export!$P$2:$P$852,mapmyride_export!$E$2:$E$852=$K600))</f>
        <v>676783321</v>
      </c>
    </row>
    <row r="601" spans="1:12" x14ac:dyDescent="0.25">
      <c r="A601" t="s">
        <v>8221</v>
      </c>
      <c r="B601" t="s">
        <v>6323</v>
      </c>
      <c r="C601" t="s">
        <v>8222</v>
      </c>
      <c r="D601" t="s">
        <v>6377</v>
      </c>
      <c r="E601">
        <v>3132</v>
      </c>
      <c r="F601">
        <v>16313.437324799999</v>
      </c>
      <c r="G601" t="s">
        <v>8222</v>
      </c>
      <c r="H601">
        <v>-31.9537494331598</v>
      </c>
      <c r="I601" s="1" t="s">
        <v>8223</v>
      </c>
      <c r="J601">
        <f t="shared" si="19"/>
        <v>1</v>
      </c>
      <c r="K601">
        <f t="shared" si="18"/>
        <v>16.313437324799999</v>
      </c>
      <c r="L601" t="str" cm="1">
        <f t="array" ref="L601">_xlfn.TOROW(_xlfn._xlws.FILTER(mapmyride_export!$P$2:$P$852,mapmyride_export!$E$2:$E$852=$K601))</f>
        <v>647447149</v>
      </c>
    </row>
    <row r="602" spans="1:12" x14ac:dyDescent="0.25">
      <c r="A602" t="s">
        <v>8224</v>
      </c>
      <c r="B602" t="s">
        <v>6303</v>
      </c>
      <c r="C602" t="s">
        <v>8225</v>
      </c>
      <c r="D602" t="s">
        <v>6377</v>
      </c>
      <c r="E602">
        <v>2874</v>
      </c>
      <c r="F602" s="1" t="s">
        <v>8226</v>
      </c>
      <c r="G602" t="s">
        <v>8225</v>
      </c>
      <c r="H602">
        <v>-31.953633427619899</v>
      </c>
      <c r="I602" s="1" t="s">
        <v>8227</v>
      </c>
      <c r="J602">
        <f t="shared" si="19"/>
        <v>1</v>
      </c>
      <c r="K602">
        <f t="shared" si="18"/>
        <v>16.335646271999899</v>
      </c>
      <c r="L602" t="e" cm="1" vm="1">
        <f t="array" ref="L602">_xlfn.TOROW(_xlfn._xlws.FILTER(mapmyride_export!$P$2:$P$852,mapmyride_export!$E$2:$E$852=$K602))</f>
        <v>#VALUE!</v>
      </c>
    </row>
    <row r="603" spans="1:12" x14ac:dyDescent="0.25">
      <c r="A603" t="s">
        <v>8228</v>
      </c>
      <c r="B603" t="s">
        <v>6075</v>
      </c>
      <c r="C603" t="s">
        <v>8229</v>
      </c>
      <c r="D603" t="s">
        <v>6377</v>
      </c>
      <c r="E603">
        <v>8650</v>
      </c>
      <c r="F603" s="1" t="s">
        <v>8230</v>
      </c>
      <c r="G603" t="s">
        <v>8229</v>
      </c>
      <c r="H603">
        <v>-31.966144020000002</v>
      </c>
      <c r="I603">
        <v>115.81330972000001</v>
      </c>
      <c r="J603">
        <f t="shared" si="19"/>
        <v>1</v>
      </c>
      <c r="K603">
        <f t="shared" si="18"/>
        <v>16.367833151999999</v>
      </c>
      <c r="L603" t="e" cm="1" vm="1">
        <f t="array" ref="L603">_xlfn.TOROW(_xlfn._xlws.FILTER(mapmyride_export!$P$2:$P$852,mapmyride_export!$E$2:$E$852=$K603))</f>
        <v>#VALUE!</v>
      </c>
    </row>
    <row r="604" spans="1:12" x14ac:dyDescent="0.25">
      <c r="A604" t="s">
        <v>8231</v>
      </c>
      <c r="B604" t="s">
        <v>6343</v>
      </c>
      <c r="C604" t="s">
        <v>8232</v>
      </c>
      <c r="D604" t="s">
        <v>6377</v>
      </c>
      <c r="E604">
        <v>2806</v>
      </c>
      <c r="F604">
        <v>16384.4093952</v>
      </c>
      <c r="G604" t="s">
        <v>8232</v>
      </c>
      <c r="H604">
        <v>-31.954771312884901</v>
      </c>
      <c r="I604" s="1" t="s">
        <v>8233</v>
      </c>
      <c r="J604">
        <f t="shared" si="19"/>
        <v>1</v>
      </c>
      <c r="K604">
        <f t="shared" si="18"/>
        <v>16.384409395199999</v>
      </c>
      <c r="L604" t="str" cm="1">
        <f t="array" ref="L604">_xlfn.TOROW(_xlfn._xlws.FILTER(mapmyride_export!$P$2:$P$852,mapmyride_export!$E$2:$E$852=$K604))</f>
        <v>623887517</v>
      </c>
    </row>
    <row r="605" spans="1:12" x14ac:dyDescent="0.25">
      <c r="A605" t="s">
        <v>8234</v>
      </c>
      <c r="B605" t="s">
        <v>6359</v>
      </c>
      <c r="C605" t="s">
        <v>8235</v>
      </c>
      <c r="D605" t="s">
        <v>6377</v>
      </c>
      <c r="E605">
        <v>3047</v>
      </c>
      <c r="F605">
        <v>16414.986931200001</v>
      </c>
      <c r="G605" t="s">
        <v>8235</v>
      </c>
      <c r="H605">
        <v>-31.955398530699298</v>
      </c>
      <c r="I605" s="1" t="s">
        <v>8236</v>
      </c>
      <c r="J605">
        <f t="shared" si="19"/>
        <v>1</v>
      </c>
      <c r="K605">
        <f t="shared" si="18"/>
        <v>16.414986931200001</v>
      </c>
      <c r="L605" t="str" cm="1">
        <f t="array" ref="L605">_xlfn.TOROW(_xlfn._xlws.FILTER(mapmyride_export!$P$2:$P$852,mapmyride_export!$E$2:$E$852=$K605))</f>
        <v>606220239</v>
      </c>
    </row>
    <row r="606" spans="1:12" x14ac:dyDescent="0.25">
      <c r="A606" t="s">
        <v>8237</v>
      </c>
      <c r="B606" t="s">
        <v>6289</v>
      </c>
      <c r="C606" t="s">
        <v>8238</v>
      </c>
      <c r="D606" t="s">
        <v>6377</v>
      </c>
      <c r="E606">
        <v>2690</v>
      </c>
      <c r="F606">
        <v>16450.8753024</v>
      </c>
      <c r="G606" t="s">
        <v>8238</v>
      </c>
      <c r="H606">
        <v>-31.953671230003199</v>
      </c>
      <c r="I606" s="1" t="s">
        <v>8239</v>
      </c>
      <c r="J606">
        <f t="shared" si="19"/>
        <v>1</v>
      </c>
      <c r="K606">
        <f t="shared" si="18"/>
        <v>16.4508753024</v>
      </c>
      <c r="L606" t="str" cm="1">
        <f t="array" ref="L606">_xlfn.TOROW(_xlfn._xlws.FILTER(mapmyride_export!$P$2:$P$852,mapmyride_export!$E$2:$E$852=$K606))</f>
        <v>688034515</v>
      </c>
    </row>
    <row r="607" spans="1:12" x14ac:dyDescent="0.25">
      <c r="A607" t="s">
        <v>8240</v>
      </c>
      <c r="B607" t="s">
        <v>6329</v>
      </c>
      <c r="C607" t="s">
        <v>8241</v>
      </c>
      <c r="D607" t="s">
        <v>6377</v>
      </c>
      <c r="E607">
        <v>3008</v>
      </c>
      <c r="F607">
        <v>16465.8422016</v>
      </c>
      <c r="G607" t="s">
        <v>8241</v>
      </c>
      <c r="H607">
        <v>-31.954817916266599</v>
      </c>
      <c r="I607" s="1" t="s">
        <v>8242</v>
      </c>
      <c r="J607">
        <f t="shared" si="19"/>
        <v>1</v>
      </c>
      <c r="K607">
        <f t="shared" si="18"/>
        <v>16.465842201600001</v>
      </c>
      <c r="L607" t="str" cm="1">
        <f t="array" ref="L607">_xlfn.TOROW(_xlfn._xlws.FILTER(mapmyride_export!$P$2:$P$852,mapmyride_export!$E$2:$E$852=$K607))</f>
        <v>640826563</v>
      </c>
    </row>
    <row r="608" spans="1:12" x14ac:dyDescent="0.25">
      <c r="A608" t="s">
        <v>8243</v>
      </c>
      <c r="B608" t="s">
        <v>6333</v>
      </c>
      <c r="C608" t="s">
        <v>8244</v>
      </c>
      <c r="D608" t="s">
        <v>6377</v>
      </c>
      <c r="E608">
        <v>2965</v>
      </c>
      <c r="F608" s="1" t="s">
        <v>8245</v>
      </c>
      <c r="G608" t="s">
        <v>8244</v>
      </c>
      <c r="H608">
        <v>-31.954089193604801</v>
      </c>
      <c r="I608" s="1" t="s">
        <v>8246</v>
      </c>
      <c r="J608">
        <f t="shared" si="19"/>
        <v>1</v>
      </c>
      <c r="K608">
        <f t="shared" si="18"/>
        <v>16.491269836799997</v>
      </c>
      <c r="L608" t="str" cm="1">
        <f t="array" ref="L608">_xlfn.TOROW(_xlfn._xlws.FILTER(mapmyride_export!$P$2:$P$852,mapmyride_export!$E$2:$E$852=$K608))</f>
        <v>632772683</v>
      </c>
    </row>
    <row r="609" spans="1:12" x14ac:dyDescent="0.25">
      <c r="A609" t="s">
        <v>8247</v>
      </c>
      <c r="B609" t="s">
        <v>6319</v>
      </c>
      <c r="C609" t="s">
        <v>8248</v>
      </c>
      <c r="D609" t="s">
        <v>6377</v>
      </c>
      <c r="E609">
        <v>2688</v>
      </c>
      <c r="F609" s="1" t="s">
        <v>8249</v>
      </c>
      <c r="G609" t="s">
        <v>8248</v>
      </c>
      <c r="H609">
        <v>-31.9542670156806</v>
      </c>
      <c r="I609" s="1" t="s">
        <v>8250</v>
      </c>
      <c r="J609">
        <f t="shared" si="19"/>
        <v>1</v>
      </c>
      <c r="K609">
        <f t="shared" si="18"/>
        <v>16.523295782399899</v>
      </c>
      <c r="L609" t="e" cm="1" vm="1">
        <f t="array" ref="L609">_xlfn.TOROW(_xlfn._xlws.FILTER(mapmyride_export!$P$2:$P$852,mapmyride_export!$E$2:$E$852=$K609))</f>
        <v>#VALUE!</v>
      </c>
    </row>
    <row r="610" spans="1:12" x14ac:dyDescent="0.25">
      <c r="A610" t="s">
        <v>8251</v>
      </c>
      <c r="B610" t="s">
        <v>6199</v>
      </c>
      <c r="C610" t="s">
        <v>8252</v>
      </c>
      <c r="D610" t="s">
        <v>6377</v>
      </c>
      <c r="E610">
        <v>4252</v>
      </c>
      <c r="F610">
        <v>16661.6993664</v>
      </c>
      <c r="G610" t="s">
        <v>8252</v>
      </c>
      <c r="H610">
        <v>-31.96633594</v>
      </c>
      <c r="I610">
        <v>115.81335089</v>
      </c>
      <c r="J610">
        <f t="shared" si="19"/>
        <v>1</v>
      </c>
      <c r="K610">
        <f t="shared" si="18"/>
        <v>16.661699366400001</v>
      </c>
      <c r="L610" t="str" cm="1">
        <f t="array" ref="L610">_xlfn.TOROW(_xlfn._xlws.FILTER(mapmyride_export!$P$2:$P$852,mapmyride_export!$E$2:$E$852=$K610))</f>
        <v>841280649</v>
      </c>
    </row>
    <row r="611" spans="1:12" x14ac:dyDescent="0.25">
      <c r="A611" t="s">
        <v>8253</v>
      </c>
      <c r="B611" t="s">
        <v>6273</v>
      </c>
      <c r="C611" t="s">
        <v>8254</v>
      </c>
      <c r="D611" t="s">
        <v>6377</v>
      </c>
      <c r="E611">
        <v>2694</v>
      </c>
      <c r="F611">
        <v>16671.033561600001</v>
      </c>
      <c r="G611" t="s">
        <v>8254</v>
      </c>
      <c r="H611">
        <v>-31.9551724288612</v>
      </c>
      <c r="I611" s="1" t="s">
        <v>8255</v>
      </c>
      <c r="J611">
        <f t="shared" si="19"/>
        <v>1</v>
      </c>
      <c r="K611">
        <f t="shared" si="18"/>
        <v>16.671033561600002</v>
      </c>
      <c r="L611" t="str" cm="1">
        <f t="array" ref="L611">_xlfn.TOROW(_xlfn._xlws.FILTER(mapmyride_export!$P$2:$P$852,mapmyride_export!$E$2:$E$852=$K611))</f>
        <v>705799909</v>
      </c>
    </row>
    <row r="612" spans="1:12" x14ac:dyDescent="0.25">
      <c r="A612" t="s">
        <v>8256</v>
      </c>
      <c r="B612" t="s">
        <v>6275</v>
      </c>
      <c r="C612" t="s">
        <v>8257</v>
      </c>
      <c r="D612" t="s">
        <v>6377</v>
      </c>
      <c r="E612">
        <v>2730</v>
      </c>
      <c r="F612" s="1" t="s">
        <v>8258</v>
      </c>
      <c r="G612" t="s">
        <v>8257</v>
      </c>
      <c r="H612">
        <v>-31.9549718080088</v>
      </c>
      <c r="I612" s="1" t="s">
        <v>8259</v>
      </c>
      <c r="J612">
        <f t="shared" si="19"/>
        <v>1</v>
      </c>
      <c r="K612">
        <f t="shared" si="18"/>
        <v>16.944622041599999</v>
      </c>
      <c r="L612" t="e" cm="1" vm="1">
        <f t="array" ref="L612">_xlfn.TOROW(_xlfn._xlws.FILTER(mapmyride_export!$P$2:$P$852,mapmyride_export!$E$2:$E$852=$K612))</f>
        <v>#VALUE!</v>
      </c>
    </row>
    <row r="613" spans="1:12" x14ac:dyDescent="0.25">
      <c r="A613" t="s">
        <v>8260</v>
      </c>
      <c r="B613" t="s">
        <v>6305</v>
      </c>
      <c r="C613" t="s">
        <v>8261</v>
      </c>
      <c r="D613" t="s">
        <v>6377</v>
      </c>
      <c r="E613">
        <v>3106</v>
      </c>
      <c r="F613" s="1" t="s">
        <v>8262</v>
      </c>
      <c r="G613" t="s">
        <v>8261</v>
      </c>
      <c r="H613">
        <v>-31.955866785719898</v>
      </c>
      <c r="I613" s="1" t="s">
        <v>8263</v>
      </c>
      <c r="J613">
        <f t="shared" si="19"/>
        <v>1</v>
      </c>
      <c r="K613">
        <f t="shared" si="18"/>
        <v>16.978579199999999</v>
      </c>
      <c r="L613" t="e" cm="1" vm="1">
        <f t="array" ref="L613">_xlfn.TOROW(_xlfn._xlws.FILTER(mapmyride_export!$P$2:$P$852,mapmyride_export!$E$2:$E$852=$K613))</f>
        <v>#VALUE!</v>
      </c>
    </row>
    <row r="614" spans="1:12" x14ac:dyDescent="0.25">
      <c r="A614" t="s">
        <v>8264</v>
      </c>
      <c r="B614" t="s">
        <v>6187</v>
      </c>
      <c r="C614" t="s">
        <v>8265</v>
      </c>
      <c r="D614" t="s">
        <v>6377</v>
      </c>
      <c r="E614">
        <v>2682</v>
      </c>
      <c r="F614">
        <v>17071.599283200001</v>
      </c>
      <c r="G614" t="s">
        <v>8265</v>
      </c>
      <c r="H614">
        <v>-31.955181100000001</v>
      </c>
      <c r="I614">
        <v>115.85581725</v>
      </c>
      <c r="J614">
        <f t="shared" si="19"/>
        <v>1</v>
      </c>
      <c r="K614">
        <f t="shared" si="18"/>
        <v>17.071599283200001</v>
      </c>
      <c r="L614" t="str" cm="1">
        <f t="array" ref="L614">_xlfn.TOROW(_xlfn._xlws.FILTER(mapmyride_export!$P$2:$P$852,mapmyride_export!$E$2:$E$852=$K614))</f>
        <v>892246455</v>
      </c>
    </row>
    <row r="615" spans="1:12" x14ac:dyDescent="0.25">
      <c r="A615" t="s">
        <v>8266</v>
      </c>
      <c r="B615" t="s">
        <v>6165</v>
      </c>
      <c r="C615" t="s">
        <v>8267</v>
      </c>
      <c r="D615" t="s">
        <v>6377</v>
      </c>
      <c r="E615">
        <v>2872</v>
      </c>
      <c r="F615">
        <v>18335.738995200001</v>
      </c>
      <c r="G615" t="s">
        <v>8267</v>
      </c>
      <c r="H615">
        <v>-31.966249659999999</v>
      </c>
      <c r="I615">
        <v>115.81346867000001</v>
      </c>
      <c r="J615">
        <f t="shared" si="19"/>
        <v>1</v>
      </c>
      <c r="K615">
        <f t="shared" si="18"/>
        <v>18.3357389952</v>
      </c>
      <c r="L615" t="str" cm="1">
        <f t="array" ref="L615">_xlfn.TOROW(_xlfn._xlws.FILTER(mapmyride_export!$P$2:$P$852,mapmyride_export!$E$2:$E$852=$K615))</f>
        <v>1188379723</v>
      </c>
    </row>
    <row r="616" spans="1:12" x14ac:dyDescent="0.25">
      <c r="A616" t="s">
        <v>8268</v>
      </c>
      <c r="B616" t="s">
        <v>6133</v>
      </c>
      <c r="C616" t="s">
        <v>8269</v>
      </c>
      <c r="D616" t="s">
        <v>6377</v>
      </c>
      <c r="E616">
        <v>3258</v>
      </c>
      <c r="F616">
        <v>18847.5103872</v>
      </c>
      <c r="G616" t="s">
        <v>8269</v>
      </c>
      <c r="H616">
        <v>-31.966176010000002</v>
      </c>
      <c r="I616">
        <v>115.81379775000001</v>
      </c>
      <c r="J616">
        <f t="shared" si="19"/>
        <v>1</v>
      </c>
      <c r="K616">
        <f t="shared" si="18"/>
        <v>18.8475103872</v>
      </c>
      <c r="L616" t="str" cm="1">
        <f t="array" ref="L616">_xlfn.TOROW(_xlfn._xlws.FILTER(mapmyride_export!$P$2:$P$852,mapmyride_export!$E$2:$E$852=$K616))</f>
        <v>1440880617</v>
      </c>
    </row>
    <row r="617" spans="1:12" x14ac:dyDescent="0.25">
      <c r="A617" t="s">
        <v>8270</v>
      </c>
      <c r="B617" t="s">
        <v>6175</v>
      </c>
      <c r="C617" t="s">
        <v>8271</v>
      </c>
      <c r="D617" t="s">
        <v>6377</v>
      </c>
      <c r="E617">
        <v>3398</v>
      </c>
      <c r="F617" s="1" t="s">
        <v>8272</v>
      </c>
      <c r="G617" t="s">
        <v>8271</v>
      </c>
      <c r="H617">
        <v>-31.966250330000001</v>
      </c>
      <c r="I617">
        <v>115.81346453</v>
      </c>
      <c r="J617">
        <f t="shared" si="19"/>
        <v>1</v>
      </c>
      <c r="K617">
        <f t="shared" si="18"/>
        <v>19.264491417599999</v>
      </c>
      <c r="L617" t="e" cm="1" vm="1">
        <f t="array" ref="L617">_xlfn.TOROW(_xlfn._xlws.FILTER(mapmyride_export!$P$2:$P$852,mapmyride_export!$E$2:$E$852=$K617))</f>
        <v>#VALUE!</v>
      </c>
    </row>
    <row r="618" spans="1:12" x14ac:dyDescent="0.25">
      <c r="A618" t="s">
        <v>8273</v>
      </c>
      <c r="B618" t="s">
        <v>6227</v>
      </c>
      <c r="C618" t="s">
        <v>8274</v>
      </c>
      <c r="D618" t="s">
        <v>6377</v>
      </c>
      <c r="E618">
        <v>3514</v>
      </c>
      <c r="F618" s="1" t="s">
        <v>8275</v>
      </c>
      <c r="G618" t="s">
        <v>8274</v>
      </c>
      <c r="H618">
        <v>-31.9644758385</v>
      </c>
      <c r="I618">
        <v>115.8100836352</v>
      </c>
      <c r="J618">
        <f t="shared" si="19"/>
        <v>1</v>
      </c>
      <c r="K618">
        <f t="shared" si="18"/>
        <v>19.7349026688</v>
      </c>
      <c r="L618" t="e" cm="1" vm="1">
        <f t="array" ref="L618">_xlfn.TOROW(_xlfn._xlws.FILTER(mapmyride_export!$P$2:$P$852,mapmyride_export!$E$2:$E$852=$K618))</f>
        <v>#VALUE!</v>
      </c>
    </row>
    <row r="619" spans="1:12" x14ac:dyDescent="0.25">
      <c r="A619" t="s">
        <v>8276</v>
      </c>
      <c r="B619" t="s">
        <v>6239</v>
      </c>
      <c r="C619" t="s">
        <v>8277</v>
      </c>
      <c r="D619" t="s">
        <v>6377</v>
      </c>
      <c r="E619">
        <v>3405</v>
      </c>
      <c r="F619">
        <v>19949.106355200001</v>
      </c>
      <c r="G619" t="s">
        <v>8277</v>
      </c>
      <c r="H619">
        <v>-31.964819370800001</v>
      </c>
      <c r="I619">
        <v>115.8131681755</v>
      </c>
      <c r="J619">
        <f t="shared" si="19"/>
        <v>1</v>
      </c>
      <c r="K619">
        <f t="shared" si="18"/>
        <v>19.949106355200001</v>
      </c>
      <c r="L619" t="str" cm="1">
        <f t="array" ref="L619">_xlfn.TOROW(_xlfn._xlws.FILTER(mapmyride_export!$P$2:$P$852,mapmyride_export!$E$2:$E$852=$K619))</f>
        <v>800527549</v>
      </c>
    </row>
    <row r="620" spans="1:12" x14ac:dyDescent="0.25">
      <c r="A620" t="s">
        <v>8278</v>
      </c>
      <c r="B620" t="s">
        <v>6235</v>
      </c>
      <c r="C620" t="s">
        <v>8279</v>
      </c>
      <c r="D620" t="s">
        <v>6377</v>
      </c>
      <c r="E620">
        <v>3709</v>
      </c>
      <c r="F620">
        <v>19949.750092800001</v>
      </c>
      <c r="G620" t="s">
        <v>8279</v>
      </c>
      <c r="H620">
        <v>-31.9663219107</v>
      </c>
      <c r="I620">
        <v>115.7987206243</v>
      </c>
      <c r="J620">
        <f t="shared" si="19"/>
        <v>1</v>
      </c>
      <c r="K620">
        <f t="shared" si="18"/>
        <v>19.949750092800002</v>
      </c>
      <c r="L620" t="e" cm="1" vm="1">
        <f t="array" ref="L620">_xlfn.TOROW(_xlfn._xlws.FILTER(mapmyride_export!$P$2:$P$852,mapmyride_export!$E$2:$E$852=$K620))</f>
        <v>#VALUE!</v>
      </c>
    </row>
    <row r="621" spans="1:12" x14ac:dyDescent="0.25">
      <c r="A621" t="s">
        <v>8280</v>
      </c>
      <c r="B621" t="s">
        <v>5975</v>
      </c>
      <c r="C621" t="s">
        <v>8281</v>
      </c>
      <c r="D621" t="s">
        <v>6377</v>
      </c>
      <c r="E621">
        <v>567</v>
      </c>
      <c r="F621">
        <v>2141.7632755200002</v>
      </c>
      <c r="G621" t="s">
        <v>8281</v>
      </c>
      <c r="H621">
        <v>-31.966191309999999</v>
      </c>
      <c r="I621">
        <v>115.81338406</v>
      </c>
      <c r="J621">
        <f t="shared" si="19"/>
        <v>1</v>
      </c>
      <c r="K621">
        <f t="shared" si="18"/>
        <v>2.1417632755200002</v>
      </c>
      <c r="L621" t="e" cm="1" vm="1">
        <f t="array" ref="L621">_xlfn.TOROW(_xlfn._xlws.FILTER(mapmyride_export!$P$2:$P$852,mapmyride_export!$E$2:$E$852=$K621))</f>
        <v>#VALUE!</v>
      </c>
    </row>
    <row r="622" spans="1:12" x14ac:dyDescent="0.25">
      <c r="A622" t="s">
        <v>8282</v>
      </c>
      <c r="B622" t="s">
        <v>6295</v>
      </c>
      <c r="C622" t="s">
        <v>8283</v>
      </c>
      <c r="D622" t="s">
        <v>6377</v>
      </c>
      <c r="E622">
        <v>566</v>
      </c>
      <c r="F622" s="1" t="s">
        <v>8284</v>
      </c>
      <c r="G622" t="s">
        <v>8283</v>
      </c>
      <c r="H622">
        <v>-31.965663679875401</v>
      </c>
      <c r="I622" s="1" t="s">
        <v>8285</v>
      </c>
      <c r="J622">
        <f t="shared" si="19"/>
        <v>1</v>
      </c>
      <c r="K622">
        <f t="shared" si="18"/>
        <v>2.3117260953599996</v>
      </c>
      <c r="L622" t="str" cm="1">
        <f t="array" ref="L622">_xlfn.TOROW(_xlfn._xlws.FILTER(mapmyride_export!$P$2:$P$852,mapmyride_export!$E$2:$E$852=$K622))</f>
        <v>678368077</v>
      </c>
    </row>
    <row r="623" spans="1:12" x14ac:dyDescent="0.25">
      <c r="A623" t="s">
        <v>8286</v>
      </c>
      <c r="B623" t="s">
        <v>6335</v>
      </c>
      <c r="C623" t="s">
        <v>8287</v>
      </c>
      <c r="D623" t="s">
        <v>6377</v>
      </c>
      <c r="E623">
        <v>7930</v>
      </c>
      <c r="F623">
        <v>2795.4466214399999</v>
      </c>
      <c r="G623" t="s">
        <v>8287</v>
      </c>
      <c r="H623">
        <v>-31.947067296132399</v>
      </c>
      <c r="I623" s="1" t="s">
        <v>8288</v>
      </c>
      <c r="J623">
        <f t="shared" si="19"/>
        <v>1</v>
      </c>
      <c r="K623">
        <f t="shared" si="18"/>
        <v>2.79544662144</v>
      </c>
      <c r="L623" t="str" cm="1">
        <f t="array" ref="L623">_xlfn.TOROW(_xlfn._xlws.FILTER(mapmyride_export!$P$2:$P$852,mapmyride_export!$E$2:$E$852=$K623))</f>
        <v>627181857</v>
      </c>
    </row>
    <row r="624" spans="1:12" x14ac:dyDescent="0.25">
      <c r="A624" t="s">
        <v>8289</v>
      </c>
      <c r="B624" t="s">
        <v>6173</v>
      </c>
      <c r="C624" t="s">
        <v>8290</v>
      </c>
      <c r="D624" t="s">
        <v>6377</v>
      </c>
      <c r="E624">
        <v>3379</v>
      </c>
      <c r="F624" s="1" t="s">
        <v>8291</v>
      </c>
      <c r="G624" t="s">
        <v>8290</v>
      </c>
      <c r="H624">
        <v>-31.96609582</v>
      </c>
      <c r="I624">
        <v>115.81345817</v>
      </c>
      <c r="J624">
        <f t="shared" si="19"/>
        <v>1</v>
      </c>
      <c r="K624">
        <f t="shared" si="18"/>
        <v>20.3149102464</v>
      </c>
      <c r="L624" t="e" cm="1" vm="1">
        <f t="array" ref="L624">_xlfn.TOROW(_xlfn._xlws.FILTER(mapmyride_export!$P$2:$P$852,mapmyride_export!$E$2:$E$852=$K624))</f>
        <v>#VALUE!</v>
      </c>
    </row>
    <row r="625" spans="1:12" x14ac:dyDescent="0.25">
      <c r="A625" t="s">
        <v>8292</v>
      </c>
      <c r="B625" t="s">
        <v>6119</v>
      </c>
      <c r="C625" t="s">
        <v>8293</v>
      </c>
      <c r="D625" t="s">
        <v>6377</v>
      </c>
      <c r="E625">
        <v>4418</v>
      </c>
      <c r="F625" s="1" t="s">
        <v>8294</v>
      </c>
      <c r="G625" t="s">
        <v>8293</v>
      </c>
      <c r="H625">
        <v>-32.079636527600002</v>
      </c>
      <c r="I625">
        <v>115.8415040364</v>
      </c>
      <c r="J625">
        <f t="shared" si="19"/>
        <v>1</v>
      </c>
      <c r="K625">
        <f t="shared" si="18"/>
        <v>20.657378649599998</v>
      </c>
      <c r="L625" t="e" cm="1" vm="1">
        <f t="array" ref="L625">_xlfn.TOROW(_xlfn._xlws.FILTER(mapmyride_export!$P$2:$P$852,mapmyride_export!$E$2:$E$852=$K625))</f>
        <v>#VALUE!</v>
      </c>
    </row>
    <row r="626" spans="1:12" x14ac:dyDescent="0.25">
      <c r="A626" t="s">
        <v>8295</v>
      </c>
      <c r="B626" t="s">
        <v>6189</v>
      </c>
      <c r="C626" t="s">
        <v>8296</v>
      </c>
      <c r="D626" t="s">
        <v>6377</v>
      </c>
      <c r="E626">
        <v>7902</v>
      </c>
      <c r="F626" s="1" t="s">
        <v>8297</v>
      </c>
      <c r="G626" t="s">
        <v>8296</v>
      </c>
      <c r="H626">
        <v>-31.966196060000001</v>
      </c>
      <c r="I626">
        <v>115.81345466</v>
      </c>
      <c r="J626">
        <f t="shared" si="19"/>
        <v>1</v>
      </c>
      <c r="K626">
        <f t="shared" si="18"/>
        <v>20.682484415999998</v>
      </c>
      <c r="L626" t="str" cm="1">
        <f t="array" ref="L626">_xlfn.TOROW(_xlfn._xlws.FILTER(mapmyride_export!$P$2:$P$852,mapmyride_export!$E$2:$E$852=$K626))</f>
        <v>862702221</v>
      </c>
    </row>
    <row r="627" spans="1:12" x14ac:dyDescent="0.25">
      <c r="A627" t="s">
        <v>8298</v>
      </c>
      <c r="B627" t="s">
        <v>6259</v>
      </c>
      <c r="C627" t="s">
        <v>8299</v>
      </c>
      <c r="D627" t="s">
        <v>6377</v>
      </c>
      <c r="E627">
        <v>3842</v>
      </c>
      <c r="F627" s="1" t="s">
        <v>8300</v>
      </c>
      <c r="G627" t="s">
        <v>8299</v>
      </c>
      <c r="H627">
        <v>-31.966181974857999</v>
      </c>
      <c r="I627" s="1" t="s">
        <v>8301</v>
      </c>
      <c r="J627">
        <f t="shared" si="19"/>
        <v>1</v>
      </c>
      <c r="K627">
        <f t="shared" si="18"/>
        <v>20.801897740799998</v>
      </c>
      <c r="L627" t="str" cm="1">
        <f t="array" ref="L627">_xlfn.TOROW(_xlfn._xlws.FILTER(mapmyride_export!$P$2:$P$852,mapmyride_export!$E$2:$E$852=$K627))</f>
        <v>765998557</v>
      </c>
    </row>
    <row r="628" spans="1:12" x14ac:dyDescent="0.25">
      <c r="A628" t="s">
        <v>8302</v>
      </c>
      <c r="B628" t="s">
        <v>6167</v>
      </c>
      <c r="C628" t="s">
        <v>8303</v>
      </c>
      <c r="D628" t="s">
        <v>6377</v>
      </c>
      <c r="E628">
        <v>4277</v>
      </c>
      <c r="F628">
        <v>21453.682060800002</v>
      </c>
      <c r="G628" t="s">
        <v>8303</v>
      </c>
      <c r="H628">
        <v>-31.966132850000001</v>
      </c>
      <c r="I628">
        <v>115.81369398</v>
      </c>
      <c r="J628">
        <f t="shared" si="19"/>
        <v>1</v>
      </c>
      <c r="K628">
        <f t="shared" si="18"/>
        <v>21.453682060800002</v>
      </c>
      <c r="L628" t="e" cm="1" vm="1">
        <f t="array" ref="L628">_xlfn.TOROW(_xlfn._xlws.FILTER(mapmyride_export!$P$2:$P$852,mapmyride_export!$E$2:$E$852=$K628))</f>
        <v>#VALUE!</v>
      </c>
    </row>
    <row r="629" spans="1:12" x14ac:dyDescent="0.25">
      <c r="A629" t="s">
        <v>8304</v>
      </c>
      <c r="B629" t="s">
        <v>6137</v>
      </c>
      <c r="C629" t="s">
        <v>8305</v>
      </c>
      <c r="D629" t="s">
        <v>6377</v>
      </c>
      <c r="E629">
        <v>3733</v>
      </c>
      <c r="F629">
        <v>21521.4354432</v>
      </c>
      <c r="G629" t="s">
        <v>8305</v>
      </c>
      <c r="H629">
        <v>-31.966163720000001</v>
      </c>
      <c r="I629">
        <v>115.81343604</v>
      </c>
      <c r="J629">
        <f t="shared" si="19"/>
        <v>1</v>
      </c>
      <c r="K629">
        <f t="shared" si="18"/>
        <v>21.521435443200001</v>
      </c>
      <c r="L629" t="str" cm="1">
        <f t="array" ref="L629">_xlfn.TOROW(_xlfn._xlws.FILTER(mapmyride_export!$P$2:$P$852,mapmyride_export!$E$2:$E$852=$K629))</f>
        <v>1336303805</v>
      </c>
    </row>
    <row r="630" spans="1:12" x14ac:dyDescent="0.25">
      <c r="A630" t="s">
        <v>8306</v>
      </c>
      <c r="B630" t="s">
        <v>6221</v>
      </c>
      <c r="C630" t="s">
        <v>8307</v>
      </c>
      <c r="D630" t="s">
        <v>6377</v>
      </c>
      <c r="E630">
        <v>5831</v>
      </c>
      <c r="F630" s="1" t="s">
        <v>8308</v>
      </c>
      <c r="G630" t="s">
        <v>8307</v>
      </c>
      <c r="H630">
        <v>-31.966348565200001</v>
      </c>
      <c r="I630">
        <v>115.81353756599999</v>
      </c>
      <c r="J630">
        <f t="shared" si="19"/>
        <v>1</v>
      </c>
      <c r="K630">
        <f t="shared" si="18"/>
        <v>21.8215780992</v>
      </c>
      <c r="L630" t="e" cm="1" vm="1">
        <f t="array" ref="L630">_xlfn.TOROW(_xlfn._xlws.FILTER(mapmyride_export!$P$2:$P$852,mapmyride_export!$E$2:$E$852=$K630))</f>
        <v>#VALUE!</v>
      </c>
    </row>
    <row r="631" spans="1:12" x14ac:dyDescent="0.25">
      <c r="A631" t="s">
        <v>8309</v>
      </c>
      <c r="B631" t="s">
        <v>6177</v>
      </c>
      <c r="C631" t="s">
        <v>8310</v>
      </c>
      <c r="D631" t="s">
        <v>6377</v>
      </c>
      <c r="E631">
        <v>4026</v>
      </c>
      <c r="F631" s="1" t="s">
        <v>8311</v>
      </c>
      <c r="G631" t="s">
        <v>8310</v>
      </c>
      <c r="H631">
        <v>-31.966166609999998</v>
      </c>
      <c r="I631">
        <v>115.81338194999999</v>
      </c>
      <c r="J631">
        <f t="shared" si="19"/>
        <v>1</v>
      </c>
      <c r="K631">
        <f t="shared" si="18"/>
        <v>22.164207436799998</v>
      </c>
      <c r="L631" t="str" cm="1">
        <f t="array" ref="L631">_xlfn.TOROW(_xlfn._xlws.FILTER(mapmyride_export!$P$2:$P$852,mapmyride_export!$E$2:$E$852=$K631))</f>
        <v>914687213</v>
      </c>
    </row>
    <row r="632" spans="1:12" x14ac:dyDescent="0.25">
      <c r="A632" t="s">
        <v>8312</v>
      </c>
      <c r="B632" t="s">
        <v>5943</v>
      </c>
      <c r="C632" t="s">
        <v>8313</v>
      </c>
      <c r="D632" t="s">
        <v>6377</v>
      </c>
      <c r="E632">
        <v>4015</v>
      </c>
      <c r="F632">
        <v>22348.7991936</v>
      </c>
      <c r="G632" t="s">
        <v>8313</v>
      </c>
      <c r="H632">
        <v>-31.966302989999999</v>
      </c>
      <c r="I632">
        <v>115.81350295999999</v>
      </c>
      <c r="J632">
        <f t="shared" si="19"/>
        <v>1</v>
      </c>
      <c r="K632">
        <f t="shared" si="18"/>
        <v>22.348799193600001</v>
      </c>
      <c r="L632" t="str" cm="1">
        <f t="array" ref="L632">_xlfn.TOROW(_xlfn._xlws.FILTER(mapmyride_export!$P$2:$P$852,mapmyride_export!$E$2:$E$852=$K632))</f>
        <v>2681982535</v>
      </c>
    </row>
    <row r="633" spans="1:12" x14ac:dyDescent="0.25">
      <c r="A633" t="s">
        <v>8314</v>
      </c>
      <c r="B633" t="s">
        <v>6197</v>
      </c>
      <c r="C633" t="s">
        <v>8315</v>
      </c>
      <c r="D633" t="s">
        <v>6377</v>
      </c>
      <c r="E633">
        <v>3767</v>
      </c>
      <c r="F633">
        <v>22928.806771200001</v>
      </c>
      <c r="G633" t="s">
        <v>8315</v>
      </c>
      <c r="H633">
        <v>-31.966221189999999</v>
      </c>
      <c r="I633">
        <v>115.813541</v>
      </c>
      <c r="J633">
        <f t="shared" si="19"/>
        <v>1</v>
      </c>
      <c r="K633">
        <f t="shared" si="18"/>
        <v>22.928806771200001</v>
      </c>
      <c r="L633" t="str" cm="1">
        <f t="array" ref="L633">_xlfn.TOROW(_xlfn._xlws.FILTER(mapmyride_export!$P$2:$P$852,mapmyride_export!$E$2:$E$852=$K633))</f>
        <v>842277397</v>
      </c>
    </row>
    <row r="634" spans="1:12" x14ac:dyDescent="0.25">
      <c r="A634" t="s">
        <v>8316</v>
      </c>
      <c r="B634" t="s">
        <v>6219</v>
      </c>
      <c r="C634" t="s">
        <v>8317</v>
      </c>
      <c r="D634" t="s">
        <v>6377</v>
      </c>
      <c r="E634">
        <v>4170</v>
      </c>
      <c r="F634">
        <v>23554.197849600001</v>
      </c>
      <c r="G634" t="s">
        <v>8317</v>
      </c>
      <c r="H634">
        <v>-31.964385984500002</v>
      </c>
      <c r="I634">
        <v>115.8022608887</v>
      </c>
      <c r="J634">
        <f t="shared" si="19"/>
        <v>1</v>
      </c>
      <c r="K634">
        <f t="shared" si="18"/>
        <v>23.554197849600001</v>
      </c>
      <c r="L634" t="str" cm="1">
        <f t="array" ref="L634">_xlfn.TOROW(_xlfn._xlws.FILTER(mapmyride_export!$P$2:$P$852,mapmyride_export!$E$2:$E$852=$K634))</f>
        <v>814041507</v>
      </c>
    </row>
    <row r="635" spans="1:12" x14ac:dyDescent="0.25">
      <c r="A635" t="s">
        <v>8318</v>
      </c>
      <c r="B635" t="s">
        <v>6231</v>
      </c>
      <c r="C635" t="s">
        <v>8319</v>
      </c>
      <c r="D635" t="s">
        <v>6377</v>
      </c>
      <c r="E635">
        <v>3611</v>
      </c>
      <c r="F635">
        <v>23817.6474624</v>
      </c>
      <c r="G635" t="s">
        <v>8319</v>
      </c>
      <c r="H635">
        <v>-31.9664100464</v>
      </c>
      <c r="I635">
        <v>115.8133629709</v>
      </c>
      <c r="J635">
        <f t="shared" si="19"/>
        <v>1</v>
      </c>
      <c r="K635">
        <f t="shared" si="18"/>
        <v>23.8176474624</v>
      </c>
      <c r="L635" t="str" cm="1">
        <f t="array" ref="L635">_xlfn.TOROW(_xlfn._xlws.FILTER(mapmyride_export!$P$2:$P$852,mapmyride_export!$E$2:$E$852=$K635))</f>
        <v>808939645</v>
      </c>
    </row>
    <row r="636" spans="1:12" x14ac:dyDescent="0.25">
      <c r="A636" t="s">
        <v>8320</v>
      </c>
      <c r="B636" t="s">
        <v>6285</v>
      </c>
      <c r="C636" t="s">
        <v>8321</v>
      </c>
      <c r="D636" t="s">
        <v>6377</v>
      </c>
      <c r="E636">
        <v>2821</v>
      </c>
      <c r="F636" s="1" t="s">
        <v>8322</v>
      </c>
      <c r="G636" t="s">
        <v>8321</v>
      </c>
      <c r="H636">
        <v>-31.958366478793302</v>
      </c>
      <c r="I636" s="1" t="s">
        <v>8323</v>
      </c>
      <c r="J636">
        <f t="shared" si="19"/>
        <v>1</v>
      </c>
      <c r="K636">
        <f t="shared" si="18"/>
        <v>23.8345455744</v>
      </c>
      <c r="L636" t="e" cm="1" vm="1">
        <f t="array" ref="L636">_xlfn.TOROW(_xlfn._xlws.FILTER(mapmyride_export!$P$2:$P$852,mapmyride_export!$E$2:$E$852=$K636))</f>
        <v>#VALUE!</v>
      </c>
    </row>
    <row r="637" spans="1:12" x14ac:dyDescent="0.25">
      <c r="A637" t="s">
        <v>8324</v>
      </c>
      <c r="B637" t="s">
        <v>6195</v>
      </c>
      <c r="C637" t="s">
        <v>8325</v>
      </c>
      <c r="D637" t="s">
        <v>6377</v>
      </c>
      <c r="E637">
        <v>4080</v>
      </c>
      <c r="F637" s="1" t="s">
        <v>8326</v>
      </c>
      <c r="G637" t="s">
        <v>8325</v>
      </c>
      <c r="H637">
        <v>-31.96618424</v>
      </c>
      <c r="I637">
        <v>115.81352588</v>
      </c>
      <c r="J637">
        <f t="shared" si="19"/>
        <v>1</v>
      </c>
      <c r="K637">
        <f t="shared" si="18"/>
        <v>24.0650036352</v>
      </c>
      <c r="L637" t="e" cm="1" vm="1">
        <f t="array" ref="L637">_xlfn.TOROW(_xlfn._xlws.FILTER(mapmyride_export!$P$2:$P$852,mapmyride_export!$E$2:$E$852=$K637))</f>
        <v>#VALUE!</v>
      </c>
    </row>
    <row r="638" spans="1:12" x14ac:dyDescent="0.25">
      <c r="A638" t="s">
        <v>8327</v>
      </c>
      <c r="B638" t="s">
        <v>6141</v>
      </c>
      <c r="C638" t="s">
        <v>8328</v>
      </c>
      <c r="D638" t="s">
        <v>6377</v>
      </c>
      <c r="E638">
        <v>6113</v>
      </c>
      <c r="F638" s="1" t="s">
        <v>8329</v>
      </c>
      <c r="G638" t="s">
        <v>8328</v>
      </c>
      <c r="H638">
        <v>-33.632654010000003</v>
      </c>
      <c r="I638">
        <v>115.10625828000001</v>
      </c>
      <c r="J638">
        <f t="shared" si="19"/>
        <v>1</v>
      </c>
      <c r="K638">
        <f t="shared" si="18"/>
        <v>24.220144396799999</v>
      </c>
      <c r="L638" t="e" cm="1" vm="1">
        <f t="array" ref="L638">_xlfn.TOROW(_xlfn._xlws.FILTER(mapmyride_export!$P$2:$P$852,mapmyride_export!$E$2:$E$852=$K638))</f>
        <v>#VALUE!</v>
      </c>
    </row>
    <row r="639" spans="1:12" x14ac:dyDescent="0.25">
      <c r="A639" t="s">
        <v>8330</v>
      </c>
      <c r="B639" t="s">
        <v>6225</v>
      </c>
      <c r="C639" t="s">
        <v>8331</v>
      </c>
      <c r="D639" t="s">
        <v>6377</v>
      </c>
      <c r="E639">
        <v>3915</v>
      </c>
      <c r="F639" s="1" t="s">
        <v>8332</v>
      </c>
      <c r="G639" t="s">
        <v>8331</v>
      </c>
      <c r="H639">
        <v>-31.964397509600001</v>
      </c>
      <c r="I639">
        <v>115.81464330670001</v>
      </c>
      <c r="J639">
        <f t="shared" si="19"/>
        <v>1</v>
      </c>
      <c r="K639">
        <f t="shared" si="18"/>
        <v>24.360640128</v>
      </c>
      <c r="L639" t="e" cm="1" vm="1">
        <f t="array" ref="L639">_xlfn.TOROW(_xlfn._xlws.FILTER(mapmyride_export!$P$2:$P$852,mapmyride_export!$E$2:$E$852=$K639))</f>
        <v>#VALUE!</v>
      </c>
    </row>
    <row r="640" spans="1:12" x14ac:dyDescent="0.25">
      <c r="A640" t="s">
        <v>8333</v>
      </c>
      <c r="B640" t="s">
        <v>6203</v>
      </c>
      <c r="C640" t="s">
        <v>8334</v>
      </c>
      <c r="D640" t="s">
        <v>6377</v>
      </c>
      <c r="E640">
        <v>3932</v>
      </c>
      <c r="F640">
        <v>24452.855539200002</v>
      </c>
      <c r="G640" t="s">
        <v>8334</v>
      </c>
      <c r="H640">
        <v>-31.966336989999999</v>
      </c>
      <c r="I640">
        <v>115.81325812</v>
      </c>
      <c r="J640">
        <f t="shared" si="19"/>
        <v>1</v>
      </c>
      <c r="K640">
        <f t="shared" si="18"/>
        <v>24.452855539200002</v>
      </c>
      <c r="L640" t="str" cm="1">
        <f t="array" ref="L640">_xlfn.TOROW(_xlfn._xlws.FILTER(mapmyride_export!$P$2:$P$852,mapmyride_export!$E$2:$E$852=$K640))</f>
        <v>835602109</v>
      </c>
    </row>
    <row r="641" spans="1:12" x14ac:dyDescent="0.25">
      <c r="A641" t="s">
        <v>8335</v>
      </c>
      <c r="B641" t="s">
        <v>6157</v>
      </c>
      <c r="C641" t="s">
        <v>8336</v>
      </c>
      <c r="D641" t="s">
        <v>6377</v>
      </c>
      <c r="E641">
        <v>3960</v>
      </c>
      <c r="F641">
        <v>24517.8730368</v>
      </c>
      <c r="G641" t="s">
        <v>8336</v>
      </c>
      <c r="H641">
        <v>-31.966197220000002</v>
      </c>
      <c r="I641">
        <v>115.81338502</v>
      </c>
      <c r="J641">
        <f t="shared" si="19"/>
        <v>1</v>
      </c>
      <c r="K641">
        <f t="shared" si="18"/>
        <v>24.517873036800001</v>
      </c>
      <c r="L641" t="str" cm="1">
        <f t="array" ref="L641">_xlfn.TOROW(_xlfn._xlws.FILTER(mapmyride_export!$P$2:$P$852,mapmyride_export!$E$2:$E$852=$K641))</f>
        <v>1290428035</v>
      </c>
    </row>
    <row r="642" spans="1:12" x14ac:dyDescent="0.25">
      <c r="A642" t="s">
        <v>8337</v>
      </c>
      <c r="B642" t="s">
        <v>6155</v>
      </c>
      <c r="C642" t="s">
        <v>8338</v>
      </c>
      <c r="D642" t="s">
        <v>6377</v>
      </c>
      <c r="E642">
        <v>3995</v>
      </c>
      <c r="F642">
        <v>24518.194905600001</v>
      </c>
      <c r="G642" t="s">
        <v>8338</v>
      </c>
      <c r="H642">
        <v>-31.96617672</v>
      </c>
      <c r="I642">
        <v>115.81351719</v>
      </c>
      <c r="J642">
        <f t="shared" si="19"/>
        <v>1</v>
      </c>
      <c r="K642">
        <f t="shared" ref="K642:K705" si="20">F642/1000</f>
        <v>24.518194905600001</v>
      </c>
      <c r="L642" t="str" cm="1">
        <f t="array" ref="L642">_xlfn.TOROW(_xlfn._xlws.FILTER(mapmyride_export!$P$2:$P$852,mapmyride_export!$E$2:$E$852=$K642))</f>
        <v>1291466595</v>
      </c>
    </row>
    <row r="643" spans="1:12" x14ac:dyDescent="0.25">
      <c r="A643" t="s">
        <v>8339</v>
      </c>
      <c r="B643" t="s">
        <v>6191</v>
      </c>
      <c r="C643" t="s">
        <v>8340</v>
      </c>
      <c r="D643" t="s">
        <v>6377</v>
      </c>
      <c r="E643">
        <v>4146</v>
      </c>
      <c r="F643" s="1" t="s">
        <v>8341</v>
      </c>
      <c r="G643" t="s">
        <v>8340</v>
      </c>
      <c r="H643">
        <v>-31.966261970000001</v>
      </c>
      <c r="I643">
        <v>115.81349071</v>
      </c>
      <c r="J643">
        <f t="shared" ref="J643:J706" si="21">COUNTIF($C$2:$C$840,$C643)</f>
        <v>1</v>
      </c>
      <c r="K643">
        <f t="shared" si="20"/>
        <v>24.527850969599999</v>
      </c>
      <c r="L643" t="e" cm="1" vm="1">
        <f t="array" ref="L643">_xlfn.TOROW(_xlfn._xlws.FILTER(mapmyride_export!$P$2:$P$852,mapmyride_export!$E$2:$E$852=$K643))</f>
        <v>#VALUE!</v>
      </c>
    </row>
    <row r="644" spans="1:12" x14ac:dyDescent="0.25">
      <c r="A644" t="s">
        <v>8342</v>
      </c>
      <c r="B644" t="s">
        <v>6163</v>
      </c>
      <c r="C644" t="s">
        <v>8343</v>
      </c>
      <c r="D644" t="s">
        <v>6377</v>
      </c>
      <c r="E644">
        <v>3848</v>
      </c>
      <c r="F644" s="1" t="s">
        <v>8344</v>
      </c>
      <c r="G644" t="s">
        <v>8343</v>
      </c>
      <c r="H644">
        <v>-31.966308939800001</v>
      </c>
      <c r="I644">
        <v>115.8134288521</v>
      </c>
      <c r="J644">
        <f t="shared" si="21"/>
        <v>1</v>
      </c>
      <c r="K644">
        <f t="shared" si="20"/>
        <v>24.5793499776</v>
      </c>
      <c r="L644" t="e" cm="1" vm="1">
        <f t="array" ref="L644">_xlfn.TOROW(_xlfn._xlws.FILTER(mapmyride_export!$P$2:$P$852,mapmyride_export!$E$2:$E$852=$K644))</f>
        <v>#VALUE!</v>
      </c>
    </row>
    <row r="645" spans="1:12" x14ac:dyDescent="0.25">
      <c r="A645" t="s">
        <v>8345</v>
      </c>
      <c r="B645" t="s">
        <v>6325</v>
      </c>
      <c r="C645" t="s">
        <v>8346</v>
      </c>
      <c r="D645" t="s">
        <v>6377</v>
      </c>
      <c r="E645">
        <v>4002</v>
      </c>
      <c r="F645">
        <v>24630.848985600001</v>
      </c>
      <c r="G645" t="s">
        <v>8346</v>
      </c>
      <c r="H645">
        <v>-31.966220405883998</v>
      </c>
      <c r="I645" s="1" t="s">
        <v>8347</v>
      </c>
      <c r="J645">
        <f t="shared" si="21"/>
        <v>1</v>
      </c>
      <c r="K645">
        <f t="shared" si="20"/>
        <v>24.6308489856</v>
      </c>
      <c r="L645" t="str" cm="1">
        <f t="array" ref="L645">_xlfn.TOROW(_xlfn._xlws.FILTER(mapmyride_export!$P$2:$P$852,mapmyride_export!$E$2:$E$852=$K645))</f>
        <v>644578331</v>
      </c>
    </row>
    <row r="646" spans="1:12" x14ac:dyDescent="0.25">
      <c r="A646" t="s">
        <v>8348</v>
      </c>
      <c r="B646" t="s">
        <v>6147</v>
      </c>
      <c r="C646" t="s">
        <v>8349</v>
      </c>
      <c r="D646" t="s">
        <v>6377</v>
      </c>
      <c r="E646">
        <v>3956</v>
      </c>
      <c r="F646">
        <v>24648.712704000001</v>
      </c>
      <c r="G646" t="s">
        <v>8349</v>
      </c>
      <c r="H646">
        <v>-31.966344020000001</v>
      </c>
      <c r="I646">
        <v>115.81327982000001</v>
      </c>
      <c r="J646">
        <f t="shared" si="21"/>
        <v>1</v>
      </c>
      <c r="K646">
        <f t="shared" si="20"/>
        <v>24.648712704000001</v>
      </c>
      <c r="L646" t="str" cm="1">
        <f t="array" ref="L646">_xlfn.TOROW(_xlfn._xlws.FILTER(mapmyride_export!$P$2:$P$852,mapmyride_export!$E$2:$E$852=$K646))</f>
        <v>1295233491</v>
      </c>
    </row>
    <row r="647" spans="1:12" x14ac:dyDescent="0.25">
      <c r="A647" t="s">
        <v>8350</v>
      </c>
      <c r="B647" t="s">
        <v>6261</v>
      </c>
      <c r="C647" t="s">
        <v>8351</v>
      </c>
      <c r="D647" t="s">
        <v>6377</v>
      </c>
      <c r="E647">
        <v>4124</v>
      </c>
      <c r="F647">
        <v>24656.598489600001</v>
      </c>
      <c r="G647" t="s">
        <v>8351</v>
      </c>
      <c r="H647">
        <v>-31.966213826090002</v>
      </c>
      <c r="I647" s="1" t="s">
        <v>8352</v>
      </c>
      <c r="J647">
        <f t="shared" si="21"/>
        <v>1</v>
      </c>
      <c r="K647">
        <f t="shared" si="20"/>
        <v>24.6565984896</v>
      </c>
      <c r="L647" t="str" cm="1">
        <f t="array" ref="L647">_xlfn.TOROW(_xlfn._xlws.FILTER(mapmyride_export!$P$2:$P$852,mapmyride_export!$E$2:$E$852=$K647))</f>
        <v>765925137</v>
      </c>
    </row>
    <row r="648" spans="1:12" x14ac:dyDescent="0.25">
      <c r="A648" t="s">
        <v>8353</v>
      </c>
      <c r="B648" t="s">
        <v>6347</v>
      </c>
      <c r="C648" t="s">
        <v>8354</v>
      </c>
      <c r="D648" t="s">
        <v>6377</v>
      </c>
      <c r="E648">
        <v>4138</v>
      </c>
      <c r="F648" s="1" t="s">
        <v>8355</v>
      </c>
      <c r="G648" t="s">
        <v>8354</v>
      </c>
      <c r="H648">
        <v>-31.966222207993201</v>
      </c>
      <c r="I648" s="1" t="s">
        <v>8356</v>
      </c>
      <c r="J648">
        <f t="shared" si="21"/>
        <v>1</v>
      </c>
      <c r="K648">
        <f t="shared" si="20"/>
        <v>24.655150079999999</v>
      </c>
      <c r="L648" t="e" cm="1" vm="1">
        <f t="array" ref="L648">_xlfn.TOROW(_xlfn._xlws.FILTER(mapmyride_export!$P$2:$P$852,mapmyride_export!$E$2:$E$852=$K648))</f>
        <v>#VALUE!</v>
      </c>
    </row>
    <row r="649" spans="1:12" x14ac:dyDescent="0.25">
      <c r="A649" t="s">
        <v>8357</v>
      </c>
      <c r="B649" t="s">
        <v>6201</v>
      </c>
      <c r="C649" t="s">
        <v>8358</v>
      </c>
      <c r="D649" t="s">
        <v>6377</v>
      </c>
      <c r="E649">
        <v>3937</v>
      </c>
      <c r="F649">
        <v>24685.2448128</v>
      </c>
      <c r="G649" t="s">
        <v>8358</v>
      </c>
      <c r="H649">
        <v>-31.965692690000001</v>
      </c>
      <c r="I649">
        <v>115.81437173</v>
      </c>
      <c r="J649">
        <f t="shared" si="21"/>
        <v>1</v>
      </c>
      <c r="K649">
        <f t="shared" si="20"/>
        <v>24.685244812800001</v>
      </c>
      <c r="L649" t="str" cm="1">
        <f t="array" ref="L649">_xlfn.TOROW(_xlfn._xlws.FILTER(mapmyride_export!$P$2:$P$852,mapmyride_export!$E$2:$E$852=$K649))</f>
        <v>840232091</v>
      </c>
    </row>
    <row r="650" spans="1:12" x14ac:dyDescent="0.25">
      <c r="A650" t="s">
        <v>8359</v>
      </c>
      <c r="B650" t="s">
        <v>6205</v>
      </c>
      <c r="C650" t="s">
        <v>8360</v>
      </c>
      <c r="D650" t="s">
        <v>6377</v>
      </c>
      <c r="E650">
        <v>3762</v>
      </c>
      <c r="F650" s="1" t="s">
        <v>8361</v>
      </c>
      <c r="G650" t="s">
        <v>8360</v>
      </c>
      <c r="H650">
        <v>-31.966347020000001</v>
      </c>
      <c r="I650">
        <v>115.81333997</v>
      </c>
      <c r="J650">
        <f t="shared" si="21"/>
        <v>1</v>
      </c>
      <c r="K650">
        <f t="shared" si="20"/>
        <v>24.722742527999998</v>
      </c>
      <c r="L650" t="str" cm="1">
        <f t="array" ref="L650">_xlfn.TOROW(_xlfn._xlws.FILTER(mapmyride_export!$P$2:$P$852,mapmyride_export!$E$2:$E$852=$K650))</f>
        <v>829183049</v>
      </c>
    </row>
    <row r="651" spans="1:12" x14ac:dyDescent="0.25">
      <c r="A651" t="s">
        <v>8362</v>
      </c>
      <c r="B651" t="s">
        <v>6217</v>
      </c>
      <c r="C651" t="s">
        <v>8363</v>
      </c>
      <c r="D651" t="s">
        <v>6377</v>
      </c>
      <c r="E651">
        <v>4147</v>
      </c>
      <c r="F651" s="1" t="s">
        <v>8364</v>
      </c>
      <c r="G651" t="s">
        <v>8363</v>
      </c>
      <c r="H651">
        <v>-31.966212778399999</v>
      </c>
      <c r="I651">
        <v>115.81337939949999</v>
      </c>
      <c r="J651">
        <f t="shared" si="21"/>
        <v>1</v>
      </c>
      <c r="K651">
        <f t="shared" si="20"/>
        <v>24.738996902399997</v>
      </c>
      <c r="L651" t="str" cm="1">
        <f t="array" ref="L651">_xlfn.TOROW(_xlfn._xlws.FILTER(mapmyride_export!$P$2:$P$852,mapmyride_export!$E$2:$E$852=$K651))</f>
        <v>815497635</v>
      </c>
    </row>
    <row r="652" spans="1:12" x14ac:dyDescent="0.25">
      <c r="A652" t="s">
        <v>8365</v>
      </c>
      <c r="B652" t="s">
        <v>6257</v>
      </c>
      <c r="C652" t="s">
        <v>8366</v>
      </c>
      <c r="D652" t="s">
        <v>6377</v>
      </c>
      <c r="E652">
        <v>4994</v>
      </c>
      <c r="F652">
        <v>24773.2759296</v>
      </c>
      <c r="G652" t="s">
        <v>8366</v>
      </c>
      <c r="H652">
        <v>-31.966291023418201</v>
      </c>
      <c r="I652" s="1" t="s">
        <v>8367</v>
      </c>
      <c r="J652">
        <f t="shared" si="21"/>
        <v>1</v>
      </c>
      <c r="K652">
        <f t="shared" si="20"/>
        <v>24.7732759296</v>
      </c>
      <c r="L652" t="str" cm="1">
        <f t="array" ref="L652">_xlfn.TOROW(_xlfn._xlws.FILTER(mapmyride_export!$P$2:$P$852,mapmyride_export!$E$2:$E$852=$K652))</f>
        <v>767035347</v>
      </c>
    </row>
    <row r="653" spans="1:12" x14ac:dyDescent="0.25">
      <c r="A653" t="s">
        <v>8368</v>
      </c>
      <c r="B653" t="s">
        <v>6267</v>
      </c>
      <c r="C653" t="s">
        <v>8369</v>
      </c>
      <c r="D653" t="s">
        <v>6377</v>
      </c>
      <c r="E653">
        <v>3731</v>
      </c>
      <c r="F653" s="1" t="s">
        <v>8370</v>
      </c>
      <c r="G653" t="s">
        <v>8369</v>
      </c>
      <c r="H653">
        <v>-31.966086337342801</v>
      </c>
      <c r="I653" s="1" t="s">
        <v>8371</v>
      </c>
      <c r="J653">
        <f t="shared" si="21"/>
        <v>1</v>
      </c>
      <c r="K653">
        <f t="shared" si="20"/>
        <v>24.808681497599999</v>
      </c>
      <c r="L653" t="e" cm="1" vm="1">
        <f t="array" ref="L653">_xlfn.TOROW(_xlfn._xlws.FILTER(mapmyride_export!$P$2:$P$852,mapmyride_export!$E$2:$E$852=$K653))</f>
        <v>#VALUE!</v>
      </c>
    </row>
    <row r="654" spans="1:12" x14ac:dyDescent="0.25">
      <c r="A654" t="s">
        <v>8372</v>
      </c>
      <c r="B654" t="s">
        <v>6215</v>
      </c>
      <c r="C654" t="s">
        <v>8373</v>
      </c>
      <c r="D654" t="s">
        <v>6377</v>
      </c>
      <c r="E654">
        <v>3979</v>
      </c>
      <c r="F654">
        <v>24810.1299072</v>
      </c>
      <c r="G654" t="s">
        <v>8373</v>
      </c>
      <c r="H654">
        <v>-31.967252930600001</v>
      </c>
      <c r="I654">
        <v>115.81197844819999</v>
      </c>
      <c r="J654">
        <f t="shared" si="21"/>
        <v>1</v>
      </c>
      <c r="K654">
        <f t="shared" si="20"/>
        <v>24.8101299072</v>
      </c>
      <c r="L654" t="str" cm="1">
        <f t="array" ref="L654">_xlfn.TOROW(_xlfn._xlws.FILTER(mapmyride_export!$P$2:$P$852,mapmyride_export!$E$2:$E$852=$K654))</f>
        <v>816917081</v>
      </c>
    </row>
    <row r="655" spans="1:12" x14ac:dyDescent="0.25">
      <c r="A655" t="s">
        <v>8374</v>
      </c>
      <c r="B655" t="s">
        <v>5961</v>
      </c>
      <c r="C655" t="s">
        <v>8375</v>
      </c>
      <c r="D655" t="s">
        <v>6377</v>
      </c>
      <c r="E655">
        <v>4516</v>
      </c>
      <c r="F655" s="1" t="s">
        <v>8376</v>
      </c>
      <c r="G655" t="s">
        <v>8375</v>
      </c>
      <c r="H655">
        <v>-31.96623993</v>
      </c>
      <c r="I655">
        <v>115.81343244999999</v>
      </c>
      <c r="J655">
        <f t="shared" si="21"/>
        <v>1</v>
      </c>
      <c r="K655">
        <f t="shared" si="20"/>
        <v>24.805784678399998</v>
      </c>
      <c r="L655" t="e" cm="1" vm="1">
        <f t="array" ref="L655">_xlfn.TOROW(_xlfn._xlws.FILTER(mapmyride_export!$P$2:$P$852,mapmyride_export!$E$2:$E$852=$K655))</f>
        <v>#VALUE!</v>
      </c>
    </row>
    <row r="656" spans="1:12" x14ac:dyDescent="0.25">
      <c r="A656" t="s">
        <v>8377</v>
      </c>
      <c r="B656" t="s">
        <v>6073</v>
      </c>
      <c r="C656" t="s">
        <v>8378</v>
      </c>
      <c r="D656" t="s">
        <v>6377</v>
      </c>
      <c r="E656">
        <v>3982</v>
      </c>
      <c r="F656">
        <v>24863.238259199999</v>
      </c>
      <c r="G656" t="s">
        <v>8378</v>
      </c>
      <c r="H656">
        <v>-31.966249340000001</v>
      </c>
      <c r="I656">
        <v>115.81342341</v>
      </c>
      <c r="J656">
        <f t="shared" si="21"/>
        <v>1</v>
      </c>
      <c r="K656">
        <f t="shared" si="20"/>
        <v>24.863238259199999</v>
      </c>
      <c r="L656" t="str" cm="1">
        <f t="array" ref="L656">_xlfn.TOROW(_xlfn._xlws.FILTER(mapmyride_export!$P$2:$P$852,mapmyride_export!$E$2:$E$852=$K656))</f>
        <v>2174965376</v>
      </c>
    </row>
    <row r="657" spans="1:12" x14ac:dyDescent="0.25">
      <c r="A657" t="s">
        <v>8379</v>
      </c>
      <c r="B657" t="s">
        <v>6243</v>
      </c>
      <c r="C657" t="s">
        <v>8380</v>
      </c>
      <c r="D657" t="s">
        <v>6377</v>
      </c>
      <c r="E657">
        <v>4204</v>
      </c>
      <c r="F657">
        <v>25348.294540800001</v>
      </c>
      <c r="G657" t="s">
        <v>8380</v>
      </c>
      <c r="H657">
        <v>-31.966287670700002</v>
      </c>
      <c r="I657">
        <v>115.813471349</v>
      </c>
      <c r="J657">
        <f t="shared" si="21"/>
        <v>1</v>
      </c>
      <c r="K657">
        <f t="shared" si="20"/>
        <v>25.348294540800001</v>
      </c>
      <c r="L657" t="str" cm="1">
        <f t="array" ref="L657">_xlfn.TOROW(_xlfn._xlws.FILTER(mapmyride_export!$P$2:$P$852,mapmyride_export!$E$2:$E$852=$K657))</f>
        <v>798186891</v>
      </c>
    </row>
    <row r="658" spans="1:12" x14ac:dyDescent="0.25">
      <c r="A658" t="s">
        <v>8381</v>
      </c>
      <c r="B658" t="s">
        <v>6077</v>
      </c>
      <c r="C658" t="s">
        <v>8382</v>
      </c>
      <c r="D658" t="s">
        <v>6377</v>
      </c>
      <c r="E658">
        <v>4323</v>
      </c>
      <c r="F658" s="1" t="s">
        <v>8383</v>
      </c>
      <c r="G658" t="s">
        <v>8382</v>
      </c>
      <c r="H658">
        <v>-31.966296079700001</v>
      </c>
      <c r="I658">
        <v>115.8134119687</v>
      </c>
      <c r="J658">
        <f t="shared" si="21"/>
        <v>1</v>
      </c>
      <c r="K658">
        <f t="shared" si="20"/>
        <v>25.3614911616</v>
      </c>
      <c r="L658" t="e" cm="1" vm="1">
        <f t="array" ref="L658">_xlfn.TOROW(_xlfn._xlws.FILTER(mapmyride_export!$P$2:$P$852,mapmyride_export!$E$2:$E$852=$K658))</f>
        <v>#VALUE!</v>
      </c>
    </row>
    <row r="659" spans="1:12" x14ac:dyDescent="0.25">
      <c r="A659" t="s">
        <v>8384</v>
      </c>
      <c r="B659" t="s">
        <v>5949</v>
      </c>
      <c r="C659" t="s">
        <v>8385</v>
      </c>
      <c r="D659" t="s">
        <v>6377</v>
      </c>
      <c r="E659">
        <v>5313</v>
      </c>
      <c r="F659" s="1" t="s">
        <v>8386</v>
      </c>
      <c r="G659" t="s">
        <v>8385</v>
      </c>
      <c r="H659">
        <v>-31.96623456</v>
      </c>
      <c r="I659">
        <v>115.81342384</v>
      </c>
      <c r="J659">
        <f t="shared" si="21"/>
        <v>1</v>
      </c>
      <c r="K659">
        <f t="shared" si="20"/>
        <v>25.380320486399999</v>
      </c>
      <c r="L659" t="e" cm="1" vm="1">
        <f t="array" ref="L659">_xlfn.TOROW(_xlfn._xlws.FILTER(mapmyride_export!$P$2:$P$852,mapmyride_export!$E$2:$E$852=$K659))</f>
        <v>#VALUE!</v>
      </c>
    </row>
    <row r="660" spans="1:12" x14ac:dyDescent="0.25">
      <c r="A660" t="s">
        <v>8387</v>
      </c>
      <c r="B660" t="s">
        <v>6169</v>
      </c>
      <c r="C660" t="s">
        <v>8388</v>
      </c>
      <c r="D660" t="s">
        <v>6377</v>
      </c>
      <c r="E660">
        <v>4348</v>
      </c>
      <c r="F660">
        <v>25432.302297599999</v>
      </c>
      <c r="G660" t="s">
        <v>8388</v>
      </c>
      <c r="H660">
        <v>-31.966330859999999</v>
      </c>
      <c r="I660">
        <v>115.81355923</v>
      </c>
      <c r="J660">
        <f t="shared" si="21"/>
        <v>1</v>
      </c>
      <c r="K660">
        <f t="shared" si="20"/>
        <v>25.4323022976</v>
      </c>
      <c r="L660" t="str" cm="1">
        <f t="array" ref="L660">_xlfn.TOROW(_xlfn._xlws.FILTER(mapmyride_export!$P$2:$P$852,mapmyride_export!$E$2:$E$852=$K660))</f>
        <v>947853959</v>
      </c>
    </row>
    <row r="661" spans="1:12" x14ac:dyDescent="0.25">
      <c r="A661" t="s">
        <v>8389</v>
      </c>
      <c r="B661" t="s">
        <v>6185</v>
      </c>
      <c r="C661" t="s">
        <v>8390</v>
      </c>
      <c r="D661" t="s">
        <v>6377</v>
      </c>
      <c r="E661">
        <v>4702</v>
      </c>
      <c r="F661">
        <v>25439.866214400001</v>
      </c>
      <c r="G661" t="s">
        <v>8390</v>
      </c>
      <c r="H661">
        <v>-31.96642323</v>
      </c>
      <c r="I661">
        <v>115.81354301</v>
      </c>
      <c r="J661">
        <f t="shared" si="21"/>
        <v>1</v>
      </c>
      <c r="K661">
        <f t="shared" si="20"/>
        <v>25.439866214400002</v>
      </c>
      <c r="L661" t="e" cm="1" vm="1">
        <f t="array" ref="L661">_xlfn.TOROW(_xlfn._xlws.FILTER(mapmyride_export!$P$2:$P$852,mapmyride_export!$E$2:$E$852=$K661))</f>
        <v>#VALUE!</v>
      </c>
    </row>
    <row r="662" spans="1:12" x14ac:dyDescent="0.25">
      <c r="A662" t="s">
        <v>8391</v>
      </c>
      <c r="B662" t="s">
        <v>6211</v>
      </c>
      <c r="C662" t="s">
        <v>8392</v>
      </c>
      <c r="D662" t="s">
        <v>6377</v>
      </c>
      <c r="E662">
        <v>4162</v>
      </c>
      <c r="F662">
        <v>27285.944716800001</v>
      </c>
      <c r="G662" t="s">
        <v>8392</v>
      </c>
      <c r="H662">
        <v>-31.9905692898</v>
      </c>
      <c r="I662">
        <v>115.52708828820001</v>
      </c>
      <c r="J662">
        <f t="shared" si="21"/>
        <v>1</v>
      </c>
      <c r="K662">
        <f t="shared" si="20"/>
        <v>27.2859447168</v>
      </c>
      <c r="L662" t="str" cm="1">
        <f t="array" ref="L662">_xlfn.TOROW(_xlfn._xlws.FILTER(mapmyride_export!$P$2:$P$852,mapmyride_export!$E$2:$E$852=$K662))</f>
        <v>819679833</v>
      </c>
    </row>
    <row r="663" spans="1:12" x14ac:dyDescent="0.25">
      <c r="A663" t="s">
        <v>8393</v>
      </c>
      <c r="B663" t="s">
        <v>6135</v>
      </c>
      <c r="C663" t="s">
        <v>8394</v>
      </c>
      <c r="D663" t="s">
        <v>6377</v>
      </c>
      <c r="E663">
        <v>4804</v>
      </c>
      <c r="F663">
        <v>28296.29088</v>
      </c>
      <c r="G663" t="s">
        <v>8394</v>
      </c>
      <c r="H663">
        <v>-31.9661987</v>
      </c>
      <c r="I663">
        <v>115.81335767</v>
      </c>
      <c r="J663">
        <f t="shared" si="21"/>
        <v>1</v>
      </c>
      <c r="K663">
        <f t="shared" si="20"/>
        <v>28.296290880000001</v>
      </c>
      <c r="L663" t="str" cm="1">
        <f t="array" ref="L663">_xlfn.TOROW(_xlfn._xlws.FILTER(mapmyride_export!$P$2:$P$852,mapmyride_export!$E$2:$E$852=$K663))</f>
        <v>1345614755</v>
      </c>
    </row>
    <row r="664" spans="1:12" x14ac:dyDescent="0.25">
      <c r="A664" t="s">
        <v>8395</v>
      </c>
      <c r="B664" t="s">
        <v>6317</v>
      </c>
      <c r="C664" t="s">
        <v>8396</v>
      </c>
      <c r="D664" t="s">
        <v>6377</v>
      </c>
      <c r="E664">
        <v>2826</v>
      </c>
      <c r="F664" s="1" t="s">
        <v>8397</v>
      </c>
      <c r="G664" t="s">
        <v>8396</v>
      </c>
      <c r="H664">
        <v>-32.072919518686803</v>
      </c>
      <c r="I664" s="1" t="s">
        <v>8398</v>
      </c>
      <c r="J664">
        <f t="shared" si="21"/>
        <v>1</v>
      </c>
      <c r="K664">
        <f t="shared" si="20"/>
        <v>28.344410265600001</v>
      </c>
      <c r="L664" t="e" cm="1" vm="1">
        <f t="array" ref="L664">_xlfn.TOROW(_xlfn._xlws.FILTER(mapmyride_export!$P$2:$P$852,mapmyride_export!$E$2:$E$852=$K664))</f>
        <v>#VALUE!</v>
      </c>
    </row>
    <row r="665" spans="1:12" x14ac:dyDescent="0.25">
      <c r="A665" t="s">
        <v>8399</v>
      </c>
      <c r="B665" t="s">
        <v>6345</v>
      </c>
      <c r="C665" t="s">
        <v>8400</v>
      </c>
      <c r="D665" t="s">
        <v>6377</v>
      </c>
      <c r="E665">
        <v>4498</v>
      </c>
      <c r="F665" s="1" t="s">
        <v>8401</v>
      </c>
      <c r="G665" t="s">
        <v>8400</v>
      </c>
      <c r="H665">
        <v>-31.966238846071001</v>
      </c>
      <c r="I665" s="1" t="s">
        <v>8402</v>
      </c>
      <c r="J665">
        <f t="shared" si="21"/>
        <v>1</v>
      </c>
      <c r="K665">
        <f t="shared" si="20"/>
        <v>29.024036236799997</v>
      </c>
      <c r="L665" t="e" cm="1" vm="1">
        <f t="array" ref="L665">_xlfn.TOROW(_xlfn._xlws.FILTER(mapmyride_export!$P$2:$P$852,mapmyride_export!$E$2:$E$852=$K665))</f>
        <v>#VALUE!</v>
      </c>
    </row>
    <row r="666" spans="1:12" x14ac:dyDescent="0.25">
      <c r="A666" t="s">
        <v>8403</v>
      </c>
      <c r="B666" t="s">
        <v>6143</v>
      </c>
      <c r="C666" t="s">
        <v>8404</v>
      </c>
      <c r="D666" t="s">
        <v>6377</v>
      </c>
      <c r="E666">
        <v>4845</v>
      </c>
      <c r="F666" s="1" t="s">
        <v>8405</v>
      </c>
      <c r="G666" t="s">
        <v>8404</v>
      </c>
      <c r="H666">
        <v>-33.632579990000004</v>
      </c>
      <c r="I666">
        <v>115.10607902</v>
      </c>
      <c r="J666">
        <f t="shared" si="21"/>
        <v>1</v>
      </c>
      <c r="K666">
        <f t="shared" si="20"/>
        <v>31.263438412799999</v>
      </c>
      <c r="L666" t="e" cm="1" vm="1">
        <f t="array" ref="L666">_xlfn.TOROW(_xlfn._xlws.FILTER(mapmyride_export!$P$2:$P$852,mapmyride_export!$E$2:$E$852=$K666))</f>
        <v>#VALUE!</v>
      </c>
    </row>
    <row r="667" spans="1:12" x14ac:dyDescent="0.25">
      <c r="A667" t="s">
        <v>8406</v>
      </c>
      <c r="B667" t="s">
        <v>6363</v>
      </c>
      <c r="C667" t="s">
        <v>8407</v>
      </c>
      <c r="D667" t="s">
        <v>6377</v>
      </c>
      <c r="E667">
        <v>6662</v>
      </c>
      <c r="F667">
        <v>36386.945971200003</v>
      </c>
      <c r="G667" t="s">
        <v>8407</v>
      </c>
      <c r="H667">
        <v>-31.969008143059799</v>
      </c>
      <c r="I667" s="1" t="s">
        <v>8408</v>
      </c>
      <c r="J667">
        <f t="shared" si="21"/>
        <v>1</v>
      </c>
      <c r="K667">
        <f t="shared" si="20"/>
        <v>36.386945971199999</v>
      </c>
      <c r="L667" t="str" cm="1">
        <f t="array" ref="L667">_xlfn.TOROW(_xlfn._xlws.FILTER(mapmyride_export!$P$2:$P$852,mapmyride_export!$E$2:$E$852=$K667))</f>
        <v>599562125</v>
      </c>
    </row>
    <row r="668" spans="1:12" x14ac:dyDescent="0.25">
      <c r="A668" t="s">
        <v>8409</v>
      </c>
      <c r="B668" t="s">
        <v>6139</v>
      </c>
      <c r="C668" t="s">
        <v>8410</v>
      </c>
      <c r="D668" t="s">
        <v>6377</v>
      </c>
      <c r="E668">
        <v>6402</v>
      </c>
      <c r="F668">
        <v>37557.582796800001</v>
      </c>
      <c r="G668" t="s">
        <v>8410</v>
      </c>
      <c r="H668">
        <v>-31.96627522</v>
      </c>
      <c r="I668">
        <v>115.81313659</v>
      </c>
      <c r="J668">
        <f t="shared" si="21"/>
        <v>1</v>
      </c>
      <c r="K668">
        <f t="shared" si="20"/>
        <v>37.557582796799998</v>
      </c>
      <c r="L668" t="str" cm="1">
        <f t="array" ref="L668">_xlfn.TOROW(_xlfn._xlws.FILTER(mapmyride_export!$P$2:$P$852,mapmyride_export!$E$2:$E$852=$K668))</f>
        <v>1328968581</v>
      </c>
    </row>
    <row r="669" spans="1:12" x14ac:dyDescent="0.25">
      <c r="A669" t="s">
        <v>8411</v>
      </c>
      <c r="B669" t="s">
        <v>6353</v>
      </c>
      <c r="C669" t="s">
        <v>8412</v>
      </c>
      <c r="D669" t="s">
        <v>6377</v>
      </c>
      <c r="E669">
        <v>46648</v>
      </c>
      <c r="F669">
        <v>38549.0996352</v>
      </c>
      <c r="G669" t="s">
        <v>8412</v>
      </c>
      <c r="H669">
        <v>-31.964344200678099</v>
      </c>
      <c r="I669" s="1" t="s">
        <v>8413</v>
      </c>
      <c r="J669">
        <f t="shared" si="21"/>
        <v>1</v>
      </c>
      <c r="K669">
        <f t="shared" si="20"/>
        <v>38.549099635200001</v>
      </c>
      <c r="L669" t="str" cm="1">
        <f t="array" ref="L669">_xlfn.TOROW(_xlfn._xlws.FILTER(mapmyride_export!$P$2:$P$852,mapmyride_export!$E$2:$E$852=$K669))</f>
        <v>608873359</v>
      </c>
    </row>
    <row r="670" spans="1:12" x14ac:dyDescent="0.25">
      <c r="A670" t="s">
        <v>8414</v>
      </c>
      <c r="B670" t="s">
        <v>6249</v>
      </c>
      <c r="C670" t="s">
        <v>8415</v>
      </c>
      <c r="D670" t="s">
        <v>6377</v>
      </c>
      <c r="E670">
        <v>7903</v>
      </c>
      <c r="F670">
        <v>39272.499763200001</v>
      </c>
      <c r="G670" t="s">
        <v>8415</v>
      </c>
      <c r="H670">
        <v>-31.9644592842</v>
      </c>
      <c r="I670">
        <v>115.817418471</v>
      </c>
      <c r="J670">
        <f t="shared" si="21"/>
        <v>1</v>
      </c>
      <c r="K670">
        <f t="shared" si="20"/>
        <v>39.272499763200003</v>
      </c>
      <c r="L670" t="str" cm="1">
        <f t="array" ref="L670">_xlfn.TOROW(_xlfn._xlws.FILTER(mapmyride_export!$P$2:$P$852,mapmyride_export!$E$2:$E$852=$K670))</f>
        <v>783360553</v>
      </c>
    </row>
    <row r="671" spans="1:12" x14ac:dyDescent="0.25">
      <c r="A671" t="s">
        <v>8416</v>
      </c>
      <c r="B671" t="s">
        <v>6265</v>
      </c>
      <c r="C671" t="s">
        <v>8417</v>
      </c>
      <c r="D671" t="s">
        <v>6377</v>
      </c>
      <c r="E671">
        <v>725</v>
      </c>
      <c r="F671" s="1" t="s">
        <v>8418</v>
      </c>
      <c r="G671" t="s">
        <v>8417</v>
      </c>
      <c r="H671">
        <v>-31.966305021196501</v>
      </c>
      <c r="I671" s="1" t="s">
        <v>8419</v>
      </c>
      <c r="J671">
        <f t="shared" si="21"/>
        <v>1</v>
      </c>
      <c r="K671">
        <f t="shared" si="20"/>
        <v>4.6114947647999998</v>
      </c>
      <c r="L671" t="e" cm="1" vm="1">
        <f t="array" ref="L671">_xlfn.TOROW(_xlfn._xlws.FILTER(mapmyride_export!$P$2:$P$852,mapmyride_export!$E$2:$E$852=$K671))</f>
        <v>#VALUE!</v>
      </c>
    </row>
    <row r="672" spans="1:12" x14ac:dyDescent="0.25">
      <c r="A672" t="s">
        <v>8420</v>
      </c>
      <c r="B672" t="s">
        <v>6299</v>
      </c>
      <c r="C672" t="s">
        <v>8421</v>
      </c>
      <c r="D672" t="s">
        <v>6377</v>
      </c>
      <c r="E672">
        <v>7218</v>
      </c>
      <c r="F672">
        <v>40645.109260800004</v>
      </c>
      <c r="G672" t="s">
        <v>8421</v>
      </c>
      <c r="H672">
        <v>-31.975167877972101</v>
      </c>
      <c r="I672" s="1" t="s">
        <v>8422</v>
      </c>
      <c r="J672">
        <f t="shared" si="21"/>
        <v>1</v>
      </c>
      <c r="K672">
        <f t="shared" si="20"/>
        <v>40.645109260800005</v>
      </c>
      <c r="L672" t="e" cm="1" vm="1">
        <f t="array" ref="L672">_xlfn.TOROW(_xlfn._xlws.FILTER(mapmyride_export!$P$2:$P$852,mapmyride_export!$E$2:$E$852=$K672))</f>
        <v>#VALUE!</v>
      </c>
    </row>
    <row r="673" spans="1:13" x14ac:dyDescent="0.25">
      <c r="A673" t="s">
        <v>8423</v>
      </c>
      <c r="B673" t="s">
        <v>6193</v>
      </c>
      <c r="C673" t="s">
        <v>8424</v>
      </c>
      <c r="D673" t="s">
        <v>6377</v>
      </c>
      <c r="E673">
        <v>6966</v>
      </c>
      <c r="F673">
        <v>40749.072883200002</v>
      </c>
      <c r="G673" t="s">
        <v>8424</v>
      </c>
      <c r="H673">
        <v>-31.98086494</v>
      </c>
      <c r="I673">
        <v>115.79149049999999</v>
      </c>
      <c r="J673">
        <f t="shared" si="21"/>
        <v>1</v>
      </c>
      <c r="K673">
        <f t="shared" si="20"/>
        <v>40.7490728832</v>
      </c>
      <c r="L673" t="str" cm="1">
        <f t="array" ref="L673">_xlfn.TOROW(_xlfn._xlws.FILTER(mapmyride_export!$P$2:$P$852,mapmyride_export!$E$2:$E$852=$K673))</f>
        <v>848822667</v>
      </c>
    </row>
    <row r="674" spans="1:13" x14ac:dyDescent="0.25">
      <c r="A674" t="s">
        <v>8425</v>
      </c>
      <c r="B674" t="s">
        <v>6253</v>
      </c>
      <c r="C674" t="s">
        <v>8426</v>
      </c>
      <c r="D674" t="s">
        <v>6377</v>
      </c>
      <c r="E674">
        <v>6883</v>
      </c>
      <c r="F674" s="1" t="s">
        <v>8427</v>
      </c>
      <c r="G674" t="s">
        <v>8426</v>
      </c>
      <c r="H674">
        <v>-31.966289556585199</v>
      </c>
      <c r="I674" s="1" t="s">
        <v>8428</v>
      </c>
      <c r="J674">
        <f t="shared" si="21"/>
        <v>1</v>
      </c>
      <c r="K674">
        <f t="shared" si="20"/>
        <v>41.1011973504</v>
      </c>
      <c r="L674" t="e" cm="1" vm="1">
        <f t="array" ref="L674">_xlfn.TOROW(_xlfn._xlws.FILTER(mapmyride_export!$P$2:$P$852,mapmyride_export!$E$2:$E$852=$K674))</f>
        <v>#VALUE!</v>
      </c>
    </row>
    <row r="675" spans="1:13" x14ac:dyDescent="0.25">
      <c r="A675" t="s">
        <v>8429</v>
      </c>
      <c r="B675" t="s">
        <v>6183</v>
      </c>
      <c r="C675" t="s">
        <v>8430</v>
      </c>
      <c r="D675" t="s">
        <v>6377</v>
      </c>
      <c r="E675">
        <v>9100</v>
      </c>
      <c r="F675" s="1" t="s">
        <v>8431</v>
      </c>
      <c r="G675" t="s">
        <v>8430</v>
      </c>
      <c r="H675">
        <v>-31.96612125</v>
      </c>
      <c r="I675">
        <v>115.81323621</v>
      </c>
      <c r="J675">
        <f t="shared" si="21"/>
        <v>1</v>
      </c>
      <c r="K675">
        <f t="shared" si="20"/>
        <v>41.197597055999999</v>
      </c>
      <c r="L675" t="e" cm="1" vm="1">
        <f t="array" ref="L675">_xlfn.TOROW(_xlfn._xlws.FILTER(mapmyride_export!$P$2:$P$852,mapmyride_export!$E$2:$E$852=$K675))</f>
        <v>#VALUE!</v>
      </c>
    </row>
    <row r="676" spans="1:13" x14ac:dyDescent="0.25">
      <c r="A676" t="s">
        <v>8432</v>
      </c>
      <c r="B676" t="s">
        <v>6269</v>
      </c>
      <c r="C676" t="s">
        <v>8433</v>
      </c>
      <c r="D676" t="s">
        <v>6377</v>
      </c>
      <c r="E676">
        <v>7256</v>
      </c>
      <c r="F676">
        <v>41642.258803199999</v>
      </c>
      <c r="G676" t="s">
        <v>8433</v>
      </c>
      <c r="H676">
        <v>-31.9691031100228</v>
      </c>
      <c r="I676" s="1" t="s">
        <v>8434</v>
      </c>
      <c r="J676">
        <f t="shared" si="21"/>
        <v>1</v>
      </c>
      <c r="K676">
        <f t="shared" si="20"/>
        <v>41.642258803200001</v>
      </c>
      <c r="L676" t="str" cm="1">
        <f t="array" ref="L676">_xlfn.TOROW(_xlfn._xlws.FILTER(mapmyride_export!$P$2:$P$852,mapmyride_export!$E$2:$E$852=$K676))</f>
        <v>712631337</v>
      </c>
    </row>
    <row r="677" spans="1:13" x14ac:dyDescent="0.25">
      <c r="A677" t="s">
        <v>8435</v>
      </c>
      <c r="B677" t="s">
        <v>6283</v>
      </c>
      <c r="C677" t="s">
        <v>8436</v>
      </c>
      <c r="D677" t="s">
        <v>6377</v>
      </c>
      <c r="E677">
        <v>7131</v>
      </c>
      <c r="F677" s="1" t="s">
        <v>8437</v>
      </c>
      <c r="G677" t="s">
        <v>8436</v>
      </c>
      <c r="H677">
        <v>-31.964377602562202</v>
      </c>
      <c r="I677" s="1" t="s">
        <v>8438</v>
      </c>
      <c r="J677">
        <f t="shared" si="21"/>
        <v>1</v>
      </c>
      <c r="K677">
        <f t="shared" si="20"/>
        <v>42.507603071999995</v>
      </c>
      <c r="L677" t="str" cm="1">
        <f t="array" ref="L677">_xlfn.TOROW(_xlfn._xlws.FILTER(mapmyride_export!$P$2:$P$852,mapmyride_export!$E$2:$E$852=$K677))</f>
        <v>691935711</v>
      </c>
    </row>
    <row r="678" spans="1:13" x14ac:dyDescent="0.25">
      <c r="A678" t="s">
        <v>8439</v>
      </c>
      <c r="B678" t="s">
        <v>6151</v>
      </c>
      <c r="C678" t="s">
        <v>8440</v>
      </c>
      <c r="D678" t="s">
        <v>6377</v>
      </c>
      <c r="E678">
        <v>7405</v>
      </c>
      <c r="F678">
        <v>42523.213708800002</v>
      </c>
      <c r="G678" t="s">
        <v>8440</v>
      </c>
      <c r="H678">
        <v>-31.96619699</v>
      </c>
      <c r="I678">
        <v>115.81362649</v>
      </c>
      <c r="J678">
        <f t="shared" si="21"/>
        <v>1</v>
      </c>
      <c r="K678">
        <f t="shared" si="20"/>
        <v>42.5232137088</v>
      </c>
      <c r="L678" t="str" cm="1">
        <f t="array" ref="L678">_xlfn.TOROW(_xlfn._xlws.FILTER(mapmyride_export!$P$2:$P$852,mapmyride_export!$E$2:$E$852=$K678))</f>
        <v>1293170445</v>
      </c>
    </row>
    <row r="679" spans="1:13" x14ac:dyDescent="0.25">
      <c r="A679" t="s">
        <v>8441</v>
      </c>
      <c r="B679" t="s">
        <v>5957</v>
      </c>
      <c r="C679" t="s">
        <v>8442</v>
      </c>
      <c r="D679" t="s">
        <v>6377</v>
      </c>
      <c r="E679">
        <v>6799</v>
      </c>
      <c r="F679" s="1" t="s">
        <v>8443</v>
      </c>
      <c r="G679" t="s">
        <v>8442</v>
      </c>
      <c r="H679">
        <v>-31.966246680000001</v>
      </c>
      <c r="I679">
        <v>115.81337309</v>
      </c>
      <c r="J679">
        <f t="shared" si="21"/>
        <v>1</v>
      </c>
      <c r="K679">
        <f t="shared" si="20"/>
        <v>42.553791244799996</v>
      </c>
      <c r="L679" t="str" cm="1">
        <f t="array" ref="L679">_xlfn.TOROW(_xlfn._xlws.FILTER(mapmyride_export!$P$2:$P$852,mapmyride_export!$E$2:$E$852=$K679))</f>
        <v>2628396220</v>
      </c>
    </row>
    <row r="680" spans="1:13" x14ac:dyDescent="0.25">
      <c r="A680" t="s">
        <v>8444</v>
      </c>
      <c r="B680" t="s">
        <v>6161</v>
      </c>
      <c r="C680" t="s">
        <v>8445</v>
      </c>
      <c r="D680" t="s">
        <v>6377</v>
      </c>
      <c r="E680">
        <v>6652</v>
      </c>
      <c r="F680" s="1" t="s">
        <v>8446</v>
      </c>
      <c r="G680" t="s">
        <v>8445</v>
      </c>
      <c r="H680">
        <v>-31.966202289999998</v>
      </c>
      <c r="I680">
        <v>115.81310505</v>
      </c>
      <c r="J680">
        <f t="shared" si="21"/>
        <v>1</v>
      </c>
      <c r="K680">
        <f t="shared" si="20"/>
        <v>42.554595916799997</v>
      </c>
      <c r="L680" t="e" cm="1" vm="1">
        <f t="array" ref="L680">_xlfn.TOROW(_xlfn._xlws.FILTER(mapmyride_export!$P$2:$P$852,mapmyride_export!$E$2:$E$852=$K680))</f>
        <v>#VALUE!</v>
      </c>
    </row>
    <row r="681" spans="1:13" x14ac:dyDescent="0.25">
      <c r="A681" t="s">
        <v>8447</v>
      </c>
      <c r="B681" t="s">
        <v>6207</v>
      </c>
      <c r="C681" t="s">
        <v>8448</v>
      </c>
      <c r="D681" t="s">
        <v>6377</v>
      </c>
      <c r="E681">
        <v>7324</v>
      </c>
      <c r="F681" s="1" t="s">
        <v>8449</v>
      </c>
      <c r="G681" t="s">
        <v>8448</v>
      </c>
      <c r="H681">
        <v>-31.966286270000001</v>
      </c>
      <c r="I681">
        <v>115.81335790999999</v>
      </c>
      <c r="J681">
        <f t="shared" si="21"/>
        <v>1</v>
      </c>
      <c r="K681">
        <f t="shared" si="20"/>
        <v>42.566022259199997</v>
      </c>
      <c r="L681" t="e" cm="1" vm="1">
        <f t="array" ref="L681">_xlfn.TOROW(_xlfn._xlws.FILTER(mapmyride_export!$P$2:$P$852,mapmyride_export!$E$2:$E$852=$K681))</f>
        <v>#VALUE!</v>
      </c>
    </row>
    <row r="682" spans="1:13" x14ac:dyDescent="0.25">
      <c r="A682" t="s">
        <v>8450</v>
      </c>
      <c r="B682" t="s">
        <v>6149</v>
      </c>
      <c r="C682" t="s">
        <v>8451</v>
      </c>
      <c r="D682" t="s">
        <v>6377</v>
      </c>
      <c r="E682">
        <v>6818</v>
      </c>
      <c r="F682">
        <v>42605.4511872</v>
      </c>
      <c r="G682" t="s">
        <v>8451</v>
      </c>
      <c r="H682">
        <v>-31.966092620000001</v>
      </c>
      <c r="I682">
        <v>115.81434577</v>
      </c>
      <c r="J682">
        <f t="shared" si="21"/>
        <v>1</v>
      </c>
      <c r="K682">
        <f t="shared" si="20"/>
        <v>42.605451187200003</v>
      </c>
      <c r="L682" t="str" cm="1">
        <f t="array" ref="L682">_xlfn.TOROW(_xlfn._xlws.FILTER(mapmyride_export!$P$2:$P$852,mapmyride_export!$E$2:$E$852=$K682))</f>
        <v>1294098485</v>
      </c>
    </row>
    <row r="683" spans="1:13" x14ac:dyDescent="0.25">
      <c r="A683" t="s">
        <v>8452</v>
      </c>
      <c r="B683" t="s">
        <v>6159</v>
      </c>
      <c r="C683" t="s">
        <v>8453</v>
      </c>
      <c r="D683" t="s">
        <v>6377</v>
      </c>
      <c r="E683">
        <v>6892</v>
      </c>
      <c r="F683" s="1" t="s">
        <v>8454</v>
      </c>
      <c r="G683" t="s">
        <v>8453</v>
      </c>
      <c r="H683">
        <v>-31.96616294</v>
      </c>
      <c r="I683">
        <v>115.8134337</v>
      </c>
      <c r="J683">
        <f t="shared" si="21"/>
        <v>1</v>
      </c>
      <c r="K683">
        <f t="shared" si="20"/>
        <v>42.6080261376</v>
      </c>
      <c r="L683" t="e" cm="1" vm="1">
        <f t="array" ref="L683">_xlfn.TOROW(_xlfn._xlws.FILTER(mapmyride_export!$P$2:$P$852,mapmyride_export!$E$2:$E$852=$K683))</f>
        <v>#VALUE!</v>
      </c>
    </row>
    <row r="684" spans="1:13" x14ac:dyDescent="0.25">
      <c r="A684" t="s">
        <v>8455</v>
      </c>
      <c r="B684" t="s">
        <v>6241</v>
      </c>
      <c r="C684" t="s">
        <v>8456</v>
      </c>
      <c r="D684" t="s">
        <v>6377</v>
      </c>
      <c r="E684">
        <v>6625</v>
      </c>
      <c r="F684">
        <v>42666.928128</v>
      </c>
      <c r="G684" t="s">
        <v>8456</v>
      </c>
      <c r="J684">
        <f t="shared" si="21"/>
        <v>1</v>
      </c>
      <c r="K684">
        <f t="shared" si="20"/>
        <v>42.666928128000002</v>
      </c>
      <c r="L684" t="str" cm="1">
        <f t="array" ref="L684:M684">_xlfn.TOROW(_xlfn._xlws.FILTER(mapmyride_export!$P$2:$P$852,mapmyride_export!$E$2:$E$852=$K684))</f>
        <v>799781033</v>
      </c>
      <c r="M684" t="str">
        <v>796629085</v>
      </c>
    </row>
    <row r="685" spans="1:13" x14ac:dyDescent="0.25">
      <c r="A685" t="s">
        <v>8457</v>
      </c>
      <c r="B685" t="s">
        <v>6179</v>
      </c>
      <c r="C685" t="s">
        <v>8458</v>
      </c>
      <c r="D685" t="s">
        <v>6377</v>
      </c>
      <c r="E685">
        <v>6739</v>
      </c>
      <c r="F685">
        <v>42712.311628800002</v>
      </c>
      <c r="G685" t="s">
        <v>8458</v>
      </c>
      <c r="H685">
        <v>-31.966410490000001</v>
      </c>
      <c r="I685">
        <v>115.81294346999999</v>
      </c>
      <c r="J685">
        <f t="shared" si="21"/>
        <v>1</v>
      </c>
      <c r="K685">
        <f t="shared" si="20"/>
        <v>42.712311628800002</v>
      </c>
      <c r="L685" t="str" cm="1">
        <f t="array" ref="L685">_xlfn.TOROW(_xlfn._xlws.FILTER(mapmyride_export!$P$2:$P$852,mapmyride_export!$E$2:$E$852=$K685))</f>
        <v>912127609</v>
      </c>
    </row>
    <row r="686" spans="1:13" x14ac:dyDescent="0.25">
      <c r="A686" t="s">
        <v>8459</v>
      </c>
      <c r="B686" t="s">
        <v>6255</v>
      </c>
      <c r="C686" t="s">
        <v>8460</v>
      </c>
      <c r="D686" t="s">
        <v>6377</v>
      </c>
      <c r="E686">
        <v>7090</v>
      </c>
      <c r="F686">
        <v>42721.806758400002</v>
      </c>
      <c r="G686" t="s">
        <v>8460</v>
      </c>
      <c r="H686">
        <v>-31.966207288205599</v>
      </c>
      <c r="I686" s="1" t="s">
        <v>8461</v>
      </c>
      <c r="J686">
        <f t="shared" si="21"/>
        <v>1</v>
      </c>
      <c r="K686">
        <f t="shared" si="20"/>
        <v>42.7218067584</v>
      </c>
      <c r="L686" t="str" cm="1">
        <f t="array" ref="L686">_xlfn.TOROW(_xlfn._xlws.FILTER(mapmyride_export!$P$2:$P$852,mapmyride_export!$E$2:$E$852=$K686))</f>
        <v>775553895</v>
      </c>
    </row>
    <row r="687" spans="1:13" x14ac:dyDescent="0.25">
      <c r="A687" t="s">
        <v>8462</v>
      </c>
      <c r="B687" t="s">
        <v>6301</v>
      </c>
      <c r="C687" t="s">
        <v>8463</v>
      </c>
      <c r="D687" t="s">
        <v>6377</v>
      </c>
      <c r="E687">
        <v>7353</v>
      </c>
      <c r="F687">
        <v>42841.702886400002</v>
      </c>
      <c r="G687" t="s">
        <v>8463</v>
      </c>
      <c r="H687">
        <v>-31.9662169273942</v>
      </c>
      <c r="I687" s="1" t="s">
        <v>8464</v>
      </c>
      <c r="J687">
        <f t="shared" si="21"/>
        <v>1</v>
      </c>
      <c r="K687">
        <f t="shared" si="20"/>
        <v>42.8417028864</v>
      </c>
      <c r="L687" t="str" cm="1">
        <f t="array" ref="L687">_xlfn.TOROW(_xlfn._xlws.FILTER(mapmyride_export!$P$2:$P$852,mapmyride_export!$E$2:$E$852=$K687))</f>
        <v>672359405</v>
      </c>
    </row>
    <row r="688" spans="1:13" x14ac:dyDescent="0.25">
      <c r="A688" t="s">
        <v>8465</v>
      </c>
      <c r="B688" t="s">
        <v>5973</v>
      </c>
      <c r="C688" t="s">
        <v>8466</v>
      </c>
      <c r="D688" t="s">
        <v>6377</v>
      </c>
      <c r="E688">
        <v>7084</v>
      </c>
      <c r="F688">
        <v>42842.990361600001</v>
      </c>
      <c r="G688" t="s">
        <v>8466</v>
      </c>
      <c r="H688">
        <v>-31.9661934821</v>
      </c>
      <c r="I688">
        <v>115.81335405590001</v>
      </c>
      <c r="J688">
        <f t="shared" si="21"/>
        <v>1</v>
      </c>
      <c r="K688">
        <f t="shared" si="20"/>
        <v>42.842990361600002</v>
      </c>
      <c r="L688" t="str" cm="1">
        <f t="array" ref="L688">_xlfn.TOROW(_xlfn._xlws.FILTER(mapmyride_export!$P$2:$P$852,mapmyride_export!$E$2:$E$852=$K688))</f>
        <v>2363768381</v>
      </c>
    </row>
    <row r="689" spans="1:12" x14ac:dyDescent="0.25">
      <c r="A689" t="s">
        <v>8467</v>
      </c>
      <c r="B689" t="s">
        <v>6293</v>
      </c>
      <c r="C689" t="s">
        <v>8468</v>
      </c>
      <c r="D689" t="s">
        <v>6377</v>
      </c>
      <c r="E689">
        <v>7098</v>
      </c>
      <c r="F689">
        <v>42854.416704000003</v>
      </c>
      <c r="G689" t="s">
        <v>8468</v>
      </c>
      <c r="H689">
        <v>-31.966179292648999</v>
      </c>
      <c r="I689" s="1" t="s">
        <v>8469</v>
      </c>
      <c r="J689">
        <f t="shared" si="21"/>
        <v>1</v>
      </c>
      <c r="K689">
        <f t="shared" si="20"/>
        <v>42.854416704000002</v>
      </c>
      <c r="L689" t="str" cm="1">
        <f t="array" ref="L689">_xlfn.TOROW(_xlfn._xlws.FILTER(mapmyride_export!$P$2:$P$852,mapmyride_export!$E$2:$E$852=$K689))</f>
        <v>682420719</v>
      </c>
    </row>
    <row r="690" spans="1:12" x14ac:dyDescent="0.25">
      <c r="A690" t="s">
        <v>8470</v>
      </c>
      <c r="B690" t="s">
        <v>6279</v>
      </c>
      <c r="C690" t="s">
        <v>8471</v>
      </c>
      <c r="D690" t="s">
        <v>6377</v>
      </c>
      <c r="E690">
        <v>7080</v>
      </c>
      <c r="F690" s="1" t="s">
        <v>8472</v>
      </c>
      <c r="G690" t="s">
        <v>8471</v>
      </c>
      <c r="H690">
        <v>-31.966330166906101</v>
      </c>
      <c r="I690" s="1" t="s">
        <v>8473</v>
      </c>
      <c r="J690">
        <f t="shared" si="21"/>
        <v>1</v>
      </c>
      <c r="K690">
        <f t="shared" si="20"/>
        <v>42.856347916799997</v>
      </c>
      <c r="L690" t="e" cm="1" vm="1">
        <f t="array" ref="L690">_xlfn.TOROW(_xlfn._xlws.FILTER(mapmyride_export!$P$2:$P$852,mapmyride_export!$E$2:$E$852=$K690))</f>
        <v>#VALUE!</v>
      </c>
    </row>
    <row r="691" spans="1:12" x14ac:dyDescent="0.25">
      <c r="A691" t="s">
        <v>8474</v>
      </c>
      <c r="B691" t="s">
        <v>6315</v>
      </c>
      <c r="C691" t="s">
        <v>8475</v>
      </c>
      <c r="D691" t="s">
        <v>6377</v>
      </c>
      <c r="E691">
        <v>6894</v>
      </c>
      <c r="F691">
        <v>43061.539276800002</v>
      </c>
      <c r="G691" t="s">
        <v>8475</v>
      </c>
      <c r="H691">
        <v>-31.966276229359099</v>
      </c>
      <c r="I691" s="1" t="s">
        <v>8476</v>
      </c>
      <c r="J691">
        <f t="shared" si="21"/>
        <v>1</v>
      </c>
      <c r="K691">
        <f t="shared" si="20"/>
        <v>43.061539276800005</v>
      </c>
      <c r="L691" t="e" cm="1" vm="1">
        <f t="array" ref="L691">_xlfn.TOROW(_xlfn._xlws.FILTER(mapmyride_export!$P$2:$P$852,mapmyride_export!$E$2:$E$852=$K691))</f>
        <v>#VALUE!</v>
      </c>
    </row>
    <row r="692" spans="1:12" x14ac:dyDescent="0.25">
      <c r="A692" t="s">
        <v>8477</v>
      </c>
      <c r="B692" t="s">
        <v>6245</v>
      </c>
      <c r="C692" t="s">
        <v>8478</v>
      </c>
      <c r="D692" t="s">
        <v>6377</v>
      </c>
      <c r="E692">
        <v>6943</v>
      </c>
      <c r="F692">
        <v>43191.735206400001</v>
      </c>
      <c r="G692" t="s">
        <v>8478</v>
      </c>
      <c r="H692">
        <v>-31.966256070899998</v>
      </c>
      <c r="I692">
        <v>115.8134385757</v>
      </c>
      <c r="J692">
        <f t="shared" si="21"/>
        <v>1</v>
      </c>
      <c r="K692">
        <f t="shared" si="20"/>
        <v>43.191735206399997</v>
      </c>
      <c r="L692" t="e" cm="1" vm="1">
        <f t="array" ref="L692">_xlfn.TOROW(_xlfn._xlws.FILTER(mapmyride_export!$P$2:$P$852,mapmyride_export!$E$2:$E$852=$K692))</f>
        <v>#VALUE!</v>
      </c>
    </row>
    <row r="693" spans="1:12" x14ac:dyDescent="0.25">
      <c r="A693" t="s">
        <v>8479</v>
      </c>
      <c r="B693" t="s">
        <v>6341</v>
      </c>
      <c r="C693" t="s">
        <v>8480</v>
      </c>
      <c r="D693" t="s">
        <v>6377</v>
      </c>
      <c r="E693">
        <v>7288</v>
      </c>
      <c r="F693" s="1" t="s">
        <v>8481</v>
      </c>
      <c r="G693" t="s">
        <v>8480</v>
      </c>
      <c r="H693">
        <v>-31.966248485259602</v>
      </c>
      <c r="I693" s="1" t="s">
        <v>8482</v>
      </c>
      <c r="J693">
        <f t="shared" si="21"/>
        <v>1</v>
      </c>
      <c r="K693">
        <f t="shared" si="20"/>
        <v>43.720726579199905</v>
      </c>
      <c r="L693" t="e" cm="1" vm="1">
        <f t="array" ref="L693">_xlfn.TOROW(_xlfn._xlws.FILTER(mapmyride_export!$P$2:$P$852,mapmyride_export!$E$2:$E$852=$K693))</f>
        <v>#VALUE!</v>
      </c>
    </row>
    <row r="694" spans="1:12" x14ac:dyDescent="0.25">
      <c r="A694" t="s">
        <v>8483</v>
      </c>
      <c r="B694" t="s">
        <v>6331</v>
      </c>
      <c r="C694" t="s">
        <v>8484</v>
      </c>
      <c r="D694" t="s">
        <v>6377</v>
      </c>
      <c r="E694">
        <v>7023</v>
      </c>
      <c r="F694">
        <v>43782.686323200003</v>
      </c>
      <c r="G694" t="s">
        <v>8484</v>
      </c>
      <c r="H694">
        <v>-31.965311933308801</v>
      </c>
      <c r="I694">
        <v>115.813283259049</v>
      </c>
      <c r="J694">
        <f t="shared" si="21"/>
        <v>1</v>
      </c>
      <c r="K694">
        <f t="shared" si="20"/>
        <v>43.782686323200004</v>
      </c>
      <c r="L694" t="e" cm="1" vm="1">
        <f t="array" ref="L694">_xlfn.TOROW(_xlfn._xlws.FILTER(mapmyride_export!$P$2:$P$852,mapmyride_export!$E$2:$E$852=$K694))</f>
        <v>#VALUE!</v>
      </c>
    </row>
    <row r="695" spans="1:12" x14ac:dyDescent="0.25">
      <c r="A695" t="s">
        <v>8485</v>
      </c>
      <c r="B695" t="s">
        <v>6181</v>
      </c>
      <c r="C695" t="s">
        <v>8486</v>
      </c>
      <c r="D695" t="s">
        <v>6377</v>
      </c>
      <c r="E695">
        <v>8119</v>
      </c>
      <c r="F695">
        <v>44351.106624</v>
      </c>
      <c r="G695" t="s">
        <v>8486</v>
      </c>
      <c r="H695">
        <v>-31.966244450000001</v>
      </c>
      <c r="I695">
        <v>115.81351128</v>
      </c>
      <c r="J695">
        <f t="shared" si="21"/>
        <v>1</v>
      </c>
      <c r="K695">
        <f t="shared" si="20"/>
        <v>44.351106624000003</v>
      </c>
      <c r="L695" t="str" cm="1">
        <f t="array" ref="L695">_xlfn.TOROW(_xlfn._xlws.FILTER(mapmyride_export!$P$2:$P$852,mapmyride_export!$E$2:$E$852=$K695))</f>
        <v>905982353</v>
      </c>
    </row>
    <row r="696" spans="1:12" x14ac:dyDescent="0.25">
      <c r="A696" t="s">
        <v>8487</v>
      </c>
      <c r="B696" t="s">
        <v>5927</v>
      </c>
      <c r="C696" t="s">
        <v>8488</v>
      </c>
      <c r="D696" t="s">
        <v>6377</v>
      </c>
      <c r="E696">
        <v>7322</v>
      </c>
      <c r="F696">
        <v>44548.251263999999</v>
      </c>
      <c r="G696" t="s">
        <v>8488</v>
      </c>
      <c r="H696">
        <v>-31.966227809999999</v>
      </c>
      <c r="I696">
        <v>115.81341353000001</v>
      </c>
      <c r="J696">
        <f t="shared" si="21"/>
        <v>1</v>
      </c>
      <c r="K696">
        <f t="shared" si="20"/>
        <v>44.548251264000001</v>
      </c>
      <c r="L696" t="str" cm="1">
        <f t="array" ref="L696">_xlfn.TOROW(_xlfn._xlws.FILTER(mapmyride_export!$P$2:$P$852,mapmyride_export!$E$2:$E$852=$K696))</f>
        <v>2779816826</v>
      </c>
    </row>
    <row r="697" spans="1:12" x14ac:dyDescent="0.25">
      <c r="A697" t="s">
        <v>8489</v>
      </c>
      <c r="B697" t="s">
        <v>5931</v>
      </c>
      <c r="C697" t="s">
        <v>8490</v>
      </c>
      <c r="D697" t="s">
        <v>6377</v>
      </c>
      <c r="E697">
        <v>8108</v>
      </c>
      <c r="F697">
        <v>44605.543910400003</v>
      </c>
      <c r="G697" t="s">
        <v>8490</v>
      </c>
      <c r="H697">
        <v>-31.96618243</v>
      </c>
      <c r="I697">
        <v>115.81339629</v>
      </c>
      <c r="J697">
        <f t="shared" si="21"/>
        <v>1</v>
      </c>
      <c r="K697">
        <f t="shared" si="20"/>
        <v>44.605543910400002</v>
      </c>
      <c r="L697" t="str" cm="1">
        <f t="array" ref="L697">_xlfn.TOROW(_xlfn._xlws.FILTER(mapmyride_export!$P$2:$P$852,mapmyride_export!$E$2:$E$852=$K697))</f>
        <v>2744872570</v>
      </c>
    </row>
    <row r="698" spans="1:12" x14ac:dyDescent="0.25">
      <c r="A698" t="s">
        <v>8491</v>
      </c>
      <c r="B698" t="s">
        <v>5935</v>
      </c>
      <c r="C698" t="s">
        <v>8492</v>
      </c>
      <c r="D698" t="s">
        <v>6377</v>
      </c>
      <c r="E698">
        <v>7481</v>
      </c>
      <c r="F698">
        <v>44648.513395200003</v>
      </c>
      <c r="G698" t="s">
        <v>8492</v>
      </c>
      <c r="H698">
        <v>-31.96622837</v>
      </c>
      <c r="I698">
        <v>115.81342571</v>
      </c>
      <c r="J698">
        <f t="shared" si="21"/>
        <v>1</v>
      </c>
      <c r="K698">
        <f t="shared" si="20"/>
        <v>44.648513395200006</v>
      </c>
      <c r="L698" t="e" cm="1" vm="1">
        <f t="array" ref="L698">_xlfn.TOROW(_xlfn._xlws.FILTER(mapmyride_export!$P$2:$P$852,mapmyride_export!$E$2:$E$852=$K698))</f>
        <v>#VALUE!</v>
      </c>
    </row>
    <row r="699" spans="1:12" x14ac:dyDescent="0.25">
      <c r="A699" t="s">
        <v>8493</v>
      </c>
      <c r="B699" t="s">
        <v>5937</v>
      </c>
      <c r="C699" t="s">
        <v>8494</v>
      </c>
      <c r="D699" t="s">
        <v>6377</v>
      </c>
      <c r="E699">
        <v>7877</v>
      </c>
      <c r="F699" s="1" t="s">
        <v>8495</v>
      </c>
      <c r="G699" t="s">
        <v>8494</v>
      </c>
      <c r="H699">
        <v>-31.966309549999998</v>
      </c>
      <c r="I699">
        <v>115.81334034</v>
      </c>
      <c r="J699">
        <f t="shared" si="21"/>
        <v>1</v>
      </c>
      <c r="K699">
        <f t="shared" si="20"/>
        <v>44.734130495999999</v>
      </c>
      <c r="L699" t="e" cm="1" vm="1">
        <f t="array" ref="L699">_xlfn.TOROW(_xlfn._xlws.FILTER(mapmyride_export!$P$2:$P$852,mapmyride_export!$E$2:$E$852=$K699))</f>
        <v>#VALUE!</v>
      </c>
    </row>
    <row r="700" spans="1:12" x14ac:dyDescent="0.25">
      <c r="A700" t="s">
        <v>8496</v>
      </c>
      <c r="B700" t="s">
        <v>6153</v>
      </c>
      <c r="C700" t="s">
        <v>8497</v>
      </c>
      <c r="D700" t="s">
        <v>6377</v>
      </c>
      <c r="E700">
        <v>7185</v>
      </c>
      <c r="F700" s="1" t="s">
        <v>8498</v>
      </c>
      <c r="G700" t="s">
        <v>8497</v>
      </c>
      <c r="H700">
        <v>-31.96621352</v>
      </c>
      <c r="I700">
        <v>115.81308266000001</v>
      </c>
      <c r="J700">
        <f t="shared" si="21"/>
        <v>1</v>
      </c>
      <c r="K700">
        <f t="shared" si="20"/>
        <v>44.725440038399995</v>
      </c>
      <c r="L700" t="str" cm="1">
        <f t="array" ref="L700">_xlfn.TOROW(_xlfn._xlws.FILTER(mapmyride_export!$P$2:$P$852,mapmyride_export!$E$2:$E$852=$K700))</f>
        <v>1292341711</v>
      </c>
    </row>
    <row r="701" spans="1:12" x14ac:dyDescent="0.25">
      <c r="A701" t="s">
        <v>8499</v>
      </c>
      <c r="B701" t="s">
        <v>5933</v>
      </c>
      <c r="C701" t="s">
        <v>8500</v>
      </c>
      <c r="D701" t="s">
        <v>6377</v>
      </c>
      <c r="E701">
        <v>7639</v>
      </c>
      <c r="F701">
        <v>44744.269363200001</v>
      </c>
      <c r="G701" t="s">
        <v>8500</v>
      </c>
      <c r="H701">
        <v>-31.9664219</v>
      </c>
      <c r="I701">
        <v>115.81333976000001</v>
      </c>
      <c r="J701">
        <f t="shared" si="21"/>
        <v>1</v>
      </c>
      <c r="K701">
        <f t="shared" si="20"/>
        <v>44.744269363200004</v>
      </c>
      <c r="L701" t="e" cm="1" vm="1">
        <f t="array" ref="L701">_xlfn.TOROW(_xlfn._xlws.FILTER(mapmyride_export!$P$2:$P$852,mapmyride_export!$E$2:$E$852=$K701))</f>
        <v>#VALUE!</v>
      </c>
    </row>
    <row r="702" spans="1:12" x14ac:dyDescent="0.25">
      <c r="A702" t="s">
        <v>8501</v>
      </c>
      <c r="B702" t="s">
        <v>5939</v>
      </c>
      <c r="C702" t="s">
        <v>8502</v>
      </c>
      <c r="D702" t="s">
        <v>6377</v>
      </c>
      <c r="E702">
        <v>7704</v>
      </c>
      <c r="F702">
        <v>44775.490636800001</v>
      </c>
      <c r="G702" t="s">
        <v>8502</v>
      </c>
      <c r="H702">
        <v>-31.966261020000001</v>
      </c>
      <c r="I702">
        <v>115.81342397</v>
      </c>
      <c r="J702">
        <f t="shared" si="21"/>
        <v>1</v>
      </c>
      <c r="K702">
        <f t="shared" si="20"/>
        <v>44.775490636800001</v>
      </c>
      <c r="L702" t="str" cm="1">
        <f t="array" ref="L702">_xlfn.TOROW(_xlfn._xlws.FILTER(mapmyride_export!$P$2:$P$852,mapmyride_export!$E$2:$E$852=$K702))</f>
        <v>2693927923</v>
      </c>
    </row>
    <row r="703" spans="1:12" x14ac:dyDescent="0.25">
      <c r="A703" t="s">
        <v>8503</v>
      </c>
      <c r="B703" t="s">
        <v>5929</v>
      </c>
      <c r="C703" t="s">
        <v>8504</v>
      </c>
      <c r="D703" t="s">
        <v>6377</v>
      </c>
      <c r="E703">
        <v>7494</v>
      </c>
      <c r="F703" s="1" t="s">
        <v>8505</v>
      </c>
      <c r="G703" t="s">
        <v>8504</v>
      </c>
      <c r="H703">
        <v>-31.966254110000001</v>
      </c>
      <c r="I703">
        <v>115.81347529</v>
      </c>
      <c r="J703">
        <f t="shared" si="21"/>
        <v>1</v>
      </c>
      <c r="K703">
        <f t="shared" si="20"/>
        <v>44.892650879999998</v>
      </c>
      <c r="L703" t="e" cm="1" vm="1">
        <f t="array" ref="L703">_xlfn.TOROW(_xlfn._xlws.FILTER(mapmyride_export!$P$2:$P$852,mapmyride_export!$E$2:$E$852=$K703))</f>
        <v>#VALUE!</v>
      </c>
    </row>
    <row r="704" spans="1:12" x14ac:dyDescent="0.25">
      <c r="A704" t="s">
        <v>8506</v>
      </c>
      <c r="B704" t="s">
        <v>5951</v>
      </c>
      <c r="C704" t="s">
        <v>8507</v>
      </c>
      <c r="D704" t="s">
        <v>6377</v>
      </c>
      <c r="E704">
        <v>7848</v>
      </c>
      <c r="F704" s="1" t="s">
        <v>8508</v>
      </c>
      <c r="G704" t="s">
        <v>8507</v>
      </c>
      <c r="H704">
        <v>-31.966254630000002</v>
      </c>
      <c r="I704">
        <v>115.81354399999999</v>
      </c>
      <c r="J704">
        <f t="shared" si="21"/>
        <v>1</v>
      </c>
      <c r="K704">
        <f t="shared" si="20"/>
        <v>47.287032883199998</v>
      </c>
      <c r="L704" t="e" cm="1" vm="1">
        <f t="array" ref="L704">_xlfn.TOROW(_xlfn._xlws.FILTER(mapmyride_export!$P$2:$P$852,mapmyride_export!$E$2:$E$852=$K704))</f>
        <v>#VALUE!</v>
      </c>
    </row>
    <row r="705" spans="1:14" x14ac:dyDescent="0.25">
      <c r="A705" t="s">
        <v>8509</v>
      </c>
      <c r="B705" t="s">
        <v>6357</v>
      </c>
      <c r="C705" t="s">
        <v>8510</v>
      </c>
      <c r="D705" t="s">
        <v>6377</v>
      </c>
      <c r="E705">
        <v>8744</v>
      </c>
      <c r="F705" s="1" t="s">
        <v>8511</v>
      </c>
      <c r="G705" t="s">
        <v>8510</v>
      </c>
      <c r="H705">
        <v>-31.9645810313522</v>
      </c>
      <c r="I705" s="1" t="s">
        <v>8512</v>
      </c>
      <c r="J705">
        <f t="shared" si="21"/>
        <v>1</v>
      </c>
      <c r="K705">
        <f t="shared" si="20"/>
        <v>47.696449996799998</v>
      </c>
      <c r="L705" t="e" cm="1" vm="1">
        <f t="array" ref="L705">_xlfn.TOROW(_xlfn._xlws.FILTER(mapmyride_export!$P$2:$P$852,mapmyride_export!$E$2:$E$852=$K705))</f>
        <v>#VALUE!</v>
      </c>
    </row>
    <row r="706" spans="1:14" x14ac:dyDescent="0.25">
      <c r="A706" t="s">
        <v>8513</v>
      </c>
      <c r="B706" t="s">
        <v>6277</v>
      </c>
      <c r="C706" t="s">
        <v>8514</v>
      </c>
      <c r="D706" t="s">
        <v>6377</v>
      </c>
      <c r="E706">
        <v>8208</v>
      </c>
      <c r="F706">
        <v>47999.167603200003</v>
      </c>
      <c r="G706" t="s">
        <v>8514</v>
      </c>
      <c r="H706">
        <v>-31.9662280753254</v>
      </c>
      <c r="I706" s="1" t="s">
        <v>8515</v>
      </c>
      <c r="J706">
        <f t="shared" si="21"/>
        <v>1</v>
      </c>
      <c r="K706">
        <f t="shared" ref="K706:K769" si="22">F706/1000</f>
        <v>47.9991676032</v>
      </c>
      <c r="L706" t="str" cm="1">
        <f t="array" ref="L706">_xlfn.TOROW(_xlfn._xlws.FILTER(mapmyride_export!$P$2:$P$852,mapmyride_export!$E$2:$E$852=$K706))</f>
        <v>702831989</v>
      </c>
    </row>
    <row r="707" spans="1:14" x14ac:dyDescent="0.25">
      <c r="A707" t="s">
        <v>8516</v>
      </c>
      <c r="B707" t="s">
        <v>6209</v>
      </c>
      <c r="C707" t="s">
        <v>8517</v>
      </c>
      <c r="D707" t="s">
        <v>6377</v>
      </c>
      <c r="E707">
        <v>836</v>
      </c>
      <c r="F707">
        <v>5438.2469644800003</v>
      </c>
      <c r="G707" t="s">
        <v>8517</v>
      </c>
      <c r="H707">
        <v>-31.9905544957</v>
      </c>
      <c r="I707">
        <v>115.5270711053</v>
      </c>
      <c r="J707">
        <f t="shared" ref="J707:J770" si="23">COUNTIF($C$2:$C$840,$C707)</f>
        <v>1</v>
      </c>
      <c r="K707">
        <f t="shared" si="22"/>
        <v>5.4382469644800002</v>
      </c>
      <c r="L707" t="str" cm="1">
        <f t="array" ref="L707">_xlfn.TOROW(_xlfn._xlws.FILTER(mapmyride_export!$P$2:$P$852,mapmyride_export!$E$2:$E$852=$K707))</f>
        <v>820467063</v>
      </c>
    </row>
    <row r="708" spans="1:14" x14ac:dyDescent="0.25">
      <c r="A708" t="s">
        <v>8518</v>
      </c>
      <c r="B708" t="s">
        <v>6337</v>
      </c>
      <c r="C708" t="s">
        <v>8519</v>
      </c>
      <c r="D708" t="s">
        <v>6377</v>
      </c>
      <c r="E708">
        <v>1066</v>
      </c>
      <c r="F708" s="1" t="s">
        <v>8520</v>
      </c>
      <c r="G708" t="s">
        <v>8519</v>
      </c>
      <c r="H708">
        <v>-31.962659438140602</v>
      </c>
      <c r="I708" s="1" t="s">
        <v>8521</v>
      </c>
      <c r="J708">
        <f t="shared" si="23"/>
        <v>1</v>
      </c>
      <c r="K708">
        <f t="shared" si="22"/>
        <v>5.5558417305599992</v>
      </c>
      <c r="L708" t="e" cm="1" vm="1">
        <f t="array" ref="L708">_xlfn.TOROW(_xlfn._xlws.FILTER(mapmyride_export!$P$2:$P$852,mapmyride_export!$E$2:$E$852=$K708))</f>
        <v>#VALUE!</v>
      </c>
    </row>
    <row r="709" spans="1:14" x14ac:dyDescent="0.25">
      <c r="A709" t="s">
        <v>8522</v>
      </c>
      <c r="B709" t="s">
        <v>6171</v>
      </c>
      <c r="C709" t="s">
        <v>8523</v>
      </c>
      <c r="D709" t="s">
        <v>6377</v>
      </c>
      <c r="E709">
        <v>1234</v>
      </c>
      <c r="F709" s="1" t="s">
        <v>8524</v>
      </c>
      <c r="G709" t="s">
        <v>8523</v>
      </c>
      <c r="H709">
        <v>-31.954709269999999</v>
      </c>
      <c r="I709">
        <v>115.85669159</v>
      </c>
      <c r="J709">
        <f t="shared" si="23"/>
        <v>1</v>
      </c>
      <c r="K709">
        <f t="shared" si="22"/>
        <v>5.6201189299199994</v>
      </c>
      <c r="L709" t="str" cm="1">
        <f t="array" ref="L709">_xlfn.TOROW(_xlfn._xlws.FILTER(mapmyride_export!$P$2:$P$852,mapmyride_export!$E$2:$E$852=$K709))</f>
        <v>926849315</v>
      </c>
    </row>
    <row r="710" spans="1:14" x14ac:dyDescent="0.25">
      <c r="A710" t="s">
        <v>8525</v>
      </c>
      <c r="B710" t="s">
        <v>6247</v>
      </c>
      <c r="C710" t="s">
        <v>8526</v>
      </c>
      <c r="D710" t="s">
        <v>6377</v>
      </c>
      <c r="E710">
        <v>15956</v>
      </c>
      <c r="F710">
        <v>50548.529433600001</v>
      </c>
      <c r="G710" t="s">
        <v>8526</v>
      </c>
      <c r="H710">
        <v>-31.937906420800001</v>
      </c>
      <c r="I710">
        <v>115.80409887250001</v>
      </c>
      <c r="J710">
        <f t="shared" si="23"/>
        <v>1</v>
      </c>
      <c r="K710">
        <f t="shared" si="22"/>
        <v>50.548529433600002</v>
      </c>
      <c r="L710" t="str" cm="1">
        <f t="array" ref="L710">_xlfn.TOROW(_xlfn._xlws.FILTER(mapmyride_export!$P$2:$P$852,mapmyride_export!$E$2:$E$852=$K710))</f>
        <v>790808067</v>
      </c>
    </row>
    <row r="711" spans="1:14" x14ac:dyDescent="0.25">
      <c r="A711" t="s">
        <v>8527</v>
      </c>
      <c r="B711" t="s">
        <v>6287</v>
      </c>
      <c r="C711" t="s">
        <v>8528</v>
      </c>
      <c r="D711" t="s">
        <v>6377</v>
      </c>
      <c r="E711">
        <v>2718</v>
      </c>
      <c r="F711" s="1" t="s">
        <v>8529</v>
      </c>
      <c r="G711" t="s">
        <v>8528</v>
      </c>
      <c r="H711">
        <v>-31.738214786164399</v>
      </c>
      <c r="I711" s="1" t="s">
        <v>8530</v>
      </c>
      <c r="J711">
        <f t="shared" si="23"/>
        <v>1</v>
      </c>
      <c r="K711">
        <f t="shared" si="22"/>
        <v>51.069313151999999</v>
      </c>
      <c r="L711" t="e" cm="1" vm="1">
        <f t="array" ref="L711">_xlfn.TOROW(_xlfn._xlws.FILTER(mapmyride_export!$P$2:$P$852,mapmyride_export!$E$2:$E$852=$K711))</f>
        <v>#VALUE!</v>
      </c>
    </row>
    <row r="712" spans="1:14" x14ac:dyDescent="0.25">
      <c r="A712" t="s">
        <v>8531</v>
      </c>
      <c r="B712" t="s">
        <v>6327</v>
      </c>
      <c r="C712" t="s">
        <v>8532</v>
      </c>
      <c r="D712" t="s">
        <v>6377</v>
      </c>
      <c r="E712">
        <v>8248</v>
      </c>
      <c r="F712">
        <v>52321.221849599999</v>
      </c>
      <c r="G712" t="s">
        <v>8532</v>
      </c>
      <c r="H712">
        <v>-31.967320027761101</v>
      </c>
      <c r="I712" s="1" t="s">
        <v>8533</v>
      </c>
      <c r="J712">
        <f t="shared" si="23"/>
        <v>1</v>
      </c>
      <c r="K712">
        <f t="shared" si="22"/>
        <v>52.321221849600001</v>
      </c>
      <c r="L712" t="str" cm="1">
        <f t="array" ref="L712">_xlfn.TOROW(_xlfn._xlws.FILTER(mapmyride_export!$P$2:$P$852,mapmyride_export!$E$2:$E$852=$K712))</f>
        <v>643322803</v>
      </c>
    </row>
    <row r="713" spans="1:14" x14ac:dyDescent="0.25">
      <c r="A713" t="s">
        <v>8534</v>
      </c>
      <c r="B713" t="s">
        <v>6291</v>
      </c>
      <c r="C713" t="s">
        <v>8535</v>
      </c>
      <c r="D713" t="s">
        <v>6377</v>
      </c>
      <c r="E713">
        <v>8858</v>
      </c>
      <c r="F713">
        <v>52866.628531199996</v>
      </c>
      <c r="G713" t="s">
        <v>8535</v>
      </c>
      <c r="H713">
        <v>-31.9673153338953</v>
      </c>
      <c r="I713" s="1" t="s">
        <v>8536</v>
      </c>
      <c r="J713">
        <f t="shared" si="23"/>
        <v>1</v>
      </c>
      <c r="K713">
        <f t="shared" si="22"/>
        <v>52.866628531199993</v>
      </c>
      <c r="L713" t="e" cm="1" vm="1">
        <f t="array" ref="L713">_xlfn.TOROW(_xlfn._xlws.FILTER(mapmyride_export!$P$2:$P$852,mapmyride_export!$E$2:$E$852=$K713))</f>
        <v>#VALUE!</v>
      </c>
    </row>
    <row r="714" spans="1:14" x14ac:dyDescent="0.25">
      <c r="A714" t="s">
        <v>8537</v>
      </c>
      <c r="B714" t="s">
        <v>6223</v>
      </c>
      <c r="C714" t="s">
        <v>8538</v>
      </c>
      <c r="D714" t="s">
        <v>6377</v>
      </c>
      <c r="E714">
        <v>8625</v>
      </c>
      <c r="F714" s="1" t="s">
        <v>8539</v>
      </c>
      <c r="G714" t="s">
        <v>8538</v>
      </c>
      <c r="H714">
        <v>-31.966286748600002</v>
      </c>
      <c r="I714">
        <v>115.81338040529999</v>
      </c>
      <c r="J714">
        <f t="shared" si="23"/>
        <v>1</v>
      </c>
      <c r="K714">
        <f t="shared" si="22"/>
        <v>54.3454547328</v>
      </c>
      <c r="L714" t="e" cm="1" vm="1">
        <f t="array" ref="L714">_xlfn.TOROW(_xlfn._xlws.FILTER(mapmyride_export!$P$2:$P$852,mapmyride_export!$E$2:$E$852=$K714))</f>
        <v>#VALUE!</v>
      </c>
    </row>
    <row r="715" spans="1:14" x14ac:dyDescent="0.25">
      <c r="A715" t="s">
        <v>8540</v>
      </c>
      <c r="B715" t="s">
        <v>6237</v>
      </c>
      <c r="C715" t="s">
        <v>8541</v>
      </c>
      <c r="D715" t="s">
        <v>6377</v>
      </c>
      <c r="E715">
        <v>8758</v>
      </c>
      <c r="F715" s="1" t="s">
        <v>8542</v>
      </c>
      <c r="G715" t="s">
        <v>8541</v>
      </c>
      <c r="H715">
        <v>-31.9662307575</v>
      </c>
      <c r="I715">
        <v>115.8135068882</v>
      </c>
      <c r="J715">
        <f t="shared" si="23"/>
        <v>1</v>
      </c>
      <c r="K715">
        <f t="shared" si="22"/>
        <v>55.504504281599999</v>
      </c>
      <c r="L715" t="e" cm="1" vm="1">
        <f t="array" ref="L715">_xlfn.TOROW(_xlfn._xlws.FILTER(mapmyride_export!$P$2:$P$852,mapmyride_export!$E$2:$E$852=$K715))</f>
        <v>#VALUE!</v>
      </c>
    </row>
    <row r="716" spans="1:14" x14ac:dyDescent="0.25">
      <c r="A716" t="s">
        <v>8543</v>
      </c>
      <c r="B716" t="s">
        <v>6233</v>
      </c>
      <c r="C716" t="s">
        <v>8544</v>
      </c>
      <c r="D716" t="s">
        <v>6377</v>
      </c>
      <c r="E716">
        <v>9118</v>
      </c>
      <c r="F716" s="1" t="s">
        <v>8545</v>
      </c>
      <c r="G716" t="s">
        <v>8544</v>
      </c>
      <c r="H716">
        <v>-31.966251167500001</v>
      </c>
      <c r="I716">
        <v>115.8132869471</v>
      </c>
      <c r="J716">
        <f t="shared" si="23"/>
        <v>1</v>
      </c>
      <c r="K716">
        <f t="shared" si="22"/>
        <v>55.5452206848</v>
      </c>
      <c r="L716" t="e" cm="1" vm="1">
        <f t="array" ref="L716">_xlfn.TOROW(_xlfn._xlws.FILTER(mapmyride_export!$P$2:$P$852,mapmyride_export!$E$2:$E$852=$K716))</f>
        <v>#VALUE!</v>
      </c>
    </row>
    <row r="717" spans="1:14" x14ac:dyDescent="0.25">
      <c r="A717" t="s">
        <v>8546</v>
      </c>
      <c r="B717" t="s">
        <v>6251</v>
      </c>
      <c r="C717" t="s">
        <v>8547</v>
      </c>
      <c r="D717" t="s">
        <v>6377</v>
      </c>
      <c r="E717">
        <v>4972</v>
      </c>
      <c r="F717">
        <v>55774.874073600004</v>
      </c>
      <c r="G717" t="s">
        <v>8547</v>
      </c>
      <c r="H717">
        <v>-32.138447309844103</v>
      </c>
      <c r="I717" s="1" t="s">
        <v>8548</v>
      </c>
      <c r="J717">
        <f t="shared" si="23"/>
        <v>1</v>
      </c>
      <c r="K717">
        <f t="shared" si="22"/>
        <v>55.774874073600003</v>
      </c>
      <c r="L717" t="str" cm="1">
        <f t="array" ref="L717">_xlfn.TOROW(_xlfn._xlws.FILTER(mapmyride_export!$P$2:$P$852,mapmyride_export!$E$2:$E$852=$K717))</f>
        <v>778825951</v>
      </c>
    </row>
    <row r="718" spans="1:14" x14ac:dyDescent="0.25">
      <c r="A718" t="s">
        <v>8549</v>
      </c>
      <c r="B718" t="s">
        <v>6229</v>
      </c>
      <c r="C718" t="s">
        <v>8550</v>
      </c>
      <c r="D718" t="s">
        <v>6377</v>
      </c>
      <c r="E718">
        <v>2293</v>
      </c>
      <c r="F718">
        <v>6675.3175104000002</v>
      </c>
      <c r="G718" t="s">
        <v>8550</v>
      </c>
      <c r="H718">
        <v>-31.9663602579</v>
      </c>
      <c r="I718">
        <v>115.8134685829</v>
      </c>
      <c r="J718">
        <f t="shared" si="23"/>
        <v>1</v>
      </c>
      <c r="K718">
        <f t="shared" si="22"/>
        <v>6.6753175104000002</v>
      </c>
      <c r="L718" t="str" cm="1">
        <f t="array" ref="L718">_xlfn.TOROW(_xlfn._xlws.FILTER(mapmyride_export!$P$2:$P$852,mapmyride_export!$E$2:$E$852=$K718))</f>
        <v>809627969</v>
      </c>
    </row>
    <row r="719" spans="1:14" x14ac:dyDescent="0.25">
      <c r="A719" t="s">
        <v>8551</v>
      </c>
      <c r="B719" t="s">
        <v>6145</v>
      </c>
      <c r="C719" t="s">
        <v>8552</v>
      </c>
      <c r="D719" t="s">
        <v>6377</v>
      </c>
      <c r="E719">
        <v>9644</v>
      </c>
      <c r="F719">
        <v>61527.313267199999</v>
      </c>
      <c r="G719" t="s">
        <v>8552</v>
      </c>
      <c r="H719">
        <v>-33.63257316</v>
      </c>
      <c r="I719">
        <v>115.10613114</v>
      </c>
      <c r="J719">
        <f t="shared" si="23"/>
        <v>1</v>
      </c>
      <c r="K719">
        <f t="shared" si="22"/>
        <v>61.5273132672</v>
      </c>
      <c r="L719" t="str" cm="1">
        <f t="array" ref="L719">_xlfn.TOROW(_xlfn._xlws.FILTER(mapmyride_export!$P$2:$P$852,mapmyride_export!$E$2:$E$852=$K719))</f>
        <v>1310046899</v>
      </c>
    </row>
    <row r="720" spans="1:14" x14ac:dyDescent="0.25">
      <c r="A720" t="s">
        <v>8553</v>
      </c>
      <c r="B720" t="s">
        <v>6281</v>
      </c>
      <c r="C720" t="s">
        <v>8554</v>
      </c>
      <c r="D720" t="s">
        <v>6377</v>
      </c>
      <c r="E720">
        <v>7104</v>
      </c>
      <c r="F720">
        <v>0</v>
      </c>
      <c r="G720" t="s">
        <v>8554</v>
      </c>
      <c r="J720">
        <f t="shared" si="23"/>
        <v>1</v>
      </c>
      <c r="K720">
        <f t="shared" si="22"/>
        <v>0</v>
      </c>
      <c r="L720" t="str" cm="1">
        <f t="array" ref="L720:N720">_xlfn.TOROW(_xlfn._xlws.FILTER(mapmyride_export!$P$2:$P$852,mapmyride_export!$E$2:$E$852=$K720))</f>
        <v>6085358209</v>
      </c>
      <c r="M720" t="str">
        <v>1548003116</v>
      </c>
      <c r="N720" t="str">
        <v>693262203</v>
      </c>
    </row>
    <row r="721" spans="1:12" x14ac:dyDescent="0.25">
      <c r="A721" t="s">
        <v>8555</v>
      </c>
      <c r="B721" t="s">
        <v>4855</v>
      </c>
      <c r="C721" t="s">
        <v>8556</v>
      </c>
      <c r="D721" t="s">
        <v>6373</v>
      </c>
      <c r="E721">
        <v>3484</v>
      </c>
      <c r="F721">
        <v>2969.7224832000002</v>
      </c>
      <c r="G721" t="s">
        <v>8556</v>
      </c>
      <c r="H721" s="1" t="s">
        <v>8557</v>
      </c>
      <c r="I721" s="1" t="s">
        <v>8558</v>
      </c>
      <c r="J721">
        <f t="shared" si="23"/>
        <v>1</v>
      </c>
      <c r="K721">
        <f t="shared" si="22"/>
        <v>2.9697224832</v>
      </c>
      <c r="L721" t="str" cm="1">
        <f t="array" ref="L721">_xlfn.TOROW(_xlfn._xlws.FILTER(mapmyride_export!$P$2:$P$852,mapmyride_export!$E$2:$E$852=$K721))</f>
        <v>7510581331</v>
      </c>
    </row>
    <row r="722" spans="1:12" x14ac:dyDescent="0.25">
      <c r="A722" t="s">
        <v>8559</v>
      </c>
      <c r="B722" t="s">
        <v>5439</v>
      </c>
      <c r="C722" t="s">
        <v>8560</v>
      </c>
      <c r="D722" t="s">
        <v>6373</v>
      </c>
      <c r="E722">
        <v>8850</v>
      </c>
      <c r="F722" s="1" t="s">
        <v>8561</v>
      </c>
      <c r="G722" t="s">
        <v>8560</v>
      </c>
      <c r="H722">
        <v>-31.990888819581301</v>
      </c>
      <c r="I722" s="1" t="s">
        <v>8562</v>
      </c>
      <c r="J722">
        <f t="shared" si="23"/>
        <v>1</v>
      </c>
      <c r="K722">
        <f t="shared" si="22"/>
        <v>11.598960637439999</v>
      </c>
      <c r="L722" t="e" cm="1" vm="1">
        <f t="array" ref="L722">_xlfn.TOROW(_xlfn._xlws.FILTER(mapmyride_export!$P$2:$P$852,mapmyride_export!$E$2:$E$852=$K722))</f>
        <v>#VALUE!</v>
      </c>
    </row>
    <row r="723" spans="1:12" x14ac:dyDescent="0.25">
      <c r="A723" t="s">
        <v>8563</v>
      </c>
      <c r="B723" t="s">
        <v>5903</v>
      </c>
      <c r="C723" t="s">
        <v>8564</v>
      </c>
      <c r="D723" t="s">
        <v>6373</v>
      </c>
      <c r="E723">
        <v>8427</v>
      </c>
      <c r="F723">
        <v>8438.86885248</v>
      </c>
      <c r="G723" t="s">
        <v>8564</v>
      </c>
      <c r="H723">
        <v>-31.991389609999999</v>
      </c>
      <c r="I723">
        <v>115.54040182</v>
      </c>
      <c r="J723">
        <f t="shared" si="23"/>
        <v>1</v>
      </c>
      <c r="K723">
        <f t="shared" si="22"/>
        <v>8.4388688524800006</v>
      </c>
      <c r="L723" t="str" cm="1">
        <f t="array" ref="L723">_xlfn.TOROW(_xlfn._xlws.FILTER(mapmyride_export!$P$2:$P$852,mapmyride_export!$E$2:$E$852=$K723))</f>
        <v>2980157647</v>
      </c>
    </row>
    <row r="724" spans="1:12" x14ac:dyDescent="0.25">
      <c r="A724" t="s">
        <v>8565</v>
      </c>
      <c r="B724" t="s">
        <v>5899</v>
      </c>
      <c r="C724" t="s">
        <v>8566</v>
      </c>
      <c r="D724" t="s">
        <v>6373</v>
      </c>
      <c r="E724">
        <v>7390</v>
      </c>
      <c r="F724" s="1" t="s">
        <v>8567</v>
      </c>
      <c r="G724" t="s">
        <v>8566</v>
      </c>
      <c r="H724">
        <v>-32.014080219999997</v>
      </c>
      <c r="I724">
        <v>115.47602716999999</v>
      </c>
      <c r="J724">
        <f t="shared" si="23"/>
        <v>1</v>
      </c>
      <c r="K724">
        <f t="shared" si="22"/>
        <v>8.0887721587200012</v>
      </c>
      <c r="L724" t="e" cm="1" vm="1">
        <f t="array" ref="L724">_xlfn.TOROW(_xlfn._xlws.FILTER(mapmyride_export!$P$2:$P$852,mapmyride_export!$E$2:$E$852=$K724))</f>
        <v>#VALUE!</v>
      </c>
    </row>
    <row r="725" spans="1:12" x14ac:dyDescent="0.25">
      <c r="A725" t="s">
        <v>8568</v>
      </c>
      <c r="B725" t="s">
        <v>5897</v>
      </c>
      <c r="C725" t="s">
        <v>8569</v>
      </c>
      <c r="D725" t="s">
        <v>6373</v>
      </c>
      <c r="E725">
        <v>14320</v>
      </c>
      <c r="F725" s="1" t="s">
        <v>8570</v>
      </c>
      <c r="G725" t="s">
        <v>8569</v>
      </c>
      <c r="H725">
        <v>-31.991988330000002</v>
      </c>
      <c r="I725">
        <v>115.54084868</v>
      </c>
      <c r="J725">
        <f t="shared" si="23"/>
        <v>1</v>
      </c>
      <c r="K725">
        <f t="shared" si="22"/>
        <v>15.327038200319999</v>
      </c>
      <c r="L725" t="e" cm="1" vm="1">
        <f t="array" ref="L725">_xlfn.TOROW(_xlfn._xlws.FILTER(mapmyride_export!$P$2:$P$852,mapmyride_export!$E$2:$E$852=$K725))</f>
        <v>#VALUE!</v>
      </c>
    </row>
    <row r="726" spans="1:12" x14ac:dyDescent="0.25">
      <c r="A726" t="s">
        <v>8571</v>
      </c>
      <c r="B726" t="s">
        <v>5877</v>
      </c>
      <c r="C726" t="s">
        <v>8572</v>
      </c>
      <c r="D726" t="s">
        <v>6373</v>
      </c>
      <c r="E726">
        <v>20653</v>
      </c>
      <c r="F726">
        <v>15113.687466240001</v>
      </c>
      <c r="G726" t="s">
        <v>8572</v>
      </c>
      <c r="H726">
        <v>60.34834876</v>
      </c>
      <c r="I726">
        <v>15.755371139999999</v>
      </c>
      <c r="J726">
        <f t="shared" si="23"/>
        <v>1</v>
      </c>
      <c r="K726">
        <f t="shared" si="22"/>
        <v>15.11368746624</v>
      </c>
      <c r="L726" t="str" cm="1">
        <f t="array" ref="L726">_xlfn.TOROW(_xlfn._xlws.FILTER(mapmyride_export!$P$2:$P$852,mapmyride_export!$E$2:$E$852=$K726))</f>
        <v>3119524054</v>
      </c>
    </row>
    <row r="727" spans="1:12" x14ac:dyDescent="0.25">
      <c r="A727" t="s">
        <v>8573</v>
      </c>
      <c r="B727" t="s">
        <v>4747</v>
      </c>
      <c r="C727" t="s">
        <v>8574</v>
      </c>
      <c r="D727" t="s">
        <v>6393</v>
      </c>
      <c r="E727">
        <v>11885</v>
      </c>
      <c r="F727" s="1" t="s">
        <v>8575</v>
      </c>
      <c r="G727" t="s">
        <v>8574</v>
      </c>
      <c r="H727">
        <v>-44.937063784206899</v>
      </c>
      <c r="I727" s="1" t="s">
        <v>8576</v>
      </c>
      <c r="J727">
        <f t="shared" si="23"/>
        <v>1</v>
      </c>
      <c r="K727">
        <f t="shared" si="22"/>
        <v>8.05281941376</v>
      </c>
      <c r="L727" t="e" cm="1" vm="1">
        <f t="array" ref="L727">_xlfn.TOROW(_xlfn._xlws.FILTER(mapmyride_export!$P$2:$P$852,mapmyride_export!$E$2:$E$852=$K727))</f>
        <v>#VALUE!</v>
      </c>
    </row>
    <row r="728" spans="1:12" x14ac:dyDescent="0.25">
      <c r="A728" t="s">
        <v>8577</v>
      </c>
      <c r="B728" t="s">
        <v>4799</v>
      </c>
      <c r="C728" t="s">
        <v>8578</v>
      </c>
      <c r="D728" t="s">
        <v>6373</v>
      </c>
      <c r="E728">
        <v>15178</v>
      </c>
      <c r="F728" s="1" t="s">
        <v>8579</v>
      </c>
      <c r="G728" t="s">
        <v>8578</v>
      </c>
      <c r="H728">
        <v>-31.880985884092901</v>
      </c>
      <c r="I728" s="1" t="s">
        <v>8580</v>
      </c>
      <c r="J728">
        <f t="shared" si="23"/>
        <v>1</v>
      </c>
      <c r="K728">
        <f t="shared" si="22"/>
        <v>16.133834534400002</v>
      </c>
      <c r="L728" t="e" cm="1" vm="1">
        <f t="array" ref="L728">_xlfn.TOROW(_xlfn._xlws.FILTER(mapmyride_export!$P$2:$P$852,mapmyride_export!$E$2:$E$852=$K728))</f>
        <v>#VALUE!</v>
      </c>
    </row>
    <row r="729" spans="1:12" x14ac:dyDescent="0.25">
      <c r="A729" t="s">
        <v>8581</v>
      </c>
      <c r="B729" t="s">
        <v>5199</v>
      </c>
      <c r="C729" t="s">
        <v>8582</v>
      </c>
      <c r="D729" t="s">
        <v>6373</v>
      </c>
      <c r="E729">
        <v>13164</v>
      </c>
      <c r="F729" s="1" t="s">
        <v>8583</v>
      </c>
      <c r="G729" t="s">
        <v>8582</v>
      </c>
      <c r="H729">
        <v>-33.397111683091701</v>
      </c>
      <c r="I729" s="1" t="s">
        <v>8584</v>
      </c>
      <c r="J729">
        <f t="shared" si="23"/>
        <v>1</v>
      </c>
      <c r="K729">
        <f t="shared" si="22"/>
        <v>10.576415646719999</v>
      </c>
      <c r="L729" t="e" cm="1" vm="1">
        <f t="array" ref="L729">_xlfn.TOROW(_xlfn._xlws.FILTER(mapmyride_export!$P$2:$P$852,mapmyride_export!$E$2:$E$852=$K729))</f>
        <v>#VALUE!</v>
      </c>
    </row>
    <row r="730" spans="1:12" x14ac:dyDescent="0.25">
      <c r="A730" t="s">
        <v>8585</v>
      </c>
      <c r="B730" t="s">
        <v>5005</v>
      </c>
      <c r="C730" t="s">
        <v>8586</v>
      </c>
      <c r="D730" t="s">
        <v>6373</v>
      </c>
      <c r="E730">
        <v>12422</v>
      </c>
      <c r="F730" s="1" t="s">
        <v>8587</v>
      </c>
      <c r="G730" t="s">
        <v>8586</v>
      </c>
      <c r="H730">
        <v>-33.377131790000597</v>
      </c>
      <c r="I730" s="1" t="s">
        <v>8588</v>
      </c>
      <c r="J730">
        <f t="shared" si="23"/>
        <v>1</v>
      </c>
      <c r="K730">
        <f t="shared" si="22"/>
        <v>12.63967512192</v>
      </c>
      <c r="L730" t="e" cm="1" vm="1">
        <f t="array" ref="L730">_xlfn.TOROW(_xlfn._xlws.FILTER(mapmyride_export!$P$2:$P$852,mapmyride_export!$E$2:$E$852=$K730))</f>
        <v>#VALUE!</v>
      </c>
    </row>
    <row r="731" spans="1:12" x14ac:dyDescent="0.25">
      <c r="A731" t="s">
        <v>8589</v>
      </c>
      <c r="B731" t="s">
        <v>5859</v>
      </c>
      <c r="C731" t="s">
        <v>8590</v>
      </c>
      <c r="D731" t="s">
        <v>6373</v>
      </c>
      <c r="E731">
        <v>2833</v>
      </c>
      <c r="F731">
        <v>2088.46180224</v>
      </c>
      <c r="G731" t="s">
        <v>8590</v>
      </c>
      <c r="H731">
        <v>63.135034531899997</v>
      </c>
      <c r="I731">
        <v>18.5167385839</v>
      </c>
      <c r="J731">
        <f t="shared" si="23"/>
        <v>1</v>
      </c>
      <c r="K731">
        <f t="shared" si="22"/>
        <v>2.0884618022399999</v>
      </c>
      <c r="L731" t="str" cm="1">
        <f t="array" ref="L731">_xlfn.TOROW(_xlfn._xlws.FILTER(mapmyride_export!$P$2:$P$852,mapmyride_export!$E$2:$E$852=$K731))</f>
        <v>3133283293</v>
      </c>
    </row>
    <row r="732" spans="1:12" x14ac:dyDescent="0.25">
      <c r="A732" t="s">
        <v>8591</v>
      </c>
      <c r="B732" t="s">
        <v>5863</v>
      </c>
      <c r="C732" t="s">
        <v>8592</v>
      </c>
      <c r="D732" t="s">
        <v>6373</v>
      </c>
      <c r="E732">
        <v>25382</v>
      </c>
      <c r="F732">
        <v>13753.87225344</v>
      </c>
      <c r="G732" t="s">
        <v>8592</v>
      </c>
      <c r="H732">
        <v>63.08526938</v>
      </c>
      <c r="I732">
        <v>18.480560959999998</v>
      </c>
      <c r="J732">
        <f t="shared" si="23"/>
        <v>1</v>
      </c>
      <c r="K732">
        <f t="shared" si="22"/>
        <v>13.753872253440001</v>
      </c>
      <c r="L732" t="str" cm="1">
        <f t="array" ref="L732">_xlfn.TOROW(_xlfn._xlws.FILTER(mapmyride_export!$P$2:$P$852,mapmyride_export!$E$2:$E$852=$K732))</f>
        <v>3129396958</v>
      </c>
    </row>
    <row r="733" spans="1:12" x14ac:dyDescent="0.25">
      <c r="A733" t="s">
        <v>8593</v>
      </c>
      <c r="B733" t="s">
        <v>5861</v>
      </c>
      <c r="C733" t="s">
        <v>8594</v>
      </c>
      <c r="D733" t="s">
        <v>6373</v>
      </c>
      <c r="E733">
        <v>4904</v>
      </c>
      <c r="F733">
        <v>4023.0381312</v>
      </c>
      <c r="G733" t="s">
        <v>8594</v>
      </c>
      <c r="H733">
        <v>63.121672269999998</v>
      </c>
      <c r="I733">
        <v>18.42343412</v>
      </c>
      <c r="J733">
        <f t="shared" si="23"/>
        <v>1</v>
      </c>
      <c r="K733">
        <f t="shared" si="22"/>
        <v>4.0230381311999999</v>
      </c>
      <c r="L733" t="str" cm="1">
        <f t="array" ref="L733">_xlfn.TOROW(_xlfn._xlws.FILTER(mapmyride_export!$P$2:$P$852,mapmyride_export!$E$2:$E$852=$K733))</f>
        <v>3133282528</v>
      </c>
    </row>
    <row r="734" spans="1:12" x14ac:dyDescent="0.25">
      <c r="A734" t="s">
        <v>8595</v>
      </c>
      <c r="B734" t="s">
        <v>6009</v>
      </c>
      <c r="C734" t="s">
        <v>8596</v>
      </c>
      <c r="D734" t="s">
        <v>6373</v>
      </c>
      <c r="E734">
        <v>8930</v>
      </c>
      <c r="F734">
        <v>9941.6581862399998</v>
      </c>
      <c r="G734" t="s">
        <v>8596</v>
      </c>
      <c r="H734">
        <v>46.74178277</v>
      </c>
      <c r="I734">
        <v>-60.880887530000003</v>
      </c>
      <c r="J734">
        <f t="shared" si="23"/>
        <v>1</v>
      </c>
      <c r="K734">
        <f t="shared" si="22"/>
        <v>9.9416581862399998</v>
      </c>
      <c r="L734" t="str" cm="1">
        <f t="array" ref="L734">_xlfn.TOROW(_xlfn._xlws.FILTER(mapmyride_export!$P$2:$P$852,mapmyride_export!$E$2:$E$852=$K734))</f>
        <v>2292097205</v>
      </c>
    </row>
    <row r="735" spans="1:12" x14ac:dyDescent="0.25">
      <c r="A735" t="s">
        <v>8597</v>
      </c>
      <c r="B735" t="s">
        <v>5977</v>
      </c>
      <c r="C735" t="s">
        <v>8598</v>
      </c>
      <c r="D735" t="s">
        <v>6373</v>
      </c>
      <c r="E735">
        <v>21764</v>
      </c>
      <c r="F735" s="1" t="s">
        <v>8599</v>
      </c>
      <c r="G735" t="s">
        <v>8598</v>
      </c>
      <c r="H735">
        <v>44.5284049391</v>
      </c>
      <c r="I735">
        <v>-72.843841675500002</v>
      </c>
      <c r="J735">
        <f t="shared" si="23"/>
        <v>1</v>
      </c>
      <c r="K735">
        <f t="shared" si="22"/>
        <v>8.74660761216</v>
      </c>
      <c r="L735" t="e" cm="1" vm="1">
        <f t="array" ref="L735">_xlfn.TOROW(_xlfn._xlws.FILTER(mapmyride_export!$P$2:$P$852,mapmyride_export!$E$2:$E$852=$K735))</f>
        <v>#VALUE!</v>
      </c>
    </row>
    <row r="736" spans="1:12" x14ac:dyDescent="0.25">
      <c r="A736" t="s">
        <v>8600</v>
      </c>
      <c r="B736" t="s">
        <v>4877</v>
      </c>
      <c r="C736" t="s">
        <v>8601</v>
      </c>
      <c r="D736" t="s">
        <v>6373</v>
      </c>
      <c r="E736">
        <v>12363</v>
      </c>
      <c r="F736" s="1" t="s">
        <v>8602</v>
      </c>
      <c r="G736" t="s">
        <v>8601</v>
      </c>
      <c r="H736" s="1" t="s">
        <v>8603</v>
      </c>
      <c r="I736" s="1" t="s">
        <v>8604</v>
      </c>
      <c r="J736">
        <f t="shared" si="23"/>
        <v>1</v>
      </c>
      <c r="K736">
        <f t="shared" si="22"/>
        <v>13.64005944576</v>
      </c>
      <c r="L736" t="e" cm="1" vm="1">
        <f t="array" ref="L736">_xlfn.TOROW(_xlfn._xlws.FILTER(mapmyride_export!$P$2:$P$852,mapmyride_export!$E$2:$E$852=$K736))</f>
        <v>#VALUE!</v>
      </c>
    </row>
    <row r="737" spans="1:12" x14ac:dyDescent="0.25">
      <c r="A737" t="s">
        <v>8605</v>
      </c>
      <c r="B737" t="s">
        <v>4873</v>
      </c>
      <c r="C737" t="s">
        <v>8606</v>
      </c>
      <c r="D737" t="s">
        <v>6373</v>
      </c>
      <c r="E737">
        <v>15869</v>
      </c>
      <c r="F737">
        <v>12876.65102592</v>
      </c>
      <c r="G737" t="s">
        <v>8606</v>
      </c>
      <c r="H737" s="1" t="s">
        <v>8607</v>
      </c>
      <c r="I737" s="1" t="s">
        <v>8608</v>
      </c>
      <c r="J737">
        <f t="shared" si="23"/>
        <v>1</v>
      </c>
      <c r="K737">
        <f t="shared" si="22"/>
        <v>12.876651025920001</v>
      </c>
      <c r="L737" t="e" cm="1" vm="1">
        <f t="array" ref="L737">_xlfn.TOROW(_xlfn._xlws.FILTER(mapmyride_export!$P$2:$P$852,mapmyride_export!$E$2:$E$852=$K737))</f>
        <v>#VALUE!</v>
      </c>
    </row>
    <row r="738" spans="1:12" x14ac:dyDescent="0.25">
      <c r="A738" t="s">
        <v>8609</v>
      </c>
      <c r="B738" t="s">
        <v>5875</v>
      </c>
      <c r="C738" t="s">
        <v>8610</v>
      </c>
      <c r="D738" t="s">
        <v>6373</v>
      </c>
      <c r="E738">
        <v>18669</v>
      </c>
      <c r="F738" s="1" t="s">
        <v>8611</v>
      </c>
      <c r="G738" t="s">
        <v>8610</v>
      </c>
      <c r="H738">
        <v>60.915261379999997</v>
      </c>
      <c r="I738">
        <v>14.618196579999999</v>
      </c>
      <c r="J738">
        <f t="shared" si="23"/>
        <v>1</v>
      </c>
      <c r="K738">
        <f t="shared" si="22"/>
        <v>15.907045777920001</v>
      </c>
      <c r="L738" t="e" cm="1" vm="1">
        <f t="array" ref="L738">_xlfn.TOROW(_xlfn._xlws.FILTER(mapmyride_export!$P$2:$P$852,mapmyride_export!$E$2:$E$852=$K738))</f>
        <v>#VALUE!</v>
      </c>
    </row>
    <row r="739" spans="1:12" x14ac:dyDescent="0.25">
      <c r="A739" t="s">
        <v>8612</v>
      </c>
      <c r="B739" t="s">
        <v>5865</v>
      </c>
      <c r="C739" t="s">
        <v>8613</v>
      </c>
      <c r="D739" t="s">
        <v>6373</v>
      </c>
      <c r="E739">
        <v>21392</v>
      </c>
      <c r="F739">
        <v>11813.421818880001</v>
      </c>
      <c r="G739" t="s">
        <v>8613</v>
      </c>
      <c r="H739">
        <v>62.316151609999999</v>
      </c>
      <c r="I739">
        <v>13.564774959999999</v>
      </c>
      <c r="J739">
        <f t="shared" si="23"/>
        <v>1</v>
      </c>
      <c r="K739">
        <f t="shared" si="22"/>
        <v>11.81342181888</v>
      </c>
      <c r="L739" t="str" cm="1">
        <f t="array" ref="L739">_xlfn.TOROW(_xlfn._xlws.FILTER(mapmyride_export!$P$2:$P$852,mapmyride_export!$E$2:$E$852=$K739))</f>
        <v>3125554738</v>
      </c>
    </row>
    <row r="740" spans="1:12" x14ac:dyDescent="0.25">
      <c r="A740" t="s">
        <v>8614</v>
      </c>
      <c r="B740" t="s">
        <v>5857</v>
      </c>
      <c r="C740" t="s">
        <v>8615</v>
      </c>
      <c r="D740" t="s">
        <v>6373</v>
      </c>
      <c r="E740">
        <v>22541</v>
      </c>
      <c r="F740">
        <v>18159.193958399999</v>
      </c>
      <c r="G740" t="s">
        <v>8615</v>
      </c>
      <c r="H740">
        <v>62.030999780000002</v>
      </c>
      <c r="I740">
        <v>17.428257729999999</v>
      </c>
      <c r="J740">
        <f t="shared" si="23"/>
        <v>1</v>
      </c>
      <c r="K740">
        <f t="shared" si="22"/>
        <v>18.1591939584</v>
      </c>
      <c r="L740" t="str" cm="1">
        <f t="array" ref="L740">_xlfn.TOROW(_xlfn._xlws.FILTER(mapmyride_export!$P$2:$P$852,mapmyride_export!$E$2:$E$852=$K740))</f>
        <v>3133285672</v>
      </c>
    </row>
    <row r="741" spans="1:12" x14ac:dyDescent="0.25">
      <c r="A741" t="s">
        <v>8616</v>
      </c>
      <c r="B741" t="s">
        <v>5663</v>
      </c>
      <c r="C741" t="s">
        <v>8617</v>
      </c>
      <c r="D741" t="s">
        <v>6373</v>
      </c>
      <c r="E741">
        <v>8546</v>
      </c>
      <c r="F741" s="1" t="s">
        <v>8618</v>
      </c>
      <c r="G741" t="s">
        <v>8617</v>
      </c>
      <c r="H741">
        <v>45.816235297399999</v>
      </c>
      <c r="I741">
        <v>9.0240003191000007</v>
      </c>
      <c r="J741">
        <f t="shared" si="23"/>
        <v>1</v>
      </c>
      <c r="K741">
        <f t="shared" si="22"/>
        <v>5.3076486988799996</v>
      </c>
      <c r="L741" t="e" cm="1" vm="1">
        <f t="array" ref="L741">_xlfn.TOROW(_xlfn._xlws.FILTER(mapmyride_export!$P$2:$P$852,mapmyride_export!$E$2:$E$852=$K741))</f>
        <v>#VALUE!</v>
      </c>
    </row>
    <row r="742" spans="1:12" x14ac:dyDescent="0.25">
      <c r="A742" t="s">
        <v>8619</v>
      </c>
      <c r="B742" t="s">
        <v>5665</v>
      </c>
      <c r="C742" t="s">
        <v>8620</v>
      </c>
      <c r="D742" t="s">
        <v>6373</v>
      </c>
      <c r="E742">
        <v>9366</v>
      </c>
      <c r="F742" s="1" t="s">
        <v>8621</v>
      </c>
      <c r="G742" t="s">
        <v>8620</v>
      </c>
      <c r="H742">
        <v>45.8698482888</v>
      </c>
      <c r="I742">
        <v>9.1127196530999992</v>
      </c>
      <c r="J742">
        <f t="shared" si="23"/>
        <v>1</v>
      </c>
      <c r="K742">
        <f t="shared" si="22"/>
        <v>3.2383541836799998</v>
      </c>
      <c r="L742" t="e" cm="1" vm="1">
        <f t="array" ref="L742">_xlfn.TOROW(_xlfn._xlws.FILTER(mapmyride_export!$P$2:$P$852,mapmyride_export!$E$2:$E$852=$K742))</f>
        <v>#VALUE!</v>
      </c>
    </row>
    <row r="743" spans="1:12" x14ac:dyDescent="0.25">
      <c r="A743" t="s">
        <v>8622</v>
      </c>
      <c r="B743" t="s">
        <v>4789</v>
      </c>
      <c r="C743" t="s">
        <v>8623</v>
      </c>
      <c r="D743" t="s">
        <v>6373</v>
      </c>
      <c r="E743">
        <v>8437</v>
      </c>
      <c r="F743" s="1" t="s">
        <v>8624</v>
      </c>
      <c r="G743" t="s">
        <v>8623</v>
      </c>
      <c r="H743">
        <v>-32.000224239953099</v>
      </c>
      <c r="I743" s="1" t="s">
        <v>8625</v>
      </c>
      <c r="J743">
        <f t="shared" si="23"/>
        <v>1</v>
      </c>
      <c r="K743">
        <f t="shared" si="22"/>
        <v>10.0262935872</v>
      </c>
      <c r="L743" t="e" cm="1" vm="1">
        <f t="array" ref="L743">_xlfn.TOROW(_xlfn._xlws.FILTER(mapmyride_export!$P$2:$P$852,mapmyride_export!$E$2:$E$852=$K743))</f>
        <v>#VALUE!</v>
      </c>
    </row>
    <row r="744" spans="1:12" x14ac:dyDescent="0.25">
      <c r="A744" t="s">
        <v>8626</v>
      </c>
      <c r="B744" t="s">
        <v>5885</v>
      </c>
      <c r="C744" t="s">
        <v>8627</v>
      </c>
      <c r="D744" t="s">
        <v>6373</v>
      </c>
      <c r="E744">
        <v>9722</v>
      </c>
      <c r="F744">
        <v>10573.76022912</v>
      </c>
      <c r="G744" t="s">
        <v>8627</v>
      </c>
      <c r="H744">
        <v>59.332405280000003</v>
      </c>
      <c r="I744">
        <v>18.057602159999998</v>
      </c>
      <c r="J744">
        <f t="shared" si="23"/>
        <v>1</v>
      </c>
      <c r="K744">
        <f t="shared" si="22"/>
        <v>10.573760229119999</v>
      </c>
      <c r="L744" t="str" cm="1">
        <f t="array" ref="L744">_xlfn.TOROW(_xlfn._xlws.FILTER(mapmyride_export!$P$2:$P$852,mapmyride_export!$E$2:$E$852=$K744))</f>
        <v>3106551667</v>
      </c>
    </row>
    <row r="745" spans="1:12" x14ac:dyDescent="0.25">
      <c r="A745" t="s">
        <v>8628</v>
      </c>
      <c r="B745" t="s">
        <v>5873</v>
      </c>
      <c r="C745" t="s">
        <v>8629</v>
      </c>
      <c r="D745" t="s">
        <v>6373</v>
      </c>
      <c r="E745">
        <v>22126</v>
      </c>
      <c r="F745">
        <v>12661.61048064</v>
      </c>
      <c r="G745" t="s">
        <v>8629</v>
      </c>
      <c r="H745">
        <v>61.185045512099997</v>
      </c>
      <c r="I745">
        <v>14.091603238699999</v>
      </c>
      <c r="J745">
        <f t="shared" si="23"/>
        <v>1</v>
      </c>
      <c r="K745">
        <f t="shared" si="22"/>
        <v>12.66161048064</v>
      </c>
      <c r="L745" t="str" cm="1">
        <f t="array" ref="L745">_xlfn.TOROW(_xlfn._xlws.FILTER(mapmyride_export!$P$2:$P$852,mapmyride_export!$E$2:$E$852=$K745))</f>
        <v>3119525797</v>
      </c>
    </row>
    <row r="746" spans="1:12" x14ac:dyDescent="0.25">
      <c r="A746" t="s">
        <v>8630</v>
      </c>
      <c r="B746" t="s">
        <v>5671</v>
      </c>
      <c r="C746" t="s">
        <v>8631</v>
      </c>
      <c r="D746" t="s">
        <v>6373</v>
      </c>
      <c r="E746">
        <v>15437</v>
      </c>
      <c r="F746">
        <v>17330.0599296</v>
      </c>
      <c r="G746" t="s">
        <v>8631</v>
      </c>
      <c r="H746">
        <v>-31.944930422199999</v>
      </c>
      <c r="I746">
        <v>115.88119028280001</v>
      </c>
      <c r="J746">
        <f t="shared" si="23"/>
        <v>1</v>
      </c>
      <c r="K746">
        <f t="shared" si="22"/>
        <v>17.330059929600001</v>
      </c>
      <c r="L746" t="str" cm="1">
        <f t="array" ref="L746">_xlfn.TOROW(_xlfn._xlws.FILTER(mapmyride_export!$P$2:$P$852,mapmyride_export!$E$2:$E$852=$K746))</f>
        <v>3734350099</v>
      </c>
    </row>
    <row r="747" spans="1:12" x14ac:dyDescent="0.25">
      <c r="A747" t="s">
        <v>8632</v>
      </c>
      <c r="B747" t="s">
        <v>6021</v>
      </c>
      <c r="C747" t="s">
        <v>8633</v>
      </c>
      <c r="D747" t="s">
        <v>6373</v>
      </c>
      <c r="E747">
        <v>2869</v>
      </c>
      <c r="F747">
        <v>4430.5401254400003</v>
      </c>
      <c r="G747" t="s">
        <v>8633</v>
      </c>
      <c r="H747">
        <v>-31.955114479999999</v>
      </c>
      <c r="I747">
        <v>115.85139907</v>
      </c>
      <c r="J747">
        <f t="shared" si="23"/>
        <v>1</v>
      </c>
      <c r="K747">
        <f t="shared" si="22"/>
        <v>4.4305401254400003</v>
      </c>
      <c r="L747" t="str" cm="1">
        <f t="array" ref="L747">_xlfn.TOROW(_xlfn._xlws.FILTER(mapmyride_export!$P$2:$P$852,mapmyride_export!$E$2:$E$852=$K747))</f>
        <v>2274480494</v>
      </c>
    </row>
    <row r="748" spans="1:12" x14ac:dyDescent="0.25">
      <c r="A748" t="s">
        <v>8634</v>
      </c>
      <c r="B748" t="s">
        <v>6025</v>
      </c>
      <c r="C748" t="s">
        <v>8635</v>
      </c>
      <c r="D748" t="s">
        <v>6373</v>
      </c>
      <c r="E748">
        <v>3076</v>
      </c>
      <c r="F748">
        <v>4963.3939238399998</v>
      </c>
      <c r="G748" t="s">
        <v>8635</v>
      </c>
      <c r="H748">
        <v>-31.952809200000001</v>
      </c>
      <c r="I748">
        <v>115.85172727</v>
      </c>
      <c r="J748">
        <f t="shared" si="23"/>
        <v>1</v>
      </c>
      <c r="K748">
        <f t="shared" si="22"/>
        <v>4.96339392384</v>
      </c>
      <c r="L748" t="str" cm="1">
        <f t="array" ref="L748">_xlfn.TOROW(_xlfn._xlws.FILTER(mapmyride_export!$P$2:$P$852,mapmyride_export!$E$2:$E$852=$K748))</f>
        <v>2272303010</v>
      </c>
    </row>
    <row r="749" spans="1:12" x14ac:dyDescent="0.25">
      <c r="A749" t="s">
        <v>8636</v>
      </c>
      <c r="B749" t="s">
        <v>6031</v>
      </c>
      <c r="C749" t="s">
        <v>8637</v>
      </c>
      <c r="D749" t="s">
        <v>6373</v>
      </c>
      <c r="E749">
        <v>2794</v>
      </c>
      <c r="F749">
        <v>4745.9232691200004</v>
      </c>
      <c r="G749" t="s">
        <v>8637</v>
      </c>
      <c r="H749">
        <v>-31.954063810000001</v>
      </c>
      <c r="I749">
        <v>115.85143858000001</v>
      </c>
      <c r="J749">
        <f t="shared" si="23"/>
        <v>1</v>
      </c>
      <c r="K749">
        <f t="shared" si="22"/>
        <v>4.7459232691200004</v>
      </c>
      <c r="L749" t="str" cm="1">
        <f t="array" ref="L749">_xlfn.TOROW(_xlfn._xlws.FILTER(mapmyride_export!$P$2:$P$852,mapmyride_export!$E$2:$E$852=$K749))</f>
        <v>2266534151</v>
      </c>
    </row>
    <row r="750" spans="1:12" x14ac:dyDescent="0.25">
      <c r="A750" t="s">
        <v>8638</v>
      </c>
      <c r="B750" t="s">
        <v>6035</v>
      </c>
      <c r="C750" t="s">
        <v>8639</v>
      </c>
      <c r="D750" t="s">
        <v>6373</v>
      </c>
      <c r="E750">
        <v>2816</v>
      </c>
      <c r="F750">
        <v>4621.0703616000001</v>
      </c>
      <c r="G750" t="s">
        <v>8639</v>
      </c>
      <c r="H750">
        <v>-31.95308211</v>
      </c>
      <c r="I750">
        <v>115.85141754999999</v>
      </c>
      <c r="J750">
        <f t="shared" si="23"/>
        <v>1</v>
      </c>
      <c r="K750">
        <f t="shared" si="22"/>
        <v>4.6210703616000002</v>
      </c>
      <c r="L750" t="str" cm="1">
        <f t="array" ref="L750">_xlfn.TOROW(_xlfn._xlws.FILTER(mapmyride_export!$P$2:$P$852,mapmyride_export!$E$2:$E$852=$K750))</f>
        <v>2264340200</v>
      </c>
    </row>
    <row r="751" spans="1:12" x14ac:dyDescent="0.25">
      <c r="A751" t="s">
        <v>8640</v>
      </c>
      <c r="B751" t="s">
        <v>6039</v>
      </c>
      <c r="C751" t="s">
        <v>8641</v>
      </c>
      <c r="D751" t="s">
        <v>6373</v>
      </c>
      <c r="E751">
        <v>2962</v>
      </c>
      <c r="F751">
        <v>4718.3069260800003</v>
      </c>
      <c r="G751" t="s">
        <v>8641</v>
      </c>
      <c r="H751">
        <v>-31.953583460000001</v>
      </c>
      <c r="I751">
        <v>115.85229517</v>
      </c>
      <c r="J751">
        <f t="shared" si="23"/>
        <v>1</v>
      </c>
      <c r="K751">
        <f t="shared" si="22"/>
        <v>4.7183069260800004</v>
      </c>
      <c r="L751" t="str" cm="1">
        <f t="array" ref="L751">_xlfn.TOROW(_xlfn._xlws.FILTER(mapmyride_export!$P$2:$P$852,mapmyride_export!$E$2:$E$852=$K751))</f>
        <v>2261761079</v>
      </c>
    </row>
    <row r="752" spans="1:12" x14ac:dyDescent="0.25">
      <c r="A752" t="s">
        <v>8642</v>
      </c>
      <c r="B752" t="s">
        <v>6019</v>
      </c>
      <c r="C752" t="s">
        <v>8643</v>
      </c>
      <c r="D752" t="s">
        <v>6373</v>
      </c>
      <c r="E752">
        <v>3083</v>
      </c>
      <c r="F752" s="1" t="s">
        <v>8644</v>
      </c>
      <c r="G752" t="s">
        <v>8643</v>
      </c>
      <c r="H752">
        <v>-31.953081575799999</v>
      </c>
      <c r="I752">
        <v>115.8519563987</v>
      </c>
      <c r="J752">
        <f t="shared" si="23"/>
        <v>1</v>
      </c>
      <c r="K752">
        <f t="shared" si="22"/>
        <v>4.8545378956799992</v>
      </c>
      <c r="L752" t="str" cm="1">
        <f t="array" ref="L752">_xlfn.TOROW(_xlfn._xlws.FILTER(mapmyride_export!$P$2:$P$852,mapmyride_export!$E$2:$E$852=$K752))</f>
        <v>2274837395</v>
      </c>
    </row>
    <row r="753" spans="1:13" x14ac:dyDescent="0.25">
      <c r="A753" t="s">
        <v>8645</v>
      </c>
      <c r="B753" t="s">
        <v>6067</v>
      </c>
      <c r="C753" t="s">
        <v>8646</v>
      </c>
      <c r="D753" t="s">
        <v>6373</v>
      </c>
      <c r="E753">
        <v>4101</v>
      </c>
      <c r="F753" s="1" t="s">
        <v>8647</v>
      </c>
      <c r="G753" t="s">
        <v>8646</v>
      </c>
      <c r="H753">
        <v>-31.953585029999999</v>
      </c>
      <c r="I753">
        <v>115.85045522</v>
      </c>
      <c r="J753">
        <f t="shared" si="23"/>
        <v>1</v>
      </c>
      <c r="K753">
        <f t="shared" si="22"/>
        <v>7.4061206208000003</v>
      </c>
      <c r="L753" t="e" cm="1" vm="1">
        <f t="array" ref="L753">_xlfn.TOROW(_xlfn._xlws.FILTER(mapmyride_export!$P$2:$P$852,mapmyride_export!$E$2:$E$852=$K753))</f>
        <v>#VALUE!</v>
      </c>
    </row>
    <row r="754" spans="1:13" x14ac:dyDescent="0.25">
      <c r="A754" t="s">
        <v>8648</v>
      </c>
      <c r="B754" t="s">
        <v>4725</v>
      </c>
      <c r="C754" t="s">
        <v>8649</v>
      </c>
      <c r="D754" t="s">
        <v>6373</v>
      </c>
      <c r="E754">
        <v>28300</v>
      </c>
      <c r="F754" s="1" t="s">
        <v>8650</v>
      </c>
      <c r="G754" t="s">
        <v>8649</v>
      </c>
      <c r="H754">
        <v>-42.684684507778499</v>
      </c>
      <c r="I754" s="1" t="s">
        <v>8651</v>
      </c>
      <c r="J754">
        <f t="shared" si="23"/>
        <v>1</v>
      </c>
      <c r="K754">
        <f t="shared" si="22"/>
        <v>15.85994027904</v>
      </c>
      <c r="L754" t="e" cm="1" vm="1">
        <f t="array" ref="L754">_xlfn.TOROW(_xlfn._xlws.FILTER(mapmyride_export!$P$2:$P$852,mapmyride_export!$E$2:$E$852=$K754))</f>
        <v>#VALUE!</v>
      </c>
    </row>
    <row r="755" spans="1:13" x14ac:dyDescent="0.25">
      <c r="A755" t="s">
        <v>8652</v>
      </c>
      <c r="B755" t="s">
        <v>4693</v>
      </c>
      <c r="C755" t="s">
        <v>8653</v>
      </c>
      <c r="D755" t="s">
        <v>6373</v>
      </c>
      <c r="E755">
        <v>9858</v>
      </c>
      <c r="F755" s="1" t="s">
        <v>8654</v>
      </c>
      <c r="G755" t="s">
        <v>8653</v>
      </c>
      <c r="H755">
        <v>-32.083170018763497</v>
      </c>
      <c r="I755" s="1" t="s">
        <v>8655</v>
      </c>
      <c r="J755">
        <f t="shared" si="23"/>
        <v>1</v>
      </c>
      <c r="K755">
        <f t="shared" si="22"/>
        <v>9.3484861747199997</v>
      </c>
      <c r="L755" t="e" cm="1" vm="1">
        <f t="array" ref="L755">_xlfn.TOROW(_xlfn._xlws.FILTER(mapmyride_export!$P$2:$P$852,mapmyride_export!$E$2:$E$852=$K755))</f>
        <v>#VALUE!</v>
      </c>
    </row>
    <row r="756" spans="1:13" x14ac:dyDescent="0.25">
      <c r="A756" t="s">
        <v>8656</v>
      </c>
      <c r="B756" t="s">
        <v>4729</v>
      </c>
      <c r="C756" t="s">
        <v>8657</v>
      </c>
      <c r="D756" t="s">
        <v>6373</v>
      </c>
      <c r="E756">
        <v>6742</v>
      </c>
      <c r="F756" s="1" t="s">
        <v>8658</v>
      </c>
      <c r="G756" t="s">
        <v>8657</v>
      </c>
      <c r="H756">
        <v>-43.1433642517203</v>
      </c>
      <c r="I756">
        <v>147.88946159149299</v>
      </c>
      <c r="J756">
        <f t="shared" si="23"/>
        <v>1</v>
      </c>
      <c r="K756">
        <f t="shared" si="22"/>
        <v>4.0124486476799994</v>
      </c>
      <c r="L756" t="str" cm="1">
        <f t="array" ref="L756">_xlfn.TOROW(_xlfn._xlws.FILTER(mapmyride_export!$P$2:$P$852,mapmyride_export!$E$2:$E$852=$K756))</f>
        <v>8486274346</v>
      </c>
    </row>
    <row r="757" spans="1:13" x14ac:dyDescent="0.25">
      <c r="A757" t="s">
        <v>8659</v>
      </c>
      <c r="B757" t="s">
        <v>4781</v>
      </c>
      <c r="C757" t="s">
        <v>8660</v>
      </c>
      <c r="D757" t="s">
        <v>6373</v>
      </c>
      <c r="E757">
        <v>16003</v>
      </c>
      <c r="F757" s="1" t="s">
        <v>8661</v>
      </c>
      <c r="G757" t="s">
        <v>8660</v>
      </c>
      <c r="H757">
        <v>-32.379496218531401</v>
      </c>
      <c r="I757" s="1" t="s">
        <v>8662</v>
      </c>
      <c r="J757">
        <f t="shared" si="23"/>
        <v>1</v>
      </c>
      <c r="K757">
        <f t="shared" si="22"/>
        <v>12.917270868479999</v>
      </c>
      <c r="L757" t="e" cm="1" vm="1">
        <f t="array" ref="L757">_xlfn.TOROW(_xlfn._xlws.FILTER(mapmyride_export!$P$2:$P$852,mapmyride_export!$E$2:$E$852=$K757))</f>
        <v>#VALUE!</v>
      </c>
    </row>
    <row r="758" spans="1:13" x14ac:dyDescent="0.25">
      <c r="A758" t="s">
        <v>8663</v>
      </c>
      <c r="B758" t="s">
        <v>5967</v>
      </c>
      <c r="C758" t="s">
        <v>8664</v>
      </c>
      <c r="D758" t="s">
        <v>6373</v>
      </c>
      <c r="E758">
        <v>19195</v>
      </c>
      <c r="F758">
        <v>14662.5400627</v>
      </c>
      <c r="G758" t="s">
        <v>8664</v>
      </c>
      <c r="H758">
        <v>-32.379565450000001</v>
      </c>
      <c r="I758">
        <v>116.24924106</v>
      </c>
      <c r="J758">
        <f t="shared" si="23"/>
        <v>1</v>
      </c>
      <c r="K758">
        <f t="shared" si="22"/>
        <v>14.6625400627</v>
      </c>
      <c r="L758" t="e" cm="1" vm="1">
        <f t="array" ref="L758">_xlfn.TOROW(_xlfn._xlws.FILTER(mapmyride_export!$P$2:$P$852,mapmyride_export!$E$2:$E$852=$K758))</f>
        <v>#VALUE!</v>
      </c>
    </row>
    <row r="759" spans="1:13" x14ac:dyDescent="0.25">
      <c r="A759" t="s">
        <v>8665</v>
      </c>
      <c r="B759" t="s">
        <v>4881</v>
      </c>
      <c r="C759" t="s">
        <v>8666</v>
      </c>
      <c r="D759" t="s">
        <v>6373</v>
      </c>
      <c r="E759">
        <v>16221</v>
      </c>
      <c r="F759" s="1" t="s">
        <v>8667</v>
      </c>
      <c r="G759" t="s">
        <v>8666</v>
      </c>
      <c r="H759">
        <v>-32.379362837948598</v>
      </c>
      <c r="I759" s="1" t="s">
        <v>8668</v>
      </c>
      <c r="J759">
        <f t="shared" si="23"/>
        <v>1</v>
      </c>
      <c r="K759">
        <f t="shared" si="22"/>
        <v>13.248151994879999</v>
      </c>
      <c r="L759" t="str" cm="1">
        <f t="array" ref="L759">_xlfn.TOROW(_xlfn._xlws.FILTER(mapmyride_export!$P$2:$P$852,mapmyride_export!$E$2:$E$852=$K759))</f>
        <v>7426668772</v>
      </c>
    </row>
    <row r="760" spans="1:13" x14ac:dyDescent="0.25">
      <c r="A760" t="s">
        <v>8669</v>
      </c>
      <c r="B760" t="s">
        <v>4999</v>
      </c>
      <c r="C760" t="s">
        <v>8670</v>
      </c>
      <c r="D760" t="s">
        <v>6373</v>
      </c>
      <c r="E760">
        <v>8994</v>
      </c>
      <c r="F760">
        <v>9628.4154700800009</v>
      </c>
      <c r="G760" t="s">
        <v>8670</v>
      </c>
      <c r="H760">
        <v>-32.561900218930703</v>
      </c>
      <c r="I760" s="1" t="s">
        <v>8671</v>
      </c>
      <c r="J760">
        <f t="shared" si="23"/>
        <v>1</v>
      </c>
      <c r="K760">
        <f t="shared" si="22"/>
        <v>9.6284154700800002</v>
      </c>
      <c r="L760" t="str" cm="1">
        <f t="array" ref="L760">_xlfn.TOROW(_xlfn._xlws.FILTER(mapmyride_export!$P$2:$P$852,mapmyride_export!$E$2:$E$852=$K760))</f>
        <v>6627955975</v>
      </c>
    </row>
    <row r="761" spans="1:13" x14ac:dyDescent="0.25">
      <c r="A761" t="s">
        <v>8672</v>
      </c>
      <c r="B761" t="s">
        <v>5883</v>
      </c>
      <c r="C761" t="s">
        <v>8673</v>
      </c>
      <c r="D761" t="s">
        <v>6373</v>
      </c>
      <c r="E761">
        <v>7421</v>
      </c>
      <c r="F761">
        <v>4625.6569920000002</v>
      </c>
      <c r="G761" t="s">
        <v>8673</v>
      </c>
      <c r="H761">
        <v>60.018746280000002</v>
      </c>
      <c r="I761">
        <v>18.354838520000001</v>
      </c>
      <c r="J761">
        <f t="shared" si="23"/>
        <v>1</v>
      </c>
      <c r="K761">
        <f t="shared" si="22"/>
        <v>4.6256569920000006</v>
      </c>
      <c r="L761" t="e" cm="1" vm="1">
        <f t="array" ref="L761">_xlfn.TOROW(_xlfn._xlws.FILTER(mapmyride_export!$P$2:$P$852,mapmyride_export!$E$2:$E$852=$K761))</f>
        <v>#VALUE!</v>
      </c>
    </row>
    <row r="762" spans="1:13" x14ac:dyDescent="0.25">
      <c r="A762" t="s">
        <v>8674</v>
      </c>
      <c r="B762" t="s">
        <v>4853</v>
      </c>
      <c r="C762" t="s">
        <v>8675</v>
      </c>
      <c r="D762" t="s">
        <v>6373</v>
      </c>
      <c r="E762">
        <v>8030</v>
      </c>
      <c r="F762" s="1" t="s">
        <v>8676</v>
      </c>
      <c r="G762" t="s">
        <v>8675</v>
      </c>
      <c r="H762" s="1" t="s">
        <v>8677</v>
      </c>
      <c r="I762" s="1" t="s">
        <v>8678</v>
      </c>
      <c r="J762">
        <f t="shared" si="23"/>
        <v>1</v>
      </c>
      <c r="K762">
        <f t="shared" si="22"/>
        <v>4.9051517644799993</v>
      </c>
      <c r="L762" t="str" cm="1">
        <f t="array" ref="L762:M762">_xlfn.TOROW(_xlfn._xlws.FILTER(mapmyride_export!$P$2:$P$852,mapmyride_export!$E$2:$E$852=$K762))</f>
        <v>7511634529</v>
      </c>
      <c r="M762" t="str">
        <v>7511634493</v>
      </c>
    </row>
    <row r="763" spans="1:13" x14ac:dyDescent="0.25">
      <c r="A763" t="s">
        <v>8679</v>
      </c>
      <c r="B763" t="s">
        <v>5989</v>
      </c>
      <c r="C763" t="s">
        <v>8680</v>
      </c>
      <c r="D763" t="s">
        <v>6373</v>
      </c>
      <c r="E763">
        <v>5392</v>
      </c>
      <c r="F763">
        <v>4131.9263462400004</v>
      </c>
      <c r="G763" t="s">
        <v>8680</v>
      </c>
      <c r="H763">
        <v>43.69760385</v>
      </c>
      <c r="I763">
        <v>-72.280385179999996</v>
      </c>
      <c r="J763">
        <f t="shared" si="23"/>
        <v>1</v>
      </c>
      <c r="K763">
        <f t="shared" si="22"/>
        <v>4.1319263462400002</v>
      </c>
      <c r="L763" t="str" cm="1">
        <f t="array" ref="L763">_xlfn.TOROW(_xlfn._xlws.FILTER(mapmyride_export!$P$2:$P$852,mapmyride_export!$E$2:$E$852=$K763))</f>
        <v>2307072014</v>
      </c>
    </row>
    <row r="764" spans="1:13" x14ac:dyDescent="0.25">
      <c r="A764" t="s">
        <v>8681</v>
      </c>
      <c r="B764" t="s">
        <v>4793</v>
      </c>
      <c r="C764" t="s">
        <v>8682</v>
      </c>
      <c r="D764" t="s">
        <v>6373</v>
      </c>
      <c r="E764">
        <v>15909</v>
      </c>
      <c r="F764" s="1" t="s">
        <v>8683</v>
      </c>
      <c r="G764" t="s">
        <v>8682</v>
      </c>
      <c r="H764">
        <v>-31.988055587993401</v>
      </c>
      <c r="I764" s="1" t="s">
        <v>8684</v>
      </c>
      <c r="J764">
        <f t="shared" si="23"/>
        <v>1</v>
      </c>
      <c r="K764">
        <f t="shared" si="22"/>
        <v>13.451251207679999</v>
      </c>
      <c r="L764" t="str" cm="1">
        <f t="array" ref="L764">_xlfn.TOROW(_xlfn._xlws.FILTER(mapmyride_export!$P$2:$P$852,mapmyride_export!$E$2:$E$852=$K764))</f>
        <v>8047050001</v>
      </c>
    </row>
    <row r="765" spans="1:13" x14ac:dyDescent="0.25">
      <c r="A765" t="s">
        <v>8685</v>
      </c>
      <c r="B765" t="s">
        <v>4967</v>
      </c>
      <c r="C765" t="s">
        <v>8686</v>
      </c>
      <c r="D765" t="s">
        <v>6373</v>
      </c>
      <c r="E765">
        <v>11590</v>
      </c>
      <c r="F765">
        <v>14639.22066816</v>
      </c>
      <c r="G765" t="s">
        <v>8686</v>
      </c>
      <c r="H765">
        <v>-31.991493686409701</v>
      </c>
      <c r="I765" s="1" t="s">
        <v>8687</v>
      </c>
      <c r="J765">
        <f t="shared" si="23"/>
        <v>1</v>
      </c>
      <c r="K765">
        <f t="shared" si="22"/>
        <v>14.63922066816</v>
      </c>
      <c r="L765" t="str" cm="1">
        <f t="array" ref="L765">_xlfn.TOROW(_xlfn._xlws.FILTER(mapmyride_export!$P$2:$P$852,mapmyride_export!$E$2:$E$852=$K765))</f>
        <v>6726410245</v>
      </c>
    </row>
    <row r="766" spans="1:13" x14ac:dyDescent="0.25">
      <c r="A766" t="s">
        <v>8688</v>
      </c>
      <c r="B766" t="s">
        <v>5473</v>
      </c>
      <c r="C766" t="s">
        <v>8689</v>
      </c>
      <c r="D766" t="s">
        <v>6373</v>
      </c>
      <c r="E766">
        <v>14749</v>
      </c>
      <c r="F766" s="1" t="s">
        <v>8690</v>
      </c>
      <c r="G766" t="s">
        <v>8689</v>
      </c>
      <c r="H766">
        <v>-32.028302497299997</v>
      </c>
      <c r="I766">
        <v>116.28385917919999</v>
      </c>
      <c r="J766">
        <f t="shared" si="23"/>
        <v>1</v>
      </c>
      <c r="K766">
        <f t="shared" si="22"/>
        <v>12.95000492544</v>
      </c>
      <c r="L766" t="e" cm="1" vm="1">
        <f t="array" ref="L766">_xlfn.TOROW(_xlfn._xlws.FILTER(mapmyride_export!$P$2:$P$852,mapmyride_export!$E$2:$E$852=$K766))</f>
        <v>#VALUE!</v>
      </c>
    </row>
    <row r="767" spans="1:13" x14ac:dyDescent="0.25">
      <c r="A767" t="s">
        <v>8691</v>
      </c>
      <c r="B767" t="s">
        <v>6053</v>
      </c>
      <c r="C767" t="s">
        <v>8692</v>
      </c>
      <c r="D767" t="s">
        <v>6373</v>
      </c>
      <c r="E767">
        <v>4361</v>
      </c>
      <c r="F767">
        <v>4650.6179174400004</v>
      </c>
      <c r="G767" t="s">
        <v>8692</v>
      </c>
      <c r="H767">
        <v>-31.965830029999999</v>
      </c>
      <c r="I767">
        <v>115.81324014</v>
      </c>
      <c r="J767">
        <f t="shared" si="23"/>
        <v>1</v>
      </c>
      <c r="K767">
        <f t="shared" si="22"/>
        <v>4.65061791744</v>
      </c>
      <c r="L767" t="str" cm="1">
        <f t="array" ref="L767">_xlfn.TOROW(_xlfn._xlws.FILTER(mapmyride_export!$P$2:$P$852,mapmyride_export!$E$2:$E$852=$K767))</f>
        <v>2247535082</v>
      </c>
    </row>
    <row r="768" spans="1:13" x14ac:dyDescent="0.25">
      <c r="A768" t="s">
        <v>8693</v>
      </c>
      <c r="B768" t="s">
        <v>6051</v>
      </c>
      <c r="C768" t="s">
        <v>8694</v>
      </c>
      <c r="D768" t="s">
        <v>6373</v>
      </c>
      <c r="E768">
        <v>3701</v>
      </c>
      <c r="F768">
        <v>5675.9953536000003</v>
      </c>
      <c r="G768" t="s">
        <v>8694</v>
      </c>
      <c r="H768">
        <v>-31.953500009999999</v>
      </c>
      <c r="I768">
        <v>115.8525470301</v>
      </c>
      <c r="J768">
        <f t="shared" si="23"/>
        <v>1</v>
      </c>
      <c r="K768">
        <f t="shared" si="22"/>
        <v>5.6759953536000003</v>
      </c>
      <c r="L768" t="str" cm="1">
        <f t="array" ref="L768">_xlfn.TOROW(_xlfn._xlws.FILTER(mapmyride_export!$P$2:$P$852,mapmyride_export!$E$2:$E$852=$K768))</f>
        <v>2248134827</v>
      </c>
    </row>
    <row r="769" spans="1:12" x14ac:dyDescent="0.25">
      <c r="A769" t="s">
        <v>8695</v>
      </c>
      <c r="B769" t="s">
        <v>5993</v>
      </c>
      <c r="C769" t="s">
        <v>8696</v>
      </c>
      <c r="D769" t="s">
        <v>6373</v>
      </c>
      <c r="E769">
        <v>5912</v>
      </c>
      <c r="F769">
        <v>5882.7638707200003</v>
      </c>
      <c r="G769" t="s">
        <v>8696</v>
      </c>
      <c r="H769">
        <v>44.640215259999998</v>
      </c>
      <c r="I769">
        <v>-63.58691726</v>
      </c>
      <c r="J769">
        <f t="shared" si="23"/>
        <v>1</v>
      </c>
      <c r="K769">
        <f t="shared" si="22"/>
        <v>5.8827638707200007</v>
      </c>
      <c r="L769" t="e" cm="1" vm="1">
        <f t="array" ref="L769">_xlfn.TOROW(_xlfn._xlws.FILTER(mapmyride_export!$P$2:$P$852,mapmyride_export!$E$2:$E$852=$K769))</f>
        <v>#VALUE!</v>
      </c>
    </row>
    <row r="770" spans="1:12" x14ac:dyDescent="0.25">
      <c r="A770" t="s">
        <v>8697</v>
      </c>
      <c r="B770" t="s">
        <v>5917</v>
      </c>
      <c r="C770" t="s">
        <v>8698</v>
      </c>
      <c r="D770" t="s">
        <v>6373</v>
      </c>
      <c r="E770">
        <v>15265</v>
      </c>
      <c r="F770" s="1" t="s">
        <v>8699</v>
      </c>
      <c r="G770" t="s">
        <v>8698</v>
      </c>
      <c r="H770">
        <v>-32.243678600000003</v>
      </c>
      <c r="I770">
        <v>116.20105854000001</v>
      </c>
      <c r="J770">
        <f t="shared" si="23"/>
        <v>1</v>
      </c>
      <c r="K770">
        <f t="shared" ref="K770:K795" si="24">F770/1000</f>
        <v>13.709068116480001</v>
      </c>
      <c r="L770" t="e" cm="1" vm="1">
        <f t="array" ref="L770">_xlfn.TOROW(_xlfn._xlws.FILTER(mapmyride_export!$P$2:$P$852,mapmyride_export!$E$2:$E$852=$K770))</f>
        <v>#VALUE!</v>
      </c>
    </row>
    <row r="771" spans="1:12" x14ac:dyDescent="0.25">
      <c r="A771" t="s">
        <v>8700</v>
      </c>
      <c r="B771" t="s">
        <v>5197</v>
      </c>
      <c r="C771" t="s">
        <v>8701</v>
      </c>
      <c r="D771" t="s">
        <v>6373</v>
      </c>
      <c r="E771">
        <v>3491</v>
      </c>
      <c r="F771">
        <v>4005.4962816000002</v>
      </c>
      <c r="G771" t="s">
        <v>8701</v>
      </c>
      <c r="H771">
        <v>-33.418149025652298</v>
      </c>
      <c r="I771" s="1" t="s">
        <v>8702</v>
      </c>
      <c r="J771">
        <f t="shared" ref="J771:J834" si="25">COUNTIF($C$2:$C$840,$C771)</f>
        <v>1</v>
      </c>
      <c r="K771">
        <f t="shared" si="24"/>
        <v>4.0054962816000002</v>
      </c>
      <c r="L771" t="str" cm="1">
        <f t="array" ref="L771">_xlfn.TOROW(_xlfn._xlws.FILTER(mapmyride_export!$P$2:$P$852,mapmyride_export!$E$2:$E$852=$K771))</f>
        <v>5828642587</v>
      </c>
    </row>
    <row r="772" spans="1:12" x14ac:dyDescent="0.25">
      <c r="A772" t="s">
        <v>8703</v>
      </c>
      <c r="B772" t="s">
        <v>6049</v>
      </c>
      <c r="C772" t="s">
        <v>8704</v>
      </c>
      <c r="D772" t="s">
        <v>6373</v>
      </c>
      <c r="E772">
        <v>3245</v>
      </c>
      <c r="F772" s="1" t="s">
        <v>8705</v>
      </c>
      <c r="G772" t="s">
        <v>8704</v>
      </c>
      <c r="H772">
        <v>-31.96640463</v>
      </c>
      <c r="I772">
        <v>115.81316803</v>
      </c>
      <c r="J772">
        <f t="shared" si="25"/>
        <v>1</v>
      </c>
      <c r="K772">
        <f t="shared" si="24"/>
        <v>4.9043953727999998</v>
      </c>
      <c r="L772" t="e" cm="1" vm="1">
        <f t="array" ref="L772">_xlfn.TOROW(_xlfn._xlws.FILTER(mapmyride_export!$P$2:$P$852,mapmyride_export!$E$2:$E$852=$K772))</f>
        <v>#VALUE!</v>
      </c>
    </row>
    <row r="773" spans="1:12" x14ac:dyDescent="0.25">
      <c r="A773" t="s">
        <v>8706</v>
      </c>
      <c r="B773" t="s">
        <v>4959</v>
      </c>
      <c r="C773" t="s">
        <v>8707</v>
      </c>
      <c r="D773" t="s">
        <v>6373</v>
      </c>
      <c r="E773">
        <v>814</v>
      </c>
      <c r="F773" s="1" t="s">
        <v>8708</v>
      </c>
      <c r="G773" t="s">
        <v>8707</v>
      </c>
      <c r="H773">
        <v>-31.965200334565299</v>
      </c>
      <c r="I773" s="1" t="s">
        <v>8709</v>
      </c>
      <c r="J773">
        <f t="shared" si="25"/>
        <v>1</v>
      </c>
      <c r="K773">
        <f t="shared" si="24"/>
        <v>1.9282355136</v>
      </c>
      <c r="L773" t="e" cm="1" vm="1">
        <f t="array" ref="L773">_xlfn.TOROW(_xlfn._xlws.FILTER(mapmyride_export!$P$2:$P$852,mapmyride_export!$E$2:$E$852=$K773))</f>
        <v>#VALUE!</v>
      </c>
    </row>
    <row r="774" spans="1:12" x14ac:dyDescent="0.25">
      <c r="A774" t="s">
        <v>8710</v>
      </c>
      <c r="B774" t="s">
        <v>6089</v>
      </c>
      <c r="C774" t="s">
        <v>8711</v>
      </c>
      <c r="D774" t="s">
        <v>6373</v>
      </c>
      <c r="E774">
        <v>8048</v>
      </c>
      <c r="F774" s="1" t="s">
        <v>8712</v>
      </c>
      <c r="G774" t="s">
        <v>8711</v>
      </c>
      <c r="H774">
        <v>-27.82775406</v>
      </c>
      <c r="I774">
        <v>114.11164463</v>
      </c>
      <c r="J774">
        <f t="shared" si="25"/>
        <v>1</v>
      </c>
      <c r="K774">
        <f t="shared" si="24"/>
        <v>10.18623019392</v>
      </c>
      <c r="L774" t="e" cm="1" vm="1">
        <f t="array" ref="L774">_xlfn.TOROW(_xlfn._xlws.FILTER(mapmyride_export!$P$2:$P$852,mapmyride_export!$E$2:$E$852=$K774))</f>
        <v>#VALUE!</v>
      </c>
    </row>
    <row r="775" spans="1:12" x14ac:dyDescent="0.25">
      <c r="A775" t="s">
        <v>8713</v>
      </c>
      <c r="B775" t="s">
        <v>6103</v>
      </c>
      <c r="C775" t="s">
        <v>8714</v>
      </c>
      <c r="D775" t="s">
        <v>6373</v>
      </c>
      <c r="E775">
        <v>8877</v>
      </c>
      <c r="F775" s="1" t="s">
        <v>8715</v>
      </c>
      <c r="G775" t="s">
        <v>8714</v>
      </c>
      <c r="H775">
        <v>-31.969836799999999</v>
      </c>
      <c r="I775">
        <v>116.05696605</v>
      </c>
      <c r="J775">
        <f t="shared" si="25"/>
        <v>1</v>
      </c>
      <c r="K775">
        <f t="shared" si="24"/>
        <v>11.54837895552</v>
      </c>
      <c r="L775" t="e" cm="1" vm="1">
        <f t="array" ref="L775">_xlfn.TOROW(_xlfn._xlws.FILTER(mapmyride_export!$P$2:$P$852,mapmyride_export!$E$2:$E$852=$K775))</f>
        <v>#VALUE!</v>
      </c>
    </row>
    <row r="776" spans="1:12" x14ac:dyDescent="0.25">
      <c r="A776" t="s">
        <v>8716</v>
      </c>
      <c r="B776" t="s">
        <v>6097</v>
      </c>
      <c r="C776" t="s">
        <v>8717</v>
      </c>
      <c r="D776" t="s">
        <v>6373</v>
      </c>
      <c r="E776">
        <v>17148</v>
      </c>
      <c r="F776">
        <v>12348.20683008</v>
      </c>
      <c r="G776" t="s">
        <v>8717</v>
      </c>
      <c r="H776">
        <v>-31.696176600000001</v>
      </c>
      <c r="I776">
        <v>116.13409006000001</v>
      </c>
      <c r="J776">
        <f t="shared" si="25"/>
        <v>1</v>
      </c>
      <c r="K776">
        <f t="shared" si="24"/>
        <v>12.348206830080001</v>
      </c>
      <c r="L776" t="str" cm="1">
        <f t="array" ref="L776">_xlfn.TOROW(_xlfn._xlws.FILTER(mapmyride_export!$P$2:$P$852,mapmyride_export!$E$2:$E$852=$K776))</f>
        <v>1799409014</v>
      </c>
    </row>
    <row r="777" spans="1:12" x14ac:dyDescent="0.25">
      <c r="A777" t="s">
        <v>8718</v>
      </c>
      <c r="B777" t="s">
        <v>6083</v>
      </c>
      <c r="C777" t="s">
        <v>8719</v>
      </c>
      <c r="D777" t="s">
        <v>6373</v>
      </c>
      <c r="E777">
        <v>14540</v>
      </c>
      <c r="F777">
        <v>14122.927019520001</v>
      </c>
      <c r="G777" t="s">
        <v>8719</v>
      </c>
      <c r="H777">
        <v>-31.953423579999999</v>
      </c>
      <c r="I777">
        <v>116.17812825</v>
      </c>
      <c r="J777">
        <f t="shared" si="25"/>
        <v>1</v>
      </c>
      <c r="K777">
        <f t="shared" si="24"/>
        <v>14.122927019520001</v>
      </c>
      <c r="L777" t="str" cm="1">
        <f t="array" ref="L777">_xlfn.TOROW(_xlfn._xlws.FILTER(mapmyride_export!$P$2:$P$852,mapmyride_export!$E$2:$E$852=$K777))</f>
        <v>2084448302</v>
      </c>
    </row>
    <row r="778" spans="1:12" x14ac:dyDescent="0.25">
      <c r="A778" t="s">
        <v>8720</v>
      </c>
      <c r="B778" t="s">
        <v>6093</v>
      </c>
      <c r="C778" t="s">
        <v>8721</v>
      </c>
      <c r="D778" t="s">
        <v>6373</v>
      </c>
      <c r="E778">
        <v>14064</v>
      </c>
      <c r="F778">
        <v>14726.41492608</v>
      </c>
      <c r="G778" t="s">
        <v>8721</v>
      </c>
      <c r="H778">
        <v>-32.379941100000003</v>
      </c>
      <c r="I778">
        <v>116.25049709</v>
      </c>
      <c r="J778">
        <f t="shared" si="25"/>
        <v>1</v>
      </c>
      <c r="K778">
        <f t="shared" si="24"/>
        <v>14.72641492608</v>
      </c>
      <c r="L778" t="str" cm="1">
        <f t="array" ref="L778">_xlfn.TOROW(_xlfn._xlws.FILTER(mapmyride_export!$P$2:$P$852,mapmyride_export!$E$2:$E$852=$K778))</f>
        <v>1839100439</v>
      </c>
    </row>
    <row r="779" spans="1:12" x14ac:dyDescent="0.25">
      <c r="A779" t="s">
        <v>8722</v>
      </c>
      <c r="B779" t="s">
        <v>6095</v>
      </c>
      <c r="C779" t="s">
        <v>8723</v>
      </c>
      <c r="D779" t="s">
        <v>6373</v>
      </c>
      <c r="E779">
        <v>14487</v>
      </c>
      <c r="F779">
        <v>14754.642819840001</v>
      </c>
      <c r="G779" t="s">
        <v>8723</v>
      </c>
      <c r="H779">
        <v>-31.953692539999999</v>
      </c>
      <c r="I779">
        <v>116.17776496</v>
      </c>
      <c r="J779">
        <f t="shared" si="25"/>
        <v>1</v>
      </c>
      <c r="K779">
        <f t="shared" si="24"/>
        <v>14.754642819840001</v>
      </c>
      <c r="L779" t="str" cm="1">
        <f t="array" ref="L779">_xlfn.TOROW(_xlfn._xlws.FILTER(mapmyride_export!$P$2:$P$852,mapmyride_export!$E$2:$E$852=$K779))</f>
        <v>1813057697</v>
      </c>
    </row>
    <row r="780" spans="1:12" x14ac:dyDescent="0.25">
      <c r="A780" t="s">
        <v>8724</v>
      </c>
      <c r="B780" t="s">
        <v>6101</v>
      </c>
      <c r="C780" t="s">
        <v>8725</v>
      </c>
      <c r="D780" t="s">
        <v>6373</v>
      </c>
      <c r="E780">
        <v>11926</v>
      </c>
      <c r="F780" s="1" t="s">
        <v>8726</v>
      </c>
      <c r="G780" t="s">
        <v>8725</v>
      </c>
      <c r="H780">
        <v>-31.881492009999999</v>
      </c>
      <c r="I780">
        <v>116.09233972</v>
      </c>
      <c r="J780">
        <f t="shared" si="25"/>
        <v>1</v>
      </c>
      <c r="K780">
        <f t="shared" si="24"/>
        <v>15.016627929599998</v>
      </c>
      <c r="L780" t="str" cm="1">
        <f t="array" ref="L780">_xlfn.TOROW(_xlfn._xlws.FILTER(mapmyride_export!$P$2:$P$852,mapmyride_export!$E$2:$E$852=$K780))</f>
        <v>1740020282</v>
      </c>
    </row>
    <row r="781" spans="1:12" x14ac:dyDescent="0.25">
      <c r="A781" t="s">
        <v>8727</v>
      </c>
      <c r="B781" t="s">
        <v>6085</v>
      </c>
      <c r="C781" t="s">
        <v>8728</v>
      </c>
      <c r="D781" t="s">
        <v>6373</v>
      </c>
      <c r="E781">
        <v>15064</v>
      </c>
      <c r="F781">
        <v>15264.61174656</v>
      </c>
      <c r="G781" t="s">
        <v>8728</v>
      </c>
      <c r="H781">
        <v>-31.883324259999998</v>
      </c>
      <c r="I781">
        <v>116.09202362000001</v>
      </c>
      <c r="J781">
        <f t="shared" si="25"/>
        <v>1</v>
      </c>
      <c r="K781">
        <f t="shared" si="24"/>
        <v>15.26461174656</v>
      </c>
      <c r="L781" t="str" cm="1">
        <f t="array" ref="L781">_xlfn.TOROW(_xlfn._xlws.FILTER(mapmyride_export!$P$2:$P$852,mapmyride_export!$E$2:$E$852=$K781))</f>
        <v>2070403079</v>
      </c>
    </row>
    <row r="782" spans="1:12" x14ac:dyDescent="0.25">
      <c r="A782" t="s">
        <v>8729</v>
      </c>
      <c r="B782" t="s">
        <v>6129</v>
      </c>
      <c r="C782" t="s">
        <v>8730</v>
      </c>
      <c r="D782" t="s">
        <v>6373</v>
      </c>
      <c r="E782">
        <v>10944</v>
      </c>
      <c r="F782" s="1" t="s">
        <v>8731</v>
      </c>
      <c r="G782" t="s">
        <v>8730</v>
      </c>
      <c r="H782">
        <v>-31.74386153</v>
      </c>
      <c r="I782">
        <v>115.77846194</v>
      </c>
      <c r="J782">
        <f t="shared" si="25"/>
        <v>1</v>
      </c>
      <c r="K782">
        <f t="shared" si="24"/>
        <v>17.462991744</v>
      </c>
      <c r="L782" t="e" cm="1" vm="1">
        <f t="array" ref="L782">_xlfn.TOROW(_xlfn._xlws.FILTER(mapmyride_export!$P$2:$P$852,mapmyride_export!$E$2:$E$852=$K782))</f>
        <v>#VALUE!</v>
      </c>
    </row>
    <row r="783" spans="1:12" x14ac:dyDescent="0.25">
      <c r="A783" t="s">
        <v>8732</v>
      </c>
      <c r="B783" t="s">
        <v>4963</v>
      </c>
      <c r="C783" t="s">
        <v>8733</v>
      </c>
      <c r="D783" t="s">
        <v>6373</v>
      </c>
      <c r="E783">
        <v>4152</v>
      </c>
      <c r="F783" s="1" t="s">
        <v>8734</v>
      </c>
      <c r="G783" t="s">
        <v>8733</v>
      </c>
      <c r="H783">
        <v>-31.965668966483602</v>
      </c>
      <c r="I783" s="1" t="s">
        <v>8735</v>
      </c>
      <c r="J783">
        <f t="shared" si="25"/>
        <v>1</v>
      </c>
      <c r="K783">
        <f t="shared" si="24"/>
        <v>2.2759986585599998</v>
      </c>
      <c r="L783" t="e" cm="1" vm="1">
        <f t="array" ref="L783">_xlfn.TOROW(_xlfn._xlws.FILTER(mapmyride_export!$P$2:$P$852,mapmyride_export!$E$2:$E$852=$K783))</f>
        <v>#VALUE!</v>
      </c>
    </row>
    <row r="784" spans="1:12" x14ac:dyDescent="0.25">
      <c r="A784" t="s">
        <v>8736</v>
      </c>
      <c r="B784" t="s">
        <v>6123</v>
      </c>
      <c r="C784" t="s">
        <v>8737</v>
      </c>
      <c r="D784" t="s">
        <v>6373</v>
      </c>
      <c r="E784">
        <v>13546</v>
      </c>
      <c r="F784" s="1" t="s">
        <v>8738</v>
      </c>
      <c r="G784" t="s">
        <v>8737</v>
      </c>
      <c r="H784">
        <v>-31.84982926</v>
      </c>
      <c r="I784">
        <v>115.78757821000001</v>
      </c>
      <c r="J784">
        <f t="shared" si="25"/>
        <v>1</v>
      </c>
      <c r="K784">
        <f t="shared" si="24"/>
        <v>20.307990067199999</v>
      </c>
      <c r="L784" t="e" cm="1" vm="1">
        <f t="array" ref="L784">_xlfn.TOROW(_xlfn._xlws.FILTER(mapmyride_export!$P$2:$P$852,mapmyride_export!$E$2:$E$852=$K784))</f>
        <v>#VALUE!</v>
      </c>
    </row>
    <row r="785" spans="1:12" ht="90" x14ac:dyDescent="0.25">
      <c r="A785" t="s">
        <v>8739</v>
      </c>
      <c r="B785" t="s">
        <v>6125</v>
      </c>
      <c r="C785" s="3" t="s">
        <v>8740</v>
      </c>
      <c r="D785" t="s">
        <v>6373</v>
      </c>
      <c r="E785" s="3" t="s">
        <v>8741</v>
      </c>
      <c r="F785" s="3" t="s">
        <v>8742</v>
      </c>
      <c r="G785" t="s">
        <v>8743</v>
      </c>
      <c r="H785" s="3" t="s">
        <v>8744</v>
      </c>
      <c r="I785" s="3" t="s">
        <v>8745</v>
      </c>
      <c r="J785">
        <f t="shared" si="25"/>
        <v>1</v>
      </c>
      <c r="K785" t="e" vm="2">
        <f t="shared" si="24"/>
        <v>#VALUE!</v>
      </c>
      <c r="L785" t="e" cm="1" vm="3">
        <f t="array" ref="L785">_xlfn.TOROW(_xlfn._xlws.FILTER(mapmyride_export!$P$2:$P$852,mapmyride_export!$E$2:$E$852=$K785))</f>
        <v>#VALUE!</v>
      </c>
    </row>
    <row r="786" spans="1:12" x14ac:dyDescent="0.25">
      <c r="A786" t="s">
        <v>8746</v>
      </c>
      <c r="B786" t="s">
        <v>6105</v>
      </c>
      <c r="C786" t="s">
        <v>8747</v>
      </c>
      <c r="D786" t="s">
        <v>6373</v>
      </c>
      <c r="E786">
        <v>18425</v>
      </c>
      <c r="F786">
        <v>23024.240870400001</v>
      </c>
      <c r="G786" t="s">
        <v>8747</v>
      </c>
      <c r="H786">
        <v>-31.54806808</v>
      </c>
      <c r="I786">
        <v>115.68237499</v>
      </c>
      <c r="J786">
        <f t="shared" si="25"/>
        <v>1</v>
      </c>
      <c r="K786">
        <f t="shared" si="24"/>
        <v>23.0242408704</v>
      </c>
      <c r="L786" t="str" cm="1">
        <f t="array" ref="L786">_xlfn.TOROW(_xlfn._xlws.FILTER(mapmyride_export!$P$2:$P$852,mapmyride_export!$E$2:$E$852=$K786))</f>
        <v>1724211953</v>
      </c>
    </row>
    <row r="787" spans="1:12" ht="90" x14ac:dyDescent="0.25">
      <c r="A787" t="s">
        <v>8748</v>
      </c>
      <c r="B787" t="s">
        <v>6117</v>
      </c>
      <c r="C787" s="3" t="s">
        <v>8749</v>
      </c>
      <c r="D787" t="s">
        <v>6373</v>
      </c>
      <c r="E787" s="3" t="s">
        <v>8750</v>
      </c>
      <c r="F787" s="3" t="s">
        <v>8751</v>
      </c>
      <c r="G787" t="s">
        <v>8752</v>
      </c>
      <c r="H787" s="3" t="s">
        <v>8753</v>
      </c>
      <c r="I787" s="3" t="s">
        <v>8754</v>
      </c>
      <c r="J787">
        <f t="shared" si="25"/>
        <v>1</v>
      </c>
      <c r="K787" t="e" vm="4">
        <f t="shared" si="24"/>
        <v>#VALUE!</v>
      </c>
      <c r="L787" t="e" cm="1" vm="3">
        <f t="array" ref="L787">_xlfn.TOROW(_xlfn._xlws.FILTER(mapmyride_export!$P$2:$P$852,mapmyride_export!$E$2:$E$852=$K787))</f>
        <v>#VALUE!</v>
      </c>
    </row>
    <row r="788" spans="1:12" ht="90" x14ac:dyDescent="0.25">
      <c r="A788" t="s">
        <v>8755</v>
      </c>
      <c r="B788" t="s">
        <v>6115</v>
      </c>
      <c r="C788" s="3" t="s">
        <v>8756</v>
      </c>
      <c r="D788" t="s">
        <v>6373</v>
      </c>
      <c r="E788" s="3" t="s">
        <v>8757</v>
      </c>
      <c r="F788" s="3" t="s">
        <v>8758</v>
      </c>
      <c r="G788" t="s">
        <v>8759</v>
      </c>
      <c r="H788" s="3" t="s">
        <v>8760</v>
      </c>
      <c r="I788" s="3" t="s">
        <v>8761</v>
      </c>
      <c r="J788">
        <f t="shared" si="25"/>
        <v>1</v>
      </c>
      <c r="K788" t="e" vm="5">
        <f t="shared" si="24"/>
        <v>#VALUE!</v>
      </c>
      <c r="L788" t="e" cm="1" vm="3">
        <f t="array" ref="L788">_xlfn.TOROW(_xlfn._xlws.FILTER(mapmyride_export!$P$2:$P$852,mapmyride_export!$E$2:$E$852=$K788))</f>
        <v>#VALUE!</v>
      </c>
    </row>
    <row r="789" spans="1:12" x14ac:dyDescent="0.25">
      <c r="A789" t="s">
        <v>8762</v>
      </c>
      <c r="B789" t="s">
        <v>6121</v>
      </c>
      <c r="C789" t="s">
        <v>8763</v>
      </c>
      <c r="D789" t="s">
        <v>6373</v>
      </c>
      <c r="E789">
        <v>682</v>
      </c>
      <c r="F789">
        <v>3414.0301747200001</v>
      </c>
      <c r="G789" t="s">
        <v>8763</v>
      </c>
      <c r="H789">
        <v>-32.091294699999999</v>
      </c>
      <c r="I789">
        <v>115.81957547</v>
      </c>
      <c r="J789">
        <f t="shared" si="25"/>
        <v>1</v>
      </c>
      <c r="K789">
        <f t="shared" si="24"/>
        <v>3.4140301747200001</v>
      </c>
      <c r="L789" t="str" cm="1">
        <f t="array" ref="L789">_xlfn.TOROW(_xlfn._xlws.FILTER(mapmyride_export!$P$2:$P$852,mapmyride_export!$E$2:$E$852=$K789))</f>
        <v>1640283749</v>
      </c>
    </row>
    <row r="790" spans="1:12" x14ac:dyDescent="0.25">
      <c r="A790" t="s">
        <v>8764</v>
      </c>
      <c r="B790" t="s">
        <v>4997</v>
      </c>
      <c r="C790" t="s">
        <v>8765</v>
      </c>
      <c r="D790" t="s">
        <v>6373</v>
      </c>
      <c r="E790">
        <v>2290</v>
      </c>
      <c r="F790" s="1" t="s">
        <v>8766</v>
      </c>
      <c r="G790" t="s">
        <v>8765</v>
      </c>
      <c r="H790">
        <v>-31.965800729715099</v>
      </c>
      <c r="I790" s="1" t="s">
        <v>8767</v>
      </c>
      <c r="J790">
        <f t="shared" si="25"/>
        <v>1</v>
      </c>
      <c r="K790">
        <f t="shared" si="24"/>
        <v>3.7670236876800001</v>
      </c>
      <c r="L790" t="e" cm="1" vm="1">
        <f t="array" ref="L790">_xlfn.TOROW(_xlfn._xlws.FILTER(mapmyride_export!$P$2:$P$852,mapmyride_export!$E$2:$E$852=$K790))</f>
        <v>#VALUE!</v>
      </c>
    </row>
    <row r="791" spans="1:12" x14ac:dyDescent="0.25">
      <c r="A791" t="s">
        <v>8768</v>
      </c>
      <c r="B791" t="s">
        <v>4977</v>
      </c>
      <c r="C791" t="s">
        <v>8769</v>
      </c>
      <c r="D791" t="s">
        <v>6373</v>
      </c>
      <c r="E791">
        <v>4792</v>
      </c>
      <c r="F791">
        <v>4195.8333964800004</v>
      </c>
      <c r="G791" t="s">
        <v>8769</v>
      </c>
      <c r="H791">
        <v>-31.965517840477901</v>
      </c>
      <c r="I791" s="1" t="s">
        <v>8770</v>
      </c>
      <c r="J791">
        <f t="shared" si="25"/>
        <v>1</v>
      </c>
      <c r="K791">
        <f t="shared" si="24"/>
        <v>4.1958333964800003</v>
      </c>
      <c r="L791" t="str" cm="1">
        <f t="array" ref="L791">_xlfn.TOROW(_xlfn._xlws.FILTER(mapmyride_export!$P$2:$P$852,mapmyride_export!$E$2:$E$852=$K791))</f>
        <v>6688984114</v>
      </c>
    </row>
    <row r="792" spans="1:12" x14ac:dyDescent="0.25">
      <c r="A792" t="s">
        <v>8771</v>
      </c>
      <c r="B792" t="s">
        <v>4975</v>
      </c>
      <c r="C792" t="s">
        <v>8772</v>
      </c>
      <c r="D792" t="s">
        <v>6373</v>
      </c>
      <c r="E792">
        <v>2382</v>
      </c>
      <c r="F792">
        <v>4198.5210009599996</v>
      </c>
      <c r="G792" t="s">
        <v>8772</v>
      </c>
      <c r="H792">
        <v>-31.965758240492001</v>
      </c>
      <c r="I792" s="1" t="s">
        <v>8773</v>
      </c>
      <c r="J792">
        <f t="shared" si="25"/>
        <v>1</v>
      </c>
      <c r="K792">
        <f t="shared" si="24"/>
        <v>4.1985210009599996</v>
      </c>
      <c r="L792" t="str" cm="1">
        <f t="array" ref="L792">_xlfn.TOROW(_xlfn._xlws.FILTER(mapmyride_export!$P$2:$P$852,mapmyride_export!$E$2:$E$852=$K792))</f>
        <v>6697788178</v>
      </c>
    </row>
    <row r="793" spans="1:12" x14ac:dyDescent="0.25">
      <c r="A793" t="s">
        <v>8774</v>
      </c>
      <c r="B793" t="s">
        <v>4973</v>
      </c>
      <c r="C793" t="s">
        <v>8775</v>
      </c>
      <c r="D793" t="s">
        <v>6373</v>
      </c>
      <c r="E793">
        <v>2182</v>
      </c>
      <c r="F793">
        <v>4210.5749875199999</v>
      </c>
      <c r="G793" t="s">
        <v>8775</v>
      </c>
      <c r="H793">
        <v>-31.9657521516136</v>
      </c>
      <c r="I793" s="1" t="s">
        <v>8776</v>
      </c>
      <c r="J793">
        <f t="shared" si="25"/>
        <v>1</v>
      </c>
      <c r="K793">
        <f t="shared" si="24"/>
        <v>4.2105749875200003</v>
      </c>
      <c r="L793" t="str" cm="1">
        <f t="array" ref="L793">_xlfn.TOROW(_xlfn._xlws.FILTER(mapmyride_export!$P$2:$P$852,mapmyride_export!$E$2:$E$852=$K793))</f>
        <v>6703988473</v>
      </c>
    </row>
    <row r="794" spans="1:12" x14ac:dyDescent="0.25">
      <c r="A794" t="s">
        <v>8777</v>
      </c>
      <c r="B794" t="s">
        <v>4991</v>
      </c>
      <c r="C794" t="s">
        <v>8778</v>
      </c>
      <c r="D794" t="s">
        <v>6373</v>
      </c>
      <c r="E794">
        <v>2560</v>
      </c>
      <c r="F794">
        <v>4247.6381798399998</v>
      </c>
      <c r="G794" t="s">
        <v>8778</v>
      </c>
      <c r="H794">
        <v>-31.966221659095702</v>
      </c>
      <c r="I794" s="1" t="s">
        <v>8779</v>
      </c>
      <c r="J794">
        <f t="shared" si="25"/>
        <v>1</v>
      </c>
      <c r="K794">
        <f t="shared" si="24"/>
        <v>4.24763817984</v>
      </c>
      <c r="L794" t="str" cm="1">
        <f t="array" ref="L794">_xlfn.TOROW(_xlfn._xlws.FILTER(mapmyride_export!$P$2:$P$852,mapmyride_export!$E$2:$E$852=$K794))</f>
        <v>6651694870</v>
      </c>
    </row>
    <row r="795" spans="1:12" x14ac:dyDescent="0.25">
      <c r="A795" t="s">
        <v>8780</v>
      </c>
      <c r="B795" t="s">
        <v>4965</v>
      </c>
      <c r="C795" t="s">
        <v>8781</v>
      </c>
      <c r="D795" t="s">
        <v>6373</v>
      </c>
      <c r="E795">
        <v>5033</v>
      </c>
      <c r="F795">
        <v>4260.3198105600004</v>
      </c>
      <c r="G795" t="s">
        <v>8781</v>
      </c>
      <c r="H795">
        <v>-31.966086103263599</v>
      </c>
      <c r="I795" s="1" t="s">
        <v>8782</v>
      </c>
      <c r="J795">
        <f t="shared" si="25"/>
        <v>1</v>
      </c>
      <c r="K795">
        <f t="shared" si="24"/>
        <v>4.2603198105600004</v>
      </c>
      <c r="L795" t="str" cm="1">
        <f t="array" ref="L795">_xlfn.TOROW(_xlfn._xlws.FILTER(mapmyride_export!$P$2:$P$852,mapmyride_export!$E$2:$E$852=$K795))</f>
        <v>6734348917</v>
      </c>
    </row>
    <row r="796" spans="1:12" x14ac:dyDescent="0.25">
      <c r="A796" t="s">
        <v>8783</v>
      </c>
      <c r="B796" t="s">
        <v>4983</v>
      </c>
      <c r="C796" t="s">
        <v>8784</v>
      </c>
      <c r="D796" t="s">
        <v>6373</v>
      </c>
      <c r="E796">
        <v>7995</v>
      </c>
      <c r="F796">
        <v>4279.0203878399998</v>
      </c>
      <c r="G796" t="s">
        <v>8784</v>
      </c>
      <c r="H796">
        <v>-31.966241157339098</v>
      </c>
      <c r="I796" s="1" t="s">
        <v>8785</v>
      </c>
      <c r="J796">
        <f t="shared" si="25"/>
        <v>1</v>
      </c>
      <c r="K796">
        <f>F796/1000</f>
        <v>4.2790203878400002</v>
      </c>
      <c r="L796" t="str" cm="1">
        <f t="array" ref="L796">_xlfn.TOROW(_xlfn._xlws.FILTER(mapmyride_export!$P$2:$P$852,mapmyride_export!$E$2:$E$852=$K796))</f>
        <v>6673626877</v>
      </c>
    </row>
    <row r="797" spans="1:12" x14ac:dyDescent="0.25">
      <c r="A797" t="s">
        <v>8786</v>
      </c>
      <c r="B797" t="s">
        <v>4971</v>
      </c>
      <c r="C797" t="s">
        <v>8787</v>
      </c>
      <c r="D797" t="s">
        <v>6373</v>
      </c>
      <c r="E797">
        <v>2731</v>
      </c>
      <c r="F797">
        <v>4275.25452288</v>
      </c>
      <c r="G797" t="s">
        <v>8787</v>
      </c>
      <c r="H797">
        <v>-31.966162431275599</v>
      </c>
      <c r="I797" s="1" t="s">
        <v>8788</v>
      </c>
      <c r="J797">
        <f t="shared" si="25"/>
        <v>1</v>
      </c>
      <c r="K797">
        <f t="shared" ref="K797:K840" si="26">F797/1000</f>
        <v>4.2752545228800001</v>
      </c>
      <c r="L797" t="str" cm="1">
        <f t="array" ref="L797">_xlfn.TOROW(_xlfn._xlws.FILTER(mapmyride_export!$P$2:$P$852,mapmyride_export!$E$2:$E$852=$K797))</f>
        <v>6713147983</v>
      </c>
    </row>
    <row r="798" spans="1:12" x14ac:dyDescent="0.25">
      <c r="A798" t="s">
        <v>8789</v>
      </c>
      <c r="B798" t="s">
        <v>5941</v>
      </c>
      <c r="C798" t="s">
        <v>8790</v>
      </c>
      <c r="D798" t="s">
        <v>6373</v>
      </c>
      <c r="E798">
        <v>2915</v>
      </c>
      <c r="F798" s="1" t="s">
        <v>8791</v>
      </c>
      <c r="G798" t="s">
        <v>8790</v>
      </c>
      <c r="H798">
        <v>-31.965012300000001</v>
      </c>
      <c r="I798">
        <v>115.82432004</v>
      </c>
      <c r="J798">
        <f t="shared" si="25"/>
        <v>1</v>
      </c>
      <c r="K798">
        <f t="shared" si="26"/>
        <v>4.3217001907199899</v>
      </c>
      <c r="L798" t="e" cm="1" vm="1">
        <f t="array" ref="L798">_xlfn.TOROW(_xlfn._xlws.FILTER(mapmyride_export!$P$2:$P$852,mapmyride_export!$E$2:$E$852=$K798))</f>
        <v>#VALUE!</v>
      </c>
    </row>
    <row r="799" spans="1:12" x14ac:dyDescent="0.25">
      <c r="A799" t="s">
        <v>8792</v>
      </c>
      <c r="B799" t="s">
        <v>6099</v>
      </c>
      <c r="C799" t="s">
        <v>8793</v>
      </c>
      <c r="D799" t="s">
        <v>6373</v>
      </c>
      <c r="E799">
        <v>4129</v>
      </c>
      <c r="F799">
        <v>4481.82991872</v>
      </c>
      <c r="G799" t="s">
        <v>8793</v>
      </c>
      <c r="H799">
        <v>-32.482993290000003</v>
      </c>
      <c r="I799">
        <v>116.86040868000001</v>
      </c>
      <c r="J799">
        <f t="shared" si="25"/>
        <v>1</v>
      </c>
      <c r="K799">
        <f t="shared" si="26"/>
        <v>4.4818299187199999</v>
      </c>
      <c r="L799" t="str" cm="1">
        <f t="array" ref="L799">_xlfn.TOROW(_xlfn._xlws.FILTER(mapmyride_export!$P$2:$P$852,mapmyride_export!$E$2:$E$852=$K799))</f>
        <v>1773368783</v>
      </c>
    </row>
    <row r="800" spans="1:12" x14ac:dyDescent="0.25">
      <c r="A800" t="s">
        <v>8794</v>
      </c>
      <c r="B800" t="s">
        <v>4993</v>
      </c>
      <c r="C800" t="s">
        <v>8795</v>
      </c>
      <c r="D800" t="s">
        <v>6373</v>
      </c>
      <c r="E800">
        <v>3429</v>
      </c>
      <c r="F800" s="1" t="s">
        <v>8796</v>
      </c>
      <c r="G800" t="s">
        <v>8795</v>
      </c>
      <c r="H800">
        <v>-31.965906972975599</v>
      </c>
      <c r="I800" s="1" t="s">
        <v>8797</v>
      </c>
      <c r="J800">
        <f t="shared" si="25"/>
        <v>1</v>
      </c>
      <c r="K800">
        <f t="shared" si="26"/>
        <v>4.7258547494399998</v>
      </c>
      <c r="L800" t="e" cm="1" vm="1">
        <f t="array" ref="L800">_xlfn.TOROW(_xlfn._xlws.FILTER(mapmyride_export!$P$2:$P$852,mapmyride_export!$E$2:$E$852=$K800))</f>
        <v>#VALUE!</v>
      </c>
    </row>
    <row r="801" spans="1:14" x14ac:dyDescent="0.25">
      <c r="A801" t="s">
        <v>8798</v>
      </c>
      <c r="B801" t="s">
        <v>4987</v>
      </c>
      <c r="C801" t="s">
        <v>8799</v>
      </c>
      <c r="D801" t="s">
        <v>6373</v>
      </c>
      <c r="E801">
        <v>3151</v>
      </c>
      <c r="F801">
        <v>4737.9409228799996</v>
      </c>
      <c r="G801" t="s">
        <v>8799</v>
      </c>
      <c r="H801">
        <v>-31.9661856234117</v>
      </c>
      <c r="I801" s="1" t="s">
        <v>8800</v>
      </c>
      <c r="J801">
        <f t="shared" si="25"/>
        <v>1</v>
      </c>
      <c r="K801">
        <f t="shared" si="26"/>
        <v>4.7379409228799991</v>
      </c>
      <c r="L801" t="str" cm="1">
        <f t="array" ref="L801">_xlfn.TOROW(_xlfn._xlws.FILTER(mapmyride_export!$P$2:$P$852,mapmyride_export!$E$2:$E$852=$K801))</f>
        <v>6657946045</v>
      </c>
    </row>
    <row r="802" spans="1:14" x14ac:dyDescent="0.25">
      <c r="A802" t="s">
        <v>8801</v>
      </c>
      <c r="B802" t="s">
        <v>6047</v>
      </c>
      <c r="C802" t="s">
        <v>8802</v>
      </c>
      <c r="D802" t="s">
        <v>6373</v>
      </c>
      <c r="E802">
        <v>3407</v>
      </c>
      <c r="F802">
        <v>4764.9296217600004</v>
      </c>
      <c r="G802" t="s">
        <v>8802</v>
      </c>
      <c r="H802">
        <v>-31.95291654</v>
      </c>
      <c r="I802">
        <v>115.85127396999999</v>
      </c>
      <c r="J802">
        <f t="shared" si="25"/>
        <v>1</v>
      </c>
      <c r="K802">
        <f t="shared" si="26"/>
        <v>4.7649296217600003</v>
      </c>
      <c r="L802" t="str" cm="1">
        <f t="array" ref="L802">_xlfn.TOROW(_xlfn._xlws.FILTER(mapmyride_export!$P$2:$P$852,mapmyride_export!$E$2:$E$852=$K802))</f>
        <v>2250411104</v>
      </c>
    </row>
    <row r="803" spans="1:14" x14ac:dyDescent="0.25">
      <c r="A803" t="s">
        <v>8803</v>
      </c>
      <c r="B803" t="s">
        <v>6041</v>
      </c>
      <c r="C803" t="s">
        <v>8804</v>
      </c>
      <c r="D803" t="s">
        <v>6373</v>
      </c>
      <c r="E803">
        <v>2988</v>
      </c>
      <c r="F803" s="1" t="s">
        <v>8805</v>
      </c>
      <c r="G803" t="s">
        <v>8804</v>
      </c>
      <c r="H803">
        <v>-31.965336659999998</v>
      </c>
      <c r="I803">
        <v>115.81316603</v>
      </c>
      <c r="J803">
        <f t="shared" si="25"/>
        <v>1</v>
      </c>
      <c r="K803">
        <f t="shared" si="26"/>
        <v>4.8174907967999996</v>
      </c>
      <c r="L803" t="e" cm="1" vm="1">
        <f t="array" ref="L803">_xlfn.TOROW(_xlfn._xlws.FILTER(mapmyride_export!$P$2:$P$852,mapmyride_export!$E$2:$E$852=$K803))</f>
        <v>#VALUE!</v>
      </c>
    </row>
    <row r="804" spans="1:14" x14ac:dyDescent="0.25">
      <c r="A804" t="s">
        <v>8806</v>
      </c>
      <c r="B804" t="s">
        <v>4981</v>
      </c>
      <c r="C804" t="s">
        <v>8807</v>
      </c>
      <c r="D804" t="s">
        <v>6373</v>
      </c>
      <c r="E804">
        <v>3065</v>
      </c>
      <c r="F804" s="1" t="s">
        <v>8808</v>
      </c>
      <c r="G804" t="s">
        <v>8807</v>
      </c>
      <c r="H804">
        <v>-31.965717872376999</v>
      </c>
      <c r="I804" s="1" t="s">
        <v>8809</v>
      </c>
      <c r="J804">
        <f t="shared" si="25"/>
        <v>1</v>
      </c>
      <c r="K804">
        <f t="shared" si="26"/>
        <v>4.9994915097599995</v>
      </c>
      <c r="L804" t="str" cm="1">
        <f t="array" ref="L804">_xlfn.TOROW(_xlfn._xlws.FILTER(mapmyride_export!$P$2:$P$852,mapmyride_export!$E$2:$E$852=$K804))</f>
        <v>6682790140</v>
      </c>
    </row>
    <row r="805" spans="1:14" x14ac:dyDescent="0.25">
      <c r="A805" t="s">
        <v>8810</v>
      </c>
      <c r="B805" t="s">
        <v>6339</v>
      </c>
      <c r="C805" t="s">
        <v>8811</v>
      </c>
      <c r="D805" t="s">
        <v>6373</v>
      </c>
      <c r="E805">
        <v>4209</v>
      </c>
      <c r="F805" s="1" t="s">
        <v>8812</v>
      </c>
      <c r="G805" t="s">
        <v>8811</v>
      </c>
      <c r="H805">
        <v>-31.961982557550002</v>
      </c>
      <c r="I805" s="1" t="s">
        <v>8813</v>
      </c>
      <c r="J805">
        <f t="shared" si="25"/>
        <v>1</v>
      </c>
      <c r="K805">
        <f t="shared" si="26"/>
        <v>6.0432476544</v>
      </c>
      <c r="L805" t="e" cm="1" vm="1">
        <f t="array" ref="L805">_xlfn.TOROW(_xlfn._xlws.FILTER(mapmyride_export!$P$2:$P$852,mapmyride_export!$E$2:$E$852=$K805))</f>
        <v>#VALUE!</v>
      </c>
    </row>
    <row r="806" spans="1:14" x14ac:dyDescent="0.25">
      <c r="A806" t="s">
        <v>8814</v>
      </c>
      <c r="B806" t="s">
        <v>4969</v>
      </c>
      <c r="C806" t="s">
        <v>8815</v>
      </c>
      <c r="D806" t="s">
        <v>6373</v>
      </c>
      <c r="E806">
        <v>5958</v>
      </c>
      <c r="F806" s="1" t="s">
        <v>8816</v>
      </c>
      <c r="G806" t="s">
        <v>8815</v>
      </c>
      <c r="H806">
        <v>-31.989916985498201</v>
      </c>
      <c r="I806" s="1" t="s">
        <v>8817</v>
      </c>
      <c r="J806">
        <f t="shared" si="25"/>
        <v>1</v>
      </c>
      <c r="K806">
        <f t="shared" si="26"/>
        <v>6.0467560243199996</v>
      </c>
      <c r="L806" t="e" cm="1" vm="1">
        <f t="array" ref="L806">_xlfn.TOROW(_xlfn._xlws.FILTER(mapmyride_export!$P$2:$P$852,mapmyride_export!$E$2:$E$852=$K806))</f>
        <v>#VALUE!</v>
      </c>
    </row>
    <row r="807" spans="1:14" x14ac:dyDescent="0.25">
      <c r="A807" t="s">
        <v>8818</v>
      </c>
      <c r="B807" t="s">
        <v>6081</v>
      </c>
      <c r="C807" t="s">
        <v>8819</v>
      </c>
      <c r="D807" t="s">
        <v>6373</v>
      </c>
      <c r="E807">
        <v>5987</v>
      </c>
      <c r="F807" s="1" t="s">
        <v>8820</v>
      </c>
      <c r="G807" t="s">
        <v>8819</v>
      </c>
      <c r="H807">
        <v>-34.10587812</v>
      </c>
      <c r="I807">
        <v>115.04667639</v>
      </c>
      <c r="J807">
        <f t="shared" si="25"/>
        <v>1</v>
      </c>
      <c r="K807">
        <f t="shared" si="26"/>
        <v>6.5921466124799997</v>
      </c>
      <c r="L807" t="e" cm="1" vm="1">
        <f t="array" ref="L807">_xlfn.TOROW(_xlfn._xlws.FILTER(mapmyride_export!$P$2:$P$852,mapmyride_export!$E$2:$E$852=$K807))</f>
        <v>#VALUE!</v>
      </c>
    </row>
    <row r="808" spans="1:14" x14ac:dyDescent="0.25">
      <c r="A808" t="s">
        <v>8821</v>
      </c>
      <c r="B808" t="s">
        <v>6271</v>
      </c>
      <c r="C808" t="s">
        <v>8822</v>
      </c>
      <c r="D808" t="s">
        <v>6373</v>
      </c>
      <c r="E808">
        <v>4460</v>
      </c>
      <c r="F808">
        <v>6637.7071411200004</v>
      </c>
      <c r="G808" t="s">
        <v>8822</v>
      </c>
      <c r="H808">
        <v>-32.014626860618499</v>
      </c>
      <c r="I808" s="1" t="s">
        <v>8823</v>
      </c>
      <c r="J808">
        <f t="shared" si="25"/>
        <v>1</v>
      </c>
      <c r="K808">
        <f t="shared" si="26"/>
        <v>6.6377071411200008</v>
      </c>
      <c r="L808" t="e" cm="1" vm="1">
        <f t="array" ref="L808">_xlfn.TOROW(_xlfn._xlws.FILTER(mapmyride_export!$P$2:$P$852,mapmyride_export!$E$2:$E$852=$K808))</f>
        <v>#VALUE!</v>
      </c>
    </row>
    <row r="809" spans="1:14" x14ac:dyDescent="0.25">
      <c r="A809" t="s">
        <v>8824</v>
      </c>
      <c r="B809" t="s">
        <v>6311</v>
      </c>
      <c r="C809" t="s">
        <v>8825</v>
      </c>
      <c r="D809" t="s">
        <v>6373</v>
      </c>
      <c r="E809">
        <v>6364</v>
      </c>
      <c r="F809" s="1" t="s">
        <v>8826</v>
      </c>
      <c r="G809" t="s">
        <v>8825</v>
      </c>
      <c r="H809">
        <v>-32.022901768796103</v>
      </c>
      <c r="I809" s="1" t="s">
        <v>8827</v>
      </c>
      <c r="J809">
        <f t="shared" si="25"/>
        <v>1</v>
      </c>
      <c r="K809">
        <f t="shared" si="26"/>
        <v>7.4503775807999997</v>
      </c>
      <c r="L809" t="e" cm="1" vm="1">
        <f t="array" ref="L809">_xlfn.TOROW(_xlfn._xlws.FILTER(mapmyride_export!$P$2:$P$852,mapmyride_export!$E$2:$E$852=$K809))</f>
        <v>#VALUE!</v>
      </c>
    </row>
    <row r="810" spans="1:14" x14ac:dyDescent="0.25">
      <c r="A810" t="s">
        <v>8828</v>
      </c>
      <c r="B810" t="s">
        <v>5007</v>
      </c>
      <c r="C810" t="s">
        <v>8829</v>
      </c>
      <c r="D810" t="s">
        <v>6373</v>
      </c>
      <c r="E810">
        <v>4985</v>
      </c>
      <c r="F810">
        <v>7707.0679487999996</v>
      </c>
      <c r="G810" t="s">
        <v>8829</v>
      </c>
      <c r="H810">
        <v>-31.928879902882102</v>
      </c>
      <c r="I810" s="1" t="s">
        <v>8830</v>
      </c>
      <c r="J810">
        <f t="shared" si="25"/>
        <v>1</v>
      </c>
      <c r="K810">
        <f t="shared" si="26"/>
        <v>7.7070679487999998</v>
      </c>
      <c r="L810" t="str" cm="1">
        <f t="array" ref="L810">_xlfn.TOROW(_xlfn._xlws.FILTER(mapmyride_export!$P$2:$P$852,mapmyride_export!$E$2:$E$852=$K810))</f>
        <v>6609178552</v>
      </c>
    </row>
    <row r="811" spans="1:14" x14ac:dyDescent="0.25">
      <c r="A811" t="s">
        <v>8831</v>
      </c>
      <c r="B811" t="s">
        <v>6079</v>
      </c>
      <c r="C811" t="s">
        <v>8832</v>
      </c>
      <c r="D811" t="s">
        <v>6373</v>
      </c>
      <c r="E811">
        <v>7720</v>
      </c>
      <c r="F811" s="1" t="s">
        <v>8833</v>
      </c>
      <c r="G811" t="s">
        <v>8832</v>
      </c>
      <c r="H811">
        <v>-33.57444306</v>
      </c>
      <c r="I811">
        <v>115.08669988</v>
      </c>
      <c r="J811">
        <f t="shared" si="25"/>
        <v>1</v>
      </c>
      <c r="K811">
        <f t="shared" si="26"/>
        <v>8.6627929766399987</v>
      </c>
      <c r="L811" t="str" cm="1">
        <f t="array" ref="L811">_xlfn.TOROW(_xlfn._xlws.FILTER(mapmyride_export!$P$2:$P$852,mapmyride_export!$E$2:$E$852=$K811))</f>
        <v>2131226303</v>
      </c>
    </row>
    <row r="812" spans="1:14" x14ac:dyDescent="0.25">
      <c r="A812" t="s">
        <v>8834</v>
      </c>
      <c r="B812" t="s">
        <v>6127</v>
      </c>
      <c r="C812" t="s">
        <v>8835</v>
      </c>
      <c r="D812" t="s">
        <v>6373</v>
      </c>
      <c r="E812">
        <v>5250</v>
      </c>
      <c r="F812">
        <v>8696.2834252800003</v>
      </c>
      <c r="G812" t="s">
        <v>8835</v>
      </c>
      <c r="H812">
        <v>-32.028990069999999</v>
      </c>
      <c r="I812">
        <v>115.81178199</v>
      </c>
      <c r="J812">
        <f t="shared" si="25"/>
        <v>1</v>
      </c>
      <c r="K812">
        <f t="shared" si="26"/>
        <v>8.6962834252800008</v>
      </c>
      <c r="L812" t="str" cm="1">
        <f t="array" ref="L812">_xlfn.TOROW(_xlfn._xlws.FILTER(mapmyride_export!$P$2:$P$852,mapmyride_export!$E$2:$E$852=$K812))</f>
        <v>1564407704</v>
      </c>
    </row>
    <row r="813" spans="1:14" x14ac:dyDescent="0.25">
      <c r="A813" t="s">
        <v>8836</v>
      </c>
      <c r="B813" t="s">
        <v>6087</v>
      </c>
      <c r="C813" t="s">
        <v>8837</v>
      </c>
      <c r="D813" t="s">
        <v>6373</v>
      </c>
      <c r="E813">
        <v>11291</v>
      </c>
      <c r="F813">
        <v>8805.4613222400003</v>
      </c>
      <c r="G813" t="s">
        <v>8837</v>
      </c>
      <c r="H813">
        <v>-27.556804979999999</v>
      </c>
      <c r="I813">
        <v>114.44537431000001</v>
      </c>
      <c r="J813">
        <f t="shared" si="25"/>
        <v>1</v>
      </c>
      <c r="K813">
        <f t="shared" si="26"/>
        <v>8.8054613222400011</v>
      </c>
      <c r="L813" t="e" cm="1" vm="1">
        <f t="array" ref="L813">_xlfn.TOROW(_xlfn._xlws.FILTER(mapmyride_export!$P$2:$P$852,mapmyride_export!$E$2:$E$852=$K813))</f>
        <v>#VALUE!</v>
      </c>
    </row>
    <row r="814" spans="1:14" x14ac:dyDescent="0.25">
      <c r="A814" t="s">
        <v>8838</v>
      </c>
      <c r="B814" t="s">
        <v>6091</v>
      </c>
      <c r="C814" t="s">
        <v>8839</v>
      </c>
      <c r="D814" t="s">
        <v>6373</v>
      </c>
      <c r="E814">
        <v>6117</v>
      </c>
      <c r="F814">
        <v>8923.9251340800001</v>
      </c>
      <c r="G814" t="s">
        <v>8839</v>
      </c>
      <c r="H814">
        <v>-31.964261950000001</v>
      </c>
      <c r="I814">
        <v>115.81622668999999</v>
      </c>
      <c r="J814">
        <f t="shared" si="25"/>
        <v>1</v>
      </c>
      <c r="K814">
        <f t="shared" si="26"/>
        <v>8.923925134080001</v>
      </c>
      <c r="L814" t="e" cm="1" vm="1">
        <f t="array" ref="L814">_xlfn.TOROW(_xlfn._xlws.FILTER(mapmyride_export!$P$2:$P$852,mapmyride_export!$E$2:$E$852=$K814))</f>
        <v>#VALUE!</v>
      </c>
    </row>
    <row r="815" spans="1:14" x14ac:dyDescent="0.25">
      <c r="A815" t="s">
        <v>8840</v>
      </c>
      <c r="B815" t="s">
        <v>6029</v>
      </c>
      <c r="C815" t="s">
        <v>8841</v>
      </c>
      <c r="D815" t="s">
        <v>6373</v>
      </c>
      <c r="E815">
        <v>6157</v>
      </c>
      <c r="F815">
        <v>9199.8632563200008</v>
      </c>
      <c r="G815" t="s">
        <v>8841</v>
      </c>
      <c r="H815">
        <v>-31.966178500000002</v>
      </c>
      <c r="I815">
        <v>115.81322736</v>
      </c>
      <c r="J815">
        <f t="shared" si="25"/>
        <v>1</v>
      </c>
      <c r="K815">
        <f t="shared" si="26"/>
        <v>9.1998632563200005</v>
      </c>
      <c r="L815" t="str" cm="1">
        <f t="array" ref="L815">_xlfn.TOROW(_xlfn._xlws.FILTER(mapmyride_export!$P$2:$P$852,mapmyride_export!$E$2:$E$852=$K815))</f>
        <v>2270302214</v>
      </c>
    </row>
    <row r="816" spans="1:14" x14ac:dyDescent="0.25">
      <c r="A816" t="s">
        <v>8842</v>
      </c>
      <c r="B816" t="s">
        <v>6131</v>
      </c>
      <c r="C816" t="s">
        <v>8843</v>
      </c>
      <c r="D816" t="s">
        <v>6373</v>
      </c>
      <c r="E816">
        <v>0</v>
      </c>
      <c r="F816">
        <v>0</v>
      </c>
      <c r="G816" t="s">
        <v>8843</v>
      </c>
      <c r="J816">
        <f t="shared" si="25"/>
        <v>1</v>
      </c>
      <c r="K816">
        <f t="shared" si="26"/>
        <v>0</v>
      </c>
      <c r="L816" t="str" cm="1">
        <f t="array" ref="L816:N816">_xlfn.TOROW(_xlfn._xlws.FILTER(mapmyride_export!$P$2:$P$852,mapmyride_export!$E$2:$E$852=$K816))</f>
        <v>6085358209</v>
      </c>
      <c r="M816" t="str">
        <v>1548003116</v>
      </c>
      <c r="N816" t="str">
        <v>693262203</v>
      </c>
    </row>
    <row r="817" spans="1:12" x14ac:dyDescent="0.25">
      <c r="A817" t="s">
        <v>8844</v>
      </c>
      <c r="B817" t="s">
        <v>5125</v>
      </c>
      <c r="C817" t="s">
        <v>8845</v>
      </c>
      <c r="D817" t="s">
        <v>6373</v>
      </c>
      <c r="E817">
        <v>15881</v>
      </c>
      <c r="F817" s="1" t="s">
        <v>8846</v>
      </c>
      <c r="G817" t="s">
        <v>8845</v>
      </c>
      <c r="H817">
        <v>-32.078678417368003</v>
      </c>
      <c r="I817" s="1" t="s">
        <v>8847</v>
      </c>
      <c r="J817">
        <f t="shared" si="25"/>
        <v>1</v>
      </c>
      <c r="K817">
        <f t="shared" si="26"/>
        <v>15.3421982208</v>
      </c>
      <c r="L817" t="e" cm="1" vm="1">
        <f t="array" ref="L817">_xlfn.TOROW(_xlfn._xlws.FILTER(mapmyride_export!$P$2:$P$852,mapmyride_export!$E$2:$E$852=$K817))</f>
        <v>#VALUE!</v>
      </c>
    </row>
    <row r="818" spans="1:12" x14ac:dyDescent="0.25">
      <c r="A818" t="s">
        <v>8848</v>
      </c>
      <c r="B818" t="s">
        <v>5137</v>
      </c>
      <c r="C818" t="s">
        <v>8849</v>
      </c>
      <c r="D818" t="s">
        <v>6373</v>
      </c>
      <c r="E818">
        <v>8123</v>
      </c>
      <c r="F818" s="1" t="s">
        <v>8850</v>
      </c>
      <c r="G818" t="s">
        <v>8849</v>
      </c>
      <c r="H818">
        <v>-34.676646397296402</v>
      </c>
      <c r="I818" s="1" t="s">
        <v>8851</v>
      </c>
      <c r="J818">
        <f t="shared" si="25"/>
        <v>1</v>
      </c>
      <c r="K818">
        <f t="shared" si="26"/>
        <v>5.0713648127999909</v>
      </c>
      <c r="L818" t="e" cm="1" vm="1">
        <f t="array" ref="L818">_xlfn.TOROW(_xlfn._xlws.FILTER(mapmyride_export!$P$2:$P$852,mapmyride_export!$E$2:$E$852=$K818))</f>
        <v>#VALUE!</v>
      </c>
    </row>
    <row r="819" spans="1:12" x14ac:dyDescent="0.25">
      <c r="A819" t="s">
        <v>8852</v>
      </c>
      <c r="B819" t="s">
        <v>6003</v>
      </c>
      <c r="C819" t="s">
        <v>8853</v>
      </c>
      <c r="D819" t="s">
        <v>6373</v>
      </c>
      <c r="E819">
        <v>5322</v>
      </c>
      <c r="F819" s="1" t="s">
        <v>8854</v>
      </c>
      <c r="G819" t="s">
        <v>8853</v>
      </c>
      <c r="H819">
        <v>46.712901746100002</v>
      </c>
      <c r="I819">
        <v>-60.383525649699997</v>
      </c>
      <c r="J819">
        <f t="shared" si="25"/>
        <v>1</v>
      </c>
      <c r="K819">
        <f t="shared" si="26"/>
        <v>5.4916289049599998</v>
      </c>
      <c r="L819" t="e" cm="1" vm="1">
        <f t="array" ref="L819">_xlfn.TOROW(_xlfn._xlws.FILTER(mapmyride_export!$P$2:$P$852,mapmyride_export!$E$2:$E$852=$K819))</f>
        <v>#VALUE!</v>
      </c>
    </row>
    <row r="820" spans="1:12" x14ac:dyDescent="0.25">
      <c r="A820" t="s">
        <v>8855</v>
      </c>
      <c r="B820" t="s">
        <v>5981</v>
      </c>
      <c r="C820" t="s">
        <v>8856</v>
      </c>
      <c r="D820" t="s">
        <v>6373</v>
      </c>
      <c r="E820">
        <v>5752</v>
      </c>
      <c r="F820">
        <v>4995.1301875199997</v>
      </c>
      <c r="G820" t="s">
        <v>8856</v>
      </c>
      <c r="H820">
        <v>44.329986720000001</v>
      </c>
      <c r="I820">
        <v>-72.750049610000005</v>
      </c>
      <c r="J820">
        <f t="shared" si="25"/>
        <v>1</v>
      </c>
      <c r="K820">
        <f t="shared" si="26"/>
        <v>4.99513018752</v>
      </c>
      <c r="L820" t="str" cm="1">
        <f t="array" ref="L820">_xlfn.TOROW(_xlfn._xlws.FILTER(mapmyride_export!$P$2:$P$852,mapmyride_export!$E$2:$E$852=$K820))</f>
        <v>2314351619</v>
      </c>
    </row>
    <row r="821" spans="1:12" x14ac:dyDescent="0.25">
      <c r="A821" t="s">
        <v>8857</v>
      </c>
      <c r="B821" t="s">
        <v>6063</v>
      </c>
      <c r="C821" t="s">
        <v>8858</v>
      </c>
      <c r="D821" t="s">
        <v>6373</v>
      </c>
      <c r="E821">
        <v>9358</v>
      </c>
      <c r="F821" s="1" t="s">
        <v>8859</v>
      </c>
      <c r="G821" t="s">
        <v>8858</v>
      </c>
      <c r="H821">
        <v>-33.431179710000002</v>
      </c>
      <c r="I821">
        <v>115.91689066000001</v>
      </c>
      <c r="J821">
        <f t="shared" si="25"/>
        <v>1</v>
      </c>
      <c r="K821">
        <f t="shared" si="26"/>
        <v>10.856441502719999</v>
      </c>
      <c r="L821" t="e" cm="1" vm="1">
        <f t="array" ref="L821">_xlfn.TOROW(_xlfn._xlws.FILTER(mapmyride_export!$P$2:$P$852,mapmyride_export!$E$2:$E$852=$K821))</f>
        <v>#VALUE!</v>
      </c>
    </row>
    <row r="822" spans="1:12" x14ac:dyDescent="0.25">
      <c r="A822" t="s">
        <v>8860</v>
      </c>
      <c r="B822" t="s">
        <v>6059</v>
      </c>
      <c r="C822" t="s">
        <v>8861</v>
      </c>
      <c r="D822" t="s">
        <v>6373</v>
      </c>
      <c r="E822">
        <v>3803</v>
      </c>
      <c r="F822">
        <v>5259.2718182400004</v>
      </c>
      <c r="G822" t="s">
        <v>8861</v>
      </c>
      <c r="H822">
        <v>-33.391095119799999</v>
      </c>
      <c r="I822">
        <v>115.9486057742</v>
      </c>
      <c r="J822">
        <f t="shared" si="25"/>
        <v>1</v>
      </c>
      <c r="K822">
        <f t="shared" si="26"/>
        <v>5.2592718182400002</v>
      </c>
      <c r="L822" t="str" cm="1">
        <f t="array" ref="L822">_xlfn.TOROW(_xlfn._xlws.FILTER(mapmyride_export!$P$2:$P$852,mapmyride_export!$E$2:$E$852=$K822))</f>
        <v>2240995526</v>
      </c>
    </row>
    <row r="823" spans="1:12" x14ac:dyDescent="0.25">
      <c r="A823" t="s">
        <v>8862</v>
      </c>
      <c r="B823" t="s">
        <v>6057</v>
      </c>
      <c r="C823" t="s">
        <v>8863</v>
      </c>
      <c r="D823" t="s">
        <v>6373</v>
      </c>
      <c r="E823">
        <v>1400</v>
      </c>
      <c r="F823" s="1" t="s">
        <v>8864</v>
      </c>
      <c r="G823" t="s">
        <v>8863</v>
      </c>
      <c r="H823">
        <v>-33.419406109999997</v>
      </c>
      <c r="I823">
        <v>115.92268326999999</v>
      </c>
      <c r="J823">
        <f t="shared" si="25"/>
        <v>1</v>
      </c>
      <c r="K823">
        <f t="shared" si="26"/>
        <v>1.7921493849599999</v>
      </c>
      <c r="L823" t="e" cm="1" vm="1">
        <f t="array" ref="L823">_xlfn.TOROW(_xlfn._xlws.FILTER(mapmyride_export!$P$2:$P$852,mapmyride_export!$E$2:$E$852=$K823))</f>
        <v>#VALUE!</v>
      </c>
    </row>
    <row r="824" spans="1:12" x14ac:dyDescent="0.25">
      <c r="A824" t="s">
        <v>8865</v>
      </c>
      <c r="B824" t="s">
        <v>6061</v>
      </c>
      <c r="C824" t="s">
        <v>8866</v>
      </c>
      <c r="D824" t="s">
        <v>6373</v>
      </c>
      <c r="E824">
        <v>4584</v>
      </c>
      <c r="F824">
        <v>5365.9713254400003</v>
      </c>
      <c r="G824" t="s">
        <v>8866</v>
      </c>
      <c r="H824">
        <v>-33.419639250000003</v>
      </c>
      <c r="I824">
        <v>115.92266943</v>
      </c>
      <c r="J824">
        <f t="shared" si="25"/>
        <v>1</v>
      </c>
      <c r="K824">
        <f t="shared" si="26"/>
        <v>5.3659713254400003</v>
      </c>
      <c r="L824" t="str" cm="1">
        <f t="array" ref="L824">_xlfn.TOROW(_xlfn._xlws.FILTER(mapmyride_export!$P$2:$P$852,mapmyride_export!$E$2:$E$852=$K824))</f>
        <v>2240995385</v>
      </c>
    </row>
    <row r="825" spans="1:12" x14ac:dyDescent="0.25">
      <c r="A825" t="s">
        <v>8867</v>
      </c>
      <c r="B825" t="s">
        <v>6065</v>
      </c>
      <c r="C825" t="s">
        <v>8868</v>
      </c>
      <c r="D825" t="s">
        <v>6373</v>
      </c>
      <c r="E825">
        <v>2447</v>
      </c>
      <c r="F825" s="1" t="s">
        <v>8869</v>
      </c>
      <c r="G825" t="s">
        <v>8868</v>
      </c>
      <c r="H825">
        <v>-33.430858630000003</v>
      </c>
      <c r="I825">
        <v>115.91635599</v>
      </c>
      <c r="J825">
        <f t="shared" si="25"/>
        <v>1</v>
      </c>
      <c r="K825">
        <f t="shared" si="26"/>
        <v>2.8311579648</v>
      </c>
      <c r="L825" t="e" cm="1" vm="1">
        <f t="array" ref="L825">_xlfn.TOROW(_xlfn._xlws.FILTER(mapmyride_export!$P$2:$P$852,mapmyride_export!$E$2:$E$852=$K825))</f>
        <v>#VALUE!</v>
      </c>
    </row>
    <row r="826" spans="1:12" x14ac:dyDescent="0.25">
      <c r="A826" t="s">
        <v>8870</v>
      </c>
      <c r="B826" t="s">
        <v>6055</v>
      </c>
      <c r="C826" t="s">
        <v>8871</v>
      </c>
      <c r="D826" t="s">
        <v>6373</v>
      </c>
      <c r="E826">
        <v>12593</v>
      </c>
      <c r="F826">
        <v>12169.1673101</v>
      </c>
      <c r="G826" t="s">
        <v>8871</v>
      </c>
      <c r="H826">
        <v>-33.39324792</v>
      </c>
      <c r="I826">
        <v>116.11606181000001</v>
      </c>
      <c r="J826">
        <f t="shared" si="25"/>
        <v>1</v>
      </c>
      <c r="K826">
        <f t="shared" si="26"/>
        <v>12.169167310099999</v>
      </c>
      <c r="L826" t="e" cm="1" vm="1">
        <f t="array" ref="L826">_xlfn.TOROW(_xlfn._xlws.FILTER(mapmyride_export!$P$2:$P$852,mapmyride_export!$E$2:$E$852=$K826))</f>
        <v>#VALUE!</v>
      </c>
    </row>
    <row r="827" spans="1:12" x14ac:dyDescent="0.25">
      <c r="A827" t="s">
        <v>8872</v>
      </c>
      <c r="B827" t="s">
        <v>5697</v>
      </c>
      <c r="C827" t="s">
        <v>8873</v>
      </c>
      <c r="D827" t="s">
        <v>6373</v>
      </c>
      <c r="E827">
        <v>3990</v>
      </c>
      <c r="F827" s="1" t="s">
        <v>8874</v>
      </c>
      <c r="G827" t="s">
        <v>8873</v>
      </c>
      <c r="H827">
        <v>-33.428554479500001</v>
      </c>
      <c r="I827">
        <v>115.9152952877</v>
      </c>
      <c r="J827">
        <f t="shared" si="25"/>
        <v>1</v>
      </c>
      <c r="K827">
        <f t="shared" si="26"/>
        <v>5.1327290995199997</v>
      </c>
      <c r="L827" t="e" cm="1" vm="1">
        <f t="array" ref="L827">_xlfn.TOROW(_xlfn._xlws.FILTER(mapmyride_export!$P$2:$P$852,mapmyride_export!$E$2:$E$852=$K827))</f>
        <v>#VALUE!</v>
      </c>
    </row>
    <row r="828" spans="1:12" x14ac:dyDescent="0.25">
      <c r="A828" t="s">
        <v>8875</v>
      </c>
      <c r="B828" t="s">
        <v>4803</v>
      </c>
      <c r="C828" t="s">
        <v>8876</v>
      </c>
      <c r="D828" t="s">
        <v>6373</v>
      </c>
      <c r="E828">
        <v>6875</v>
      </c>
      <c r="F828" s="1" t="s">
        <v>8877</v>
      </c>
      <c r="G828" t="s">
        <v>8876</v>
      </c>
      <c r="H828">
        <v>-33.418734445182899</v>
      </c>
      <c r="I828" s="1" t="s">
        <v>8878</v>
      </c>
      <c r="J828">
        <f t="shared" si="25"/>
        <v>1</v>
      </c>
      <c r="K828">
        <f t="shared" si="26"/>
        <v>7.4434413081599997</v>
      </c>
      <c r="L828" t="e" cm="1" vm="1">
        <f t="array" ref="L828">_xlfn.TOROW(_xlfn._xlws.FILTER(mapmyride_export!$P$2:$P$852,mapmyride_export!$E$2:$E$852=$K828))</f>
        <v>#VALUE!</v>
      </c>
    </row>
    <row r="829" spans="1:12" x14ac:dyDescent="0.25">
      <c r="A829" t="s">
        <v>8879</v>
      </c>
      <c r="B829" t="s">
        <v>4699</v>
      </c>
      <c r="C829" t="s">
        <v>8880</v>
      </c>
      <c r="D829" t="s">
        <v>6373</v>
      </c>
      <c r="E829">
        <v>6599</v>
      </c>
      <c r="F829" s="1" t="s">
        <v>8881</v>
      </c>
      <c r="G829" t="s">
        <v>8880</v>
      </c>
      <c r="H829">
        <v>-33.4193762502263</v>
      </c>
      <c r="I829" s="1" t="s">
        <v>8882</v>
      </c>
      <c r="J829">
        <f t="shared" si="25"/>
        <v>1</v>
      </c>
      <c r="K829">
        <f t="shared" si="26"/>
        <v>7.5252442636799994</v>
      </c>
      <c r="L829" t="e" cm="1" vm="1">
        <f t="array" ref="L829">_xlfn.TOROW(_xlfn._xlws.FILTER(mapmyride_export!$P$2:$P$852,mapmyride_export!$E$2:$E$852=$K829))</f>
        <v>#VALUE!</v>
      </c>
    </row>
    <row r="830" spans="1:12" x14ac:dyDescent="0.25">
      <c r="A830" t="s">
        <v>8883</v>
      </c>
      <c r="B830" t="s">
        <v>5911</v>
      </c>
      <c r="C830" t="s">
        <v>8884</v>
      </c>
      <c r="D830" t="s">
        <v>6373</v>
      </c>
      <c r="E830">
        <v>5294</v>
      </c>
      <c r="F830">
        <v>5523.4134489600001</v>
      </c>
      <c r="G830" t="s">
        <v>8884</v>
      </c>
      <c r="H830">
        <v>-33.419577336099998</v>
      </c>
      <c r="I830">
        <v>115.9227359715</v>
      </c>
      <c r="J830">
        <f t="shared" si="25"/>
        <v>1</v>
      </c>
      <c r="K830">
        <f t="shared" si="26"/>
        <v>5.5234134489600004</v>
      </c>
      <c r="L830" t="str" cm="1">
        <f t="array" ref="L830">_xlfn.TOROW(_xlfn._xlws.FILTER(mapmyride_export!$P$2:$P$852,mapmyride_export!$E$2:$E$852=$K830))</f>
        <v>2930043877</v>
      </c>
    </row>
    <row r="831" spans="1:12" x14ac:dyDescent="0.25">
      <c r="A831" t="s">
        <v>8885</v>
      </c>
      <c r="B831" t="s">
        <v>5001</v>
      </c>
      <c r="C831" t="s">
        <v>8886</v>
      </c>
      <c r="D831" t="s">
        <v>6373</v>
      </c>
      <c r="E831">
        <v>6284</v>
      </c>
      <c r="F831" s="1" t="s">
        <v>8887</v>
      </c>
      <c r="G831" t="s">
        <v>8886</v>
      </c>
      <c r="H831">
        <v>-33.4192119794576</v>
      </c>
      <c r="I831" s="1" t="s">
        <v>8888</v>
      </c>
      <c r="J831">
        <f t="shared" si="25"/>
        <v>1</v>
      </c>
      <c r="K831">
        <f t="shared" si="26"/>
        <v>7.4689011302399901</v>
      </c>
      <c r="L831" t="e" cm="1" vm="1">
        <f t="array" ref="L831">_xlfn.TOROW(_xlfn._xlws.FILTER(mapmyride_export!$P$2:$P$852,mapmyride_export!$E$2:$E$852=$K831))</f>
        <v>#VALUE!</v>
      </c>
    </row>
    <row r="832" spans="1:12" x14ac:dyDescent="0.25">
      <c r="A832" t="s">
        <v>8889</v>
      </c>
      <c r="B832" t="s">
        <v>5139</v>
      </c>
      <c r="C832" t="s">
        <v>8890</v>
      </c>
      <c r="D832" t="s">
        <v>6373</v>
      </c>
      <c r="E832">
        <v>16102</v>
      </c>
      <c r="F832" s="1" t="s">
        <v>8891</v>
      </c>
      <c r="G832" t="s">
        <v>8890</v>
      </c>
      <c r="H832">
        <v>-35.067411241124802</v>
      </c>
      <c r="I832" s="1" t="s">
        <v>8892</v>
      </c>
      <c r="J832">
        <f t="shared" si="25"/>
        <v>1</v>
      </c>
      <c r="K832">
        <f t="shared" si="26"/>
        <v>12.763626796799999</v>
      </c>
      <c r="L832" t="str" cm="1">
        <f t="array" ref="L832">_xlfn.TOROW(_xlfn._xlws.FILTER(mapmyride_export!$P$2:$P$852,mapmyride_export!$E$2:$E$852=$K832))</f>
        <v>6101504194</v>
      </c>
    </row>
    <row r="833" spans="1:12" x14ac:dyDescent="0.25">
      <c r="A833" t="s">
        <v>8893</v>
      </c>
      <c r="B833" t="s">
        <v>5677</v>
      </c>
      <c r="C833" t="s">
        <v>8894</v>
      </c>
      <c r="D833" t="s">
        <v>6373</v>
      </c>
      <c r="E833">
        <v>9968</v>
      </c>
      <c r="F833" s="1" t="s">
        <v>8895</v>
      </c>
      <c r="G833" t="s">
        <v>8894</v>
      </c>
      <c r="H833">
        <v>-32.077861864500001</v>
      </c>
      <c r="I833">
        <v>115.75270688080001</v>
      </c>
      <c r="J833">
        <f t="shared" si="25"/>
        <v>1</v>
      </c>
      <c r="K833">
        <f t="shared" si="26"/>
        <v>12.8768441472</v>
      </c>
      <c r="L833" t="e" cm="1" vm="1">
        <f t="array" ref="L833">_xlfn.TOROW(_xlfn._xlws.FILTER(mapmyride_export!$P$2:$P$852,mapmyride_export!$E$2:$E$852=$K833))</f>
        <v>#VALUE!</v>
      </c>
    </row>
    <row r="834" spans="1:12" x14ac:dyDescent="0.25">
      <c r="A834" t="s">
        <v>8896</v>
      </c>
      <c r="B834" t="s">
        <v>6109</v>
      </c>
      <c r="C834" t="s">
        <v>8897</v>
      </c>
      <c r="D834" t="s">
        <v>6377</v>
      </c>
      <c r="E834">
        <v>430355</v>
      </c>
      <c r="F834">
        <v>113742.4793472</v>
      </c>
      <c r="G834" t="s">
        <v>8897</v>
      </c>
      <c r="H834">
        <v>-31.917652</v>
      </c>
      <c r="I834">
        <v>116.074332</v>
      </c>
      <c r="J834">
        <f t="shared" si="25"/>
        <v>1</v>
      </c>
      <c r="K834">
        <f t="shared" si="26"/>
        <v>113.7424793472</v>
      </c>
      <c r="L834" t="str" cm="1">
        <f t="array" ref="L834">_xlfn.TOROW(_xlfn._xlws.FILTER(mapmyride_export!$P$2:$P$852,mapmyride_export!$E$2:$E$852=$K834))</f>
        <v>1704337496</v>
      </c>
    </row>
    <row r="835" spans="1:12" x14ac:dyDescent="0.25">
      <c r="A835" t="s">
        <v>8898</v>
      </c>
      <c r="B835" t="s">
        <v>6111</v>
      </c>
      <c r="C835" t="s">
        <v>8759</v>
      </c>
      <c r="D835" t="s">
        <v>6377</v>
      </c>
      <c r="E835">
        <v>24165</v>
      </c>
      <c r="F835" s="1" t="s">
        <v>8899</v>
      </c>
      <c r="G835" t="s">
        <v>8759</v>
      </c>
      <c r="H835">
        <v>-31.917652</v>
      </c>
      <c r="I835">
        <v>116.074332</v>
      </c>
      <c r="J835">
        <f t="shared" ref="J835:J840" si="27">COUNTIF($C$2:$C$840,$C835)</f>
        <v>2</v>
      </c>
      <c r="K835">
        <f t="shared" si="26"/>
        <v>28.5286801536</v>
      </c>
      <c r="L835" t="e" cm="1" vm="1">
        <f t="array" ref="L835">_xlfn.TOROW(_xlfn._xlws.FILTER(mapmyride_export!$P$2:$P$852,mapmyride_export!$E$2:$E$852=$K835))</f>
        <v>#VALUE!</v>
      </c>
    </row>
    <row r="836" spans="1:12" x14ac:dyDescent="0.25">
      <c r="A836" t="s">
        <v>8900</v>
      </c>
      <c r="B836" t="s">
        <v>6113</v>
      </c>
      <c r="C836" t="s">
        <v>8759</v>
      </c>
      <c r="D836" t="s">
        <v>6373</v>
      </c>
      <c r="E836">
        <v>438504</v>
      </c>
      <c r="F836" s="1" t="s">
        <v>8901</v>
      </c>
      <c r="G836" t="s">
        <v>8759</v>
      </c>
      <c r="H836">
        <v>-31.917652</v>
      </c>
      <c r="I836">
        <v>116.074332</v>
      </c>
      <c r="J836">
        <f t="shared" si="27"/>
        <v>2</v>
      </c>
      <c r="K836">
        <f t="shared" si="26"/>
        <v>106.5897499392</v>
      </c>
      <c r="L836" t="e" cm="1" vm="1">
        <f t="array" ref="L836">_xlfn.TOROW(_xlfn._xlws.FILTER(mapmyride_export!$P$2:$P$852,mapmyride_export!$E$2:$E$852=$K836))</f>
        <v>#VALUE!</v>
      </c>
    </row>
    <row r="837" spans="1:12" x14ac:dyDescent="0.25">
      <c r="A837" t="s">
        <v>8902</v>
      </c>
      <c r="B837" t="s">
        <v>6107</v>
      </c>
      <c r="C837" t="s">
        <v>8903</v>
      </c>
      <c r="D837" t="s">
        <v>6373</v>
      </c>
      <c r="E837">
        <v>29773</v>
      </c>
      <c r="F837">
        <v>50648.791564799998</v>
      </c>
      <c r="G837" t="s">
        <v>8903</v>
      </c>
      <c r="H837">
        <v>-31.864616000000002</v>
      </c>
      <c r="I837">
        <v>116.26174399999999</v>
      </c>
      <c r="J837">
        <f t="shared" si="27"/>
        <v>1</v>
      </c>
      <c r="K837">
        <f t="shared" si="26"/>
        <v>50.6487915648</v>
      </c>
      <c r="L837" t="str" cm="1">
        <f t="array" ref="L837">_xlfn.TOROW(_xlfn._xlws.FILTER(mapmyride_export!$P$2:$P$852,mapmyride_export!$E$2:$E$852=$K837))</f>
        <v>1704349967</v>
      </c>
    </row>
    <row r="838" spans="1:12" x14ac:dyDescent="0.25">
      <c r="A838" t="s">
        <v>8904</v>
      </c>
      <c r="B838" t="s">
        <v>5213</v>
      </c>
      <c r="C838" t="s">
        <v>8905</v>
      </c>
      <c r="D838" t="s">
        <v>6373</v>
      </c>
      <c r="E838">
        <v>14316</v>
      </c>
      <c r="F838">
        <v>13197.71515392</v>
      </c>
      <c r="G838" t="s">
        <v>8905</v>
      </c>
      <c r="H838">
        <v>-31.545706300613698</v>
      </c>
      <c r="I838" s="1" t="s">
        <v>8906</v>
      </c>
      <c r="J838">
        <f t="shared" si="27"/>
        <v>1</v>
      </c>
      <c r="K838">
        <f t="shared" si="26"/>
        <v>13.197715153920001</v>
      </c>
      <c r="L838" t="str" cm="1">
        <f t="array" ref="L838">_xlfn.TOROW(_xlfn._xlws.FILTER(mapmyride_export!$P$2:$P$852,mapmyride_export!$E$2:$E$852=$K838))</f>
        <v>5761438513</v>
      </c>
    </row>
    <row r="839" spans="1:12" x14ac:dyDescent="0.25">
      <c r="A839" t="s">
        <v>8907</v>
      </c>
      <c r="B839" t="s">
        <v>5433</v>
      </c>
      <c r="C839" t="s">
        <v>8908</v>
      </c>
      <c r="D839" t="s">
        <v>6373</v>
      </c>
      <c r="E839">
        <v>17637</v>
      </c>
      <c r="F839">
        <v>13670.636981760001</v>
      </c>
      <c r="G839" t="s">
        <v>8908</v>
      </c>
      <c r="H839">
        <v>-31.547365921390199</v>
      </c>
      <c r="I839" s="1" t="s">
        <v>8909</v>
      </c>
      <c r="J839">
        <f t="shared" si="27"/>
        <v>1</v>
      </c>
      <c r="K839">
        <f t="shared" si="26"/>
        <v>13.670636981760001</v>
      </c>
      <c r="L839" t="e" cm="1" vm="1">
        <f t="array" ref="L839">_xlfn.TOROW(_xlfn._xlws.FILTER(mapmyride_export!$P$2:$P$852,mapmyride_export!$E$2:$E$852=$K839))</f>
        <v>#VALUE!</v>
      </c>
    </row>
    <row r="840" spans="1:12" x14ac:dyDescent="0.25">
      <c r="A840" t="s">
        <v>8910</v>
      </c>
      <c r="B840" t="s">
        <v>5847</v>
      </c>
      <c r="C840" t="s">
        <v>8911</v>
      </c>
      <c r="D840" t="s">
        <v>6373</v>
      </c>
      <c r="E840">
        <v>15962</v>
      </c>
      <c r="F840">
        <v>14080.56908544</v>
      </c>
      <c r="G840" t="s">
        <v>8911</v>
      </c>
      <c r="H840">
        <v>-31.5466178</v>
      </c>
      <c r="I840">
        <v>115.68383073</v>
      </c>
      <c r="J840">
        <f t="shared" si="27"/>
        <v>1</v>
      </c>
      <c r="K840">
        <f t="shared" si="26"/>
        <v>14.080569085440001</v>
      </c>
      <c r="L840" t="str" cm="1">
        <f t="array" ref="L840">_xlfn.TOROW(_xlfn._xlws.FILTER(mapmyride_export!$P$2:$P$852,mapmyride_export!$E$2:$E$852=$K840))</f>
        <v>3174361507</v>
      </c>
    </row>
  </sheetData>
  <autoFilter ref="A1:K840" xr:uid="{C8A9E845-0107-4382-991C-FDFFD0374B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Detail1</vt:lpstr>
      <vt:lpstr>Detail2</vt:lpstr>
      <vt:lpstr>Detail3</vt:lpstr>
      <vt:lpstr>Detail4</vt:lpstr>
      <vt:lpstr>Detail5</vt:lpstr>
      <vt:lpstr>Detail6</vt:lpstr>
      <vt:lpstr>Detail7</vt:lpstr>
      <vt:lpstr>Detail8</vt:lpstr>
      <vt:lpstr>Detail9</vt:lpstr>
      <vt:lpstr>Detail10</vt:lpstr>
      <vt:lpstr>Detail11</vt:lpstr>
      <vt:lpstr>Detail12</vt:lpstr>
      <vt:lpstr>Sheet3</vt:lpstr>
      <vt:lpstr>mapmyride_export</vt:lpstr>
      <vt:lpstr>pk_workouts_test</vt:lpstr>
      <vt:lpstr>tcx_property_report_20250715_08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Krantz</cp:lastModifiedBy>
  <dcterms:created xsi:type="dcterms:W3CDTF">2025-07-15T12:50:01Z</dcterms:created>
  <dcterms:modified xsi:type="dcterms:W3CDTF">2025-07-15T23:48:12Z</dcterms:modified>
</cp:coreProperties>
</file>