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Макс" sheetId="1" r:id="rId1"/>
    <sheet name="МатрВек" sheetId="5" r:id="rId2"/>
    <sheet name="МатрМатр" sheetId="6" r:id="rId3"/>
  </sheets>
  <calcPr calcId="152511"/>
</workbook>
</file>

<file path=xl/calcChain.xml><?xml version="1.0" encoding="utf-8"?>
<calcChain xmlns="http://schemas.openxmlformats.org/spreadsheetml/2006/main">
  <c r="P9" i="6" l="1"/>
  <c r="O9" i="6"/>
  <c r="N9" i="6"/>
  <c r="M9" i="6"/>
  <c r="L9" i="6"/>
  <c r="P8" i="6"/>
  <c r="O8" i="6"/>
  <c r="N8" i="6"/>
  <c r="M8" i="6"/>
  <c r="L8" i="6"/>
  <c r="P7" i="6"/>
  <c r="O7" i="6"/>
  <c r="N7" i="6"/>
  <c r="M7" i="6"/>
  <c r="L7" i="6"/>
  <c r="P6" i="6"/>
  <c r="O6" i="6"/>
  <c r="N6" i="6"/>
  <c r="M6" i="6"/>
  <c r="L6" i="6"/>
  <c r="P5" i="6"/>
  <c r="O5" i="6"/>
  <c r="N5" i="6"/>
  <c r="M5" i="6"/>
  <c r="L5" i="6"/>
  <c r="P4" i="6"/>
  <c r="O4" i="6"/>
  <c r="N4" i="6"/>
  <c r="M4" i="6"/>
  <c r="L4" i="6"/>
  <c r="P11" i="5"/>
  <c r="O11" i="5"/>
  <c r="N11" i="5"/>
  <c r="M11" i="5"/>
  <c r="L11" i="5"/>
  <c r="P10" i="5"/>
  <c r="O10" i="5"/>
  <c r="N10" i="5"/>
  <c r="M10" i="5"/>
  <c r="L10" i="5"/>
  <c r="P9" i="5"/>
  <c r="O9" i="5"/>
  <c r="N9" i="5"/>
  <c r="M9" i="5"/>
  <c r="L9" i="5"/>
  <c r="P8" i="5"/>
  <c r="O8" i="5"/>
  <c r="N8" i="5"/>
  <c r="M8" i="5"/>
  <c r="L8" i="5"/>
  <c r="P7" i="5"/>
  <c r="O7" i="5"/>
  <c r="N7" i="5"/>
  <c r="M7" i="5"/>
  <c r="L7" i="5"/>
  <c r="P6" i="5"/>
  <c r="O6" i="5"/>
  <c r="N6" i="5"/>
  <c r="M6" i="5"/>
  <c r="L6" i="5"/>
  <c r="P5" i="5"/>
  <c r="O5" i="5"/>
  <c r="N5" i="5"/>
  <c r="M5" i="5"/>
  <c r="L5" i="5"/>
  <c r="P4" i="5"/>
  <c r="O4" i="5"/>
  <c r="N4" i="5"/>
  <c r="M4" i="5"/>
  <c r="L4" i="5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P4" i="1"/>
  <c r="O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N4" i="1"/>
  <c r="M4" i="1"/>
  <c r="L4" i="1"/>
</calcChain>
</file>

<file path=xl/sharedStrings.xml><?xml version="1.0" encoding="utf-8"?>
<sst xmlns="http://schemas.openxmlformats.org/spreadsheetml/2006/main" count="45" uniqueCount="10">
  <si>
    <t>t (мс)</t>
  </si>
  <si>
    <t>Debug X32</t>
  </si>
  <si>
    <t>N</t>
  </si>
  <si>
    <t>Stand</t>
  </si>
  <si>
    <t>AVX</t>
  </si>
  <si>
    <t>SSE</t>
  </si>
  <si>
    <t>Stand+OMP</t>
  </si>
  <si>
    <t>SSE+OMP</t>
  </si>
  <si>
    <t>Ускорение</t>
  </si>
  <si>
    <t>AVX+OMP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</si>
</sst>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Border="1"/>
    <xf numFmtId="164" fontId="2" fillId="0" borderId="1" xfId="0" applyNumberFormat="1" applyFont="1" applyBorder="1" applyAlignment="1">
      <alignment horizontal="justify" vertical="center" wrapText="1"/>
    </xf>
    <xf numFmtId="0" fontId="3" fillId="0" borderId="1" xfId="0" applyFont="1" applyBorder="1"/>
    <xf numFmtId="0" fontId="1" fillId="0" borderId="0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164" fontId="2" fillId="0" borderId="0" xfId="0" applyNumberFormat="1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4" fillId="0" borderId="0" xfId="0" applyFont="1"/>
    <xf numFmtId="2" fontId="2" fillId="0" borderId="1" xfId="0" applyNumberFormat="1" applyFont="1" applyBorder="1" applyAlignment="1">
      <alignment horizontal="right" wrapText="1"/>
    </xf>
    <xf numFmtId="2" fontId="3" fillId="0" borderId="1" xfId="0" applyNumberFormat="1" applyFont="1" applyBorder="1" applyAlignment="1">
      <alignment horizontal="right"/>
    </xf>
    <xf numFmtId="2" fontId="2" fillId="0" borderId="1" xfId="0" applyNumberFormat="1" applyFont="1" applyFill="1" applyBorder="1" applyAlignment="1">
      <alignment horizontal="right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/>
    <xf numFmtId="2" fontId="2" fillId="0" borderId="0" xfId="0" applyNumberFormat="1" applyFont="1" applyFill="1" applyBorder="1" applyAlignment="1">
      <alignment horizontal="right" wrapText="1"/>
    </xf>
    <xf numFmtId="2" fontId="3" fillId="0" borderId="0" xfId="0" applyNumberFormat="1" applyFont="1" applyBorder="1" applyAlignment="1">
      <alignment horizontal="right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Макс!$C$3</c:f>
              <c:strCache>
                <c:ptCount val="1"/>
                <c:pt idx="0">
                  <c:v>Stand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Макс!$C$4:$C$11</c:f>
              <c:numCache>
                <c:formatCode>0.00</c:formatCode>
                <c:ptCount val="8"/>
                <c:pt idx="0">
                  <c:v>0.05</c:v>
                </c:pt>
                <c:pt idx="1">
                  <c:v>0.08</c:v>
                </c:pt>
                <c:pt idx="2">
                  <c:v>0.33</c:v>
                </c:pt>
                <c:pt idx="3">
                  <c:v>1.28</c:v>
                </c:pt>
                <c:pt idx="4">
                  <c:v>5.43</c:v>
                </c:pt>
                <c:pt idx="5">
                  <c:v>21.55</c:v>
                </c:pt>
                <c:pt idx="6">
                  <c:v>85.373999999999995</c:v>
                </c:pt>
                <c:pt idx="7">
                  <c:v>377.16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Макс!$D$3</c:f>
              <c:strCache>
                <c:ptCount val="1"/>
                <c:pt idx="0">
                  <c:v>Stand+OMP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Макс!$D$4:$D$11</c:f>
              <c:numCache>
                <c:formatCode>0.00</c:formatCode>
                <c:ptCount val="8"/>
                <c:pt idx="0">
                  <c:v>0.79</c:v>
                </c:pt>
                <c:pt idx="1">
                  <c:v>1.1100000000000001</c:v>
                </c:pt>
                <c:pt idx="2">
                  <c:v>0.28000000000000003</c:v>
                </c:pt>
                <c:pt idx="3">
                  <c:v>0.8</c:v>
                </c:pt>
                <c:pt idx="4">
                  <c:v>3.15</c:v>
                </c:pt>
                <c:pt idx="5">
                  <c:v>8.58</c:v>
                </c:pt>
                <c:pt idx="6">
                  <c:v>34.369999999999997</c:v>
                </c:pt>
                <c:pt idx="7">
                  <c:v>144.24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Макс!$E$3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Макс!$E$4:$E$11</c:f>
              <c:numCache>
                <c:formatCode>0.00</c:formatCode>
                <c:ptCount val="8"/>
                <c:pt idx="0">
                  <c:v>2.3E-2</c:v>
                </c:pt>
                <c:pt idx="1">
                  <c:v>0.08</c:v>
                </c:pt>
                <c:pt idx="2">
                  <c:v>0.33</c:v>
                </c:pt>
                <c:pt idx="3">
                  <c:v>1.31</c:v>
                </c:pt>
                <c:pt idx="4">
                  <c:v>5.32</c:v>
                </c:pt>
                <c:pt idx="5">
                  <c:v>21.72</c:v>
                </c:pt>
                <c:pt idx="6">
                  <c:v>91.59</c:v>
                </c:pt>
                <c:pt idx="7">
                  <c:v>368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Макс!$F$3</c:f>
              <c:strCache>
                <c:ptCount val="1"/>
                <c:pt idx="0">
                  <c:v>SSE+OMP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Макс!$F$4:$F$11</c:f>
              <c:numCache>
                <c:formatCode>0.00</c:formatCode>
                <c:ptCount val="8"/>
                <c:pt idx="0">
                  <c:v>3.6999999999999998E-2</c:v>
                </c:pt>
                <c:pt idx="1">
                  <c:v>0.12</c:v>
                </c:pt>
                <c:pt idx="2">
                  <c:v>0.61</c:v>
                </c:pt>
                <c:pt idx="3">
                  <c:v>1.95</c:v>
                </c:pt>
                <c:pt idx="4">
                  <c:v>3.0790000000000002</c:v>
                </c:pt>
                <c:pt idx="5">
                  <c:v>12.83</c:v>
                </c:pt>
                <c:pt idx="6">
                  <c:v>33.247999999999998</c:v>
                </c:pt>
                <c:pt idx="7">
                  <c:v>123.28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Макс!$G$3</c:f>
              <c:strCache>
                <c:ptCount val="1"/>
                <c:pt idx="0">
                  <c:v>AVX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Макс!$G$4:$G$11</c:f>
              <c:numCache>
                <c:formatCode>0.00</c:formatCode>
                <c:ptCount val="8"/>
                <c:pt idx="0">
                  <c:v>2.5000000000000001E-2</c:v>
                </c:pt>
                <c:pt idx="1">
                  <c:v>0.11</c:v>
                </c:pt>
                <c:pt idx="2">
                  <c:v>0.37</c:v>
                </c:pt>
                <c:pt idx="3">
                  <c:v>1.4</c:v>
                </c:pt>
                <c:pt idx="4">
                  <c:v>5.98</c:v>
                </c:pt>
                <c:pt idx="5">
                  <c:v>24.47</c:v>
                </c:pt>
                <c:pt idx="6">
                  <c:v>102.35</c:v>
                </c:pt>
                <c:pt idx="7">
                  <c:v>409.24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Макс!$H$3</c:f>
              <c:strCache>
                <c:ptCount val="1"/>
                <c:pt idx="0">
                  <c:v>AVX+OMP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Макс!$H$4:$H$11</c:f>
              <c:numCache>
                <c:formatCode>0.00</c:formatCode>
                <c:ptCount val="8"/>
                <c:pt idx="0">
                  <c:v>3.3000000000000002E-2</c:v>
                </c:pt>
                <c:pt idx="1">
                  <c:v>0.14000000000000001</c:v>
                </c:pt>
                <c:pt idx="2">
                  <c:v>0.28999999999999998</c:v>
                </c:pt>
                <c:pt idx="3">
                  <c:v>0.87</c:v>
                </c:pt>
                <c:pt idx="4">
                  <c:v>2.87</c:v>
                </c:pt>
                <c:pt idx="5">
                  <c:v>15.7</c:v>
                </c:pt>
                <c:pt idx="6">
                  <c:v>35.61</c:v>
                </c:pt>
                <c:pt idx="7">
                  <c:v>158.11000000000001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37600"/>
        <c:axId val="297536512"/>
      </c:scatterChart>
      <c:valAx>
        <c:axId val="2975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36512"/>
        <c:crosses val="autoZero"/>
        <c:crossBetween val="midCat"/>
      </c:valAx>
      <c:valAx>
        <c:axId val="2975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3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Макс!$L$3</c:f>
              <c:strCache>
                <c:ptCount val="1"/>
                <c:pt idx="0">
                  <c:v>Stand+OMP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Макс!$L$4:$L$11</c:f>
              <c:numCache>
                <c:formatCode>0.000</c:formatCode>
                <c:ptCount val="8"/>
                <c:pt idx="0">
                  <c:v>6.3291139240506333E-2</c:v>
                </c:pt>
                <c:pt idx="1">
                  <c:v>7.2072072072072071E-2</c:v>
                </c:pt>
                <c:pt idx="2">
                  <c:v>1.1785714285714286</c:v>
                </c:pt>
                <c:pt idx="3">
                  <c:v>1.5999999999999999</c:v>
                </c:pt>
                <c:pt idx="4">
                  <c:v>1.7238095238095237</c:v>
                </c:pt>
                <c:pt idx="5">
                  <c:v>2.5116550116550118</c:v>
                </c:pt>
                <c:pt idx="6">
                  <c:v>2.4839685772475999</c:v>
                </c:pt>
                <c:pt idx="7">
                  <c:v>2.6148086522462561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Макс!$M$3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Макс!$M$4:$M$11</c:f>
              <c:numCache>
                <c:formatCode>0.000</c:formatCode>
                <c:ptCount val="8"/>
                <c:pt idx="0">
                  <c:v>2.1739130434782612</c:v>
                </c:pt>
                <c:pt idx="1">
                  <c:v>1</c:v>
                </c:pt>
                <c:pt idx="2">
                  <c:v>1</c:v>
                </c:pt>
                <c:pt idx="3">
                  <c:v>0.97709923664122134</c:v>
                </c:pt>
                <c:pt idx="4">
                  <c:v>1.0206766917293233</c:v>
                </c:pt>
                <c:pt idx="5">
                  <c:v>0.9921731123388583</c:v>
                </c:pt>
                <c:pt idx="6">
                  <c:v>0.93213232885686204</c:v>
                </c:pt>
                <c:pt idx="7">
                  <c:v>1.024891304347826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Макс!$N$3</c:f>
              <c:strCache>
                <c:ptCount val="1"/>
                <c:pt idx="0">
                  <c:v>SSE+OMP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Макс!$N$4:$N$11</c:f>
              <c:numCache>
                <c:formatCode>General</c:formatCode>
                <c:ptCount val="8"/>
                <c:pt idx="0">
                  <c:v>1.3513513513513515</c:v>
                </c:pt>
                <c:pt idx="1">
                  <c:v>0.66666666666666674</c:v>
                </c:pt>
                <c:pt idx="2">
                  <c:v>0.54098360655737709</c:v>
                </c:pt>
                <c:pt idx="3">
                  <c:v>0.65641025641025641</c:v>
                </c:pt>
                <c:pt idx="4">
                  <c:v>1.7635595972718414</c:v>
                </c:pt>
                <c:pt idx="5">
                  <c:v>1.6796570537802027</c:v>
                </c:pt>
                <c:pt idx="6">
                  <c:v>2.5677935514918193</c:v>
                </c:pt>
                <c:pt idx="7">
                  <c:v>3.0593770279039587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Макс!$O$3</c:f>
              <c:strCache>
                <c:ptCount val="1"/>
                <c:pt idx="0">
                  <c:v>AVX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Макс!$O$4:$O$11</c:f>
              <c:numCache>
                <c:formatCode>General</c:formatCode>
                <c:ptCount val="8"/>
                <c:pt idx="0">
                  <c:v>2</c:v>
                </c:pt>
                <c:pt idx="1">
                  <c:v>0.72727272727272729</c:v>
                </c:pt>
                <c:pt idx="2">
                  <c:v>0.891891891891892</c:v>
                </c:pt>
                <c:pt idx="3">
                  <c:v>0.91428571428571437</c:v>
                </c:pt>
                <c:pt idx="4">
                  <c:v>0.90802675585284265</c:v>
                </c:pt>
                <c:pt idx="5">
                  <c:v>0.88067020841847166</c:v>
                </c:pt>
                <c:pt idx="6">
                  <c:v>0.83413776257938443</c:v>
                </c:pt>
                <c:pt idx="7">
                  <c:v>0.92161079073404362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Макс!$P$3</c:f>
              <c:strCache>
                <c:ptCount val="1"/>
                <c:pt idx="0">
                  <c:v>AVX+OMP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Макс!$P$4:$P$11</c:f>
              <c:numCache>
                <c:formatCode>General</c:formatCode>
                <c:ptCount val="8"/>
                <c:pt idx="0">
                  <c:v>1.5151515151515151</c:v>
                </c:pt>
                <c:pt idx="1">
                  <c:v>0.5714285714285714</c:v>
                </c:pt>
                <c:pt idx="2">
                  <c:v>1.1379310344827587</c:v>
                </c:pt>
                <c:pt idx="3">
                  <c:v>1.4712643678160919</c:v>
                </c:pt>
                <c:pt idx="4">
                  <c:v>1.8919860627177698</c:v>
                </c:pt>
                <c:pt idx="5">
                  <c:v>1.3726114649681529</c:v>
                </c:pt>
                <c:pt idx="6">
                  <c:v>2.3974726200505474</c:v>
                </c:pt>
                <c:pt idx="7">
                  <c:v>2.3854278666750997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40864"/>
        <c:axId val="297542496"/>
      </c:scatterChart>
      <c:valAx>
        <c:axId val="2975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42496"/>
        <c:crosses val="autoZero"/>
        <c:crossBetween val="midCat"/>
      </c:valAx>
      <c:valAx>
        <c:axId val="2975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Матр*Вектор</a:t>
            </a:r>
          </a:p>
        </c:rich>
      </c:tx>
      <c:layout>
        <c:manualLayout>
          <c:xMode val="edge"/>
          <c:yMode val="edge"/>
          <c:x val="0.43965266841644796"/>
          <c:y val="2.450229315096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МатрВек!$C$3</c:f>
              <c:strCache>
                <c:ptCount val="1"/>
                <c:pt idx="0">
                  <c:v>Stand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МатрВек!$C$4:$C$11</c:f>
              <c:numCache>
                <c:formatCode>0.00</c:formatCode>
                <c:ptCount val="8"/>
                <c:pt idx="0">
                  <c:v>5.5E-2</c:v>
                </c:pt>
                <c:pt idx="1">
                  <c:v>0.1</c:v>
                </c:pt>
                <c:pt idx="2">
                  <c:v>0.44</c:v>
                </c:pt>
                <c:pt idx="3">
                  <c:v>2.4700000000000002</c:v>
                </c:pt>
                <c:pt idx="4">
                  <c:v>7.48</c:v>
                </c:pt>
                <c:pt idx="5">
                  <c:v>27.37</c:v>
                </c:pt>
                <c:pt idx="6">
                  <c:v>131.22999999999999</c:v>
                </c:pt>
                <c:pt idx="7">
                  <c:v>499.76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МатрВек!$D$3</c:f>
              <c:strCache>
                <c:ptCount val="1"/>
                <c:pt idx="0">
                  <c:v>Stand+OMP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МатрВек!$D$4:$D$11</c:f>
              <c:numCache>
                <c:formatCode>0.00</c:formatCode>
                <c:ptCount val="8"/>
                <c:pt idx="0">
                  <c:v>0.51</c:v>
                </c:pt>
                <c:pt idx="1">
                  <c:v>0.12</c:v>
                </c:pt>
                <c:pt idx="2">
                  <c:v>0.46</c:v>
                </c:pt>
                <c:pt idx="3">
                  <c:v>1.48</c:v>
                </c:pt>
                <c:pt idx="4">
                  <c:v>4.59</c:v>
                </c:pt>
                <c:pt idx="5">
                  <c:v>19.64</c:v>
                </c:pt>
                <c:pt idx="6">
                  <c:v>79.34</c:v>
                </c:pt>
                <c:pt idx="7">
                  <c:v>264.18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МатрВек!$E$3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МатрВек!$E$4:$E$11</c:f>
              <c:numCache>
                <c:formatCode>0.00</c:formatCode>
                <c:ptCount val="8"/>
                <c:pt idx="0">
                  <c:v>0.02</c:v>
                </c:pt>
                <c:pt idx="1">
                  <c:v>0.08</c:v>
                </c:pt>
                <c:pt idx="2">
                  <c:v>0.33</c:v>
                </c:pt>
                <c:pt idx="3">
                  <c:v>1.59</c:v>
                </c:pt>
                <c:pt idx="4">
                  <c:v>5.52</c:v>
                </c:pt>
                <c:pt idx="5">
                  <c:v>21.9</c:v>
                </c:pt>
                <c:pt idx="6">
                  <c:v>87.36</c:v>
                </c:pt>
                <c:pt idx="7">
                  <c:v>353.52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МатрВек!$F$3</c:f>
              <c:strCache>
                <c:ptCount val="1"/>
                <c:pt idx="0">
                  <c:v>SSE+OMP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МатрВек!$F$4:$F$11</c:f>
              <c:numCache>
                <c:formatCode>0.00</c:formatCode>
                <c:ptCount val="8"/>
                <c:pt idx="0">
                  <c:v>0.06</c:v>
                </c:pt>
                <c:pt idx="1">
                  <c:v>0.22</c:v>
                </c:pt>
                <c:pt idx="2">
                  <c:v>0.31</c:v>
                </c:pt>
                <c:pt idx="3">
                  <c:v>1.39</c:v>
                </c:pt>
                <c:pt idx="4">
                  <c:v>4.79</c:v>
                </c:pt>
                <c:pt idx="5">
                  <c:v>13.1</c:v>
                </c:pt>
                <c:pt idx="6">
                  <c:v>59.04</c:v>
                </c:pt>
                <c:pt idx="7">
                  <c:v>245.57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МатрВек!$G$3</c:f>
              <c:strCache>
                <c:ptCount val="1"/>
                <c:pt idx="0">
                  <c:v>AVX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МатрВек!$G$4:$G$11</c:f>
              <c:numCache>
                <c:formatCode>0.00</c:formatCode>
                <c:ptCount val="8"/>
                <c:pt idx="0">
                  <c:v>2.5000000000000001E-2</c:v>
                </c:pt>
                <c:pt idx="1">
                  <c:v>0.16</c:v>
                </c:pt>
                <c:pt idx="2">
                  <c:v>0.66</c:v>
                </c:pt>
                <c:pt idx="3">
                  <c:v>2.9</c:v>
                </c:pt>
                <c:pt idx="4">
                  <c:v>11.89</c:v>
                </c:pt>
                <c:pt idx="5">
                  <c:v>52.6</c:v>
                </c:pt>
                <c:pt idx="6">
                  <c:v>156.36000000000001</c:v>
                </c:pt>
                <c:pt idx="7">
                  <c:v>591.76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МатрВек!$H$3</c:f>
              <c:strCache>
                <c:ptCount val="1"/>
                <c:pt idx="0">
                  <c:v>AVX+OMP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МатрВек!$H$4:$H$11</c:f>
              <c:numCache>
                <c:formatCode>0.00</c:formatCode>
                <c:ptCount val="8"/>
                <c:pt idx="0">
                  <c:v>0.28999999999999998</c:v>
                </c:pt>
                <c:pt idx="1">
                  <c:v>0.19</c:v>
                </c:pt>
                <c:pt idx="2">
                  <c:v>1</c:v>
                </c:pt>
                <c:pt idx="3">
                  <c:v>2.61</c:v>
                </c:pt>
                <c:pt idx="4">
                  <c:v>6.67</c:v>
                </c:pt>
                <c:pt idx="5">
                  <c:v>19.399999999999999</c:v>
                </c:pt>
                <c:pt idx="6">
                  <c:v>72.33</c:v>
                </c:pt>
                <c:pt idx="7">
                  <c:v>275.62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621376"/>
        <c:axId val="778612128"/>
      </c:scatterChart>
      <c:valAx>
        <c:axId val="7786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612128"/>
        <c:crosses val="autoZero"/>
        <c:crossBetween val="midCat"/>
      </c:valAx>
      <c:valAx>
        <c:axId val="7786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62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МатрВек!$L$3</c:f>
              <c:strCache>
                <c:ptCount val="1"/>
                <c:pt idx="0">
                  <c:v>Stand+OMP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МатрВек!$L$4:$L$11</c:f>
              <c:numCache>
                <c:formatCode>0.000</c:formatCode>
                <c:ptCount val="8"/>
                <c:pt idx="0">
                  <c:v>0.10784313725490197</c:v>
                </c:pt>
                <c:pt idx="1">
                  <c:v>0.83333333333333337</c:v>
                </c:pt>
                <c:pt idx="2">
                  <c:v>0.9565217391304347</c:v>
                </c:pt>
                <c:pt idx="3">
                  <c:v>1.6689189189189191</c:v>
                </c:pt>
                <c:pt idx="4">
                  <c:v>1.6296296296296298</c:v>
                </c:pt>
                <c:pt idx="5">
                  <c:v>1.3935845213849287</c:v>
                </c:pt>
                <c:pt idx="6">
                  <c:v>1.6540206705318878</c:v>
                </c:pt>
                <c:pt idx="7">
                  <c:v>1.891740479975774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МатрВек!$M$3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МатрВек!$M$4:$M$11</c:f>
              <c:numCache>
                <c:formatCode>0.000</c:formatCode>
                <c:ptCount val="8"/>
                <c:pt idx="0">
                  <c:v>2.75</c:v>
                </c:pt>
                <c:pt idx="1">
                  <c:v>1.25</c:v>
                </c:pt>
                <c:pt idx="2">
                  <c:v>1.3333333333333333</c:v>
                </c:pt>
                <c:pt idx="3">
                  <c:v>1.5534591194968554</c:v>
                </c:pt>
                <c:pt idx="4">
                  <c:v>1.3550724637681162</c:v>
                </c:pt>
                <c:pt idx="5">
                  <c:v>1.2497716894977171</c:v>
                </c:pt>
                <c:pt idx="6">
                  <c:v>1.5021749084249083</c:v>
                </c:pt>
                <c:pt idx="7">
                  <c:v>1.4136682507354605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МатрВек!$N$3</c:f>
              <c:strCache>
                <c:ptCount val="1"/>
                <c:pt idx="0">
                  <c:v>SSE+OMP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МатрВек!$N$4:$N$11</c:f>
              <c:numCache>
                <c:formatCode>General</c:formatCode>
                <c:ptCount val="8"/>
                <c:pt idx="0">
                  <c:v>0.91666666666666674</c:v>
                </c:pt>
                <c:pt idx="1">
                  <c:v>0.45454545454545459</c:v>
                </c:pt>
                <c:pt idx="2">
                  <c:v>1.4193548387096775</c:v>
                </c:pt>
                <c:pt idx="3">
                  <c:v>1.7769784172661873</c:v>
                </c:pt>
                <c:pt idx="4">
                  <c:v>1.5615866388308979</c:v>
                </c:pt>
                <c:pt idx="5">
                  <c:v>2.0893129770992367</c:v>
                </c:pt>
                <c:pt idx="6">
                  <c:v>2.2227303523035231</c:v>
                </c:pt>
                <c:pt idx="7">
                  <c:v>2.0351020075742152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МатрВек!$O$3</c:f>
              <c:strCache>
                <c:ptCount val="1"/>
                <c:pt idx="0">
                  <c:v>AVX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МатрВек!$O$4:$O$11</c:f>
              <c:numCache>
                <c:formatCode>General</c:formatCode>
                <c:ptCount val="8"/>
                <c:pt idx="0">
                  <c:v>2.1999999999999997</c:v>
                </c:pt>
                <c:pt idx="1">
                  <c:v>0.625</c:v>
                </c:pt>
                <c:pt idx="2">
                  <c:v>0.66666666666666663</c:v>
                </c:pt>
                <c:pt idx="3">
                  <c:v>0.85172413793103463</c:v>
                </c:pt>
                <c:pt idx="4">
                  <c:v>0.6291000841042893</c:v>
                </c:pt>
                <c:pt idx="5">
                  <c:v>0.52034220532319397</c:v>
                </c:pt>
                <c:pt idx="6">
                  <c:v>0.8392811460731644</c:v>
                </c:pt>
                <c:pt idx="7">
                  <c:v>0.84453156685142627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МатрВек!$P$3</c:f>
              <c:strCache>
                <c:ptCount val="1"/>
                <c:pt idx="0">
                  <c:v>AVX+OMP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МатрВек!$P$4:$P$11</c:f>
              <c:numCache>
                <c:formatCode>General</c:formatCode>
                <c:ptCount val="8"/>
                <c:pt idx="0">
                  <c:v>0.18965517241379312</c:v>
                </c:pt>
                <c:pt idx="1">
                  <c:v>0.52631578947368418</c:v>
                </c:pt>
                <c:pt idx="2">
                  <c:v>0.44</c:v>
                </c:pt>
                <c:pt idx="3">
                  <c:v>0.94636015325670508</c:v>
                </c:pt>
                <c:pt idx="4">
                  <c:v>1.1214392803598201</c:v>
                </c:pt>
                <c:pt idx="5">
                  <c:v>1.4108247422680413</c:v>
                </c:pt>
                <c:pt idx="6">
                  <c:v>1.8143232407023364</c:v>
                </c:pt>
                <c:pt idx="7">
                  <c:v>1.8132211015165807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633888"/>
        <c:axId val="778617568"/>
      </c:scatterChart>
      <c:valAx>
        <c:axId val="7786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617568"/>
        <c:crosses val="autoZero"/>
        <c:crossBetween val="midCat"/>
      </c:valAx>
      <c:valAx>
        <c:axId val="7786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63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Матр*Вектор</a:t>
            </a:r>
          </a:p>
        </c:rich>
      </c:tx>
      <c:layout>
        <c:manualLayout>
          <c:xMode val="edge"/>
          <c:yMode val="edge"/>
          <c:x val="0.43965266841644796"/>
          <c:y val="2.450229315096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МатрМатр!$C$3</c:f>
              <c:strCache>
                <c:ptCount val="1"/>
                <c:pt idx="0">
                  <c:v>Stand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МатрМатр!$C$4:$C$11</c:f>
              <c:numCache>
                <c:formatCode>0.00</c:formatCode>
                <c:ptCount val="8"/>
                <c:pt idx="0">
                  <c:v>2.61</c:v>
                </c:pt>
                <c:pt idx="1">
                  <c:v>19.899999999999999</c:v>
                </c:pt>
                <c:pt idx="2">
                  <c:v>143.47</c:v>
                </c:pt>
                <c:pt idx="3">
                  <c:v>1233.19</c:v>
                </c:pt>
                <c:pt idx="4">
                  <c:v>8485.81</c:v>
                </c:pt>
                <c:pt idx="5">
                  <c:v>59701.686891999998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МатрМатр!$D$3</c:f>
              <c:strCache>
                <c:ptCount val="1"/>
                <c:pt idx="0">
                  <c:v>Stand+OMP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МатрМатр!$D$4:$D$11</c:f>
              <c:numCache>
                <c:formatCode>0.00</c:formatCode>
                <c:ptCount val="8"/>
                <c:pt idx="0">
                  <c:v>2.2599999999999998</c:v>
                </c:pt>
                <c:pt idx="1">
                  <c:v>14.78</c:v>
                </c:pt>
                <c:pt idx="2">
                  <c:v>84.54</c:v>
                </c:pt>
                <c:pt idx="3">
                  <c:v>605.48</c:v>
                </c:pt>
                <c:pt idx="4">
                  <c:v>4230.51</c:v>
                </c:pt>
                <c:pt idx="5">
                  <c:v>26608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МатрМатр!$E$3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МатрМатр!$E$4:$E$11</c:f>
              <c:numCache>
                <c:formatCode>0.00</c:formatCode>
                <c:ptCount val="8"/>
                <c:pt idx="0">
                  <c:v>1.9</c:v>
                </c:pt>
                <c:pt idx="1">
                  <c:v>14.53</c:v>
                </c:pt>
                <c:pt idx="2">
                  <c:v>112.9</c:v>
                </c:pt>
                <c:pt idx="3">
                  <c:v>920.52</c:v>
                </c:pt>
                <c:pt idx="4">
                  <c:v>7397.34</c:v>
                </c:pt>
                <c:pt idx="5">
                  <c:v>59903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МатрМатр!$F$3</c:f>
              <c:strCache>
                <c:ptCount val="1"/>
                <c:pt idx="0">
                  <c:v>SSE+OMP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МатрМатр!$F$4:$F$11</c:f>
              <c:numCache>
                <c:formatCode>0.00</c:formatCode>
                <c:ptCount val="8"/>
                <c:pt idx="0">
                  <c:v>2.61</c:v>
                </c:pt>
                <c:pt idx="1">
                  <c:v>8.98</c:v>
                </c:pt>
                <c:pt idx="2">
                  <c:v>63.5</c:v>
                </c:pt>
                <c:pt idx="3">
                  <c:v>396.27</c:v>
                </c:pt>
                <c:pt idx="4">
                  <c:v>2661.48</c:v>
                </c:pt>
                <c:pt idx="5">
                  <c:v>27157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МатрМатр!$G$3</c:f>
              <c:strCache>
                <c:ptCount val="1"/>
                <c:pt idx="0">
                  <c:v>AVX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МатрМатр!$G$4:$G$11</c:f>
              <c:numCache>
                <c:formatCode>0.00</c:formatCode>
                <c:ptCount val="8"/>
                <c:pt idx="0">
                  <c:v>3.35</c:v>
                </c:pt>
                <c:pt idx="1">
                  <c:v>29.14</c:v>
                </c:pt>
                <c:pt idx="2">
                  <c:v>212.64</c:v>
                </c:pt>
                <c:pt idx="3">
                  <c:v>1715.77</c:v>
                </c:pt>
                <c:pt idx="4">
                  <c:v>13521.56</c:v>
                </c:pt>
                <c:pt idx="5">
                  <c:v>120127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МатрМатр!$H$3</c:f>
              <c:strCache>
                <c:ptCount val="1"/>
                <c:pt idx="0">
                  <c:v>AVX+OMP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МатрМатр!$H$4:$H$11</c:f>
              <c:numCache>
                <c:formatCode>0.00</c:formatCode>
                <c:ptCount val="8"/>
                <c:pt idx="0">
                  <c:v>1.83</c:v>
                </c:pt>
                <c:pt idx="1">
                  <c:v>15.58</c:v>
                </c:pt>
                <c:pt idx="2">
                  <c:v>99.24</c:v>
                </c:pt>
                <c:pt idx="3">
                  <c:v>659.79</c:v>
                </c:pt>
                <c:pt idx="4">
                  <c:v>3787.82</c:v>
                </c:pt>
                <c:pt idx="5">
                  <c:v>31442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627360"/>
        <c:axId val="778618112"/>
      </c:scatterChart>
      <c:valAx>
        <c:axId val="7786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618112"/>
        <c:crosses val="autoZero"/>
        <c:crossBetween val="midCat"/>
      </c:valAx>
      <c:valAx>
        <c:axId val="7786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62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МатрМатр!$L$3</c:f>
              <c:strCache>
                <c:ptCount val="1"/>
                <c:pt idx="0">
                  <c:v>Stand+OMP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МатрМатр!$L$4:$L$9</c:f>
              <c:numCache>
                <c:formatCode>0.000</c:formatCode>
                <c:ptCount val="6"/>
                <c:pt idx="0">
                  <c:v>1.1548672566371683</c:v>
                </c:pt>
                <c:pt idx="1">
                  <c:v>1.3464140730717185</c:v>
                </c:pt>
                <c:pt idx="2">
                  <c:v>1.6970664774071444</c:v>
                </c:pt>
                <c:pt idx="3">
                  <c:v>2.0367146726564047</c:v>
                </c:pt>
                <c:pt idx="4">
                  <c:v>2.0058598135922145</c:v>
                </c:pt>
                <c:pt idx="5">
                  <c:v>2.2437495073662057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МатрМатр!$M$3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МатрМатр!$M$4:$M$9</c:f>
              <c:numCache>
                <c:formatCode>0.000</c:formatCode>
                <c:ptCount val="6"/>
                <c:pt idx="0">
                  <c:v>1.3736842105263158</c:v>
                </c:pt>
                <c:pt idx="1">
                  <c:v>1.3695801789401238</c:v>
                </c:pt>
                <c:pt idx="2">
                  <c:v>1.2707705934455269</c:v>
                </c:pt>
                <c:pt idx="3">
                  <c:v>1.3396667101203668</c:v>
                </c:pt>
                <c:pt idx="4">
                  <c:v>1.1471434326393</c:v>
                </c:pt>
                <c:pt idx="5">
                  <c:v>0.99663934848004265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МатрМатр!$N$3</c:f>
              <c:strCache>
                <c:ptCount val="1"/>
                <c:pt idx="0">
                  <c:v>SSE+OMP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МатрМатр!$N$4:$N$9</c:f>
              <c:numCache>
                <c:formatCode>General</c:formatCode>
                <c:ptCount val="6"/>
                <c:pt idx="0">
                  <c:v>1</c:v>
                </c:pt>
                <c:pt idx="1">
                  <c:v>2.216035634743875</c:v>
                </c:pt>
                <c:pt idx="2">
                  <c:v>2.2593700787401576</c:v>
                </c:pt>
                <c:pt idx="3">
                  <c:v>3.1119943472884652</c:v>
                </c:pt>
                <c:pt idx="4">
                  <c:v>3.1883801493905644</c:v>
                </c:pt>
                <c:pt idx="5">
                  <c:v>2.1983903557830393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МатрМатр!$O$3</c:f>
              <c:strCache>
                <c:ptCount val="1"/>
                <c:pt idx="0">
                  <c:v>AVX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МатрМатр!$O$4:$O$9</c:f>
              <c:numCache>
                <c:formatCode>General</c:formatCode>
                <c:ptCount val="6"/>
                <c:pt idx="0">
                  <c:v>0.77910447761194024</c:v>
                </c:pt>
                <c:pt idx="1">
                  <c:v>0.68291008922443375</c:v>
                </c:pt>
                <c:pt idx="2">
                  <c:v>0.67470842738901438</c:v>
                </c:pt>
                <c:pt idx="3">
                  <c:v>0.71873852555995277</c:v>
                </c:pt>
                <c:pt idx="4">
                  <c:v>0.6275762559941308</c:v>
                </c:pt>
                <c:pt idx="5">
                  <c:v>0.49698807838371056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МатрМатр!$P$3</c:f>
              <c:strCache>
                <c:ptCount val="1"/>
                <c:pt idx="0">
                  <c:v>AVX+OMP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МатрМатр!$P$4:$P$9</c:f>
              <c:numCache>
                <c:formatCode>General</c:formatCode>
                <c:ptCount val="6"/>
                <c:pt idx="0">
                  <c:v>1.4262295081967211</c:v>
                </c:pt>
                <c:pt idx="1">
                  <c:v>1.2772785622593068</c:v>
                </c:pt>
                <c:pt idx="2">
                  <c:v>1.4456872228939943</c:v>
                </c:pt>
                <c:pt idx="3">
                  <c:v>1.8690643992785585</c:v>
                </c:pt>
                <c:pt idx="4">
                  <c:v>2.2402886092792156</c:v>
                </c:pt>
                <c:pt idx="5">
                  <c:v>1.8987878281279815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625728"/>
        <c:axId val="778615392"/>
      </c:scatterChart>
      <c:valAx>
        <c:axId val="7786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615392"/>
        <c:crosses val="autoZero"/>
        <c:crossBetween val="midCat"/>
      </c:valAx>
      <c:valAx>
        <c:axId val="7786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6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</xdr:row>
      <xdr:rowOff>138111</xdr:rowOff>
    </xdr:from>
    <xdr:to>
      <xdr:col>7</xdr:col>
      <xdr:colOff>952500</xdr:colOff>
      <xdr:row>18</xdr:row>
      <xdr:rowOff>9524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</xdr:row>
      <xdr:rowOff>95250</xdr:rowOff>
    </xdr:from>
    <xdr:to>
      <xdr:col>13</xdr:col>
      <xdr:colOff>1066800</xdr:colOff>
      <xdr:row>17</xdr:row>
      <xdr:rowOff>157163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4</xdr:row>
      <xdr:rowOff>0</xdr:rowOff>
    </xdr:from>
    <xdr:to>
      <xdr:col>9</xdr:col>
      <xdr:colOff>200025</xdr:colOff>
      <xdr:row>18</xdr:row>
      <xdr:rowOff>109538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2</xdr:row>
      <xdr:rowOff>628650</xdr:rowOff>
    </xdr:from>
    <xdr:to>
      <xdr:col>18</xdr:col>
      <xdr:colOff>95250</xdr:colOff>
      <xdr:row>16</xdr:row>
      <xdr:rowOff>166688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</xdr:row>
      <xdr:rowOff>295275</xdr:rowOff>
    </xdr:from>
    <xdr:to>
      <xdr:col>7</xdr:col>
      <xdr:colOff>333375</xdr:colOff>
      <xdr:row>15</xdr:row>
      <xdr:rowOff>23813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2</xdr:row>
      <xdr:rowOff>19050</xdr:rowOff>
    </xdr:from>
    <xdr:to>
      <xdr:col>16</xdr:col>
      <xdr:colOff>9525</xdr:colOff>
      <xdr:row>13</xdr:row>
      <xdr:rowOff>128588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"/>
  <sheetViews>
    <sheetView topLeftCell="C1" workbookViewId="0">
      <selection activeCell="L2" sqref="L2:P11"/>
    </sheetView>
  </sheetViews>
  <sheetFormatPr defaultRowHeight="15" x14ac:dyDescent="0.25"/>
  <cols>
    <col min="2" max="2" width="7.7109375" bestFit="1" customWidth="1"/>
    <col min="3" max="3" width="10.5703125" bestFit="1" customWidth="1"/>
    <col min="4" max="4" width="16.140625" bestFit="1" customWidth="1"/>
    <col min="5" max="5" width="9.7109375" bestFit="1" customWidth="1"/>
    <col min="6" max="6" width="15.28515625" customWidth="1"/>
    <col min="7" max="7" width="9.7109375" bestFit="1" customWidth="1"/>
    <col min="8" max="8" width="17.85546875" customWidth="1"/>
    <col min="9" max="9" width="8.42578125" bestFit="1" customWidth="1"/>
    <col min="10" max="10" width="17.28515625" customWidth="1"/>
    <col min="11" max="11" width="9.140625" bestFit="1" customWidth="1"/>
    <col min="14" max="14" width="34" bestFit="1" customWidth="1"/>
  </cols>
  <sheetData>
    <row r="2" spans="2:16" ht="18.75" customHeight="1" x14ac:dyDescent="0.3">
      <c r="B2" s="9" t="s">
        <v>0</v>
      </c>
      <c r="C2" s="16" t="s">
        <v>1</v>
      </c>
      <c r="D2" s="17"/>
      <c r="E2" s="17"/>
      <c r="F2" s="17"/>
      <c r="G2" s="17"/>
      <c r="H2" s="17"/>
      <c r="L2" s="12" t="s">
        <v>8</v>
      </c>
      <c r="M2" s="5"/>
    </row>
    <row r="3" spans="2:16" ht="56.25" x14ac:dyDescent="0.25">
      <c r="B3" s="6" t="s">
        <v>2</v>
      </c>
      <c r="C3" s="6" t="s">
        <v>3</v>
      </c>
      <c r="D3" s="6" t="s">
        <v>6</v>
      </c>
      <c r="E3" s="6" t="s">
        <v>5</v>
      </c>
      <c r="F3" s="6" t="s">
        <v>7</v>
      </c>
      <c r="G3" s="6" t="s">
        <v>4</v>
      </c>
      <c r="H3" s="6" t="s">
        <v>9</v>
      </c>
      <c r="L3" s="5" t="s">
        <v>6</v>
      </c>
      <c r="M3" s="5" t="s">
        <v>5</v>
      </c>
      <c r="N3" s="11" t="s">
        <v>7</v>
      </c>
      <c r="O3" s="11" t="s">
        <v>4</v>
      </c>
      <c r="P3" s="11" t="s">
        <v>9</v>
      </c>
    </row>
    <row r="4" spans="2:16" ht="18.75" x14ac:dyDescent="0.3">
      <c r="B4" s="6">
        <v>64</v>
      </c>
      <c r="C4" s="13">
        <v>0.05</v>
      </c>
      <c r="D4" s="14">
        <v>0.79</v>
      </c>
      <c r="E4" s="13">
        <v>2.3E-2</v>
      </c>
      <c r="F4" s="13">
        <v>3.6999999999999998E-2</v>
      </c>
      <c r="G4" s="13">
        <v>2.5000000000000001E-2</v>
      </c>
      <c r="H4" s="13">
        <v>3.3000000000000002E-2</v>
      </c>
      <c r="L4" s="7">
        <f>C4/D4</f>
        <v>6.3291139240506333E-2</v>
      </c>
      <c r="M4" s="7">
        <f>C4/E4</f>
        <v>2.1739130434782612</v>
      </c>
      <c r="N4" s="1">
        <f>C4/F4</f>
        <v>1.3513513513513515</v>
      </c>
      <c r="O4">
        <f>C4/G4</f>
        <v>2</v>
      </c>
      <c r="P4">
        <f>C4/H4</f>
        <v>1.5151515151515151</v>
      </c>
    </row>
    <row r="5" spans="2:16" ht="18.75" x14ac:dyDescent="0.3">
      <c r="B5" s="6">
        <v>128</v>
      </c>
      <c r="C5" s="13">
        <v>0.08</v>
      </c>
      <c r="D5" s="14">
        <v>1.1100000000000001</v>
      </c>
      <c r="E5" s="13">
        <v>0.08</v>
      </c>
      <c r="F5" s="13">
        <v>0.12</v>
      </c>
      <c r="G5" s="13">
        <v>0.11</v>
      </c>
      <c r="H5" s="13">
        <v>0.14000000000000001</v>
      </c>
      <c r="L5" s="7">
        <f>C5/D5</f>
        <v>7.2072072072072071E-2</v>
      </c>
      <c r="M5" s="7">
        <f>C5/E5</f>
        <v>1</v>
      </c>
      <c r="N5" s="1">
        <f>C5/F5</f>
        <v>0.66666666666666674</v>
      </c>
      <c r="O5">
        <f t="shared" ref="O5:O11" si="0">C5/G5</f>
        <v>0.72727272727272729</v>
      </c>
      <c r="P5">
        <f t="shared" ref="P5:P11" si="1">C5/H5</f>
        <v>0.5714285714285714</v>
      </c>
    </row>
    <row r="6" spans="2:16" ht="18.75" x14ac:dyDescent="0.3">
      <c r="B6" s="6">
        <v>256</v>
      </c>
      <c r="C6" s="13">
        <v>0.33</v>
      </c>
      <c r="D6" s="14">
        <v>0.28000000000000003</v>
      </c>
      <c r="E6" s="13">
        <v>0.33</v>
      </c>
      <c r="F6" s="13">
        <v>0.61</v>
      </c>
      <c r="G6" s="13">
        <v>0.37</v>
      </c>
      <c r="H6" s="13">
        <v>0.28999999999999998</v>
      </c>
      <c r="L6" s="7">
        <f>C6/D6</f>
        <v>1.1785714285714286</v>
      </c>
      <c r="M6" s="7">
        <f>C6/E6</f>
        <v>1</v>
      </c>
      <c r="N6" s="1">
        <f>C6/F6</f>
        <v>0.54098360655737709</v>
      </c>
      <c r="O6">
        <f t="shared" si="0"/>
        <v>0.891891891891892</v>
      </c>
      <c r="P6">
        <f t="shared" si="1"/>
        <v>1.1379310344827587</v>
      </c>
    </row>
    <row r="7" spans="2:16" ht="18.75" x14ac:dyDescent="0.3">
      <c r="B7" s="6">
        <v>512</v>
      </c>
      <c r="C7" s="13">
        <v>1.28</v>
      </c>
      <c r="D7" s="14">
        <v>0.8</v>
      </c>
      <c r="E7" s="13">
        <v>1.31</v>
      </c>
      <c r="F7" s="13">
        <v>1.95</v>
      </c>
      <c r="G7" s="13">
        <v>1.4</v>
      </c>
      <c r="H7" s="13">
        <v>0.87</v>
      </c>
      <c r="L7" s="7">
        <f>C7/D7</f>
        <v>1.5999999999999999</v>
      </c>
      <c r="M7" s="7">
        <f>C7/E7</f>
        <v>0.97709923664122134</v>
      </c>
      <c r="N7" s="1">
        <f>C7/F7</f>
        <v>0.65641025641025641</v>
      </c>
      <c r="O7">
        <f t="shared" si="0"/>
        <v>0.91428571428571437</v>
      </c>
      <c r="P7">
        <f t="shared" si="1"/>
        <v>1.4712643678160919</v>
      </c>
    </row>
    <row r="8" spans="2:16" ht="18.75" x14ac:dyDescent="0.3">
      <c r="B8" s="6">
        <v>1024</v>
      </c>
      <c r="C8" s="13">
        <v>5.43</v>
      </c>
      <c r="D8" s="14">
        <v>3.15</v>
      </c>
      <c r="E8" s="13">
        <v>5.32</v>
      </c>
      <c r="F8" s="13">
        <v>3.0790000000000002</v>
      </c>
      <c r="G8" s="13">
        <v>5.98</v>
      </c>
      <c r="H8" s="13">
        <v>2.87</v>
      </c>
      <c r="L8" s="7">
        <f>C8/D8</f>
        <v>1.7238095238095237</v>
      </c>
      <c r="M8" s="7">
        <f>C8/E8</f>
        <v>1.0206766917293233</v>
      </c>
      <c r="N8" s="1">
        <f>C8/F8</f>
        <v>1.7635595972718414</v>
      </c>
      <c r="O8">
        <f t="shared" si="0"/>
        <v>0.90802675585284265</v>
      </c>
      <c r="P8">
        <f t="shared" si="1"/>
        <v>1.8919860627177698</v>
      </c>
    </row>
    <row r="9" spans="2:16" ht="18.75" x14ac:dyDescent="0.3">
      <c r="B9" s="6">
        <v>2048</v>
      </c>
      <c r="C9" s="13">
        <v>21.55</v>
      </c>
      <c r="D9" s="14">
        <v>8.58</v>
      </c>
      <c r="E9" s="13">
        <v>21.72</v>
      </c>
      <c r="F9" s="13">
        <v>12.83</v>
      </c>
      <c r="G9" s="13">
        <v>24.47</v>
      </c>
      <c r="H9" s="13">
        <v>15.7</v>
      </c>
      <c r="L9" s="7">
        <f>C9/D9</f>
        <v>2.5116550116550118</v>
      </c>
      <c r="M9" s="7">
        <f>C9/E9</f>
        <v>0.9921731123388583</v>
      </c>
      <c r="N9" s="1">
        <f>C9/F9</f>
        <v>1.6796570537802027</v>
      </c>
      <c r="O9">
        <f t="shared" si="0"/>
        <v>0.88067020841847166</v>
      </c>
      <c r="P9">
        <f t="shared" si="1"/>
        <v>1.3726114649681529</v>
      </c>
    </row>
    <row r="10" spans="2:16" ht="18.75" x14ac:dyDescent="0.3">
      <c r="B10" s="10">
        <v>4096</v>
      </c>
      <c r="C10" s="15">
        <v>85.373999999999995</v>
      </c>
      <c r="D10" s="14">
        <v>34.369999999999997</v>
      </c>
      <c r="E10" s="15">
        <v>91.59</v>
      </c>
      <c r="F10" s="15">
        <v>33.247999999999998</v>
      </c>
      <c r="G10" s="15">
        <v>102.35</v>
      </c>
      <c r="H10" s="15">
        <v>35.61</v>
      </c>
      <c r="L10" s="7">
        <f>C10/D10</f>
        <v>2.4839685772475999</v>
      </c>
      <c r="M10" s="7">
        <f>C10/E10</f>
        <v>0.93213232885686204</v>
      </c>
      <c r="N10" s="1">
        <f>C10/F10</f>
        <v>2.5677935514918193</v>
      </c>
      <c r="O10">
        <f t="shared" si="0"/>
        <v>0.83413776257938443</v>
      </c>
      <c r="P10">
        <f t="shared" si="1"/>
        <v>2.3974726200505474</v>
      </c>
    </row>
    <row r="11" spans="2:16" ht="18.75" x14ac:dyDescent="0.3">
      <c r="B11" s="10">
        <v>8192</v>
      </c>
      <c r="C11" s="15">
        <v>377.16</v>
      </c>
      <c r="D11" s="14">
        <v>144.24</v>
      </c>
      <c r="E11" s="15">
        <v>368</v>
      </c>
      <c r="F11" s="15">
        <v>123.28</v>
      </c>
      <c r="G11" s="15">
        <v>409.24</v>
      </c>
      <c r="H11" s="15">
        <v>158.11000000000001</v>
      </c>
      <c r="L11" s="7">
        <f>C11/D11</f>
        <v>2.6148086522462561</v>
      </c>
      <c r="M11" s="7">
        <f>C11/E11</f>
        <v>1.024891304347826</v>
      </c>
      <c r="N11" s="1">
        <f>C11/F11</f>
        <v>3.0593770279039587</v>
      </c>
      <c r="O11">
        <f t="shared" si="0"/>
        <v>0.92161079073404362</v>
      </c>
      <c r="P11">
        <f t="shared" si="1"/>
        <v>2.3854278666750997</v>
      </c>
    </row>
  </sheetData>
  <mergeCells count="1">
    <mergeCell ref="C2:H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"/>
  <sheetViews>
    <sheetView workbookViewId="0">
      <selection activeCell="L2" sqref="L2:P11"/>
    </sheetView>
  </sheetViews>
  <sheetFormatPr defaultRowHeight="15" x14ac:dyDescent="0.25"/>
  <sheetData>
    <row r="2" spans="2:16" ht="18.75" x14ac:dyDescent="0.3">
      <c r="B2" s="9" t="s">
        <v>0</v>
      </c>
      <c r="C2" s="16" t="s">
        <v>1</v>
      </c>
      <c r="D2" s="17"/>
      <c r="E2" s="17"/>
      <c r="F2" s="17"/>
      <c r="G2" s="17"/>
      <c r="H2" s="17"/>
      <c r="L2" s="18" t="s">
        <v>8</v>
      </c>
      <c r="M2" s="6"/>
      <c r="N2" s="4"/>
      <c r="O2" s="4"/>
      <c r="P2" s="4"/>
    </row>
    <row r="3" spans="2:16" ht="56.25" x14ac:dyDescent="0.25">
      <c r="B3" s="6" t="s">
        <v>2</v>
      </c>
      <c r="C3" s="6" t="s">
        <v>3</v>
      </c>
      <c r="D3" s="6" t="s">
        <v>6</v>
      </c>
      <c r="E3" s="6" t="s">
        <v>5</v>
      </c>
      <c r="F3" s="6" t="s">
        <v>7</v>
      </c>
      <c r="G3" s="6" t="s">
        <v>4</v>
      </c>
      <c r="H3" s="6" t="s">
        <v>9</v>
      </c>
      <c r="L3" s="6" t="s">
        <v>6</v>
      </c>
      <c r="M3" s="6" t="s">
        <v>5</v>
      </c>
      <c r="N3" s="10" t="s">
        <v>7</v>
      </c>
      <c r="O3" s="10" t="s">
        <v>4</v>
      </c>
      <c r="P3" s="10" t="s">
        <v>9</v>
      </c>
    </row>
    <row r="4" spans="2:16" ht="18.75" x14ac:dyDescent="0.3">
      <c r="B4" s="6">
        <v>64</v>
      </c>
      <c r="C4" s="13">
        <v>5.5E-2</v>
      </c>
      <c r="D4" s="14">
        <v>0.51</v>
      </c>
      <c r="E4" s="13">
        <v>0.02</v>
      </c>
      <c r="F4" s="13">
        <v>0.06</v>
      </c>
      <c r="G4" s="13">
        <v>2.5000000000000001E-2</v>
      </c>
      <c r="H4" s="13">
        <v>0.28999999999999998</v>
      </c>
      <c r="L4" s="3">
        <f>C4/D4</f>
        <v>0.10784313725490197</v>
      </c>
      <c r="M4" s="3">
        <f>C4/E4</f>
        <v>2.75</v>
      </c>
      <c r="N4" s="4">
        <f>C4/F4</f>
        <v>0.91666666666666674</v>
      </c>
      <c r="O4" s="4">
        <f>C4/G4</f>
        <v>2.1999999999999997</v>
      </c>
      <c r="P4" s="4">
        <f>C4/H4</f>
        <v>0.18965517241379312</v>
      </c>
    </row>
    <row r="5" spans="2:16" ht="18.75" x14ac:dyDescent="0.3">
      <c r="B5" s="6">
        <v>128</v>
      </c>
      <c r="C5" s="13">
        <v>0.1</v>
      </c>
      <c r="D5" s="14">
        <v>0.12</v>
      </c>
      <c r="E5" s="13">
        <v>0.08</v>
      </c>
      <c r="F5" s="13">
        <v>0.22</v>
      </c>
      <c r="G5" s="13">
        <v>0.16</v>
      </c>
      <c r="H5" s="13">
        <v>0.19</v>
      </c>
      <c r="L5" s="3">
        <f>C5/D5</f>
        <v>0.83333333333333337</v>
      </c>
      <c r="M5" s="3">
        <f>C5/E5</f>
        <v>1.25</v>
      </c>
      <c r="N5" s="4">
        <f>C5/F5</f>
        <v>0.45454545454545459</v>
      </c>
      <c r="O5" s="4">
        <f t="shared" ref="O5:O11" si="0">C5/G5</f>
        <v>0.625</v>
      </c>
      <c r="P5" s="4">
        <f t="shared" ref="P5:P11" si="1">C5/H5</f>
        <v>0.52631578947368418</v>
      </c>
    </row>
    <row r="6" spans="2:16" ht="18.75" x14ac:dyDescent="0.3">
      <c r="B6" s="6">
        <v>256</v>
      </c>
      <c r="C6" s="13">
        <v>0.44</v>
      </c>
      <c r="D6" s="14">
        <v>0.46</v>
      </c>
      <c r="E6" s="13">
        <v>0.33</v>
      </c>
      <c r="F6" s="13">
        <v>0.31</v>
      </c>
      <c r="G6" s="13">
        <v>0.66</v>
      </c>
      <c r="H6" s="13">
        <v>1</v>
      </c>
      <c r="L6" s="3">
        <f>C6/D6</f>
        <v>0.9565217391304347</v>
      </c>
      <c r="M6" s="3">
        <f>C6/E6</f>
        <v>1.3333333333333333</v>
      </c>
      <c r="N6" s="4">
        <f>C6/F6</f>
        <v>1.4193548387096775</v>
      </c>
      <c r="O6" s="4">
        <f t="shared" si="0"/>
        <v>0.66666666666666663</v>
      </c>
      <c r="P6" s="4">
        <f t="shared" si="1"/>
        <v>0.44</v>
      </c>
    </row>
    <row r="7" spans="2:16" ht="18.75" x14ac:dyDescent="0.3">
      <c r="B7" s="6">
        <v>512</v>
      </c>
      <c r="C7" s="13">
        <v>2.4700000000000002</v>
      </c>
      <c r="D7" s="14">
        <v>1.48</v>
      </c>
      <c r="E7" s="13">
        <v>1.59</v>
      </c>
      <c r="F7" s="13">
        <v>1.39</v>
      </c>
      <c r="G7" s="13">
        <v>2.9</v>
      </c>
      <c r="H7" s="13">
        <v>2.61</v>
      </c>
      <c r="L7" s="3">
        <f>C7/D7</f>
        <v>1.6689189189189191</v>
      </c>
      <c r="M7" s="3">
        <f>C7/E7</f>
        <v>1.5534591194968554</v>
      </c>
      <c r="N7" s="4">
        <f>C7/F7</f>
        <v>1.7769784172661873</v>
      </c>
      <c r="O7" s="4">
        <f t="shared" si="0"/>
        <v>0.85172413793103463</v>
      </c>
      <c r="P7" s="4">
        <f t="shared" si="1"/>
        <v>0.94636015325670508</v>
      </c>
    </row>
    <row r="8" spans="2:16" ht="18.75" x14ac:dyDescent="0.3">
      <c r="B8" s="6">
        <v>1024</v>
      </c>
      <c r="C8" s="13">
        <v>7.48</v>
      </c>
      <c r="D8" s="14">
        <v>4.59</v>
      </c>
      <c r="E8" s="13">
        <v>5.52</v>
      </c>
      <c r="F8" s="13">
        <v>4.79</v>
      </c>
      <c r="G8" s="13">
        <v>11.89</v>
      </c>
      <c r="H8" s="13">
        <v>6.67</v>
      </c>
      <c r="L8" s="3">
        <f>C8/D8</f>
        <v>1.6296296296296298</v>
      </c>
      <c r="M8" s="3">
        <f>C8/E8</f>
        <v>1.3550724637681162</v>
      </c>
      <c r="N8" s="4">
        <f>C8/F8</f>
        <v>1.5615866388308979</v>
      </c>
      <c r="O8" s="4">
        <f t="shared" si="0"/>
        <v>0.6291000841042893</v>
      </c>
      <c r="P8" s="4">
        <f t="shared" si="1"/>
        <v>1.1214392803598201</v>
      </c>
    </row>
    <row r="9" spans="2:16" ht="18.75" x14ac:dyDescent="0.3">
      <c r="B9" s="6">
        <v>2048</v>
      </c>
      <c r="C9" s="13">
        <v>27.37</v>
      </c>
      <c r="D9" s="14">
        <v>19.64</v>
      </c>
      <c r="E9" s="13">
        <v>21.9</v>
      </c>
      <c r="F9" s="13">
        <v>13.1</v>
      </c>
      <c r="G9" s="13">
        <v>52.6</v>
      </c>
      <c r="H9" s="13">
        <v>19.399999999999999</v>
      </c>
      <c r="L9" s="3">
        <f>C9/D9</f>
        <v>1.3935845213849287</v>
      </c>
      <c r="M9" s="3">
        <f>C9/E9</f>
        <v>1.2497716894977171</v>
      </c>
      <c r="N9" s="4">
        <f>C9/F9</f>
        <v>2.0893129770992367</v>
      </c>
      <c r="O9" s="4">
        <f t="shared" si="0"/>
        <v>0.52034220532319397</v>
      </c>
      <c r="P9" s="4">
        <f t="shared" si="1"/>
        <v>1.4108247422680413</v>
      </c>
    </row>
    <row r="10" spans="2:16" ht="18.75" x14ac:dyDescent="0.3">
      <c r="B10" s="10">
        <v>4096</v>
      </c>
      <c r="C10" s="15">
        <v>131.22999999999999</v>
      </c>
      <c r="D10" s="14">
        <v>79.34</v>
      </c>
      <c r="E10" s="15">
        <v>87.36</v>
      </c>
      <c r="F10" s="15">
        <v>59.04</v>
      </c>
      <c r="G10" s="15">
        <v>156.36000000000001</v>
      </c>
      <c r="H10" s="15">
        <v>72.33</v>
      </c>
      <c r="L10" s="3">
        <f>C10/D10</f>
        <v>1.6540206705318878</v>
      </c>
      <c r="M10" s="3">
        <f>C10/E10</f>
        <v>1.5021749084249083</v>
      </c>
      <c r="N10" s="4">
        <f>C10/F10</f>
        <v>2.2227303523035231</v>
      </c>
      <c r="O10" s="4">
        <f t="shared" si="0"/>
        <v>0.8392811460731644</v>
      </c>
      <c r="P10" s="4">
        <f t="shared" si="1"/>
        <v>1.8143232407023364</v>
      </c>
    </row>
    <row r="11" spans="2:16" ht="18.75" x14ac:dyDescent="0.3">
      <c r="B11" s="10">
        <v>8192</v>
      </c>
      <c r="C11" s="15">
        <v>499.76</v>
      </c>
      <c r="D11" s="14">
        <v>264.18</v>
      </c>
      <c r="E11" s="15">
        <v>353.52</v>
      </c>
      <c r="F11" s="15">
        <v>245.57</v>
      </c>
      <c r="G11" s="15">
        <v>591.76</v>
      </c>
      <c r="H11" s="15">
        <v>275.62</v>
      </c>
      <c r="L11" s="3">
        <f>C11/D11</f>
        <v>1.891740479975774</v>
      </c>
      <c r="M11" s="3">
        <f>C11/E11</f>
        <v>1.4136682507354605</v>
      </c>
      <c r="N11" s="4">
        <f>C11/F11</f>
        <v>2.0351020075742152</v>
      </c>
      <c r="O11" s="4">
        <f t="shared" si="0"/>
        <v>0.84453156685142627</v>
      </c>
      <c r="P11" s="4">
        <f t="shared" si="1"/>
        <v>1.8132211015165807</v>
      </c>
    </row>
  </sheetData>
  <mergeCells count="1">
    <mergeCell ref="C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tabSelected="1" workbookViewId="0">
      <selection activeCell="L16" sqref="L16"/>
    </sheetView>
  </sheetViews>
  <sheetFormatPr defaultRowHeight="15" x14ac:dyDescent="0.25"/>
  <cols>
    <col min="3" max="3" width="11" bestFit="1" customWidth="1"/>
    <col min="4" max="4" width="12" bestFit="1" customWidth="1"/>
    <col min="5" max="6" width="11" bestFit="1" customWidth="1"/>
    <col min="7" max="7" width="12.28515625" bestFit="1" customWidth="1"/>
    <col min="8" max="8" width="11" bestFit="1" customWidth="1"/>
  </cols>
  <sheetData>
    <row r="2" spans="2:16" ht="18.75" x14ac:dyDescent="0.3">
      <c r="B2" s="9" t="s">
        <v>0</v>
      </c>
      <c r="C2" s="8" t="s">
        <v>1</v>
      </c>
      <c r="D2" s="8"/>
      <c r="E2" s="8"/>
      <c r="F2" s="8"/>
      <c r="G2" s="8"/>
      <c r="H2" s="8"/>
      <c r="L2" s="18" t="s">
        <v>8</v>
      </c>
      <c r="M2" s="6"/>
      <c r="N2" s="4"/>
      <c r="O2" s="4"/>
      <c r="P2" s="4"/>
    </row>
    <row r="3" spans="2:16" ht="56.25" x14ac:dyDescent="0.25">
      <c r="B3" s="6" t="s">
        <v>2</v>
      </c>
      <c r="C3" s="6" t="s">
        <v>3</v>
      </c>
      <c r="D3" s="6" t="s">
        <v>6</v>
      </c>
      <c r="E3" s="6" t="s">
        <v>5</v>
      </c>
      <c r="F3" s="6" t="s">
        <v>7</v>
      </c>
      <c r="G3" s="6" t="s">
        <v>4</v>
      </c>
      <c r="H3" s="6" t="s">
        <v>9</v>
      </c>
      <c r="L3" s="6" t="s">
        <v>6</v>
      </c>
      <c r="M3" s="6" t="s">
        <v>5</v>
      </c>
      <c r="N3" s="10" t="s">
        <v>7</v>
      </c>
      <c r="O3" s="10" t="s">
        <v>4</v>
      </c>
      <c r="P3" s="10" t="s">
        <v>9</v>
      </c>
    </row>
    <row r="4" spans="2:16" ht="18.75" x14ac:dyDescent="0.3">
      <c r="B4" s="6">
        <v>64</v>
      </c>
      <c r="C4" s="13">
        <v>2.61</v>
      </c>
      <c r="D4" s="14">
        <v>2.2599999999999998</v>
      </c>
      <c r="E4" s="13">
        <v>1.9</v>
      </c>
      <c r="F4" s="13">
        <v>2.61</v>
      </c>
      <c r="G4" s="13">
        <v>3.35</v>
      </c>
      <c r="H4" s="13">
        <v>1.83</v>
      </c>
      <c r="L4" s="3">
        <f>C4/D4</f>
        <v>1.1548672566371683</v>
      </c>
      <c r="M4" s="3">
        <f>C4/E4</f>
        <v>1.3736842105263158</v>
      </c>
      <c r="N4" s="4">
        <f>C4/F4</f>
        <v>1</v>
      </c>
      <c r="O4" s="4">
        <f>C4/G4</f>
        <v>0.77910447761194024</v>
      </c>
      <c r="P4" s="4">
        <f>C4/H4</f>
        <v>1.4262295081967211</v>
      </c>
    </row>
    <row r="5" spans="2:16" ht="18.75" x14ac:dyDescent="0.3">
      <c r="B5" s="6">
        <v>128</v>
      </c>
      <c r="C5" s="13">
        <v>19.899999999999999</v>
      </c>
      <c r="D5" s="14">
        <v>14.78</v>
      </c>
      <c r="E5" s="13">
        <v>14.53</v>
      </c>
      <c r="F5" s="13">
        <v>8.98</v>
      </c>
      <c r="G5" s="13">
        <v>29.14</v>
      </c>
      <c r="H5" s="13">
        <v>15.58</v>
      </c>
      <c r="L5" s="3">
        <f>C5/D5</f>
        <v>1.3464140730717185</v>
      </c>
      <c r="M5" s="3">
        <f>C5/E5</f>
        <v>1.3695801789401238</v>
      </c>
      <c r="N5" s="4">
        <f>C5/F5</f>
        <v>2.216035634743875</v>
      </c>
      <c r="O5" s="4">
        <f t="shared" ref="O5:O11" si="0">C5/G5</f>
        <v>0.68291008922443375</v>
      </c>
      <c r="P5" s="4">
        <f t="shared" ref="P5:P11" si="1">C5/H5</f>
        <v>1.2772785622593068</v>
      </c>
    </row>
    <row r="6" spans="2:16" ht="18.75" x14ac:dyDescent="0.3">
      <c r="B6" s="6">
        <v>256</v>
      </c>
      <c r="C6" s="13">
        <v>143.47</v>
      </c>
      <c r="D6" s="14">
        <v>84.54</v>
      </c>
      <c r="E6" s="13">
        <v>112.9</v>
      </c>
      <c r="F6" s="13">
        <v>63.5</v>
      </c>
      <c r="G6" s="13">
        <v>212.64</v>
      </c>
      <c r="H6" s="13">
        <v>99.24</v>
      </c>
      <c r="L6" s="3">
        <f>C6/D6</f>
        <v>1.6970664774071444</v>
      </c>
      <c r="M6" s="3">
        <f>C6/E6</f>
        <v>1.2707705934455269</v>
      </c>
      <c r="N6" s="4">
        <f>C6/F6</f>
        <v>2.2593700787401576</v>
      </c>
      <c r="O6" s="4">
        <f t="shared" si="0"/>
        <v>0.67470842738901438</v>
      </c>
      <c r="P6" s="4">
        <f t="shared" si="1"/>
        <v>1.4456872228939943</v>
      </c>
    </row>
    <row r="7" spans="2:16" ht="18.75" x14ac:dyDescent="0.3">
      <c r="B7" s="6">
        <v>512</v>
      </c>
      <c r="C7" s="13">
        <v>1233.19</v>
      </c>
      <c r="D7" s="14">
        <v>605.48</v>
      </c>
      <c r="E7" s="13">
        <v>920.52</v>
      </c>
      <c r="F7" s="13">
        <v>396.27</v>
      </c>
      <c r="G7" s="13">
        <v>1715.77</v>
      </c>
      <c r="H7" s="13">
        <v>659.79</v>
      </c>
      <c r="L7" s="3">
        <f>C7/D7</f>
        <v>2.0367146726564047</v>
      </c>
      <c r="M7" s="3">
        <f>C7/E7</f>
        <v>1.3396667101203668</v>
      </c>
      <c r="N7" s="4">
        <f>C7/F7</f>
        <v>3.1119943472884652</v>
      </c>
      <c r="O7" s="4">
        <f t="shared" si="0"/>
        <v>0.71873852555995277</v>
      </c>
      <c r="P7" s="4">
        <f t="shared" si="1"/>
        <v>1.8690643992785585</v>
      </c>
    </row>
    <row r="8" spans="2:16" ht="18.75" x14ac:dyDescent="0.3">
      <c r="B8" s="6">
        <v>1024</v>
      </c>
      <c r="C8" s="13">
        <v>8485.81</v>
      </c>
      <c r="D8" s="14">
        <v>4230.51</v>
      </c>
      <c r="E8" s="13">
        <v>7397.34</v>
      </c>
      <c r="F8" s="13">
        <v>2661.48</v>
      </c>
      <c r="G8" s="13">
        <v>13521.56</v>
      </c>
      <c r="H8" s="13">
        <v>3787.82</v>
      </c>
      <c r="L8" s="3">
        <f>C8/D8</f>
        <v>2.0058598135922145</v>
      </c>
      <c r="M8" s="3">
        <f>C8/E8</f>
        <v>1.1471434326393</v>
      </c>
      <c r="N8" s="4">
        <f>C8/F8</f>
        <v>3.1883801493905644</v>
      </c>
      <c r="O8" s="4">
        <f t="shared" si="0"/>
        <v>0.6275762559941308</v>
      </c>
      <c r="P8" s="4">
        <f t="shared" si="1"/>
        <v>2.2402886092792156</v>
      </c>
    </row>
    <row r="9" spans="2:16" ht="18.75" x14ac:dyDescent="0.3">
      <c r="B9" s="6">
        <v>2048</v>
      </c>
      <c r="C9" s="13">
        <v>59701.686891999998</v>
      </c>
      <c r="D9" s="14">
        <v>26608</v>
      </c>
      <c r="E9" s="13">
        <v>59903</v>
      </c>
      <c r="F9" s="13">
        <v>27157</v>
      </c>
      <c r="G9" s="13">
        <v>120127</v>
      </c>
      <c r="H9" s="13">
        <v>31442</v>
      </c>
      <c r="L9" s="3">
        <f>C9/D9</f>
        <v>2.2437495073662057</v>
      </c>
      <c r="M9" s="3">
        <f>C9/E9</f>
        <v>0.99663934848004265</v>
      </c>
      <c r="N9" s="4">
        <f>C9/F9</f>
        <v>2.1983903557830393</v>
      </c>
      <c r="O9" s="4">
        <f t="shared" si="0"/>
        <v>0.49698807838371056</v>
      </c>
      <c r="P9" s="4">
        <f t="shared" si="1"/>
        <v>1.8987878281279815</v>
      </c>
    </row>
    <row r="10" spans="2:16" ht="18.75" x14ac:dyDescent="0.3">
      <c r="B10" s="11"/>
      <c r="C10" s="19"/>
      <c r="D10" s="20"/>
      <c r="E10" s="19"/>
      <c r="F10" s="19"/>
      <c r="G10" s="19"/>
      <c r="H10" s="19"/>
      <c r="L10" s="7"/>
      <c r="M10" s="7"/>
      <c r="N10" s="2"/>
      <c r="O10" s="2"/>
      <c r="P10" s="2"/>
    </row>
    <row r="11" spans="2:16" ht="18.75" x14ac:dyDescent="0.3">
      <c r="B11" s="11"/>
      <c r="C11" s="19"/>
      <c r="D11" s="20"/>
      <c r="E11" s="19"/>
      <c r="F11" s="19"/>
      <c r="G11" s="19"/>
      <c r="H11" s="19"/>
      <c r="L11" s="7"/>
      <c r="M11" s="7"/>
      <c r="N11" s="2"/>
      <c r="O11" s="2"/>
      <c r="P11" s="2"/>
    </row>
    <row r="12" spans="2:16" x14ac:dyDescent="0.25">
      <c r="B12" s="21"/>
      <c r="C12" s="21"/>
      <c r="D12" s="21"/>
      <c r="E12" s="21"/>
      <c r="F12" s="21"/>
      <c r="G12" s="21"/>
      <c r="H12" s="21"/>
    </row>
  </sheetData>
  <mergeCells count="1">
    <mergeCell ref="C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Макс</vt:lpstr>
      <vt:lpstr>МатрВек</vt:lpstr>
      <vt:lpstr>МатрМатр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2015-12-13T19:16:41Z</dcterms:modified>
</cp:coreProperties>
</file>