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Макс.Вектор" sheetId="8" r:id="rId1"/>
    <sheet name="Release64" sheetId="6" r:id="rId2"/>
    <sheet name="Release32" sheetId="5" r:id="rId3"/>
  </sheets>
  <definedNames>
    <definedName name="_2_ой_алгоритм" localSheetId="2">Release32!$F$3:$F$9</definedName>
    <definedName name="_2_ой_алгоритм" localSheetId="1">Release64!$F$3:$F$9</definedName>
    <definedName name="_2_ой_алгоритм" localSheetId="0">Макс.Вектор!$F$3:$F$9</definedName>
    <definedName name="_2_ой_алгоритм">#REF!</definedName>
    <definedName name="время" localSheetId="2">Release32!$B$4:$B$9</definedName>
    <definedName name="время" localSheetId="1">Release64!$B$4:$B$9</definedName>
    <definedName name="время" localSheetId="0">Макс.Вектор!$B$4:$B$9</definedName>
    <definedName name="время">#REF!</definedName>
    <definedName name="Размерность" localSheetId="2">Release32!$J$4:$J$9</definedName>
    <definedName name="Размерность" localSheetId="1">Release64!$J$4:$J$9</definedName>
    <definedName name="Размерность" localSheetId="0">Макс.Вектор!$O$3:$P$3</definedName>
    <definedName name="Размерность">#REF!</definedName>
    <definedName name="рамерность" localSheetId="2">Release32!$A$4:$A$9</definedName>
    <definedName name="рамерность" localSheetId="1">Release64!$A$4:$A$9</definedName>
    <definedName name="рамерность" localSheetId="0">Макс.Вектор!$A$4:$A$9</definedName>
    <definedName name="рамерность">#REF!</definedName>
    <definedName name="Теоретическое_время" localSheetId="2">Release32!$L$4:$L$9</definedName>
    <definedName name="Теоретическое_время" localSheetId="1">Release64!$L$4:$L$9</definedName>
    <definedName name="Теоретическое_время" localSheetId="0">Макс.Вектор!$L$4:$L$9</definedName>
    <definedName name="Теоретическое_время">#REF!</definedName>
    <definedName name="Фактическое_время" localSheetId="2">Release32!$K$4:$K$9</definedName>
    <definedName name="Фактическое_время" localSheetId="1">Release64!$K$4:$K$9</definedName>
    <definedName name="Фактическое_время" localSheetId="0">Макс.Вектор!$K$4:$K$9</definedName>
    <definedName name="Фактическое_время">#REF!</definedName>
  </definedNames>
  <calcPr calcId="152511"/>
</workbook>
</file>

<file path=xl/calcChain.xml><?xml version="1.0" encoding="utf-8"?>
<calcChain xmlns="http://schemas.openxmlformats.org/spreadsheetml/2006/main">
  <c r="H6" i="6" l="1"/>
  <c r="H7" i="6"/>
  <c r="H8" i="6"/>
  <c r="H9" i="6"/>
  <c r="H5" i="6"/>
  <c r="H4" i="6"/>
  <c r="C6" i="6"/>
  <c r="C7" i="6"/>
  <c r="C8" i="6"/>
  <c r="C9" i="6"/>
  <c r="C5" i="6"/>
  <c r="C4" i="6"/>
  <c r="H6" i="5"/>
  <c r="H7" i="5"/>
  <c r="H8" i="5"/>
  <c r="H9" i="5"/>
  <c r="H5" i="5"/>
  <c r="H4" i="5"/>
  <c r="C6" i="5"/>
  <c r="C7" i="5"/>
  <c r="C8" i="5" s="1"/>
  <c r="C9" i="5" s="1"/>
  <c r="C4" i="5"/>
  <c r="C5" i="5" s="1"/>
  <c r="P4" i="8" l="1"/>
  <c r="P5" i="8" s="1"/>
  <c r="P6" i="8" s="1"/>
  <c r="P7" i="8" s="1"/>
  <c r="P8" i="8" s="1"/>
  <c r="P9" i="8" s="1"/>
  <c r="L4" i="8"/>
  <c r="L5" i="8" s="1"/>
  <c r="L6" i="8" s="1"/>
  <c r="L7" i="8" s="1"/>
  <c r="L8" i="8" s="1"/>
  <c r="L9" i="8" s="1"/>
  <c r="H4" i="8"/>
  <c r="H5" i="8" s="1"/>
  <c r="H6" i="8" s="1"/>
  <c r="H7" i="8" s="1"/>
  <c r="H8" i="8" s="1"/>
  <c r="H9" i="8" s="1"/>
  <c r="C4" i="8"/>
  <c r="C5" i="8" s="1"/>
  <c r="C6" i="8" s="1"/>
  <c r="C7" i="8" s="1"/>
  <c r="C8" i="8" s="1"/>
  <c r="C9" i="8" s="1"/>
</calcChain>
</file>

<file path=xl/sharedStrings.xml><?xml version="1.0" encoding="utf-8"?>
<sst xmlns="http://schemas.openxmlformats.org/spreadsheetml/2006/main" count="44" uniqueCount="15">
  <si>
    <t>Теоретическое время</t>
  </si>
  <si>
    <t>Размерность</t>
  </si>
  <si>
    <t>Максимальный (32-бит)</t>
  </si>
  <si>
    <t>Реальное время</t>
  </si>
  <si>
    <t>(в мкс)</t>
  </si>
  <si>
    <t>Максимальный (64-бит)</t>
  </si>
  <si>
    <t>Умножение на вектор (32-бит)</t>
  </si>
  <si>
    <t>Максимальный элемент</t>
  </si>
  <si>
    <t xml:space="preserve"> Умножение на вектор</t>
  </si>
  <si>
    <t>Умножение на вектор (64-бит)</t>
  </si>
  <si>
    <t>Умножение Матриц (32-бит)</t>
  </si>
  <si>
    <t>1-ый алгоритм (n^3)</t>
  </si>
  <si>
    <t>2-ой алгоритм (Штрассена, n^2.81)</t>
  </si>
  <si>
    <t>(в мс)</t>
  </si>
  <si>
    <t>Умножение матриц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</si>
</sst>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charset val="204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</a:t>
            </a:r>
            <a:r>
              <a:rPr lang="ru-RU" baseline="0"/>
              <a:t> элемент (32-бит)</a:t>
            </a:r>
            <a:endParaRPr lang="ru-RU"/>
          </a:p>
        </c:rich>
      </c:tx>
      <c:layout>
        <c:manualLayout>
          <c:xMode val="edge"/>
          <c:yMode val="edge"/>
          <c:x val="0.3370485564304461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Макс.Вектор!$B$3</c:f>
              <c:strCache>
                <c:ptCount val="1"/>
                <c:pt idx="0">
                  <c:v>Реальное 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Макс.Вектор!$A$4:$A$9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Макс.Вектор!$B$4:$B$9</c:f>
              <c:numCache>
                <c:formatCode>General</c:formatCode>
                <c:ptCount val="6"/>
                <c:pt idx="0">
                  <c:v>8</c:v>
                </c:pt>
                <c:pt idx="1">
                  <c:v>27</c:v>
                </c:pt>
                <c:pt idx="2">
                  <c:v>98</c:v>
                </c:pt>
                <c:pt idx="3">
                  <c:v>591</c:v>
                </c:pt>
                <c:pt idx="4">
                  <c:v>2383</c:v>
                </c:pt>
                <c:pt idx="5">
                  <c:v>9148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Макс.Вектор!$C$3</c:f>
              <c:strCache>
                <c:ptCount val="1"/>
                <c:pt idx="0">
                  <c:v>Теоретическое время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Макс.Вектор!$A$4:$A$9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Макс.Вектор!$C$4:$C$9</c:f>
              <c:numCache>
                <c:formatCode>General</c:formatCode>
                <c:ptCount val="6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62960"/>
        <c:axId val="1360476560"/>
      </c:scatterChart>
      <c:valAx>
        <c:axId val="136046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476560"/>
        <c:crosses val="autoZero"/>
        <c:crossBetween val="midCat"/>
      </c:valAx>
      <c:valAx>
        <c:axId val="13604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46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Макс элемент (64-бит)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301124890638670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Макс.Вектор!$G$2:$G$3</c:f>
              <c:strCache>
                <c:ptCount val="2"/>
                <c:pt idx="0">
                  <c:v>Максимальный (64-бит)</c:v>
                </c:pt>
                <c:pt idx="1">
                  <c:v>Реальное 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Макс.Вектор!$F$4:$F$9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Макс.Вектор!$G$4:$G$9</c:f>
              <c:numCache>
                <c:formatCode>General</c:formatCode>
                <c:ptCount val="6"/>
                <c:pt idx="0">
                  <c:v>7</c:v>
                </c:pt>
                <c:pt idx="1">
                  <c:v>25</c:v>
                </c:pt>
                <c:pt idx="2">
                  <c:v>94</c:v>
                </c:pt>
                <c:pt idx="3">
                  <c:v>739</c:v>
                </c:pt>
                <c:pt idx="4">
                  <c:v>2317</c:v>
                </c:pt>
                <c:pt idx="5">
                  <c:v>8401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Макс.Вектор!$H$2:$H$3</c:f>
              <c:strCache>
                <c:ptCount val="2"/>
                <c:pt idx="0">
                  <c:v>Максимальный (64-бит)</c:v>
                </c:pt>
                <c:pt idx="1">
                  <c:v>Теоретическое время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Макс.Вектор!$F$4:$F$9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Макс.Вектор!$H$4:$H$9</c:f>
              <c:numCache>
                <c:formatCode>General</c:formatCode>
                <c:ptCount val="6"/>
                <c:pt idx="0">
                  <c:v>7</c:v>
                </c:pt>
                <c:pt idx="1">
                  <c:v>28</c:v>
                </c:pt>
                <c:pt idx="2">
                  <c:v>112</c:v>
                </c:pt>
                <c:pt idx="3">
                  <c:v>448</c:v>
                </c:pt>
                <c:pt idx="4">
                  <c:v>1792</c:v>
                </c:pt>
                <c:pt idx="5">
                  <c:v>7168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76016"/>
        <c:axId val="1360477104"/>
      </c:scatterChart>
      <c:valAx>
        <c:axId val="13604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477104"/>
        <c:crosses val="autoZero"/>
        <c:crossBetween val="midCat"/>
      </c:valAx>
      <c:valAx>
        <c:axId val="13604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47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вектор (32-бит)</a:t>
            </a:r>
          </a:p>
        </c:rich>
      </c:tx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Макс.Вектор!$K$3</c:f>
              <c:strCache>
                <c:ptCount val="1"/>
                <c:pt idx="0">
                  <c:v>Реальное 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Макс.Вектор!$J$4:$J$9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Макс.Вектор!$K$4:$K$9</c:f>
              <c:numCache>
                <c:formatCode>General</c:formatCode>
                <c:ptCount val="6"/>
                <c:pt idx="0">
                  <c:v>6</c:v>
                </c:pt>
                <c:pt idx="1">
                  <c:v>18</c:v>
                </c:pt>
                <c:pt idx="2">
                  <c:v>130</c:v>
                </c:pt>
                <c:pt idx="3">
                  <c:v>778</c:v>
                </c:pt>
                <c:pt idx="4">
                  <c:v>3466</c:v>
                </c:pt>
                <c:pt idx="5">
                  <c:v>13460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Макс.Вектор!$L$3</c:f>
              <c:strCache>
                <c:ptCount val="1"/>
                <c:pt idx="0">
                  <c:v>Теоретическое время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Макс.Вектор!$J$4:$J$9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Макс.Вектор!$L$4:$L$9</c:f>
              <c:numCache>
                <c:formatCode>General</c:formatCode>
                <c:ptCount val="6"/>
                <c:pt idx="0">
                  <c:v>6</c:v>
                </c:pt>
                <c:pt idx="1">
                  <c:v>24</c:v>
                </c:pt>
                <c:pt idx="2">
                  <c:v>96</c:v>
                </c:pt>
                <c:pt idx="3">
                  <c:v>384</c:v>
                </c:pt>
                <c:pt idx="4">
                  <c:v>1536</c:v>
                </c:pt>
                <c:pt idx="5">
                  <c:v>6144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80368"/>
        <c:axId val="1360481456"/>
      </c:scatterChart>
      <c:valAx>
        <c:axId val="136048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481456"/>
        <c:crosses val="autoZero"/>
        <c:crossBetween val="midCat"/>
      </c:valAx>
      <c:valAx>
        <c:axId val="13604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4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Умножение на вектор (64-бит)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4.8832719439481823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Макс.Вектор!$O$3</c:f>
              <c:strCache>
                <c:ptCount val="1"/>
                <c:pt idx="0">
                  <c:v>Реальное 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Макс.Вектор!$N$4:$N$9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Макс.Вектор!$O$4:$O$9</c:f>
              <c:numCache>
                <c:formatCode>General</c:formatCode>
                <c:ptCount val="6"/>
                <c:pt idx="0">
                  <c:v>4</c:v>
                </c:pt>
                <c:pt idx="1">
                  <c:v>39</c:v>
                </c:pt>
                <c:pt idx="2">
                  <c:v>50</c:v>
                </c:pt>
                <c:pt idx="3">
                  <c:v>488</c:v>
                </c:pt>
                <c:pt idx="4">
                  <c:v>2083</c:v>
                </c:pt>
                <c:pt idx="5">
                  <c:v>9320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Макс.Вектор!$P$3</c:f>
              <c:strCache>
                <c:ptCount val="1"/>
                <c:pt idx="0">
                  <c:v>Теоретическое время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Макс.Вектор!$N$4:$N$9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Макс.Вектор!$P$4:$P$9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82544"/>
        <c:axId val="1360466224"/>
      </c:scatterChart>
      <c:valAx>
        <c:axId val="13604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466224"/>
        <c:crosses val="autoZero"/>
        <c:crossBetween val="midCat"/>
      </c:valAx>
      <c:valAx>
        <c:axId val="13604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48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N^3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Release64!$B$3</c:f>
              <c:strCache>
                <c:ptCount val="1"/>
                <c:pt idx="0">
                  <c:v>Реальное 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Release64!$A$4:$A$9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Release64!$B$4:$B$9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64</c:v>
                </c:pt>
                <c:pt idx="3">
                  <c:v>846</c:v>
                </c:pt>
                <c:pt idx="4">
                  <c:v>10709</c:v>
                </c:pt>
                <c:pt idx="5">
                  <c:v>136014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Release64!$C$3</c:f>
              <c:strCache>
                <c:ptCount val="1"/>
                <c:pt idx="0">
                  <c:v>Теоретическое время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Release64!$A$4:$A$9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Release64!$C$4:$C$9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64</c:v>
                </c:pt>
                <c:pt idx="3">
                  <c:v>512</c:v>
                </c:pt>
                <c:pt idx="4">
                  <c:v>4096</c:v>
                </c:pt>
                <c:pt idx="5">
                  <c:v>32768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91792"/>
        <c:axId val="1360493424"/>
      </c:scatterChart>
      <c:valAx>
        <c:axId val="13604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493424"/>
        <c:crosses val="autoZero"/>
        <c:crossBetween val="midCat"/>
      </c:valAx>
      <c:valAx>
        <c:axId val="13604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49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N^2.81</a:t>
            </a:r>
            <a:endParaRPr lang="ru-RU"/>
          </a:p>
        </c:rich>
      </c:tx>
      <c:layout>
        <c:manualLayout>
          <c:xMode val="edge"/>
          <c:yMode val="edge"/>
          <c:x val="0.3146201664063247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Release64!$G$2:$G$3</c:f>
              <c:strCache>
                <c:ptCount val="2"/>
                <c:pt idx="0">
                  <c:v>2-ой алгоритм (Штрассена, n^2.81)</c:v>
                </c:pt>
                <c:pt idx="1">
                  <c:v>Реальное 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Release64!$F$4:$F$9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Release64!$G$4:$G$9</c:f>
              <c:numCache>
                <c:formatCode>General</c:formatCode>
                <c:ptCount val="6"/>
                <c:pt idx="0">
                  <c:v>7</c:v>
                </c:pt>
                <c:pt idx="1">
                  <c:v>51</c:v>
                </c:pt>
                <c:pt idx="2">
                  <c:v>312</c:v>
                </c:pt>
                <c:pt idx="3">
                  <c:v>1981</c:v>
                </c:pt>
                <c:pt idx="4">
                  <c:v>12306</c:v>
                </c:pt>
                <c:pt idx="5">
                  <c:v>85569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Release64!$H$2:$H$3</c:f>
              <c:strCache>
                <c:ptCount val="2"/>
                <c:pt idx="0">
                  <c:v>2-ой алгоритм (Штрассена, n^2.81)</c:v>
                </c:pt>
                <c:pt idx="1">
                  <c:v>Теоретическое время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Release64!$F$4:$F$9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Release64!$H$4:$H$9</c:f>
              <c:numCache>
                <c:formatCode>General</c:formatCode>
                <c:ptCount val="6"/>
                <c:pt idx="0">
                  <c:v>7</c:v>
                </c:pt>
                <c:pt idx="1">
                  <c:v>48.999999999999993</c:v>
                </c:pt>
                <c:pt idx="2">
                  <c:v>342.99999999999989</c:v>
                </c:pt>
                <c:pt idx="3">
                  <c:v>2400.9999999999991</c:v>
                </c:pt>
                <c:pt idx="4">
                  <c:v>16806.999999999993</c:v>
                </c:pt>
                <c:pt idx="5">
                  <c:v>117648.99999999993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87984"/>
        <c:axId val="1360490704"/>
      </c:scatterChart>
      <c:valAx>
        <c:axId val="13604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490704"/>
        <c:crosses val="autoZero"/>
        <c:crossBetween val="midCat"/>
      </c:valAx>
      <c:valAx>
        <c:axId val="13604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4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N^3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Release32!$B$3</c:f>
              <c:strCache>
                <c:ptCount val="1"/>
                <c:pt idx="0">
                  <c:v>Реальное 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Release32!$A$4:$A$9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Release32!$B$4:$B$9</c:f>
              <c:numCache>
                <c:formatCode>General</c:formatCode>
                <c:ptCount val="6"/>
                <c:pt idx="0">
                  <c:v>0.8</c:v>
                </c:pt>
                <c:pt idx="1">
                  <c:v>8</c:v>
                </c:pt>
                <c:pt idx="2">
                  <c:v>62</c:v>
                </c:pt>
                <c:pt idx="3">
                  <c:v>979</c:v>
                </c:pt>
                <c:pt idx="4">
                  <c:v>12635</c:v>
                </c:pt>
                <c:pt idx="5">
                  <c:v>191847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Release32!$C$3</c:f>
              <c:strCache>
                <c:ptCount val="1"/>
                <c:pt idx="0">
                  <c:v>Теоретическое время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Release32!$A$4:$A$9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Release32!$C$4:$C$9</c:f>
              <c:numCache>
                <c:formatCode>General</c:formatCode>
                <c:ptCount val="6"/>
                <c:pt idx="0">
                  <c:v>0.8</c:v>
                </c:pt>
                <c:pt idx="1">
                  <c:v>6.4</c:v>
                </c:pt>
                <c:pt idx="2">
                  <c:v>51.2</c:v>
                </c:pt>
                <c:pt idx="3">
                  <c:v>409.6</c:v>
                </c:pt>
                <c:pt idx="4">
                  <c:v>3276.8</c:v>
                </c:pt>
                <c:pt idx="5">
                  <c:v>26214.400000000001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86352"/>
        <c:axId val="1360491248"/>
      </c:scatterChart>
      <c:valAx>
        <c:axId val="136048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491248"/>
        <c:crosses val="autoZero"/>
        <c:crossBetween val="midCat"/>
      </c:valAx>
      <c:valAx>
        <c:axId val="13604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48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N^2.81</a:t>
            </a:r>
            <a:endParaRPr lang="ru-RU"/>
          </a:p>
        </c:rich>
      </c:tx>
      <c:layout>
        <c:manualLayout>
          <c:xMode val="edge"/>
          <c:yMode val="edge"/>
          <c:x val="0.301124890638670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Release32!$G$2:$G$3</c:f>
              <c:strCache>
                <c:ptCount val="2"/>
                <c:pt idx="0">
                  <c:v>2-ой алгоритм (Штрассена, n^2.81)</c:v>
                </c:pt>
                <c:pt idx="1">
                  <c:v>Реальное 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Release32!$F$4:$F$9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Release32!$G$4:$G$9</c:f>
              <c:numCache>
                <c:formatCode>General</c:formatCode>
                <c:ptCount val="6"/>
                <c:pt idx="0">
                  <c:v>5.6</c:v>
                </c:pt>
                <c:pt idx="1">
                  <c:v>38</c:v>
                </c:pt>
                <c:pt idx="2">
                  <c:v>266</c:v>
                </c:pt>
                <c:pt idx="3">
                  <c:v>1821</c:v>
                </c:pt>
                <c:pt idx="4">
                  <c:v>13263</c:v>
                </c:pt>
                <c:pt idx="5">
                  <c:v>93356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Release32!$H$2:$H$3</c:f>
              <c:strCache>
                <c:ptCount val="2"/>
                <c:pt idx="0">
                  <c:v>2-ой алгоритм (Штрассена, n^2.81)</c:v>
                </c:pt>
                <c:pt idx="1">
                  <c:v>Теоретическое время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Release32!$F$4:$F$9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Release32!$H$4:$H$9</c:f>
              <c:numCache>
                <c:formatCode>General</c:formatCode>
                <c:ptCount val="6"/>
                <c:pt idx="0">
                  <c:v>5.6</c:v>
                </c:pt>
                <c:pt idx="1">
                  <c:v>39.199999999999996</c:v>
                </c:pt>
                <c:pt idx="2">
                  <c:v>274.39999999999992</c:v>
                </c:pt>
                <c:pt idx="3">
                  <c:v>1920.7999999999993</c:v>
                </c:pt>
                <c:pt idx="4">
                  <c:v>13445.599999999993</c:v>
                </c:pt>
                <c:pt idx="5">
                  <c:v>94119.199999999939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88528"/>
        <c:axId val="1360492336"/>
      </c:scatterChart>
      <c:valAx>
        <c:axId val="13604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492336"/>
        <c:crosses val="autoZero"/>
        <c:crossBetween val="midCat"/>
      </c:valAx>
      <c:valAx>
        <c:axId val="13604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48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28575</xdr:rowOff>
    </xdr:from>
    <xdr:to>
      <xdr:col>3</xdr:col>
      <xdr:colOff>933450</xdr:colOff>
      <xdr:row>24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938212</xdr:colOff>
      <xdr:row>10</xdr:row>
      <xdr:rowOff>28575</xdr:rowOff>
    </xdr:from>
    <xdr:to>
      <xdr:col>8</xdr:col>
      <xdr:colOff>52387</xdr:colOff>
      <xdr:row>24</xdr:row>
      <xdr:rowOff>104775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10</xdr:row>
      <xdr:rowOff>28574</xdr:rowOff>
    </xdr:from>
    <xdr:to>
      <xdr:col>12</xdr:col>
      <xdr:colOff>590550</xdr:colOff>
      <xdr:row>24</xdr:row>
      <xdr:rowOff>190499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600075</xdr:colOff>
      <xdr:row>10</xdr:row>
      <xdr:rowOff>57150</xdr:rowOff>
    </xdr:from>
    <xdr:to>
      <xdr:col>17</xdr:col>
      <xdr:colOff>38100</xdr:colOff>
      <xdr:row>24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28575</xdr:rowOff>
    </xdr:from>
    <xdr:to>
      <xdr:col>3</xdr:col>
      <xdr:colOff>933450</xdr:colOff>
      <xdr:row>24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938212</xdr:colOff>
      <xdr:row>10</xdr:row>
      <xdr:rowOff>28575</xdr:rowOff>
    </xdr:from>
    <xdr:to>
      <xdr:col>8</xdr:col>
      <xdr:colOff>52387</xdr:colOff>
      <xdr:row>24</xdr:row>
      <xdr:rowOff>104775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28575</xdr:rowOff>
    </xdr:from>
    <xdr:to>
      <xdr:col>3</xdr:col>
      <xdr:colOff>933450</xdr:colOff>
      <xdr:row>24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938212</xdr:colOff>
      <xdr:row>10</xdr:row>
      <xdr:rowOff>28575</xdr:rowOff>
    </xdr:from>
    <xdr:to>
      <xdr:col>8</xdr:col>
      <xdr:colOff>52387</xdr:colOff>
      <xdr:row>24</xdr:row>
      <xdr:rowOff>104775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E7" sqref="E7"/>
    </sheetView>
  </sheetViews>
  <sheetFormatPr defaultRowHeight="15" x14ac:dyDescent="0.25"/>
  <cols>
    <col min="1" max="1" width="12.7109375" bestFit="1" customWidth="1"/>
    <col min="2" max="2" width="16.140625" bestFit="1" customWidth="1"/>
    <col min="3" max="3" width="21.42578125" bestFit="1" customWidth="1"/>
    <col min="4" max="4" width="14.42578125" bestFit="1" customWidth="1"/>
    <col min="5" max="6" width="12.7109375" bestFit="1" customWidth="1"/>
    <col min="7" max="7" width="16.140625" bestFit="1" customWidth="1"/>
    <col min="8" max="8" width="21.42578125" bestFit="1" customWidth="1"/>
    <col min="10" max="10" width="12.7109375" bestFit="1" customWidth="1"/>
    <col min="11" max="11" width="16.140625" bestFit="1" customWidth="1"/>
    <col min="12" max="12" width="21.42578125" bestFit="1" customWidth="1"/>
    <col min="14" max="14" width="12.7109375" bestFit="1" customWidth="1"/>
    <col min="15" max="15" width="16.140625" bestFit="1" customWidth="1"/>
    <col min="16" max="16" width="21.42578125" bestFit="1" customWidth="1"/>
  </cols>
  <sheetData>
    <row r="1" spans="1:17" ht="36" x14ac:dyDescent="0.55000000000000004">
      <c r="A1" s="2" t="s">
        <v>7</v>
      </c>
      <c r="B1" s="2"/>
      <c r="C1" s="2"/>
      <c r="D1" s="2"/>
      <c r="E1" s="2"/>
      <c r="F1" s="2"/>
      <c r="G1" s="2"/>
      <c r="H1" s="2"/>
      <c r="I1" s="2"/>
      <c r="J1" s="3" t="s">
        <v>8</v>
      </c>
      <c r="K1" s="3"/>
      <c r="L1" s="3"/>
      <c r="M1" s="3"/>
      <c r="N1" s="3"/>
      <c r="O1" s="3"/>
      <c r="P1" s="3"/>
      <c r="Q1" s="3"/>
    </row>
    <row r="2" spans="1:17" x14ac:dyDescent="0.25">
      <c r="A2" s="1" t="s">
        <v>2</v>
      </c>
      <c r="B2" s="1"/>
      <c r="C2" s="1"/>
      <c r="F2" s="1" t="s">
        <v>5</v>
      </c>
      <c r="G2" s="1"/>
      <c r="H2" s="1"/>
      <c r="J2" s="1" t="s">
        <v>6</v>
      </c>
      <c r="K2" s="1"/>
      <c r="L2" s="1"/>
      <c r="N2" s="1" t="s">
        <v>9</v>
      </c>
      <c r="O2" s="1"/>
      <c r="P2" s="1"/>
    </row>
    <row r="3" spans="1:17" x14ac:dyDescent="0.25">
      <c r="A3" t="s">
        <v>1</v>
      </c>
      <c r="B3" t="s">
        <v>3</v>
      </c>
      <c r="C3" t="s">
        <v>0</v>
      </c>
      <c r="D3" t="s">
        <v>4</v>
      </c>
      <c r="F3" t="s">
        <v>1</v>
      </c>
      <c r="G3" t="s">
        <v>3</v>
      </c>
      <c r="H3" t="s">
        <v>0</v>
      </c>
      <c r="I3" t="s">
        <v>4</v>
      </c>
      <c r="J3" t="s">
        <v>1</v>
      </c>
      <c r="K3" t="s">
        <v>3</v>
      </c>
      <c r="L3" t="s">
        <v>0</v>
      </c>
      <c r="M3" t="s">
        <v>4</v>
      </c>
      <c r="N3" t="s">
        <v>1</v>
      </c>
      <c r="O3" t="s">
        <v>3</v>
      </c>
      <c r="P3" t="s">
        <v>0</v>
      </c>
      <c r="Q3" t="s">
        <v>4</v>
      </c>
    </row>
    <row r="4" spans="1:17" x14ac:dyDescent="0.25">
      <c r="A4">
        <v>64</v>
      </c>
      <c r="B4">
        <v>8</v>
      </c>
      <c r="C4">
        <f>B4</f>
        <v>8</v>
      </c>
      <c r="F4">
        <v>64</v>
      </c>
      <c r="G4">
        <v>7</v>
      </c>
      <c r="H4">
        <f>G4</f>
        <v>7</v>
      </c>
      <c r="J4">
        <v>64</v>
      </c>
      <c r="K4">
        <v>6</v>
      </c>
      <c r="L4">
        <f>K4</f>
        <v>6</v>
      </c>
      <c r="N4">
        <v>64</v>
      </c>
      <c r="O4">
        <v>4</v>
      </c>
      <c r="P4">
        <f>O4</f>
        <v>4</v>
      </c>
    </row>
    <row r="5" spans="1:17" x14ac:dyDescent="0.25">
      <c r="A5">
        <v>128</v>
      </c>
      <c r="B5">
        <v>27</v>
      </c>
      <c r="C5">
        <f>C4*4</f>
        <v>32</v>
      </c>
      <c r="F5">
        <v>128</v>
      </c>
      <c r="G5">
        <v>25</v>
      </c>
      <c r="H5">
        <f>H4*4</f>
        <v>28</v>
      </c>
      <c r="J5">
        <v>128</v>
      </c>
      <c r="K5">
        <v>18</v>
      </c>
      <c r="L5">
        <f>L4*4</f>
        <v>24</v>
      </c>
      <c r="N5">
        <v>128</v>
      </c>
      <c r="O5">
        <v>39</v>
      </c>
      <c r="P5">
        <f>P4*4</f>
        <v>16</v>
      </c>
    </row>
    <row r="6" spans="1:17" x14ac:dyDescent="0.25">
      <c r="A6">
        <v>256</v>
      </c>
      <c r="B6">
        <v>98</v>
      </c>
      <c r="C6">
        <f t="shared" ref="C6:C9" si="0">C5*4</f>
        <v>128</v>
      </c>
      <c r="F6">
        <v>256</v>
      </c>
      <c r="G6">
        <v>94</v>
      </c>
      <c r="H6">
        <f t="shared" ref="H6:H9" si="1">H5*4</f>
        <v>112</v>
      </c>
      <c r="J6">
        <v>256</v>
      </c>
      <c r="K6">
        <v>130</v>
      </c>
      <c r="L6">
        <f t="shared" ref="L6:L9" si="2">L5*4</f>
        <v>96</v>
      </c>
      <c r="N6">
        <v>256</v>
      </c>
      <c r="O6">
        <v>50</v>
      </c>
      <c r="P6">
        <f t="shared" ref="P6:P9" si="3">P5*4</f>
        <v>64</v>
      </c>
    </row>
    <row r="7" spans="1:17" x14ac:dyDescent="0.25">
      <c r="A7">
        <v>512</v>
      </c>
      <c r="B7">
        <v>591</v>
      </c>
      <c r="C7">
        <f t="shared" si="0"/>
        <v>512</v>
      </c>
      <c r="F7">
        <v>512</v>
      </c>
      <c r="G7">
        <v>739</v>
      </c>
      <c r="H7">
        <f t="shared" si="1"/>
        <v>448</v>
      </c>
      <c r="J7">
        <v>512</v>
      </c>
      <c r="K7">
        <v>778</v>
      </c>
      <c r="L7">
        <f t="shared" si="2"/>
        <v>384</v>
      </c>
      <c r="N7">
        <v>512</v>
      </c>
      <c r="O7">
        <v>488</v>
      </c>
      <c r="P7">
        <f t="shared" si="3"/>
        <v>256</v>
      </c>
    </row>
    <row r="8" spans="1:17" x14ac:dyDescent="0.25">
      <c r="A8">
        <v>1024</v>
      </c>
      <c r="B8">
        <v>2383</v>
      </c>
      <c r="C8">
        <f t="shared" si="0"/>
        <v>2048</v>
      </c>
      <c r="F8">
        <v>1024</v>
      </c>
      <c r="G8">
        <v>2317</v>
      </c>
      <c r="H8">
        <f t="shared" si="1"/>
        <v>1792</v>
      </c>
      <c r="J8">
        <v>1024</v>
      </c>
      <c r="K8">
        <v>3466</v>
      </c>
      <c r="L8">
        <f t="shared" si="2"/>
        <v>1536</v>
      </c>
      <c r="N8">
        <v>1024</v>
      </c>
      <c r="O8">
        <v>2083</v>
      </c>
      <c r="P8">
        <f t="shared" si="3"/>
        <v>1024</v>
      </c>
    </row>
    <row r="9" spans="1:17" x14ac:dyDescent="0.25">
      <c r="A9">
        <v>2048</v>
      </c>
      <c r="B9">
        <v>9148</v>
      </c>
      <c r="C9">
        <f t="shared" si="0"/>
        <v>8192</v>
      </c>
      <c r="F9">
        <v>2048</v>
      </c>
      <c r="G9">
        <v>8401</v>
      </c>
      <c r="H9">
        <f t="shared" si="1"/>
        <v>7168</v>
      </c>
      <c r="J9">
        <v>2048</v>
      </c>
      <c r="K9">
        <v>13460</v>
      </c>
      <c r="L9">
        <f t="shared" si="2"/>
        <v>6144</v>
      </c>
      <c r="N9">
        <v>2048</v>
      </c>
      <c r="O9">
        <v>9320</v>
      </c>
      <c r="P9">
        <f t="shared" si="3"/>
        <v>4096</v>
      </c>
    </row>
  </sheetData>
  <mergeCells count="6">
    <mergeCell ref="A2:C2"/>
    <mergeCell ref="F2:H2"/>
    <mergeCell ref="J2:L2"/>
    <mergeCell ref="A1:I1"/>
    <mergeCell ref="J1:Q1"/>
    <mergeCell ref="N2:P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I11" sqref="I11"/>
    </sheetView>
  </sheetViews>
  <sheetFormatPr defaultRowHeight="15" x14ac:dyDescent="0.25"/>
  <cols>
    <col min="1" max="1" width="12.7109375" bestFit="1" customWidth="1"/>
    <col min="2" max="2" width="16.140625" bestFit="1" customWidth="1"/>
    <col min="3" max="3" width="21.42578125" bestFit="1" customWidth="1"/>
    <col min="4" max="4" width="6.140625" bestFit="1" customWidth="1"/>
    <col min="5" max="6" width="12.7109375" bestFit="1" customWidth="1"/>
    <col min="7" max="7" width="16.140625" bestFit="1" customWidth="1"/>
    <col min="8" max="8" width="28.28515625" bestFit="1" customWidth="1"/>
    <col min="9" max="9" width="6.140625" bestFit="1" customWidth="1"/>
    <col min="10" max="10" width="14.140625" bestFit="1" customWidth="1"/>
    <col min="11" max="11" width="19.140625" bestFit="1" customWidth="1"/>
    <col min="12" max="12" width="26" customWidth="1"/>
  </cols>
  <sheetData>
    <row r="1" spans="1:13" ht="61.5" customHeight="1" x14ac:dyDescent="0.55000000000000004">
      <c r="A1" s="2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 t="s">
        <v>11</v>
      </c>
      <c r="B2" s="1"/>
      <c r="C2" s="1"/>
      <c r="D2" s="1"/>
      <c r="F2" s="1" t="s">
        <v>12</v>
      </c>
      <c r="G2" s="1"/>
      <c r="H2" s="1"/>
      <c r="I2" s="1"/>
    </row>
    <row r="3" spans="1:13" x14ac:dyDescent="0.25">
      <c r="A3" t="s">
        <v>1</v>
      </c>
      <c r="B3" t="s">
        <v>3</v>
      </c>
      <c r="C3" t="s">
        <v>0</v>
      </c>
      <c r="D3" t="s">
        <v>13</v>
      </c>
      <c r="F3" t="s">
        <v>1</v>
      </c>
      <c r="G3" t="s">
        <v>3</v>
      </c>
      <c r="H3" t="s">
        <v>0</v>
      </c>
      <c r="I3" t="s">
        <v>13</v>
      </c>
    </row>
    <row r="4" spans="1:13" x14ac:dyDescent="0.25">
      <c r="A4">
        <v>64</v>
      </c>
      <c r="B4">
        <v>1</v>
      </c>
      <c r="C4">
        <f>B4</f>
        <v>1</v>
      </c>
      <c r="F4">
        <v>64</v>
      </c>
      <c r="G4">
        <v>7</v>
      </c>
      <c r="H4">
        <f>G4</f>
        <v>7</v>
      </c>
    </row>
    <row r="5" spans="1:13" x14ac:dyDescent="0.25">
      <c r="A5">
        <v>128</v>
      </c>
      <c r="B5">
        <v>9</v>
      </c>
      <c r="C5">
        <f>C4*8</f>
        <v>8</v>
      </c>
      <c r="F5">
        <v>128</v>
      </c>
      <c r="G5">
        <v>51</v>
      </c>
      <c r="H5">
        <f>H4*(2^LOG(7,2))</f>
        <v>48.999999999999993</v>
      </c>
    </row>
    <row r="6" spans="1:13" x14ac:dyDescent="0.25">
      <c r="A6">
        <v>256</v>
      </c>
      <c r="B6">
        <v>64</v>
      </c>
      <c r="C6">
        <f t="shared" ref="C6:C9" si="0">C5*8</f>
        <v>64</v>
      </c>
      <c r="F6">
        <v>256</v>
      </c>
      <c r="G6">
        <v>312</v>
      </c>
      <c r="H6">
        <f t="shared" ref="H6:H9" si="1">H5*(2^LOG(7,2))</f>
        <v>342.99999999999989</v>
      </c>
    </row>
    <row r="7" spans="1:13" x14ac:dyDescent="0.25">
      <c r="A7">
        <v>512</v>
      </c>
      <c r="B7">
        <v>846</v>
      </c>
      <c r="C7">
        <f t="shared" si="0"/>
        <v>512</v>
      </c>
      <c r="F7">
        <v>512</v>
      </c>
      <c r="G7">
        <v>1981</v>
      </c>
      <c r="H7">
        <f t="shared" si="1"/>
        <v>2400.9999999999991</v>
      </c>
    </row>
    <row r="8" spans="1:13" x14ac:dyDescent="0.25">
      <c r="A8">
        <v>1024</v>
      </c>
      <c r="B8">
        <v>10709</v>
      </c>
      <c r="C8">
        <f t="shared" si="0"/>
        <v>4096</v>
      </c>
      <c r="F8">
        <v>1024</v>
      </c>
      <c r="G8">
        <v>12306</v>
      </c>
      <c r="H8">
        <f t="shared" si="1"/>
        <v>16806.999999999993</v>
      </c>
    </row>
    <row r="9" spans="1:13" x14ac:dyDescent="0.25">
      <c r="A9">
        <v>2048</v>
      </c>
      <c r="B9">
        <v>136014</v>
      </c>
      <c r="C9">
        <f t="shared" si="0"/>
        <v>32768</v>
      </c>
      <c r="F9">
        <v>2048</v>
      </c>
      <c r="G9">
        <v>85569</v>
      </c>
      <c r="H9">
        <f t="shared" si="1"/>
        <v>117648.99999999993</v>
      </c>
    </row>
  </sheetData>
  <mergeCells count="3">
    <mergeCell ref="A1:M1"/>
    <mergeCell ref="A2:D2"/>
    <mergeCell ref="F2:I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6" sqref="E6"/>
    </sheetView>
  </sheetViews>
  <sheetFormatPr defaultRowHeight="15" x14ac:dyDescent="0.25"/>
  <cols>
    <col min="1" max="1" width="12.7109375" bestFit="1" customWidth="1"/>
    <col min="2" max="2" width="16.140625" bestFit="1" customWidth="1"/>
    <col min="3" max="3" width="21.42578125" bestFit="1" customWidth="1"/>
    <col min="4" max="4" width="14.42578125" bestFit="1" customWidth="1"/>
    <col min="5" max="5" width="12.7109375" bestFit="1" customWidth="1"/>
    <col min="6" max="6" width="14.140625" bestFit="1" customWidth="1"/>
    <col min="7" max="7" width="16.140625" bestFit="1" customWidth="1"/>
    <col min="8" max="8" width="21.42578125" bestFit="1" customWidth="1"/>
    <col min="10" max="10" width="14.140625" bestFit="1" customWidth="1"/>
    <col min="11" max="11" width="19.140625" bestFit="1" customWidth="1"/>
    <col min="12" max="12" width="26" customWidth="1"/>
  </cols>
  <sheetData>
    <row r="1" spans="1:9" ht="36" x14ac:dyDescent="0.55000000000000004">
      <c r="A1" s="2" t="s">
        <v>10</v>
      </c>
      <c r="B1" s="2"/>
      <c r="C1" s="2"/>
      <c r="D1" s="2"/>
      <c r="E1" s="2"/>
      <c r="F1" s="2"/>
      <c r="G1" s="2"/>
      <c r="H1" s="2"/>
    </row>
    <row r="2" spans="1:9" x14ac:dyDescent="0.25">
      <c r="A2" s="1" t="s">
        <v>11</v>
      </c>
      <c r="B2" s="1"/>
      <c r="C2" s="1"/>
      <c r="D2" s="1"/>
      <c r="F2" s="1" t="s">
        <v>12</v>
      </c>
      <c r="G2" s="1"/>
      <c r="H2" s="1"/>
      <c r="I2" s="1"/>
    </row>
    <row r="3" spans="1:9" x14ac:dyDescent="0.25">
      <c r="A3" t="s">
        <v>1</v>
      </c>
      <c r="B3" t="s">
        <v>3</v>
      </c>
      <c r="C3" t="s">
        <v>0</v>
      </c>
      <c r="D3" t="s">
        <v>13</v>
      </c>
      <c r="F3" t="s">
        <v>1</v>
      </c>
      <c r="G3" t="s">
        <v>3</v>
      </c>
      <c r="H3" t="s">
        <v>0</v>
      </c>
      <c r="I3" t="s">
        <v>13</v>
      </c>
    </row>
    <row r="4" spans="1:9" x14ac:dyDescent="0.25">
      <c r="A4">
        <v>64</v>
      </c>
      <c r="B4">
        <v>0.8</v>
      </c>
      <c r="C4">
        <f>B4</f>
        <v>0.8</v>
      </c>
      <c r="F4">
        <v>64</v>
      </c>
      <c r="G4">
        <v>5.6</v>
      </c>
      <c r="H4">
        <f>G4</f>
        <v>5.6</v>
      </c>
    </row>
    <row r="5" spans="1:9" x14ac:dyDescent="0.25">
      <c r="A5">
        <v>128</v>
      </c>
      <c r="B5">
        <v>8</v>
      </c>
      <c r="C5">
        <f>C4*8</f>
        <v>6.4</v>
      </c>
      <c r="F5">
        <v>128</v>
      </c>
      <c r="G5">
        <v>38</v>
      </c>
      <c r="H5">
        <f>H4*(2^LOG(7,2))</f>
        <v>39.199999999999996</v>
      </c>
    </row>
    <row r="6" spans="1:9" x14ac:dyDescent="0.25">
      <c r="A6">
        <v>256</v>
      </c>
      <c r="B6">
        <v>62</v>
      </c>
      <c r="C6">
        <f t="shared" ref="C6:C9" si="0">C5*8</f>
        <v>51.2</v>
      </c>
      <c r="F6">
        <v>256</v>
      </c>
      <c r="G6">
        <v>266</v>
      </c>
      <c r="H6">
        <f t="shared" ref="H6:H9" si="1">H5*(2^LOG(7,2))</f>
        <v>274.39999999999992</v>
      </c>
    </row>
    <row r="7" spans="1:9" x14ac:dyDescent="0.25">
      <c r="A7">
        <v>512</v>
      </c>
      <c r="B7">
        <v>979</v>
      </c>
      <c r="C7">
        <f t="shared" si="0"/>
        <v>409.6</v>
      </c>
      <c r="F7">
        <v>512</v>
      </c>
      <c r="G7">
        <v>1821</v>
      </c>
      <c r="H7">
        <f t="shared" si="1"/>
        <v>1920.7999999999993</v>
      </c>
    </row>
    <row r="8" spans="1:9" x14ac:dyDescent="0.25">
      <c r="A8">
        <v>1024</v>
      </c>
      <c r="B8">
        <v>12635</v>
      </c>
      <c r="C8">
        <f t="shared" si="0"/>
        <v>3276.8</v>
      </c>
      <c r="F8">
        <v>1024</v>
      </c>
      <c r="G8">
        <v>13263</v>
      </c>
      <c r="H8">
        <f t="shared" si="1"/>
        <v>13445.599999999993</v>
      </c>
    </row>
    <row r="9" spans="1:9" x14ac:dyDescent="0.25">
      <c r="A9">
        <v>2048</v>
      </c>
      <c r="B9">
        <v>191847</v>
      </c>
      <c r="C9">
        <f t="shared" si="0"/>
        <v>26214.400000000001</v>
      </c>
      <c r="F9">
        <v>2048</v>
      </c>
      <c r="G9">
        <v>93356</v>
      </c>
      <c r="H9">
        <f t="shared" si="1"/>
        <v>94119.199999999939</v>
      </c>
    </row>
  </sheetData>
  <mergeCells count="3">
    <mergeCell ref="A1:H1"/>
    <mergeCell ref="A2:D2"/>
    <mergeCell ref="F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18</vt:i4>
      </vt:variant>
    </vt:vector>
  </HeadingPairs>
  <TitlesOfParts>
    <vt:vector size="21" baseType="lpstr">
      <vt:lpstr>Макс.Вектор</vt:lpstr>
      <vt:lpstr>Release64</vt:lpstr>
      <vt:lpstr>Release32</vt:lpstr>
      <vt:lpstr>Release32!_2_ой_алгоритм</vt:lpstr>
      <vt:lpstr>Release64!_2_ой_алгоритм</vt:lpstr>
      <vt:lpstr>Макс.Вектор!_2_ой_алгоритм</vt:lpstr>
      <vt:lpstr>Release32!время</vt:lpstr>
      <vt:lpstr>Release64!время</vt:lpstr>
      <vt:lpstr>Макс.Вектор!время</vt:lpstr>
      <vt:lpstr>Release32!Размерность</vt:lpstr>
      <vt:lpstr>Release64!Размерность</vt:lpstr>
      <vt:lpstr>Макс.Вектор!Размерность</vt:lpstr>
      <vt:lpstr>Release32!рамерность</vt:lpstr>
      <vt:lpstr>Release64!рамерность</vt:lpstr>
      <vt:lpstr>Макс.Вектор!рамерность</vt:lpstr>
      <vt:lpstr>Release32!Теоретическое_время</vt:lpstr>
      <vt:lpstr>Release64!Теоретическое_время</vt:lpstr>
      <vt:lpstr>Макс.Вектор!Теоретическое_время</vt:lpstr>
      <vt:lpstr>Release32!Фактическое_время</vt:lpstr>
      <vt:lpstr>Release64!Фактическое_время</vt:lpstr>
      <vt:lpstr>Макс.Вектор!Фактическое_время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2015-10-20T22:48:19Z</dcterms:modified>
</cp:coreProperties>
</file>