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apes\Documents\English Class\Money\Executive_English_Now\"/>
    </mc:Choice>
  </mc:AlternateContent>
  <bookViews>
    <workbookView xWindow="0" yWindow="0" windowWidth="23040" windowHeight="10068"/>
  </bookViews>
  <sheets>
    <sheet name="Advanced" sheetId="3" r:id="rId1"/>
    <sheet name="Intermediate" sheetId="1" r:id="rId2"/>
    <sheet name="©" sheetId="2" r:id="rId3"/>
  </sheets>
  <definedNames>
    <definedName name="monthNames">{"January";"February";"March";"April";"May";"June";"July";"August";"September";"October";"November";"December"}</definedName>
    <definedName name="_xlnm.Print_Area" localSheetId="0">Advanced!$B$1:$AI$30</definedName>
    <definedName name="_xlnm.Print_Area" localSheetId="1">Intermediate!$B$1:$AI$30</definedName>
    <definedName name="valuevx">42.314159</definedName>
    <definedName name="vertex42_copyright" hidden="1">"© 2008-2015 Vertex42 LLC"</definedName>
    <definedName name="vertex42_id" hidden="1">"class-attendance-monthly.xlsx"</definedName>
    <definedName name="vertex42_title" hidden="1">"Monthly Class Attendance Tracking Template"</definedName>
  </definedNames>
  <calcPr calcId="162913"/>
  <fileRecoveryPr autoRecover="0"/>
</workbook>
</file>

<file path=xl/calcChain.xml><?xml version="1.0" encoding="utf-8"?>
<calcChain xmlns="http://schemas.openxmlformats.org/spreadsheetml/2006/main">
  <c r="AH28" i="3" l="1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D7" i="3"/>
  <c r="E7" i="3" s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D28" i="1"/>
  <c r="AI28" i="3" l="1"/>
  <c r="F7" i="3"/>
  <c r="E6" i="3"/>
  <c r="D6" i="3"/>
  <c r="AI28" i="1"/>
  <c r="D7" i="1"/>
  <c r="F6" i="3" l="1"/>
  <c r="G7" i="3"/>
  <c r="E7" i="1"/>
  <c r="E6" i="1" s="1"/>
  <c r="D6" i="1"/>
  <c r="H7" i="3" l="1"/>
  <c r="G6" i="3"/>
  <c r="F7" i="1"/>
  <c r="F6" i="1" s="1"/>
  <c r="H6" i="3" l="1"/>
  <c r="I7" i="3"/>
  <c r="G7" i="1"/>
  <c r="G6" i="1" s="1"/>
  <c r="J7" i="3" l="1"/>
  <c r="I6" i="3"/>
  <c r="H7" i="1"/>
  <c r="H6" i="1" s="1"/>
  <c r="K7" i="3" l="1"/>
  <c r="J6" i="3"/>
  <c r="I7" i="1"/>
  <c r="I6" i="1" s="1"/>
  <c r="K6" i="3" l="1"/>
  <c r="L7" i="3"/>
  <c r="J7" i="1"/>
  <c r="J6" i="1" s="1"/>
  <c r="M7" i="3" l="1"/>
  <c r="L6" i="3"/>
  <c r="K7" i="1"/>
  <c r="K6" i="1" s="1"/>
  <c r="N7" i="3" l="1"/>
  <c r="M6" i="3"/>
  <c r="L7" i="1"/>
  <c r="L6" i="1" s="1"/>
  <c r="O7" i="3" l="1"/>
  <c r="N6" i="3"/>
  <c r="M7" i="1"/>
  <c r="M6" i="1" s="1"/>
  <c r="P7" i="3" l="1"/>
  <c r="O6" i="3"/>
  <c r="N7" i="1"/>
  <c r="N6" i="1" s="1"/>
  <c r="Q7" i="3" l="1"/>
  <c r="P6" i="3"/>
  <c r="O7" i="1"/>
  <c r="O6" i="1" s="1"/>
  <c r="R7" i="3" l="1"/>
  <c r="Q6" i="3"/>
  <c r="P7" i="1"/>
  <c r="P6" i="1" s="1"/>
  <c r="S7" i="3" l="1"/>
  <c r="R6" i="3"/>
  <c r="Q7" i="1"/>
  <c r="Q6" i="1" s="1"/>
  <c r="S6" i="3" l="1"/>
  <c r="T7" i="3"/>
  <c r="R7" i="1"/>
  <c r="R6" i="1" s="1"/>
  <c r="U7" i="3" l="1"/>
  <c r="T6" i="3"/>
  <c r="S7" i="1"/>
  <c r="S6" i="1" s="1"/>
  <c r="V7" i="3" l="1"/>
  <c r="U6" i="3"/>
  <c r="T7" i="1"/>
  <c r="T6" i="1" s="1"/>
  <c r="W7" i="3" l="1"/>
  <c r="V6" i="3"/>
  <c r="U7" i="1"/>
  <c r="U6" i="1" s="1"/>
  <c r="X7" i="3" l="1"/>
  <c r="W6" i="3"/>
  <c r="V7" i="1"/>
  <c r="V6" i="1" s="1"/>
  <c r="Y7" i="3" l="1"/>
  <c r="X6" i="3"/>
  <c r="W7" i="1"/>
  <c r="W6" i="1" s="1"/>
  <c r="Z7" i="3" l="1"/>
  <c r="Y6" i="3"/>
  <c r="X7" i="1"/>
  <c r="X6" i="1" s="1"/>
  <c r="Z6" i="3" l="1"/>
  <c r="AA7" i="3"/>
  <c r="Y7" i="1"/>
  <c r="Y6" i="1" s="1"/>
  <c r="AA6" i="3" l="1"/>
  <c r="AB7" i="3"/>
  <c r="Z7" i="1"/>
  <c r="Z6" i="1" s="1"/>
  <c r="AC7" i="3" l="1"/>
  <c r="AB6" i="3"/>
  <c r="AA7" i="1"/>
  <c r="AA6" i="1" s="1"/>
  <c r="AD7" i="3" l="1"/>
  <c r="AC6" i="3"/>
  <c r="AB7" i="1"/>
  <c r="AB6" i="1" s="1"/>
  <c r="AE7" i="3" l="1"/>
  <c r="AD6" i="3"/>
  <c r="AC7" i="1"/>
  <c r="AC6" i="1" s="1"/>
  <c r="AH7" i="3" l="1"/>
  <c r="AH6" i="3" s="1"/>
  <c r="AG7" i="3"/>
  <c r="AG6" i="3" s="1"/>
  <c r="AF7" i="3"/>
  <c r="AF6" i="3" s="1"/>
  <c r="AE6" i="3"/>
  <c r="AD7" i="1"/>
  <c r="AD6" i="1" s="1"/>
  <c r="AE7" i="1" l="1"/>
  <c r="AE6" i="1" s="1"/>
  <c r="AG7" i="1" l="1"/>
  <c r="AG6" i="1" s="1"/>
  <c r="AH7" i="1"/>
  <c r="AH6" i="1" s="1"/>
  <c r="AF7" i="1"/>
  <c r="AF6" i="1" s="1"/>
</calcChain>
</file>

<file path=xl/sharedStrings.xml><?xml version="1.0" encoding="utf-8"?>
<sst xmlns="http://schemas.openxmlformats.org/spreadsheetml/2006/main" count="72" uniqueCount="38">
  <si>
    <t>Teacher</t>
  </si>
  <si>
    <t>Course</t>
  </si>
  <si>
    <t>Room</t>
  </si>
  <si>
    <t>Period/Time</t>
  </si>
  <si>
    <t>Year</t>
  </si>
  <si>
    <t>Totals</t>
  </si>
  <si>
    <t>[42]</t>
  </si>
  <si>
    <t>Month</t>
  </si>
  <si>
    <t>Enter: T = Tardy,  U = Unexcused,  E = Excused,  or P = Present</t>
  </si>
  <si>
    <t>Monthly Class Attendance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</si>
  <si>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</si>
  <si>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</si>
  <si>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</si>
  <si>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</si>
  <si>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</si>
  <si>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</si>
  <si>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 xml:space="preserve">  ← Insert a new row ABOVE this one: Right-click on the row number, select Insert, then press Ctrl+d.</t>
  </si>
  <si>
    <t>Student</t>
  </si>
  <si>
    <t>ID</t>
  </si>
  <si>
    <t>Name</t>
  </si>
  <si>
    <t>© 2008-2015 Vertex42 LLC</t>
  </si>
  <si>
    <t>https://www.vertex42.com/ExcelTemplates/attendance-tracking.html</t>
  </si>
  <si>
    <t>https://www.vertex42.com/licensing/EULA_privateuse.html</t>
  </si>
  <si>
    <t>x</t>
  </si>
  <si>
    <t>Christian Guerrero</t>
  </si>
  <si>
    <t>Carlos Cisneros</t>
  </si>
  <si>
    <t>Mingyar Silva</t>
  </si>
  <si>
    <t>Herman Pizarro</t>
  </si>
  <si>
    <t>Intermediate</t>
  </si>
  <si>
    <t>Advanced</t>
  </si>
  <si>
    <t>Francisco Valdes</t>
  </si>
  <si>
    <t>Girogio Zoppi</t>
  </si>
  <si>
    <t>Felipe Darrigrande</t>
  </si>
  <si>
    <t>Time</t>
  </si>
  <si>
    <t>Kerri Rapes</t>
  </si>
  <si>
    <t>8:00 - 9:00</t>
  </si>
  <si>
    <t>August</t>
  </si>
  <si>
    <t>Felipe Medeiros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</si>
</sst>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23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b/>
      <sz val="8"/>
      <name val="Trebuchet MS"/>
      <family val="2"/>
    </font>
    <font>
      <u/>
      <sz val="10"/>
      <color indexed="12"/>
      <name val="Trebuchet MS"/>
      <family val="2"/>
    </font>
    <font>
      <sz val="12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8"/>
      <color theme="4" tint="-0.249977111117893"/>
      <name val="Trebuchet MS"/>
      <family val="2"/>
    </font>
    <font>
      <u/>
      <sz val="8"/>
      <color theme="1" tint="0.34998626667073579"/>
      <name val="Trebuchet MS"/>
      <family val="2"/>
    </font>
    <font>
      <sz val="8"/>
      <color theme="1" tint="0.34998626667073579"/>
      <name val="Trebuchet MS"/>
      <family val="2"/>
    </font>
    <font>
      <sz val="10"/>
      <color theme="1" tint="0.34998626667073579"/>
      <name val="Trebuchet MS"/>
      <family val="2"/>
    </font>
    <font>
      <b/>
      <i/>
      <sz val="22"/>
      <color theme="4" tint="-0.249977111117893"/>
      <name val="Trebuchet MS"/>
      <family val="2"/>
    </font>
    <font>
      <b/>
      <i/>
      <sz val="22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5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0" fontId="9" fillId="0" borderId="0" xfId="0" applyFont="1" applyProtection="1"/>
    <xf numFmtId="0" fontId="0" fillId="0" borderId="0" xfId="0" applyFont="1" applyProtection="1"/>
    <xf numFmtId="0" fontId="10" fillId="0" borderId="13" xfId="0" applyFont="1" applyBorder="1"/>
    <xf numFmtId="0" fontId="11" fillId="0" borderId="14" xfId="0" applyFont="1" applyFill="1" applyBorder="1" applyAlignment="1">
      <alignment horizontal="left" vertical="center"/>
    </xf>
    <xf numFmtId="0" fontId="0" fillId="0" borderId="13" xfId="0" applyBorder="1"/>
    <xf numFmtId="0" fontId="12" fillId="0" borderId="15" xfId="0" applyFont="1" applyBorder="1" applyAlignment="1">
      <alignment horizontal="left" wrapText="1" indent="1"/>
    </xf>
    <xf numFmtId="0" fontId="13" fillId="0" borderId="13" xfId="0" applyFont="1" applyBorder="1"/>
    <xf numFmtId="0" fontId="4" fillId="0" borderId="13" xfId="1" applyBorder="1" applyAlignment="1" applyProtection="1">
      <alignment horizontal="left" wrapText="1"/>
    </xf>
    <xf numFmtId="0" fontId="12" fillId="0" borderId="13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5" fillId="0" borderId="13" xfId="0" applyFont="1" applyBorder="1" applyAlignment="1" applyProtection="1">
      <alignment horizontal="left" wrapText="1"/>
    </xf>
    <xf numFmtId="0" fontId="12" fillId="0" borderId="13" xfId="0" applyFont="1" applyBorder="1" applyAlignment="1">
      <alignment horizontal="left"/>
    </xf>
    <xf numFmtId="0" fontId="10" fillId="0" borderId="0" xfId="0" applyFont="1"/>
    <xf numFmtId="0" fontId="3" fillId="2" borderId="0" xfId="0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center" shrinkToFit="1"/>
    </xf>
    <xf numFmtId="0" fontId="2" fillId="0" borderId="8" xfId="0" applyFont="1" applyBorder="1" applyAlignment="1" applyProtection="1">
      <alignment horizontal="center" vertical="center" shrinkToFit="1"/>
    </xf>
    <xf numFmtId="0" fontId="2" fillId="0" borderId="9" xfId="0" applyFont="1" applyBorder="1" applyAlignment="1" applyProtection="1">
      <alignment horizontal="center" vertical="center" shrinkToFit="1"/>
    </xf>
    <xf numFmtId="0" fontId="17" fillId="0" borderId="0" xfId="0" applyFont="1" applyBorder="1" applyProtection="1"/>
    <xf numFmtId="0" fontId="18" fillId="0" borderId="12" xfId="1" applyFont="1" applyBorder="1" applyAlignment="1" applyProtection="1"/>
    <xf numFmtId="0" fontId="19" fillId="0" borderId="0" xfId="0" applyFont="1" applyAlignment="1"/>
    <xf numFmtId="0" fontId="20" fillId="0" borderId="0" xfId="0" applyFont="1" applyBorder="1" applyProtection="1"/>
    <xf numFmtId="0" fontId="0" fillId="0" borderId="17" xfId="0" applyBorder="1" applyAlignment="1" applyProtection="1">
      <alignment vertical="center" shrinkToFit="1"/>
    </xf>
    <xf numFmtId="0" fontId="0" fillId="0" borderId="19" xfId="0" applyBorder="1" applyAlignment="1" applyProtection="1">
      <alignment vertical="center" shrinkToFit="1"/>
    </xf>
    <xf numFmtId="0" fontId="2" fillId="4" borderId="20" xfId="0" applyFont="1" applyFill="1" applyBorder="1" applyAlignment="1" applyProtection="1">
      <alignment vertical="center" shrinkToFit="1"/>
    </xf>
    <xf numFmtId="0" fontId="2" fillId="4" borderId="21" xfId="0" applyFont="1" applyFill="1" applyBorder="1" applyAlignment="1" applyProtection="1">
      <alignment vertical="center" shrinkToFit="1"/>
    </xf>
    <xf numFmtId="0" fontId="6" fillId="3" borderId="4" xfId="0" applyFont="1" applyFill="1" applyBorder="1" applyAlignment="1" applyProtection="1">
      <alignment horizontal="left" vertical="center"/>
    </xf>
    <xf numFmtId="0" fontId="6" fillId="3" borderId="5" xfId="0" applyFont="1" applyFill="1" applyBorder="1" applyAlignment="1" applyProtection="1">
      <alignment horizontal="left" vertical="center"/>
    </xf>
    <xf numFmtId="0" fontId="0" fillId="0" borderId="18" xfId="0" applyBorder="1" applyAlignment="1" applyProtection="1">
      <alignment horizontal="left" vertical="center" shrinkToFit="1"/>
    </xf>
    <xf numFmtId="0" fontId="0" fillId="0" borderId="16" xfId="0" applyBorder="1" applyAlignment="1" applyProtection="1">
      <alignment horizontal="left" vertical="center" shrinkToFit="1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center" vertical="center" shrinkToFit="1"/>
    </xf>
    <xf numFmtId="0" fontId="2" fillId="0" borderId="24" xfId="0" applyFont="1" applyBorder="1" applyAlignment="1" applyProtection="1">
      <alignment horizontal="center" vertical="center" shrinkToFit="1"/>
    </xf>
    <xf numFmtId="0" fontId="2" fillId="0" borderId="25" xfId="0" applyFont="1" applyBorder="1" applyAlignment="1" applyProtection="1">
      <alignment horizontal="center" vertical="center" shrinkToFit="1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 vertical="center"/>
    </xf>
    <xf numFmtId="0" fontId="2" fillId="2" borderId="27" xfId="0" applyFont="1" applyFill="1" applyBorder="1" applyAlignment="1" applyProtection="1">
      <alignment horizontal="center" vertical="center"/>
    </xf>
    <xf numFmtId="0" fontId="2" fillId="4" borderId="29" xfId="0" applyFont="1" applyFill="1" applyBorder="1" applyAlignment="1" applyProtection="1">
      <alignment horizontal="center" vertical="center"/>
    </xf>
    <xf numFmtId="0" fontId="21" fillId="0" borderId="0" xfId="0" applyFont="1" applyAlignment="1" applyProtection="1">
      <alignment vertical="top"/>
    </xf>
    <xf numFmtId="0" fontId="21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right" vertical="center"/>
    </xf>
    <xf numFmtId="0" fontId="7" fillId="3" borderId="27" xfId="0" applyFont="1" applyFill="1" applyBorder="1" applyAlignment="1" applyProtection="1">
      <alignment horizontal="center" vertical="center" textRotation="45"/>
    </xf>
    <xf numFmtId="0" fontId="7" fillId="3" borderId="28" xfId="0" applyFont="1" applyFill="1" applyBorder="1" applyAlignment="1" applyProtection="1">
      <alignment horizontal="center" vertical="center" textRotation="45"/>
    </xf>
    <xf numFmtId="0" fontId="7" fillId="3" borderId="29" xfId="0" applyFont="1" applyFill="1" applyBorder="1" applyAlignment="1" applyProtection="1">
      <alignment horizontal="center" vertical="center" textRotation="45"/>
    </xf>
    <xf numFmtId="0" fontId="7" fillId="3" borderId="30" xfId="0" applyFont="1" applyFill="1" applyBorder="1" applyAlignment="1" applyProtection="1">
      <alignment horizontal="center" vertical="center"/>
    </xf>
    <xf numFmtId="0" fontId="7" fillId="3" borderId="31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 shrinkToFit="1"/>
    </xf>
    <xf numFmtId="0" fontId="2" fillId="4" borderId="1" xfId="0" applyFont="1" applyFill="1" applyBorder="1" applyAlignment="1" applyProtection="1">
      <alignment horizontal="center" vertical="center" shrinkToFit="1"/>
    </xf>
    <xf numFmtId="0" fontId="2" fillId="4" borderId="5" xfId="0" applyFont="1" applyFill="1" applyBorder="1" applyAlignment="1" applyProtection="1">
      <alignment horizontal="center" vertical="center" shrinkToFit="1"/>
    </xf>
    <xf numFmtId="0" fontId="12" fillId="0" borderId="1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right"/>
    </xf>
    <xf numFmtId="0" fontId="2" fillId="0" borderId="6" xfId="0" applyFont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right" vertical="center"/>
    </xf>
    <xf numFmtId="0" fontId="5" fillId="0" borderId="0" xfId="0" applyFont="1" applyBorder="1" applyAlignment="1" applyProtection="1">
      <alignment horizontal="right" vertical="center"/>
    </xf>
    <xf numFmtId="0" fontId="12" fillId="0" borderId="6" xfId="0" applyFont="1" applyBorder="1" applyAlignment="1" applyProtection="1">
      <alignment horizontal="center"/>
      <protection locked="0"/>
    </xf>
    <xf numFmtId="0" fontId="7" fillId="3" borderId="2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3" borderId="12" xfId="0" applyFont="1" applyFill="1" applyBorder="1" applyAlignment="1" applyProtection="1">
      <alignment horizontal="center"/>
    </xf>
    <xf numFmtId="0" fontId="22" fillId="0" borderId="0" xfId="0" applyFont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C1AF4ACE-1467-4EDF-94A7-2A68F3526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058D6641-E2DF-4AC2-91BE-8E0A855D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3672840</xdr:colOff>
      <xdr:row>0</xdr:row>
      <xdr:rowOff>30480</xdr:rowOff>
    </xdr:from>
    <xdr:to>
      <xdr:col>1</xdr:col>
      <xdr:colOff>5196840</xdr:colOff>
      <xdr:row>0</xdr:row>
      <xdr:rowOff>373380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0" y="30480"/>
          <a:ext cx="152400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attendance-tracking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AM31"/>
  <sheetViews>
    <sheetView showGridLines="0" tabSelected="1" topLeftCell="A3" zoomScale="80" zoomScaleNormal="80" workbookViewId="0">
      <selection activeCell="L9" sqref="L9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67" t="s">
        <v>9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68" t="s">
        <v>34</v>
      </c>
      <c r="D2" s="68"/>
      <c r="E2" s="68"/>
      <c r="F2" s="68"/>
      <c r="G2" s="68"/>
      <c r="H2" s="68"/>
      <c r="I2" s="7"/>
      <c r="J2" s="57" t="s">
        <v>1</v>
      </c>
      <c r="K2" s="57"/>
      <c r="L2" s="57"/>
      <c r="M2" s="57"/>
      <c r="N2" s="56" t="s">
        <v>29</v>
      </c>
      <c r="O2" s="56"/>
      <c r="P2" s="56"/>
      <c r="Q2" s="56"/>
      <c r="R2" s="56"/>
      <c r="S2" s="56"/>
      <c r="T2" s="56"/>
      <c r="U2" s="56"/>
      <c r="V2" s="56"/>
      <c r="W2" s="56"/>
      <c r="X2" s="47"/>
      <c r="Y2" s="47"/>
      <c r="Z2" s="59" t="s">
        <v>7</v>
      </c>
      <c r="AA2" s="59"/>
      <c r="AB2" s="60"/>
      <c r="AC2" s="56" t="s">
        <v>36</v>
      </c>
      <c r="AD2" s="56"/>
      <c r="AE2" s="56"/>
      <c r="AF2" s="56"/>
      <c r="AG2" s="56"/>
      <c r="AH2" s="56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7" t="s">
        <v>33</v>
      </c>
      <c r="K3" s="57"/>
      <c r="L3" s="57"/>
      <c r="M3" s="57"/>
      <c r="N3" s="58" t="s">
        <v>35</v>
      </c>
      <c r="O3" s="58"/>
      <c r="P3" s="58"/>
      <c r="Q3" s="58"/>
      <c r="R3" s="58"/>
      <c r="S3" s="58"/>
      <c r="T3" s="58"/>
      <c r="U3" s="58"/>
      <c r="V3" s="58"/>
      <c r="W3" s="58"/>
      <c r="X3" s="7"/>
      <c r="Y3" s="4"/>
      <c r="Z3" s="59" t="s">
        <v>4</v>
      </c>
      <c r="AA3" s="59"/>
      <c r="AB3" s="60"/>
      <c r="AC3" s="61">
        <v>2017</v>
      </c>
      <c r="AD3" s="61"/>
      <c r="AE3" s="61"/>
      <c r="AF3" s="61"/>
      <c r="AG3" s="61"/>
      <c r="AH3" s="61"/>
      <c r="AI3" s="7"/>
    </row>
    <row r="5" spans="2:39" ht="14.4" customHeight="1" x14ac:dyDescent="0.35">
      <c r="B5" s="62" t="s">
        <v>17</v>
      </c>
      <c r="C5" s="63"/>
      <c r="D5" s="66" t="s">
        <v>8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48" t="s">
        <v>5</v>
      </c>
      <c r="AJ5" s="5"/>
    </row>
    <row r="6" spans="2:39" ht="17.25" customHeight="1" x14ac:dyDescent="0.35">
      <c r="B6" s="64"/>
      <c r="C6" s="65"/>
      <c r="D6" s="19" t="str">
        <f>IF(D7="","",INDEX({"Su";"M";"Tu";"W";"Th";"F";"Sa"},WEEKDAY(D7,1)))</f>
        <v>Tu</v>
      </c>
      <c r="E6" s="19" t="str">
        <f>IF(E7="","",INDEX({"Su";"M";"Tu";"W";"Th";"F";"Sa"},WEEKDAY(E7,1)))</f>
        <v>W</v>
      </c>
      <c r="F6" s="19" t="str">
        <f>IF(F7="","",INDEX({"Su";"M";"Tu";"W";"Th";"F";"Sa"},WEEKDAY(F7,1)))</f>
        <v>Th</v>
      </c>
      <c r="G6" s="19" t="str">
        <f>IF(G7="","",INDEX({"Su";"M";"Tu";"W";"Th";"F";"Sa"},WEEKDAY(G7,1)))</f>
        <v>F</v>
      </c>
      <c r="H6" s="19" t="str">
        <f>IF(H7="","",INDEX({"Su";"M";"Tu";"W";"Th";"F";"Sa"},WEEKDAY(H7,1)))</f>
        <v>Sa</v>
      </c>
      <c r="I6" s="19" t="str">
        <f>IF(I7="","",INDEX({"Su";"M";"Tu";"W";"Th";"F";"Sa"},WEEKDAY(I7,1)))</f>
        <v>Su</v>
      </c>
      <c r="J6" s="19" t="str">
        <f>IF(J7="","",INDEX({"Su";"M";"Tu";"W";"Th";"F";"Sa"},WEEKDAY(J7,1)))</f>
        <v>M</v>
      </c>
      <c r="K6" s="19" t="str">
        <f>IF(K7="","",INDEX({"Su";"M";"Tu";"W";"Th";"F";"Sa"},WEEKDAY(K7,1)))</f>
        <v>Tu</v>
      </c>
      <c r="L6" s="19" t="str">
        <f>IF(L7="","",INDEX({"Su";"M";"Tu";"W";"Th";"F";"Sa"},WEEKDAY(L7,1)))</f>
        <v>W</v>
      </c>
      <c r="M6" s="19" t="str">
        <f>IF(M7="","",INDEX({"Su";"M";"Tu";"W";"Th";"F";"Sa"},WEEKDAY(M7,1)))</f>
        <v>Th</v>
      </c>
      <c r="N6" s="19" t="str">
        <f>IF(N7="","",INDEX({"Su";"M";"Tu";"W";"Th";"F";"Sa"},WEEKDAY(N7,1)))</f>
        <v>F</v>
      </c>
      <c r="O6" s="19" t="str">
        <f>IF(O7="","",INDEX({"Su";"M";"Tu";"W";"Th";"F";"Sa"},WEEKDAY(O7,1)))</f>
        <v>Sa</v>
      </c>
      <c r="P6" s="19" t="str">
        <f>IF(P7="","",INDEX({"Su";"M";"Tu";"W";"Th";"F";"Sa"},WEEKDAY(P7,1)))</f>
        <v>Su</v>
      </c>
      <c r="Q6" s="19" t="str">
        <f>IF(Q7="","",INDEX({"Su";"M";"Tu";"W";"Th";"F";"Sa"},WEEKDAY(Q7,1)))</f>
        <v>M</v>
      </c>
      <c r="R6" s="19" t="str">
        <f>IF(R7="","",INDEX({"Su";"M";"Tu";"W";"Th";"F";"Sa"},WEEKDAY(R7,1)))</f>
        <v>Tu</v>
      </c>
      <c r="S6" s="19" t="str">
        <f>IF(S7="","",INDEX({"Su";"M";"Tu";"W";"Th";"F";"Sa"},WEEKDAY(S7,1)))</f>
        <v>W</v>
      </c>
      <c r="T6" s="19" t="str">
        <f>IF(T7="","",INDEX({"Su";"M";"Tu";"W";"Th";"F";"Sa"},WEEKDAY(T7,1)))</f>
        <v>Th</v>
      </c>
      <c r="U6" s="19" t="str">
        <f>IF(U7="","",INDEX({"Su";"M";"Tu";"W";"Th";"F";"Sa"},WEEKDAY(U7,1)))</f>
        <v>F</v>
      </c>
      <c r="V6" s="19" t="str">
        <f>IF(V7="","",INDEX({"Su";"M";"Tu";"W";"Th";"F";"Sa"},WEEKDAY(V7,1)))</f>
        <v>Sa</v>
      </c>
      <c r="W6" s="19" t="str">
        <f>IF(W7="","",INDEX({"Su";"M";"Tu";"W";"Th";"F";"Sa"},WEEKDAY(W7,1)))</f>
        <v>Su</v>
      </c>
      <c r="X6" s="19" t="str">
        <f>IF(X7="","",INDEX({"Su";"M";"Tu";"W";"Th";"F";"Sa"},WEEKDAY(X7,1)))</f>
        <v>M</v>
      </c>
      <c r="Y6" s="19" t="str">
        <f>IF(Y7="","",INDEX({"Su";"M";"Tu";"W";"Th";"F";"Sa"},WEEKDAY(Y7,1)))</f>
        <v>Tu</v>
      </c>
      <c r="Z6" s="19" t="str">
        <f>IF(Z7="","",INDEX({"Su";"M";"Tu";"W";"Th";"F";"Sa"},WEEKDAY(Z7,1)))</f>
        <v>W</v>
      </c>
      <c r="AA6" s="19" t="str">
        <f>IF(AA7="","",INDEX({"Su";"M";"Tu";"W";"Th";"F";"Sa"},WEEKDAY(AA7,1)))</f>
        <v>Th</v>
      </c>
      <c r="AB6" s="19" t="str">
        <f>IF(AB7="","",INDEX({"Su";"M";"Tu";"W";"Th";"F";"Sa"},WEEKDAY(AB7,1)))</f>
        <v>F</v>
      </c>
      <c r="AC6" s="19" t="str">
        <f>IF(AC7="","",INDEX({"Su";"M";"Tu";"W";"Th";"F";"Sa"},WEEKDAY(AC7,1)))</f>
        <v>Sa</v>
      </c>
      <c r="AD6" s="19" t="str">
        <f>IF(AD7="","",INDEX({"Su";"M";"Tu";"W";"Th";"F";"Sa"},WEEKDAY(AD7,1)))</f>
        <v>Su</v>
      </c>
      <c r="AE6" s="19" t="str">
        <f>IF(AE7="","",INDEX({"Su";"M";"Tu";"W";"Th";"F";"Sa"},WEEKDAY(AE7,1)))</f>
        <v>M</v>
      </c>
      <c r="AF6" s="19" t="str">
        <f>IF(AF7="","",INDEX({"Su";"M";"Tu";"W";"Th";"F";"Sa"},WEEKDAY(AF7,1)))</f>
        <v>Tu</v>
      </c>
      <c r="AG6" s="19" t="str">
        <f>IF(AG7="","",INDEX({"Su";"M";"Tu";"W";"Th";"F";"Sa"},WEEKDAY(AG7,1)))</f>
        <v>W</v>
      </c>
      <c r="AH6" s="19" t="str">
        <f>IF(AH7="","",INDEX({"Su";"M";"Tu";"W";"Th";"F";"Sa"},WEEKDAY(AH7,1)))</f>
        <v>Th</v>
      </c>
      <c r="AI6" s="49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42948</v>
      </c>
      <c r="E7" s="20">
        <f>D7+1</f>
        <v>42949</v>
      </c>
      <c r="F7" s="20">
        <f t="shared" ref="F7:AE7" si="0">E7+1</f>
        <v>42950</v>
      </c>
      <c r="G7" s="20">
        <f t="shared" si="0"/>
        <v>42951</v>
      </c>
      <c r="H7" s="20">
        <f>G7+1</f>
        <v>42952</v>
      </c>
      <c r="I7" s="20">
        <f t="shared" si="0"/>
        <v>42953</v>
      </c>
      <c r="J7" s="20">
        <f t="shared" si="0"/>
        <v>42954</v>
      </c>
      <c r="K7" s="20">
        <f t="shared" si="0"/>
        <v>42955</v>
      </c>
      <c r="L7" s="20">
        <f t="shared" si="0"/>
        <v>42956</v>
      </c>
      <c r="M7" s="20">
        <f t="shared" si="0"/>
        <v>42957</v>
      </c>
      <c r="N7" s="20">
        <f t="shared" si="0"/>
        <v>42958</v>
      </c>
      <c r="O7" s="20">
        <f t="shared" si="0"/>
        <v>42959</v>
      </c>
      <c r="P7" s="20">
        <f t="shared" si="0"/>
        <v>42960</v>
      </c>
      <c r="Q7" s="20">
        <f t="shared" si="0"/>
        <v>42961</v>
      </c>
      <c r="R7" s="20">
        <f t="shared" si="0"/>
        <v>42962</v>
      </c>
      <c r="S7" s="20">
        <f t="shared" si="0"/>
        <v>42963</v>
      </c>
      <c r="T7" s="20">
        <f t="shared" si="0"/>
        <v>42964</v>
      </c>
      <c r="U7" s="20">
        <f t="shared" si="0"/>
        <v>42965</v>
      </c>
      <c r="V7" s="20">
        <f t="shared" si="0"/>
        <v>42966</v>
      </c>
      <c r="W7" s="20">
        <f t="shared" si="0"/>
        <v>42967</v>
      </c>
      <c r="X7" s="20">
        <f t="shared" si="0"/>
        <v>42968</v>
      </c>
      <c r="Y7" s="20">
        <f t="shared" si="0"/>
        <v>42969</v>
      </c>
      <c r="Z7" s="20">
        <f t="shared" si="0"/>
        <v>42970</v>
      </c>
      <c r="AA7" s="20">
        <f t="shared" si="0"/>
        <v>42971</v>
      </c>
      <c r="AB7" s="20">
        <f t="shared" si="0"/>
        <v>42972</v>
      </c>
      <c r="AC7" s="20">
        <f t="shared" si="0"/>
        <v>42973</v>
      </c>
      <c r="AD7" s="20">
        <f t="shared" si="0"/>
        <v>42974</v>
      </c>
      <c r="AE7" s="20">
        <f t="shared" si="0"/>
        <v>42975</v>
      </c>
      <c r="AF7" s="20">
        <f>IF(MONTH($AE7+1)&gt;MONTH($D$7),"",$AE7+1)</f>
        <v>42976</v>
      </c>
      <c r="AG7" s="20">
        <f>IF(MONTH($AE7+2)&gt;MONTH($D$7),"",$AE7+2)</f>
        <v>42977</v>
      </c>
      <c r="AH7" s="20">
        <f>IF(MONTH($AE7+3)&gt;MONTH($D$7),"",$AE7+3)</f>
        <v>42978</v>
      </c>
      <c r="AI7" s="50"/>
      <c r="AJ7" s="5"/>
    </row>
    <row r="8" spans="2:39" ht="16.5" customHeight="1" x14ac:dyDescent="0.35">
      <c r="B8" s="34">
        <v>1</v>
      </c>
      <c r="C8" s="29" t="s">
        <v>32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/>
      <c r="AI8" s="42">
        <f>IF(C8="","", COUNTA(D8:AH8))</f>
        <v>0</v>
      </c>
      <c r="AJ8" s="5"/>
    </row>
    <row r="9" spans="2:39" ht="16.5" customHeight="1" x14ac:dyDescent="0.35">
      <c r="B9" s="35">
        <v>2</v>
      </c>
      <c r="C9" s="28" t="s">
        <v>30</v>
      </c>
      <c r="D9" s="21"/>
      <c r="E9" s="22"/>
      <c r="F9" s="22"/>
      <c r="G9" s="22"/>
      <c r="H9" s="22"/>
      <c r="I9" s="22"/>
      <c r="J9" s="22" t="s">
        <v>23</v>
      </c>
      <c r="K9" s="22"/>
      <c r="L9" s="22" t="s">
        <v>23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3"/>
      <c r="AI9" s="42">
        <f t="shared" ref="AI9:AI27" si="1">IF(C9="","", COUNTA(D9:AH9))</f>
        <v>2</v>
      </c>
      <c r="AJ9" s="5"/>
    </row>
    <row r="10" spans="2:39" ht="16.5" customHeight="1" x14ac:dyDescent="0.35">
      <c r="B10" s="35">
        <v>3</v>
      </c>
      <c r="C10" s="28" t="s">
        <v>31</v>
      </c>
      <c r="D10" s="21"/>
      <c r="E10" s="22"/>
      <c r="F10" s="22"/>
      <c r="G10" s="22" t="s">
        <v>23</v>
      </c>
      <c r="H10" s="22"/>
      <c r="I10" s="22"/>
      <c r="J10" s="22" t="s">
        <v>23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3"/>
      <c r="AI10" s="42">
        <f t="shared" si="1"/>
        <v>2</v>
      </c>
      <c r="AJ10" s="5"/>
    </row>
    <row r="11" spans="2:39" ht="16.5" customHeight="1" x14ac:dyDescent="0.35">
      <c r="B11" s="35">
        <v>4</v>
      </c>
      <c r="C11" s="28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 t="str">
        <f t="shared" si="1"/>
        <v/>
      </c>
      <c r="AJ11" s="5"/>
    </row>
    <row r="12" spans="2:39" ht="16.5" customHeight="1" x14ac:dyDescent="0.35">
      <c r="B12" s="35">
        <v>5</v>
      </c>
      <c r="C12" s="28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42" t="str">
        <f t="shared" si="1"/>
        <v/>
      </c>
      <c r="AJ12" s="5"/>
    </row>
    <row r="13" spans="2:39" ht="16.5" customHeight="1" x14ac:dyDescent="0.35">
      <c r="B13" s="35">
        <v>6</v>
      </c>
      <c r="C13" s="28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 t="str">
        <f t="shared" si="1"/>
        <v/>
      </c>
      <c r="AJ13" s="5"/>
    </row>
    <row r="14" spans="2:39" ht="16.5" customHeight="1" x14ac:dyDescent="0.35">
      <c r="B14" s="35">
        <v>7</v>
      </c>
      <c r="C14" s="28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 t="str">
        <f t="shared" si="1"/>
        <v/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1" t="s">
        <v>5</v>
      </c>
      <c r="C28" s="52"/>
      <c r="D28" s="40" t="str">
        <f t="shared" ref="D28:AH28" si="2">IF(COUNTA(D8:D27) = 0, "", COUNTA(D8:D27))</f>
        <v/>
      </c>
      <c r="E28" s="41" t="str">
        <f t="shared" si="2"/>
        <v/>
      </c>
      <c r="F28" s="41" t="str">
        <f t="shared" si="2"/>
        <v/>
      </c>
      <c r="G28" s="41">
        <f t="shared" si="2"/>
        <v>1</v>
      </c>
      <c r="H28" s="41" t="str">
        <f t="shared" si="2"/>
        <v/>
      </c>
      <c r="I28" s="41" t="str">
        <f t="shared" si="2"/>
        <v/>
      </c>
      <c r="J28" s="41">
        <f t="shared" si="2"/>
        <v>2</v>
      </c>
      <c r="K28" s="41" t="str">
        <f t="shared" si="2"/>
        <v/>
      </c>
      <c r="L28" s="41">
        <f t="shared" si="2"/>
        <v>1</v>
      </c>
      <c r="M28" s="41" t="str">
        <f t="shared" si="2"/>
        <v/>
      </c>
      <c r="N28" s="41" t="str">
        <f t="shared" si="2"/>
        <v/>
      </c>
      <c r="O28" s="41" t="str">
        <f t="shared" si="2"/>
        <v/>
      </c>
      <c r="P28" s="41" t="str">
        <f t="shared" si="2"/>
        <v/>
      </c>
      <c r="Q28" s="41" t="str">
        <f t="shared" si="2"/>
        <v/>
      </c>
      <c r="R28" s="41" t="str">
        <f t="shared" si="2"/>
        <v/>
      </c>
      <c r="S28" s="41" t="str">
        <f t="shared" si="2"/>
        <v/>
      </c>
      <c r="T28" s="41" t="str">
        <f t="shared" si="2"/>
        <v/>
      </c>
      <c r="U28" s="41" t="str">
        <f t="shared" si="2"/>
        <v/>
      </c>
      <c r="V28" s="41" t="str">
        <f t="shared" si="2"/>
        <v/>
      </c>
      <c r="W28" s="41" t="str">
        <f t="shared" si="2"/>
        <v/>
      </c>
      <c r="X28" s="41" t="str">
        <f t="shared" si="2"/>
        <v/>
      </c>
      <c r="Y28" s="41" t="str">
        <f t="shared" si="2"/>
        <v/>
      </c>
      <c r="Z28" s="41" t="str">
        <f t="shared" si="2"/>
        <v/>
      </c>
      <c r="AA28" s="41" t="str">
        <f t="shared" si="2"/>
        <v/>
      </c>
      <c r="AB28" s="41" t="str">
        <f t="shared" si="2"/>
        <v/>
      </c>
      <c r="AC28" s="41" t="str">
        <f t="shared" si="2"/>
        <v/>
      </c>
      <c r="AD28" s="41" t="str">
        <f t="shared" si="2"/>
        <v/>
      </c>
      <c r="AE28" s="41" t="str">
        <f t="shared" si="2"/>
        <v/>
      </c>
      <c r="AF28" s="41" t="str">
        <f t="shared" si="2"/>
        <v/>
      </c>
      <c r="AG28" s="41" t="str">
        <f t="shared" si="2"/>
        <v/>
      </c>
      <c r="AH28" s="41" t="str">
        <f t="shared" si="2"/>
        <v/>
      </c>
      <c r="AI28" s="43">
        <f>SUM(AI8:AI27)</f>
        <v>4</v>
      </c>
    </row>
    <row r="29" spans="2:36" s="2" customFormat="1" ht="12" x14ac:dyDescent="0.3">
      <c r="B29" s="30"/>
      <c r="C29" s="31"/>
      <c r="D29" s="53" t="s">
        <v>16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5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H1:AA1"/>
    <mergeCell ref="C2:H2"/>
    <mergeCell ref="J2:M2"/>
    <mergeCell ref="N2:S2"/>
    <mergeCell ref="T2:W2"/>
    <mergeCell ref="Z2:AB2"/>
    <mergeCell ref="AI5:AI7"/>
    <mergeCell ref="B28:C28"/>
    <mergeCell ref="D29:AH29"/>
    <mergeCell ref="AC2:AH2"/>
    <mergeCell ref="J3:M3"/>
    <mergeCell ref="N3:W3"/>
    <mergeCell ref="Z3:AB3"/>
    <mergeCell ref="AC3:AH3"/>
    <mergeCell ref="B5:C6"/>
    <mergeCell ref="D5:AH5"/>
  </mergeCells>
  <conditionalFormatting sqref="D7:AH7">
    <cfRule type="expression" dxfId="7" priority="1" stopIfTrue="1">
      <formula>OR(WEEKDAY(D$7,1)=1,WEEKDAY(D$7,1)=7,WEEKDAY(D$7,1)=3,WEEKDAY(D$7,1)=5 )</formula>
    </cfRule>
    <cfRule type="cellIs" dxfId="6" priority="2" stopIfTrue="1" operator="equal">
      <formula>""</formula>
    </cfRule>
  </conditionalFormatting>
  <conditionalFormatting sqref="D8:AH27">
    <cfRule type="expression" dxfId="5" priority="3" stopIfTrue="1">
      <formula>OR(WEEKDAY(D$7)=1,WEEKDAY(D$7)=7, WEEKDAY(D$7,1)=3, WEEKDAY(D$7,1)=5)</formula>
    </cfRule>
    <cfRule type="expression" dxfId="4" priority="4" stopIfTrue="1">
      <formula>D$7=""</formula>
    </cfRule>
  </conditionalFormatting>
  <dataValidations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AM31"/>
  <sheetViews>
    <sheetView showGridLines="0" zoomScale="70" zoomScaleNormal="70" workbookViewId="0">
      <selection activeCell="R14" sqref="R14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67" t="s">
        <v>9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68" t="s">
        <v>34</v>
      </c>
      <c r="D2" s="68"/>
      <c r="E2" s="68"/>
      <c r="F2" s="68"/>
      <c r="G2" s="68"/>
      <c r="H2" s="68"/>
      <c r="I2" s="7"/>
      <c r="J2" s="57" t="s">
        <v>1</v>
      </c>
      <c r="K2" s="57"/>
      <c r="L2" s="57"/>
      <c r="M2" s="57"/>
      <c r="N2" s="56" t="s">
        <v>28</v>
      </c>
      <c r="O2" s="56"/>
      <c r="P2" s="56"/>
      <c r="Q2" s="56"/>
      <c r="R2" s="56"/>
      <c r="S2" s="56"/>
      <c r="T2" s="56"/>
      <c r="U2" s="56"/>
      <c r="V2" s="56"/>
      <c r="W2" s="56"/>
      <c r="X2" s="47"/>
      <c r="Y2" s="47"/>
      <c r="Z2" s="59" t="s">
        <v>7</v>
      </c>
      <c r="AA2" s="59"/>
      <c r="AB2" s="60"/>
      <c r="AC2" s="56" t="s">
        <v>36</v>
      </c>
      <c r="AD2" s="56"/>
      <c r="AE2" s="56"/>
      <c r="AF2" s="56"/>
      <c r="AG2" s="56"/>
      <c r="AH2" s="56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7" t="s">
        <v>3</v>
      </c>
      <c r="K3" s="57"/>
      <c r="L3" s="57"/>
      <c r="M3" s="57"/>
      <c r="N3" s="58" t="s">
        <v>35</v>
      </c>
      <c r="O3" s="58"/>
      <c r="P3" s="58"/>
      <c r="Q3" s="58"/>
      <c r="R3" s="58"/>
      <c r="S3" s="58"/>
      <c r="T3" s="58"/>
      <c r="U3" s="58"/>
      <c r="V3" s="58"/>
      <c r="W3" s="58"/>
      <c r="X3" s="7"/>
      <c r="Y3" s="4"/>
      <c r="Z3" s="59" t="s">
        <v>4</v>
      </c>
      <c r="AA3" s="59"/>
      <c r="AB3" s="60"/>
      <c r="AC3" s="61">
        <v>2017</v>
      </c>
      <c r="AD3" s="61"/>
      <c r="AE3" s="61"/>
      <c r="AF3" s="61"/>
      <c r="AG3" s="61"/>
      <c r="AH3" s="61"/>
      <c r="AI3" s="7"/>
    </row>
    <row r="5" spans="2:39" ht="14.4" customHeight="1" x14ac:dyDescent="0.35">
      <c r="B5" s="62" t="s">
        <v>17</v>
      </c>
      <c r="C5" s="63"/>
      <c r="D5" s="66" t="s">
        <v>8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48" t="s">
        <v>5</v>
      </c>
      <c r="AJ5" s="5"/>
    </row>
    <row r="6" spans="2:39" ht="17.25" customHeight="1" x14ac:dyDescent="0.35">
      <c r="B6" s="64"/>
      <c r="C6" s="65"/>
      <c r="D6" s="19" t="str">
        <f>IF(D7="","",INDEX({"Su";"M";"Tu";"W";"Th";"F";"Sa"},WEEKDAY(D7,1)))</f>
        <v>Tu</v>
      </c>
      <c r="E6" s="19" t="str">
        <f>IF(E7="","",INDEX({"Su";"M";"Tu";"W";"Th";"F";"Sa"},WEEKDAY(E7,1)))</f>
        <v>W</v>
      </c>
      <c r="F6" s="19" t="str">
        <f>IF(F7="","",INDEX({"Su";"M";"Tu";"W";"Th";"F";"Sa"},WEEKDAY(F7,1)))</f>
        <v>Th</v>
      </c>
      <c r="G6" s="19" t="str">
        <f>IF(G7="","",INDEX({"Su";"M";"Tu";"W";"Th";"F";"Sa"},WEEKDAY(G7,1)))</f>
        <v>F</v>
      </c>
      <c r="H6" s="19" t="str">
        <f>IF(H7="","",INDEX({"Su";"M";"Tu";"W";"Th";"F";"Sa"},WEEKDAY(H7,1)))</f>
        <v>Sa</v>
      </c>
      <c r="I6" s="19" t="str">
        <f>IF(I7="","",INDEX({"Su";"M";"Tu";"W";"Th";"F";"Sa"},WEEKDAY(I7,1)))</f>
        <v>Su</v>
      </c>
      <c r="J6" s="19" t="str">
        <f>IF(J7="","",INDEX({"Su";"M";"Tu";"W";"Th";"F";"Sa"},WEEKDAY(J7,1)))</f>
        <v>M</v>
      </c>
      <c r="K6" s="19" t="str">
        <f>IF(K7="","",INDEX({"Su";"M";"Tu";"W";"Th";"F";"Sa"},WEEKDAY(K7,1)))</f>
        <v>Tu</v>
      </c>
      <c r="L6" s="19" t="str">
        <f>IF(L7="","",INDEX({"Su";"M";"Tu";"W";"Th";"F";"Sa"},WEEKDAY(L7,1)))</f>
        <v>W</v>
      </c>
      <c r="M6" s="19" t="str">
        <f>IF(M7="","",INDEX({"Su";"M";"Tu";"W";"Th";"F";"Sa"},WEEKDAY(M7,1)))</f>
        <v>Th</v>
      </c>
      <c r="N6" s="19" t="str">
        <f>IF(N7="","",INDEX({"Su";"M";"Tu";"W";"Th";"F";"Sa"},WEEKDAY(N7,1)))</f>
        <v>F</v>
      </c>
      <c r="O6" s="19" t="str">
        <f>IF(O7="","",INDEX({"Su";"M";"Tu";"W";"Th";"F";"Sa"},WEEKDAY(O7,1)))</f>
        <v>Sa</v>
      </c>
      <c r="P6" s="19" t="str">
        <f>IF(P7="","",INDEX({"Su";"M";"Tu";"W";"Th";"F";"Sa"},WEEKDAY(P7,1)))</f>
        <v>Su</v>
      </c>
      <c r="Q6" s="19" t="str">
        <f>IF(Q7="","",INDEX({"Su";"M";"Tu";"W";"Th";"F";"Sa"},WEEKDAY(Q7,1)))</f>
        <v>M</v>
      </c>
      <c r="R6" s="19" t="str">
        <f>IF(R7="","",INDEX({"Su";"M";"Tu";"W";"Th";"F";"Sa"},WEEKDAY(R7,1)))</f>
        <v>Tu</v>
      </c>
      <c r="S6" s="19" t="str">
        <f>IF(S7="","",INDEX({"Su";"M";"Tu";"W";"Th";"F";"Sa"},WEEKDAY(S7,1)))</f>
        <v>W</v>
      </c>
      <c r="T6" s="19" t="str">
        <f>IF(T7="","",INDEX({"Su";"M";"Tu";"W";"Th";"F";"Sa"},WEEKDAY(T7,1)))</f>
        <v>Th</v>
      </c>
      <c r="U6" s="19" t="str">
        <f>IF(U7="","",INDEX({"Su";"M";"Tu";"W";"Th";"F";"Sa"},WEEKDAY(U7,1)))</f>
        <v>F</v>
      </c>
      <c r="V6" s="19" t="str">
        <f>IF(V7="","",INDEX({"Su";"M";"Tu";"W";"Th";"F";"Sa"},WEEKDAY(V7,1)))</f>
        <v>Sa</v>
      </c>
      <c r="W6" s="19" t="str">
        <f>IF(W7="","",INDEX({"Su";"M";"Tu";"W";"Th";"F";"Sa"},WEEKDAY(W7,1)))</f>
        <v>Su</v>
      </c>
      <c r="X6" s="19" t="str">
        <f>IF(X7="","",INDEX({"Su";"M";"Tu";"W";"Th";"F";"Sa"},WEEKDAY(X7,1)))</f>
        <v>M</v>
      </c>
      <c r="Y6" s="19" t="str">
        <f>IF(Y7="","",INDEX({"Su";"M";"Tu";"W";"Th";"F";"Sa"},WEEKDAY(Y7,1)))</f>
        <v>Tu</v>
      </c>
      <c r="Z6" s="19" t="str">
        <f>IF(Z7="","",INDEX({"Su";"M";"Tu";"W";"Th";"F";"Sa"},WEEKDAY(Z7,1)))</f>
        <v>W</v>
      </c>
      <c r="AA6" s="19" t="str">
        <f>IF(AA7="","",INDEX({"Su";"M";"Tu";"W";"Th";"F";"Sa"},WEEKDAY(AA7,1)))</f>
        <v>Th</v>
      </c>
      <c r="AB6" s="19" t="str">
        <f>IF(AB7="","",INDEX({"Su";"M";"Tu";"W";"Th";"F";"Sa"},WEEKDAY(AB7,1)))</f>
        <v>F</v>
      </c>
      <c r="AC6" s="19" t="str">
        <f>IF(AC7="","",INDEX({"Su";"M";"Tu";"W";"Th";"F";"Sa"},WEEKDAY(AC7,1)))</f>
        <v>Sa</v>
      </c>
      <c r="AD6" s="19" t="str">
        <f>IF(AD7="","",INDEX({"Su";"M";"Tu";"W";"Th";"F";"Sa"},WEEKDAY(AD7,1)))</f>
        <v>Su</v>
      </c>
      <c r="AE6" s="19" t="str">
        <f>IF(AE7="","",INDEX({"Su";"M";"Tu";"W";"Th";"F";"Sa"},WEEKDAY(AE7,1)))</f>
        <v>M</v>
      </c>
      <c r="AF6" s="19" t="str">
        <f>IF(AF7="","",INDEX({"Su";"M";"Tu";"W";"Th";"F";"Sa"},WEEKDAY(AF7,1)))</f>
        <v>Tu</v>
      </c>
      <c r="AG6" s="19" t="str">
        <f>IF(AG7="","",INDEX({"Su";"M";"Tu";"W";"Th";"F";"Sa"},WEEKDAY(AG7,1)))</f>
        <v>W</v>
      </c>
      <c r="AH6" s="19" t="str">
        <f>IF(AH7="","",INDEX({"Su";"M";"Tu";"W";"Th";"F";"Sa"},WEEKDAY(AH7,1)))</f>
        <v>Th</v>
      </c>
      <c r="AI6" s="49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42948</v>
      </c>
      <c r="E7" s="20">
        <f>D7+1</f>
        <v>42949</v>
      </c>
      <c r="F7" s="20">
        <f t="shared" ref="F7:AE7" si="0">E7+1</f>
        <v>42950</v>
      </c>
      <c r="G7" s="20">
        <f t="shared" si="0"/>
        <v>42951</v>
      </c>
      <c r="H7" s="20">
        <f>G7+1</f>
        <v>42952</v>
      </c>
      <c r="I7" s="20">
        <f t="shared" si="0"/>
        <v>42953</v>
      </c>
      <c r="J7" s="20">
        <f t="shared" si="0"/>
        <v>42954</v>
      </c>
      <c r="K7" s="20">
        <f t="shared" si="0"/>
        <v>42955</v>
      </c>
      <c r="L7" s="20">
        <f t="shared" si="0"/>
        <v>42956</v>
      </c>
      <c r="M7" s="20">
        <f t="shared" si="0"/>
        <v>42957</v>
      </c>
      <c r="N7" s="20">
        <f t="shared" si="0"/>
        <v>42958</v>
      </c>
      <c r="O7" s="20">
        <f t="shared" si="0"/>
        <v>42959</v>
      </c>
      <c r="P7" s="20">
        <f t="shared" si="0"/>
        <v>42960</v>
      </c>
      <c r="Q7" s="20">
        <f t="shared" si="0"/>
        <v>42961</v>
      </c>
      <c r="R7" s="20">
        <f t="shared" si="0"/>
        <v>42962</v>
      </c>
      <c r="S7" s="20">
        <f t="shared" si="0"/>
        <v>42963</v>
      </c>
      <c r="T7" s="20">
        <f t="shared" si="0"/>
        <v>42964</v>
      </c>
      <c r="U7" s="20">
        <f t="shared" si="0"/>
        <v>42965</v>
      </c>
      <c r="V7" s="20">
        <f t="shared" si="0"/>
        <v>42966</v>
      </c>
      <c r="W7" s="20">
        <f t="shared" si="0"/>
        <v>42967</v>
      </c>
      <c r="X7" s="20">
        <f t="shared" si="0"/>
        <v>42968</v>
      </c>
      <c r="Y7" s="20">
        <f t="shared" si="0"/>
        <v>42969</v>
      </c>
      <c r="Z7" s="20">
        <f t="shared" si="0"/>
        <v>42970</v>
      </c>
      <c r="AA7" s="20">
        <f t="shared" si="0"/>
        <v>42971</v>
      </c>
      <c r="AB7" s="20">
        <f t="shared" si="0"/>
        <v>42972</v>
      </c>
      <c r="AC7" s="20">
        <f t="shared" si="0"/>
        <v>42973</v>
      </c>
      <c r="AD7" s="20">
        <f t="shared" si="0"/>
        <v>42974</v>
      </c>
      <c r="AE7" s="20">
        <f t="shared" si="0"/>
        <v>42975</v>
      </c>
      <c r="AF7" s="20">
        <f>IF(MONTH($AE7+1)&gt;MONTH($D$7),"",$AE7+1)</f>
        <v>42976</v>
      </c>
      <c r="AG7" s="20">
        <f>IF(MONTH($AE7+2)&gt;MONTH($D$7),"",$AE7+2)</f>
        <v>42977</v>
      </c>
      <c r="AH7" s="20">
        <f>IF(MONTH($AE7+3)&gt;MONTH($D$7),"",$AE7+3)</f>
        <v>42978</v>
      </c>
      <c r="AI7" s="50"/>
      <c r="AJ7" s="5"/>
    </row>
    <row r="8" spans="2:39" ht="16.5" customHeight="1" x14ac:dyDescent="0.35">
      <c r="B8" s="34">
        <v>1</v>
      </c>
      <c r="C8" s="29" t="s">
        <v>24</v>
      </c>
      <c r="D8" s="21"/>
      <c r="E8" s="22" t="s">
        <v>23</v>
      </c>
      <c r="F8" s="22"/>
      <c r="G8" s="22"/>
      <c r="H8" s="22"/>
      <c r="I8" s="22"/>
      <c r="J8" s="22"/>
      <c r="K8" s="22" t="s">
        <v>23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/>
      <c r="AI8" s="42">
        <f>IF(C8="","", COUNTA(D8:AH8))</f>
        <v>2</v>
      </c>
      <c r="AJ8" s="5"/>
    </row>
    <row r="9" spans="2:39" ht="16.5" customHeight="1" x14ac:dyDescent="0.35">
      <c r="B9" s="35">
        <v>2</v>
      </c>
      <c r="C9" s="28" t="s">
        <v>25</v>
      </c>
      <c r="D9" s="21" t="s">
        <v>23</v>
      </c>
      <c r="E9" s="22"/>
      <c r="F9" s="22" t="s">
        <v>23</v>
      </c>
      <c r="G9" s="22"/>
      <c r="H9" s="22"/>
      <c r="I9" s="22"/>
      <c r="J9" s="22"/>
      <c r="K9" s="22" t="s">
        <v>23</v>
      </c>
      <c r="L9" s="22" t="s">
        <v>23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3"/>
      <c r="AI9" s="42">
        <f t="shared" ref="AI9:AI27" si="1">IF(C9="","", COUNTA(D9:AH9))</f>
        <v>4</v>
      </c>
      <c r="AJ9" s="5"/>
    </row>
    <row r="10" spans="2:39" ht="16.5" customHeight="1" x14ac:dyDescent="0.35">
      <c r="B10" s="35">
        <v>3</v>
      </c>
      <c r="C10" s="28" t="s">
        <v>26</v>
      </c>
      <c r="D10" s="21"/>
      <c r="E10" s="22"/>
      <c r="F10" s="22" t="s">
        <v>23</v>
      </c>
      <c r="G10" s="22"/>
      <c r="H10" s="22"/>
      <c r="I10" s="22"/>
      <c r="J10" s="22"/>
      <c r="K10" s="22" t="s">
        <v>23</v>
      </c>
      <c r="L10" s="22"/>
      <c r="M10" s="22" t="s">
        <v>23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3"/>
      <c r="AI10" s="42">
        <f t="shared" si="1"/>
        <v>3</v>
      </c>
      <c r="AJ10" s="5"/>
    </row>
    <row r="11" spans="2:39" ht="16.5" customHeight="1" x14ac:dyDescent="0.35">
      <c r="B11" s="35">
        <v>4</v>
      </c>
      <c r="C11" s="28" t="s">
        <v>27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>
        <f t="shared" si="1"/>
        <v>0</v>
      </c>
      <c r="AJ11" s="5"/>
    </row>
    <row r="12" spans="2:39" ht="16.5" customHeight="1" x14ac:dyDescent="0.35">
      <c r="B12" s="35">
        <v>5</v>
      </c>
      <c r="C12" s="28" t="s">
        <v>30</v>
      </c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42">
        <f t="shared" si="1"/>
        <v>0</v>
      </c>
      <c r="AJ12" s="5"/>
    </row>
    <row r="13" spans="2:39" ht="16.5" customHeight="1" x14ac:dyDescent="0.35">
      <c r="B13" s="35">
        <v>6</v>
      </c>
      <c r="C13" s="28" t="s">
        <v>37</v>
      </c>
      <c r="D13" s="21"/>
      <c r="E13" s="22"/>
      <c r="F13" s="22"/>
      <c r="G13" s="22"/>
      <c r="H13" s="22"/>
      <c r="I13" s="22"/>
      <c r="J13" s="22"/>
      <c r="K13" s="22" t="s">
        <v>23</v>
      </c>
      <c r="L13" s="22" t="s">
        <v>23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>
        <f t="shared" si="1"/>
        <v>2</v>
      </c>
      <c r="AJ13" s="5"/>
    </row>
    <row r="14" spans="2:39" ht="16.5" customHeight="1" x14ac:dyDescent="0.35">
      <c r="B14" s="35">
        <v>7</v>
      </c>
      <c r="C14" s="28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 t="str">
        <f t="shared" si="1"/>
        <v/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1" t="s">
        <v>5</v>
      </c>
      <c r="C28" s="52"/>
      <c r="D28" s="40">
        <f t="shared" ref="D28:AH28" si="2">IF(COUNTA(D8:D27) = 0, "", COUNTA(D8:D27))</f>
        <v>1</v>
      </c>
      <c r="E28" s="41">
        <f t="shared" si="2"/>
        <v>1</v>
      </c>
      <c r="F28" s="41">
        <f t="shared" si="2"/>
        <v>2</v>
      </c>
      <c r="G28" s="41" t="str">
        <f t="shared" si="2"/>
        <v/>
      </c>
      <c r="H28" s="41" t="str">
        <f t="shared" si="2"/>
        <v/>
      </c>
      <c r="I28" s="41" t="str">
        <f t="shared" si="2"/>
        <v/>
      </c>
      <c r="J28" s="41" t="str">
        <f t="shared" si="2"/>
        <v/>
      </c>
      <c r="K28" s="41">
        <f t="shared" si="2"/>
        <v>4</v>
      </c>
      <c r="L28" s="41">
        <f t="shared" si="2"/>
        <v>2</v>
      </c>
      <c r="M28" s="41">
        <f t="shared" si="2"/>
        <v>1</v>
      </c>
      <c r="N28" s="41" t="str">
        <f t="shared" si="2"/>
        <v/>
      </c>
      <c r="O28" s="41" t="str">
        <f t="shared" si="2"/>
        <v/>
      </c>
      <c r="P28" s="41" t="str">
        <f t="shared" si="2"/>
        <v/>
      </c>
      <c r="Q28" s="41" t="str">
        <f t="shared" si="2"/>
        <v/>
      </c>
      <c r="R28" s="41" t="str">
        <f t="shared" si="2"/>
        <v/>
      </c>
      <c r="S28" s="41" t="str">
        <f t="shared" si="2"/>
        <v/>
      </c>
      <c r="T28" s="41" t="str">
        <f t="shared" si="2"/>
        <v/>
      </c>
      <c r="U28" s="41" t="str">
        <f t="shared" si="2"/>
        <v/>
      </c>
      <c r="V28" s="41" t="str">
        <f t="shared" si="2"/>
        <v/>
      </c>
      <c r="W28" s="41" t="str">
        <f t="shared" si="2"/>
        <v/>
      </c>
      <c r="X28" s="41" t="str">
        <f t="shared" si="2"/>
        <v/>
      </c>
      <c r="Y28" s="41" t="str">
        <f t="shared" si="2"/>
        <v/>
      </c>
      <c r="Z28" s="41" t="str">
        <f t="shared" si="2"/>
        <v/>
      </c>
      <c r="AA28" s="41" t="str">
        <f t="shared" si="2"/>
        <v/>
      </c>
      <c r="AB28" s="41" t="str">
        <f t="shared" si="2"/>
        <v/>
      </c>
      <c r="AC28" s="41" t="str">
        <f t="shared" si="2"/>
        <v/>
      </c>
      <c r="AD28" s="41" t="str">
        <f t="shared" si="2"/>
        <v/>
      </c>
      <c r="AE28" s="41" t="str">
        <f t="shared" si="2"/>
        <v/>
      </c>
      <c r="AF28" s="41" t="str">
        <f t="shared" si="2"/>
        <v/>
      </c>
      <c r="AG28" s="41" t="str">
        <f t="shared" si="2"/>
        <v/>
      </c>
      <c r="AH28" s="41" t="str">
        <f t="shared" si="2"/>
        <v/>
      </c>
      <c r="AI28" s="43">
        <f>SUM(AI8:AI27)</f>
        <v>11</v>
      </c>
    </row>
    <row r="29" spans="2:36" s="2" customFormat="1" ht="12" x14ac:dyDescent="0.3">
      <c r="B29" s="30"/>
      <c r="C29" s="31"/>
      <c r="D29" s="53" t="s">
        <v>16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5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H1:AA1"/>
    <mergeCell ref="N2:S2"/>
    <mergeCell ref="T2:W2"/>
    <mergeCell ref="J3:M3"/>
    <mergeCell ref="J2:M2"/>
    <mergeCell ref="C2:H2"/>
    <mergeCell ref="N3:W3"/>
    <mergeCell ref="AI5:AI7"/>
    <mergeCell ref="D29:AH29"/>
    <mergeCell ref="B28:C28"/>
    <mergeCell ref="Z2:AB2"/>
    <mergeCell ref="Z3:AB3"/>
    <mergeCell ref="AC2:AH2"/>
    <mergeCell ref="AC3:AH3"/>
    <mergeCell ref="B5:C6"/>
    <mergeCell ref="D5:AH5"/>
  </mergeCells>
  <phoneticPr fontId="1" type="noConversion"/>
  <conditionalFormatting sqref="D7:AH7">
    <cfRule type="expression" dxfId="3" priority="2" stopIfTrue="1">
      <formula>OR(WEEKDAY(D$7,1)=1,WEEKDAY(D$7,1)=7,WEEKDAY(D$7,1)=2, WEEKDAY(D$7,1)=6)</formula>
    </cfRule>
    <cfRule type="cellIs" dxfId="2" priority="3" stopIfTrue="1" operator="equal">
      <formula>""</formula>
    </cfRule>
  </conditionalFormatting>
  <conditionalFormatting sqref="D8:AH27">
    <cfRule type="expression" dxfId="1" priority="4" stopIfTrue="1">
      <formula>OR(WEEKDAY(D$7)=1,WEEKDAY(D$7)=7, WEEKDAY(D$7,1)=2, WEEKDAY(D$7,1)=6)</formula>
    </cfRule>
    <cfRule type="expression" dxfId="0" priority="5" stopIfTrue="1">
      <formula>D$7=""</formula>
    </cfRule>
  </conditionalFormatting>
  <dataValidations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9"/>
  <sheetViews>
    <sheetView showGridLines="0" workbookViewId="0"/>
  </sheetViews>
  <sheetFormatPr defaultRowHeight="14.4" x14ac:dyDescent="0.35"/>
  <cols>
    <col min="1" max="1" width="3" style="18" customWidth="1"/>
    <col min="2" max="2" width="76" style="18" customWidth="1"/>
  </cols>
  <sheetData>
    <row r="1" spans="1:3" ht="32.1" customHeight="1" x14ac:dyDescent="0.35">
      <c r="A1" s="8"/>
      <c r="B1" s="9" t="s">
        <v>9</v>
      </c>
      <c r="C1" s="10"/>
    </row>
    <row r="2" spans="1:3" ht="16.2" x14ac:dyDescent="0.35">
      <c r="A2" s="8"/>
      <c r="B2" s="11"/>
      <c r="C2" s="10"/>
    </row>
    <row r="3" spans="1:3" ht="15" x14ac:dyDescent="0.35">
      <c r="A3" s="8"/>
      <c r="B3" s="12" t="s">
        <v>10</v>
      </c>
      <c r="C3" s="10"/>
    </row>
    <row r="4" spans="1:3" x14ac:dyDescent="0.35">
      <c r="A4" s="8"/>
      <c r="B4" s="13" t="s">
        <v>21</v>
      </c>
      <c r="C4" s="10"/>
    </row>
    <row r="5" spans="1:3" ht="16.2" x14ac:dyDescent="0.35">
      <c r="A5" s="8"/>
      <c r="B5" s="14"/>
      <c r="C5" s="10"/>
    </row>
    <row r="6" spans="1:3" ht="16.2" x14ac:dyDescent="0.35">
      <c r="A6" s="8"/>
      <c r="B6" s="15" t="s">
        <v>20</v>
      </c>
      <c r="C6" s="10"/>
    </row>
    <row r="7" spans="1:3" ht="16.2" x14ac:dyDescent="0.35">
      <c r="A7" s="8"/>
      <c r="B7" s="14"/>
      <c r="C7" s="10"/>
    </row>
    <row r="8" spans="1:3" ht="46.2" x14ac:dyDescent="0.35">
      <c r="A8" s="8"/>
      <c r="B8" s="14" t="s">
        <v>11</v>
      </c>
      <c r="C8" s="10"/>
    </row>
    <row r="9" spans="1:3" ht="16.2" x14ac:dyDescent="0.35">
      <c r="A9" s="8"/>
      <c r="B9" s="14"/>
      <c r="C9" s="10"/>
    </row>
    <row r="10" spans="1:3" ht="31.2" x14ac:dyDescent="0.35">
      <c r="A10" s="8"/>
      <c r="B10" s="14" t="s">
        <v>12</v>
      </c>
      <c r="C10" s="10"/>
    </row>
    <row r="11" spans="1:3" ht="16.2" x14ac:dyDescent="0.35">
      <c r="A11" s="8"/>
      <c r="B11" s="14"/>
      <c r="C11" s="10"/>
    </row>
    <row r="12" spans="1:3" ht="31.2" x14ac:dyDescent="0.35">
      <c r="A12" s="8"/>
      <c r="B12" s="14" t="s">
        <v>13</v>
      </c>
      <c r="C12" s="10"/>
    </row>
    <row r="13" spans="1:3" ht="16.2" x14ac:dyDescent="0.35">
      <c r="A13" s="8"/>
      <c r="B13" s="14"/>
      <c r="C13" s="10"/>
    </row>
    <row r="14" spans="1:3" ht="16.2" x14ac:dyDescent="0.35">
      <c r="A14" s="8"/>
      <c r="B14" s="16" t="s">
        <v>14</v>
      </c>
      <c r="C14" s="10"/>
    </row>
    <row r="15" spans="1:3" ht="16.2" x14ac:dyDescent="0.35">
      <c r="A15" s="8"/>
      <c r="B15" s="14" t="s">
        <v>22</v>
      </c>
      <c r="C15" s="10"/>
    </row>
    <row r="16" spans="1:3" ht="16.2" x14ac:dyDescent="0.35">
      <c r="A16" s="8"/>
      <c r="B16" s="17"/>
      <c r="C16" s="10"/>
    </row>
    <row r="17" spans="1:3" ht="31.8" x14ac:dyDescent="0.35">
      <c r="A17" s="8"/>
      <c r="B17" s="14" t="s">
        <v>15</v>
      </c>
      <c r="C17" s="10"/>
    </row>
    <row r="18" spans="1:3" x14ac:dyDescent="0.35">
      <c r="A18" s="8"/>
      <c r="B18" s="8"/>
      <c r="C18" s="10"/>
    </row>
    <row r="19" spans="1:3" x14ac:dyDescent="0.35">
      <c r="A19" s="8"/>
      <c r="B19" s="8"/>
      <c r="C19" s="10"/>
    </row>
    <row r="20" spans="1:3" x14ac:dyDescent="0.35">
      <c r="A20" s="8"/>
      <c r="B20" s="8"/>
      <c r="C20" s="10"/>
    </row>
    <row r="21" spans="1:3" x14ac:dyDescent="0.35">
      <c r="A21" s="8"/>
      <c r="B21" s="8"/>
      <c r="C21" s="10"/>
    </row>
    <row r="22" spans="1:3" x14ac:dyDescent="0.35">
      <c r="A22" s="8"/>
      <c r="B22" s="8"/>
      <c r="C22" s="10"/>
    </row>
    <row r="23" spans="1:3" x14ac:dyDescent="0.35">
      <c r="A23" s="8"/>
      <c r="B23" s="8"/>
      <c r="C23" s="10"/>
    </row>
    <row r="24" spans="1:3" x14ac:dyDescent="0.35">
      <c r="A24" s="8"/>
      <c r="B24" s="8"/>
      <c r="C24" s="10"/>
    </row>
    <row r="25" spans="1:3" x14ac:dyDescent="0.35">
      <c r="A25" s="8"/>
      <c r="B25" s="8"/>
      <c r="C25" s="10"/>
    </row>
    <row r="26" spans="1:3" x14ac:dyDescent="0.35">
      <c r="A26" s="8"/>
      <c r="B26" s="8"/>
      <c r="C26" s="10"/>
    </row>
    <row r="27" spans="1:3" x14ac:dyDescent="0.35">
      <c r="A27" s="8"/>
      <c r="B27" s="8"/>
      <c r="C27" s="10"/>
    </row>
    <row r="28" spans="1:3" x14ac:dyDescent="0.35">
      <c r="A28" s="8"/>
      <c r="B28" s="8"/>
      <c r="C28" s="10"/>
    </row>
    <row r="29" spans="1:3" x14ac:dyDescent="0.35">
      <c r="A29" s="8"/>
      <c r="B29" s="8"/>
      <c r="C29" s="10"/>
    </row>
  </sheetData>
  <hyperlinks>
    <hyperlink ref="B14" r:id="rId1" display="http://www.vertex42.com/licensing/EULA_privateuse.html"/>
    <hyperlink ref="B4" r:id="rId2" display="http://www.vertex42.com/ExcelTemplates/attendance-tracking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Advanced</vt:lpstr>
      <vt:lpstr>Intermediate</vt:lpstr>
      <vt:lpstr>©</vt:lpstr>
      <vt:lpstr>Advanced!Print_Area</vt:lpstr>
      <vt:lpstr>Intermediate!Print_Area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Class Attendance Tracking Template</dc:title>
  <dc:creator>Vertex42.com</dc:creator>
  <dc:description>(c) 2008-2014 Vertex42 LLC. All Rights Reserved.</dc:description>
  <cp:lastModifiedBy>KRapes</cp:lastModifiedBy>
  <cp:lastPrinted>2017-07-13T19:33:35Z</cp:lastPrinted>
  <dcterms:created xsi:type="dcterms:W3CDTF">2008-04-12T17:21:19Z</dcterms:created>
  <dcterms:modified xsi:type="dcterms:W3CDTF">2017-08-11T22:32:51Z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1.2.2</vt:lpwstr>
  </property>
</Properties>
</file>