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Money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4" l="1"/>
  <c r="K27" i="14"/>
  <c r="O19" i="14"/>
  <c r="O21" i="14"/>
  <c r="O23" i="14"/>
  <c r="O25" i="14"/>
  <c r="O27" i="14" s="1"/>
  <c r="K28" i="14" s="1"/>
  <c r="O17" i="14"/>
  <c r="K14" i="14" l="1"/>
  <c r="K13" i="14"/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<sst xmlns="http://schemas.openxmlformats.org/spreadsheetml/2006/main" count="66" uniqueCount="25">
  <si>
    <t>Notes:</t>
  </si>
  <si>
    <t>MONDAY</t>
  </si>
  <si>
    <t>July</t>
  </si>
  <si>
    <t>Advance Class</t>
  </si>
  <si>
    <t>Intermediate Class</t>
  </si>
  <si>
    <t>Advance Class, Rodrigo, Carol, Jaime, +1</t>
  </si>
  <si>
    <t>Intermediate Class, David &amp; Mario, +1, No Show, Rodrigo</t>
  </si>
  <si>
    <t>Intermediate Class, Jaime, Mario &amp; David, +2</t>
  </si>
  <si>
    <t>Advance Class, Jaime, Rodrigo,  +2</t>
  </si>
  <si>
    <t>Intermediate Class, Carol, Mario &amp; David, +2</t>
  </si>
  <si>
    <t>Intermediate Class, Mario &amp; David, +3</t>
  </si>
  <si>
    <t>Hours:</t>
  </si>
  <si>
    <t>Total Hours:</t>
  </si>
  <si>
    <t>Subtotal Salary:</t>
  </si>
  <si>
    <t>Salary Subtotal:</t>
  </si>
  <si>
    <t>Advance Class, Rodrigo, +3</t>
  </si>
  <si>
    <t>Advanced/Intermediate</t>
  </si>
  <si>
    <t>Advanced/Intermediate, Mario &amp; David, Jaime, +2</t>
  </si>
  <si>
    <t>Intermediate Class, Mario &amp; David, Jamie, +2</t>
  </si>
  <si>
    <t>Advance Class, Jaime, +3</t>
  </si>
  <si>
    <t>Intermediate, Mario &amp; David, Jamie</t>
  </si>
  <si>
    <t>Kapsch</t>
  </si>
  <si>
    <t>Verisure</t>
  </si>
  <si>
    <t>Total</t>
  </si>
  <si>
    <t>Advanced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</si>
</sst>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[$$-340A]#,##0.00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O168"/>
  <sheetViews>
    <sheetView showGridLines="0" tabSelected="1" topLeftCell="A13" zoomScale="70" zoomScaleNormal="70" workbookViewId="0">
      <selection activeCell="S25" sqref="S25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0" max="10" width="12.88671875" customWidth="1"/>
    <col min="11" max="11" width="4.21875" customWidth="1"/>
    <col min="14" max="14" width="6.77734375" customWidth="1"/>
  </cols>
  <sheetData>
    <row r="1" spans="1:15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15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15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15" ht="56.25" customHeight="1" x14ac:dyDescent="0.3">
      <c r="B4" s="10"/>
      <c r="C4" s="10"/>
      <c r="D4" s="10"/>
      <c r="E4" s="10"/>
      <c r="F4" s="10"/>
      <c r="G4" s="10"/>
      <c r="H4" s="11"/>
    </row>
    <row r="5" spans="1:15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15" ht="56.25" customHeight="1" x14ac:dyDescent="0.3">
      <c r="B6" s="10"/>
      <c r="C6" s="10"/>
      <c r="D6" s="10"/>
      <c r="E6" s="10"/>
      <c r="F6" s="10"/>
      <c r="G6" s="10"/>
      <c r="H6" s="10"/>
    </row>
    <row r="7" spans="1:15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  <c r="J7" t="s">
        <v>11</v>
      </c>
      <c r="K7">
        <v>5</v>
      </c>
    </row>
    <row r="8" spans="1:15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15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  <c r="J9" t="s">
        <v>11</v>
      </c>
      <c r="K9">
        <v>5</v>
      </c>
    </row>
    <row r="10" spans="1:15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 t="s">
        <v>3</v>
      </c>
      <c r="G10" s="10"/>
      <c r="H10" s="11"/>
    </row>
    <row r="11" spans="1:15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  <c r="J11" t="s">
        <v>11</v>
      </c>
      <c r="K11">
        <v>17</v>
      </c>
    </row>
    <row r="12" spans="1:15" ht="57" customHeight="1" x14ac:dyDescent="0.3">
      <c r="B12" s="10" t="s">
        <v>5</v>
      </c>
      <c r="C12" s="10" t="s">
        <v>6</v>
      </c>
      <c r="D12" s="10" t="s">
        <v>3</v>
      </c>
      <c r="E12" s="10" t="s">
        <v>7</v>
      </c>
      <c r="F12" s="10" t="s">
        <v>3</v>
      </c>
      <c r="G12" s="10"/>
      <c r="H12" s="11"/>
    </row>
    <row r="13" spans="1:15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7" t="s">
        <v>0</v>
      </c>
      <c r="E13" s="17"/>
      <c r="F13" s="17"/>
      <c r="G13" s="17"/>
      <c r="H13" s="17"/>
      <c r="J13" t="s">
        <v>12</v>
      </c>
      <c r="K13">
        <f>SUM(K7:K12)</f>
        <v>27</v>
      </c>
    </row>
    <row r="14" spans="1:15" ht="63.75" customHeight="1" x14ac:dyDescent="0.3">
      <c r="B14" s="10"/>
      <c r="C14" s="10"/>
      <c r="D14" s="18"/>
      <c r="E14" s="18"/>
      <c r="F14" s="18"/>
      <c r="G14" s="18"/>
      <c r="H14" s="18"/>
      <c r="J14" s="13" t="s">
        <v>13</v>
      </c>
      <c r="K14" s="14">
        <f>K13*15000</f>
        <v>405000</v>
      </c>
      <c r="L14" s="14"/>
    </row>
    <row r="15" spans="1:15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15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  <c r="K16" t="s">
        <v>21</v>
      </c>
      <c r="M16" t="s">
        <v>22</v>
      </c>
      <c r="O16" t="s">
        <v>23</v>
      </c>
    </row>
    <row r="17" spans="1:15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  <c r="J17" t="s">
        <v>11</v>
      </c>
      <c r="K17">
        <v>5</v>
      </c>
      <c r="M17">
        <v>12</v>
      </c>
      <c r="O17">
        <f>K17+M17</f>
        <v>17</v>
      </c>
    </row>
    <row r="18" spans="1:15" ht="56.25" customHeight="1" x14ac:dyDescent="0.3">
      <c r="B18" s="10" t="s">
        <v>8</v>
      </c>
      <c r="C18" s="10" t="s">
        <v>9</v>
      </c>
      <c r="D18" s="10" t="s">
        <v>4</v>
      </c>
      <c r="E18" s="10" t="s">
        <v>10</v>
      </c>
      <c r="F18" s="10" t="s">
        <v>3</v>
      </c>
      <c r="G18" s="10"/>
      <c r="H18" s="11"/>
    </row>
    <row r="19" spans="1:15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  <c r="J19" t="s">
        <v>11</v>
      </c>
      <c r="K19">
        <v>5</v>
      </c>
      <c r="M19">
        <v>12</v>
      </c>
      <c r="O19">
        <f t="shared" ref="O19" si="2">K19+M19</f>
        <v>17</v>
      </c>
    </row>
    <row r="20" spans="1:15" ht="56.25" customHeight="1" x14ac:dyDescent="0.3">
      <c r="B20" s="10" t="s">
        <v>15</v>
      </c>
      <c r="C20" s="10" t="s">
        <v>10</v>
      </c>
      <c r="D20" s="10" t="s">
        <v>16</v>
      </c>
      <c r="E20" s="10" t="s">
        <v>17</v>
      </c>
      <c r="F20" s="10" t="s">
        <v>3</v>
      </c>
      <c r="G20" s="10"/>
      <c r="H20" s="11"/>
    </row>
    <row r="21" spans="1:15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  <c r="J21" t="s">
        <v>11</v>
      </c>
      <c r="K21">
        <v>3</v>
      </c>
      <c r="M21">
        <v>4</v>
      </c>
      <c r="O21">
        <f t="shared" ref="O21" si="3">K21+M21</f>
        <v>7</v>
      </c>
    </row>
    <row r="22" spans="1:15" ht="56.25" customHeight="1" x14ac:dyDescent="0.3">
      <c r="B22" s="10"/>
      <c r="C22" s="10"/>
      <c r="D22" s="10" t="s">
        <v>4</v>
      </c>
      <c r="E22" s="10" t="s">
        <v>18</v>
      </c>
      <c r="F22" s="10" t="s">
        <v>3</v>
      </c>
      <c r="G22" s="10"/>
      <c r="H22" s="11"/>
    </row>
    <row r="23" spans="1:15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  <c r="J23" t="s">
        <v>11</v>
      </c>
      <c r="K23">
        <v>5</v>
      </c>
      <c r="M23">
        <v>10</v>
      </c>
      <c r="O23">
        <f t="shared" ref="O23" si="4">K23+M23</f>
        <v>15</v>
      </c>
    </row>
    <row r="24" spans="1:15" ht="56.25" customHeight="1" x14ac:dyDescent="0.3">
      <c r="B24" s="10" t="s">
        <v>19</v>
      </c>
      <c r="C24" s="10" t="s">
        <v>10</v>
      </c>
      <c r="D24" s="10" t="s">
        <v>16</v>
      </c>
      <c r="E24" s="10" t="s">
        <v>20</v>
      </c>
      <c r="F24" s="10" t="s">
        <v>3</v>
      </c>
      <c r="G24" s="10"/>
      <c r="H24" s="11"/>
    </row>
    <row r="25" spans="1:15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  <c r="J25" t="s">
        <v>11</v>
      </c>
      <c r="K25">
        <v>4</v>
      </c>
      <c r="O25">
        <f t="shared" ref="O25" si="5">K25+M25</f>
        <v>4</v>
      </c>
    </row>
    <row r="26" spans="1:15" ht="57" customHeight="1" x14ac:dyDescent="0.3">
      <c r="B26" s="10" t="s">
        <v>3</v>
      </c>
      <c r="C26" s="10" t="s">
        <v>4</v>
      </c>
      <c r="D26" s="10" t="s">
        <v>24</v>
      </c>
      <c r="E26" s="10" t="s">
        <v>4</v>
      </c>
      <c r="F26" s="10"/>
      <c r="G26" s="10"/>
      <c r="H26" s="12"/>
    </row>
    <row r="27" spans="1:15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9" t="s">
        <v>0</v>
      </c>
      <c r="E27" s="19"/>
      <c r="F27" s="19"/>
      <c r="G27" s="19"/>
      <c r="H27" s="19"/>
      <c r="J27" t="s">
        <v>12</v>
      </c>
      <c r="K27">
        <f>SUM(K17:K26)</f>
        <v>22</v>
      </c>
      <c r="M27">
        <f t="shared" ref="M27:O27" si="6">SUM(M17:M26)</f>
        <v>38</v>
      </c>
      <c r="O27">
        <f t="shared" si="6"/>
        <v>60</v>
      </c>
    </row>
    <row r="28" spans="1:15" ht="63.75" customHeight="1" x14ac:dyDescent="0.3">
      <c r="B28" s="10"/>
      <c r="C28" s="10"/>
      <c r="D28" s="18"/>
      <c r="E28" s="18"/>
      <c r="F28" s="18"/>
      <c r="G28" s="18"/>
      <c r="H28" s="18"/>
      <c r="J28" s="13" t="s">
        <v>14</v>
      </c>
      <c r="K28" s="14">
        <f>O27*15000</f>
        <v>900000</v>
      </c>
      <c r="L28" s="14"/>
      <c r="M28" s="14"/>
    </row>
    <row r="29" spans="1:15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15" ht="14.25" customHeight="1" x14ac:dyDescent="0.3">
      <c r="A30" s="3"/>
      <c r="B30" s="7" t="str">
        <f ca="1">UPPER(TEXT(B31,"dddd"))</f>
        <v>MONDAY</v>
      </c>
      <c r="C30" s="8" t="str">
        <f t="shared" ref="C30" ca="1" si="7">UPPER(TEXT(C31,"dddd"))</f>
        <v>TUESDAY</v>
      </c>
      <c r="D30" s="7" t="str">
        <f t="shared" ref="D30" ca="1" si="8">UPPER(TEXT(D31,"dddd"))</f>
        <v>WEDNESDAY</v>
      </c>
      <c r="E30" s="8" t="str">
        <f t="shared" ref="E30" ca="1" si="9">UPPER(TEXT(E31,"dddd"))</f>
        <v>THURSDAY</v>
      </c>
      <c r="F30" s="7" t="str">
        <f t="shared" ref="F30" ca="1" si="10">UPPER(TEXT(F31,"dddd"))</f>
        <v>FRIDAY</v>
      </c>
      <c r="G30" s="8" t="str">
        <f t="shared" ref="G30" ca="1" si="11">UPPER(TEXT(G31,"dddd"))</f>
        <v>SATURDAY</v>
      </c>
      <c r="H30" s="7" t="str">
        <f t="shared" ref="H30" ca="1" si="12">UPPER(TEXT(H31,"dddd"))</f>
        <v>SUNDAY</v>
      </c>
    </row>
    <row r="31" spans="1:15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15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10"/>
      <c r="C42" s="10"/>
      <c r="D42" s="18"/>
      <c r="E42" s="18"/>
      <c r="F42" s="18"/>
      <c r="G42" s="18"/>
      <c r="H42" s="18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13">UPPER(TEXT(C45,"dddd"))</f>
        <v>TUESDAY</v>
      </c>
      <c r="D44" s="7" t="str">
        <f t="shared" ref="D44" ca="1" si="14">UPPER(TEXT(D45,"dddd"))</f>
        <v>WEDNESDAY</v>
      </c>
      <c r="E44" s="8" t="str">
        <f t="shared" ref="E44" ca="1" si="15">UPPER(TEXT(E45,"dddd"))</f>
        <v>THURSDAY</v>
      </c>
      <c r="F44" s="7" t="str">
        <f t="shared" ref="F44" ca="1" si="16">UPPER(TEXT(F45,"dddd"))</f>
        <v>FRIDAY</v>
      </c>
      <c r="G44" s="8" t="str">
        <f t="shared" ref="G44" ca="1" si="17">UPPER(TEXT(G45,"dddd"))</f>
        <v>SATURDAY</v>
      </c>
      <c r="H44" s="7" t="str">
        <f t="shared" ref="H44" ca="1" si="18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10"/>
      <c r="C56" s="10"/>
      <c r="D56" s="18"/>
      <c r="E56" s="18"/>
      <c r="F56" s="18"/>
      <c r="G56" s="18"/>
      <c r="H56" s="18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9">UPPER(TEXT(C59,"dddd"))</f>
        <v>TUESDAY</v>
      </c>
      <c r="D58" s="7" t="str">
        <f t="shared" ref="D58" ca="1" si="20">UPPER(TEXT(D59,"dddd"))</f>
        <v>WEDNESDAY</v>
      </c>
      <c r="E58" s="8" t="str">
        <f t="shared" ref="E58" ca="1" si="21">UPPER(TEXT(E59,"dddd"))</f>
        <v>THURSDAY</v>
      </c>
      <c r="F58" s="7" t="str">
        <f t="shared" ref="F58" ca="1" si="22">UPPER(TEXT(F59,"dddd"))</f>
        <v>FRIDAY</v>
      </c>
      <c r="G58" s="8" t="str">
        <f t="shared" ref="G58" ca="1" si="23">UPPER(TEXT(G59,"dddd"))</f>
        <v>SATURDAY</v>
      </c>
      <c r="H58" s="7" t="str">
        <f t="shared" ref="H58" ca="1" si="24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10"/>
      <c r="C70" s="10"/>
      <c r="D70" s="18"/>
      <c r="E70" s="18"/>
      <c r="F70" s="18"/>
      <c r="G70" s="18"/>
      <c r="H70" s="18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5">UPPER(TEXT(C73,"dddd"))</f>
        <v>TUESDAY</v>
      </c>
      <c r="D72" s="7" t="str">
        <f t="shared" ref="D72" ca="1" si="26">UPPER(TEXT(D73,"dddd"))</f>
        <v>WEDNESDAY</v>
      </c>
      <c r="E72" s="8" t="str">
        <f t="shared" ref="E72" ca="1" si="27">UPPER(TEXT(E73,"dddd"))</f>
        <v>THURSDAY</v>
      </c>
      <c r="F72" s="7" t="str">
        <f t="shared" ref="F72" ca="1" si="28">UPPER(TEXT(F73,"dddd"))</f>
        <v>FRIDAY</v>
      </c>
      <c r="G72" s="8" t="str">
        <f t="shared" ref="G72" ca="1" si="29">UPPER(TEXT(G73,"dddd"))</f>
        <v>SATURDAY</v>
      </c>
      <c r="H72" s="7" t="str">
        <f t="shared" ref="H72" ca="1" si="30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10"/>
      <c r="C84" s="10"/>
      <c r="D84" s="18"/>
      <c r="E84" s="18"/>
      <c r="F84" s="18"/>
      <c r="G84" s="18"/>
      <c r="H84" s="18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31">UPPER(TEXT(C87,"dddd"))</f>
        <v>TUESDAY</v>
      </c>
      <c r="D86" s="7" t="str">
        <f t="shared" ref="D86" ca="1" si="32">UPPER(TEXT(D87,"dddd"))</f>
        <v>WEDNESDAY</v>
      </c>
      <c r="E86" s="8" t="str">
        <f t="shared" ref="E86" ca="1" si="33">UPPER(TEXT(E87,"dddd"))</f>
        <v>THURSDAY</v>
      </c>
      <c r="F86" s="7" t="str">
        <f t="shared" ref="F86" ca="1" si="34">UPPER(TEXT(F87,"dddd"))</f>
        <v>FRIDAY</v>
      </c>
      <c r="G86" s="8" t="str">
        <f t="shared" ref="G86" ca="1" si="35">UPPER(TEXT(G87,"dddd"))</f>
        <v>SATURDAY</v>
      </c>
      <c r="H86" s="7" t="str">
        <f t="shared" ref="H86" ca="1" si="36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10"/>
      <c r="C98" s="10"/>
      <c r="D98" s="18"/>
      <c r="E98" s="18"/>
      <c r="F98" s="18"/>
      <c r="G98" s="18"/>
      <c r="H98" s="18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7">UPPER(TEXT(C101,"dddd"))</f>
        <v>TUESDAY</v>
      </c>
      <c r="D100" s="7" t="str">
        <f t="shared" ref="D100" ca="1" si="38">UPPER(TEXT(D101,"dddd"))</f>
        <v>WEDNESDAY</v>
      </c>
      <c r="E100" s="8" t="str">
        <f t="shared" ref="E100" ca="1" si="39">UPPER(TEXT(E101,"dddd"))</f>
        <v>THURSDAY</v>
      </c>
      <c r="F100" s="7" t="str">
        <f t="shared" ref="F100" ca="1" si="40">UPPER(TEXT(F101,"dddd"))</f>
        <v>FRIDAY</v>
      </c>
      <c r="G100" s="8" t="str">
        <f t="shared" ref="G100" ca="1" si="41">UPPER(TEXT(G101,"dddd"))</f>
        <v>SATURDAY</v>
      </c>
      <c r="H100" s="7" t="str">
        <f t="shared" ref="H100" ca="1" si="42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10"/>
      <c r="C112" s="10"/>
      <c r="D112" s="18"/>
      <c r="E112" s="18"/>
      <c r="F112" s="18"/>
      <c r="G112" s="18"/>
      <c r="H112" s="18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43">UPPER(TEXT(C115,"dddd"))</f>
        <v>TUESDAY</v>
      </c>
      <c r="D114" s="7" t="str">
        <f t="shared" ref="D114" ca="1" si="44">UPPER(TEXT(D115,"dddd"))</f>
        <v>WEDNESDAY</v>
      </c>
      <c r="E114" s="8" t="str">
        <f t="shared" ref="E114" ca="1" si="45">UPPER(TEXT(E115,"dddd"))</f>
        <v>THURSDAY</v>
      </c>
      <c r="F114" s="7" t="str">
        <f t="shared" ref="F114" ca="1" si="46">UPPER(TEXT(F115,"dddd"))</f>
        <v>FRIDAY</v>
      </c>
      <c r="G114" s="8" t="str">
        <f t="shared" ref="G114" ca="1" si="47">UPPER(TEXT(G115,"dddd"))</f>
        <v>SATURDAY</v>
      </c>
      <c r="H114" s="7" t="str">
        <f t="shared" ref="H114" ca="1" si="48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10"/>
      <c r="C126" s="10"/>
      <c r="D126" s="18"/>
      <c r="E126" s="18"/>
      <c r="F126" s="18"/>
      <c r="G126" s="18"/>
      <c r="H126" s="18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9">UPPER(TEXT(C129,"dddd"))</f>
        <v>TUESDAY</v>
      </c>
      <c r="D128" s="7" t="str">
        <f t="shared" ca="1" si="49"/>
        <v>WEDNESDAY</v>
      </c>
      <c r="E128" s="8" t="str">
        <f t="shared" ca="1" si="49"/>
        <v>THURSDAY</v>
      </c>
      <c r="F128" s="7" t="str">
        <f t="shared" ca="1" si="49"/>
        <v>FRIDAY</v>
      </c>
      <c r="G128" s="8" t="str">
        <f t="shared" ca="1" si="49"/>
        <v>SATURDAY</v>
      </c>
      <c r="H128" s="7" t="str">
        <f t="shared" ca="1" si="49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10"/>
      <c r="C140" s="10"/>
      <c r="D140" s="18"/>
      <c r="E140" s="18"/>
      <c r="F140" s="18"/>
      <c r="G140" s="18"/>
      <c r="H140" s="18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50">UPPER(TEXT(C143,"dddd"))</f>
        <v>TUESDAY</v>
      </c>
      <c r="D142" s="7" t="str">
        <f t="shared" ca="1" si="50"/>
        <v>WEDNESDAY</v>
      </c>
      <c r="E142" s="8" t="str">
        <f t="shared" ca="1" si="50"/>
        <v>THURSDAY</v>
      </c>
      <c r="F142" s="7" t="str">
        <f t="shared" ca="1" si="50"/>
        <v>FRIDAY</v>
      </c>
      <c r="G142" s="8" t="str">
        <f t="shared" ca="1" si="50"/>
        <v>SATURDAY</v>
      </c>
      <c r="H142" s="7" t="str">
        <f t="shared" ca="1" si="50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10"/>
      <c r="C154" s="10"/>
      <c r="D154" s="18"/>
      <c r="E154" s="18"/>
      <c r="F154" s="18"/>
      <c r="G154" s="18"/>
      <c r="H154" s="18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51">UPPER(TEXT(C157,"dddd"))</f>
        <v>TUESDAY</v>
      </c>
      <c r="D156" s="7" t="str">
        <f t="shared" ca="1" si="51"/>
        <v>WEDNESDAY</v>
      </c>
      <c r="E156" s="8" t="str">
        <f t="shared" ca="1" si="51"/>
        <v>THURSDAY</v>
      </c>
      <c r="F156" s="7" t="str">
        <f t="shared" ca="1" si="51"/>
        <v>FRIDAY</v>
      </c>
      <c r="G156" s="8" t="str">
        <f t="shared" ca="1" si="51"/>
        <v>SATURDAY</v>
      </c>
      <c r="H156" s="7" t="str">
        <f t="shared" ca="1" si="51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10"/>
      <c r="C168" s="10"/>
      <c r="D168" s="18"/>
      <c r="E168" s="18"/>
      <c r="F168" s="18"/>
      <c r="G168" s="18"/>
      <c r="H168" s="18"/>
    </row>
  </sheetData>
  <mergeCells count="2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K14:L14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K28:M28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2017-09-02T17:57:30Z</dcterms:modified>
</cp:coreProperties>
</file>