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kg\Downloads\"/>
    </mc:Choice>
  </mc:AlternateContent>
  <xr:revisionPtr revIDLastSave="0" documentId="13_ncr:1_{54325073-130A-4767-BD35-81A29587FBA0}" xr6:coauthVersionLast="47" xr6:coauthVersionMax="47" xr10:uidLastSave="{00000000-0000-0000-0000-000000000000}"/>
  <bookViews>
    <workbookView xWindow="-110" yWindow="-110" windowWidth="38620" windowHeight="21100" activeTab="3" xr2:uid="{00000000-000D-0000-FFFF-FFFF00000000}"/>
  </bookViews>
  <sheets>
    <sheet name="bike_data" sheetId="1" r:id="rId1"/>
    <sheet name="Working Sheet" sheetId="4" r:id="rId2"/>
    <sheet name="Pivot Table" sheetId="3" r:id="rId3"/>
    <sheet name="Dashboard" sheetId="2" r:id="rId4"/>
  </sheets>
  <definedNames>
    <definedName name="_xlnm._FilterDatabase" localSheetId="0" hidden="1">bike_data!$A$1:$M$1001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<sst xmlns="http://schemas.openxmlformats.org/spreadsheetml/2006/main" count="16475" uniqueCount="51">
  <si>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</si>
  <si>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</si>
  <si>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</si>
  <si>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</si>
  <si>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</si>
  <si>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</si>
  <si>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</si>
  <si>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</si>
  <si>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</si>
  <si>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</si>
  <si>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</si>
  <si>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</si>
  <si>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</si>
  <si>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</si>
  <si>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</si>
  <si>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</si>
  <si>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</si>
  <si>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</si>
  <si>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</si>
  <si>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</si>
  <si>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</si>
  <si>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</si>
  <si>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</si>
  <si>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</si>
  <si>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</si>
  <si>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</si>
  <si>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</si>
  <si>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</si>
  <si>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</si>
  <si>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</si>
  <si>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</si>
  <si>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</si>
  <si>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</si>
  <si>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</si>
  <si>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</si>
  <si>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</si>
  <si>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</si>
  <si>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</si>
  <si>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</si>
  <si>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</si>
  <si>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</si>
  <si>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</si>
  <si>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</si>
  <si>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</si>
  <si>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</si>
  <si>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</si>
  <si>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Plus</t>
  </si>
  <si>
    <t>Middle Age 31-54</t>
  </si>
  <si>
    <t>Old 55+</t>
  </si>
  <si>
    <t>Adolecent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</si>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</sst>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b/>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20A5-4DEA-A7D9-4B5C09E1702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20A5-4DEA-A7D9-4B5C09E17020}"/>
            </c:ext>
          </c:extLst>
        </c:ser>
        <c:dLbls>
          <c:showLegendKey val="0"/>
          <c:showVal val="0"/>
          <c:showCatName val="0"/>
          <c:showSerName val="0"/>
          <c:showPercent val="0"/>
          <c:showBubbleSize val="0"/>
        </c:dLbls>
        <c:gapWidth val="219"/>
        <c:overlap val="-27"/>
        <c:axId val="1126160639"/>
        <c:axId val="1126161119"/>
      </c:barChart>
      <c:catAx>
        <c:axId val="112616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161119"/>
        <c:crosses val="autoZero"/>
        <c:auto val="1"/>
        <c:lblAlgn val="ctr"/>
        <c:lblOffset val="100"/>
        <c:noMultiLvlLbl val="0"/>
      </c:catAx>
      <c:valAx>
        <c:axId val="1126161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160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Plus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7C5-4D7A-AEB7-07FAA507486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Plus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7C5-4D7A-AEB7-07FAA507486E}"/>
            </c:ext>
          </c:extLst>
        </c:ser>
        <c:dLbls>
          <c:showLegendKey val="0"/>
          <c:showVal val="0"/>
          <c:showCatName val="0"/>
          <c:showSerName val="0"/>
          <c:showPercent val="0"/>
          <c:showBubbleSize val="0"/>
        </c:dLbls>
        <c:smooth val="0"/>
        <c:axId val="1945815359"/>
        <c:axId val="1945816319"/>
      </c:lineChart>
      <c:catAx>
        <c:axId val="1945815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16319"/>
        <c:crosses val="autoZero"/>
        <c:auto val="1"/>
        <c:lblAlgn val="ctr"/>
        <c:lblOffset val="100"/>
        <c:noMultiLvlLbl val="0"/>
      </c:catAx>
      <c:valAx>
        <c:axId val="194581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1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Middle Age 31-54</c:v>
                </c:pt>
                <c:pt idx="1">
                  <c:v>Old 55+</c:v>
                </c:pt>
                <c:pt idx="2">
                  <c:v>Adolecent 0-30</c:v>
                </c:pt>
              </c:strCache>
            </c:strRef>
          </c:cat>
          <c:val>
            <c:numRef>
              <c:f>'Pivot Table'!$B$42:$B$45</c:f>
              <c:numCache>
                <c:formatCode>General</c:formatCode>
                <c:ptCount val="3"/>
                <c:pt idx="0">
                  <c:v>326</c:v>
                </c:pt>
                <c:pt idx="1">
                  <c:v>134</c:v>
                </c:pt>
                <c:pt idx="2">
                  <c:v>71</c:v>
                </c:pt>
              </c:numCache>
            </c:numRef>
          </c:val>
          <c:smooth val="0"/>
          <c:extLst>
            <c:ext xmlns:c16="http://schemas.microsoft.com/office/drawing/2014/chart" uri="{C3380CC4-5D6E-409C-BE32-E72D297353CC}">
              <c16:uniqueId val="{00000000-2D5C-40DD-836B-3B5C14AE08A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Middle Age 31-54</c:v>
                </c:pt>
                <c:pt idx="1">
                  <c:v>Old 55+</c:v>
                </c:pt>
                <c:pt idx="2">
                  <c:v>Adolecent 0-30</c:v>
                </c:pt>
              </c:strCache>
            </c:strRef>
          </c:cat>
          <c:val>
            <c:numRef>
              <c:f>'Pivot Table'!$C$42:$C$45</c:f>
              <c:numCache>
                <c:formatCode>General</c:formatCode>
                <c:ptCount val="3"/>
                <c:pt idx="0">
                  <c:v>393</c:v>
                </c:pt>
                <c:pt idx="1">
                  <c:v>61</c:v>
                </c:pt>
                <c:pt idx="2">
                  <c:v>41</c:v>
                </c:pt>
              </c:numCache>
            </c:numRef>
          </c:val>
          <c:smooth val="0"/>
          <c:extLst>
            <c:ext xmlns:c16="http://schemas.microsoft.com/office/drawing/2014/chart" uri="{C3380CC4-5D6E-409C-BE32-E72D297353CC}">
              <c16:uniqueId val="{00000001-2D5C-40DD-836B-3B5C14AE08A6}"/>
            </c:ext>
          </c:extLst>
        </c:ser>
        <c:dLbls>
          <c:showLegendKey val="0"/>
          <c:showVal val="0"/>
          <c:showCatName val="0"/>
          <c:showSerName val="0"/>
          <c:showPercent val="0"/>
          <c:showBubbleSize val="0"/>
        </c:dLbls>
        <c:marker val="1"/>
        <c:smooth val="0"/>
        <c:axId val="1945812479"/>
        <c:axId val="1945813919"/>
      </c:lineChart>
      <c:catAx>
        <c:axId val="194581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Agq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13919"/>
        <c:crosses val="autoZero"/>
        <c:auto val="1"/>
        <c:lblAlgn val="ctr"/>
        <c:lblOffset val="100"/>
        <c:noMultiLvlLbl val="0"/>
      </c:catAx>
      <c:valAx>
        <c:axId val="194581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1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CB9A-4277-9971-7F6BD157D45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CB9A-4277-9971-7F6BD157D456}"/>
            </c:ext>
          </c:extLst>
        </c:ser>
        <c:dLbls>
          <c:showLegendKey val="0"/>
          <c:showVal val="0"/>
          <c:showCatName val="0"/>
          <c:showSerName val="0"/>
          <c:showPercent val="0"/>
          <c:showBubbleSize val="0"/>
        </c:dLbls>
        <c:gapWidth val="219"/>
        <c:axId val="1126160639"/>
        <c:axId val="1126161119"/>
      </c:barChart>
      <c:catAx>
        <c:axId val="112616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161119"/>
        <c:crosses val="autoZero"/>
        <c:auto val="1"/>
        <c:lblAlgn val="ctr"/>
        <c:lblOffset val="100"/>
        <c:noMultiLvlLbl val="0"/>
      </c:catAx>
      <c:valAx>
        <c:axId val="1126161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160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Plus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DD3-4DB0-94F2-37732258AF3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Plus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DD3-4DB0-94F2-37732258AF3E}"/>
            </c:ext>
          </c:extLst>
        </c:ser>
        <c:dLbls>
          <c:showLegendKey val="0"/>
          <c:showVal val="0"/>
          <c:showCatName val="0"/>
          <c:showSerName val="0"/>
          <c:showPercent val="0"/>
          <c:showBubbleSize val="0"/>
        </c:dLbls>
        <c:smooth val="0"/>
        <c:axId val="1945815359"/>
        <c:axId val="1945816319"/>
      </c:lineChart>
      <c:catAx>
        <c:axId val="1945815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16319"/>
        <c:crosses val="autoZero"/>
        <c:auto val="1"/>
        <c:lblAlgn val="ctr"/>
        <c:lblOffset val="100"/>
        <c:noMultiLvlLbl val="0"/>
      </c:catAx>
      <c:valAx>
        <c:axId val="194581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1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Middle Age 31-54</c:v>
                </c:pt>
                <c:pt idx="1">
                  <c:v>Old 55+</c:v>
                </c:pt>
                <c:pt idx="2">
                  <c:v>Adolecent 0-30</c:v>
                </c:pt>
              </c:strCache>
            </c:strRef>
          </c:cat>
          <c:val>
            <c:numRef>
              <c:f>'Pivot Table'!$B$42:$B$45</c:f>
              <c:numCache>
                <c:formatCode>General</c:formatCode>
                <c:ptCount val="3"/>
                <c:pt idx="0">
                  <c:v>326</c:v>
                </c:pt>
                <c:pt idx="1">
                  <c:v>134</c:v>
                </c:pt>
                <c:pt idx="2">
                  <c:v>71</c:v>
                </c:pt>
              </c:numCache>
            </c:numRef>
          </c:val>
          <c:smooth val="0"/>
          <c:extLst>
            <c:ext xmlns:c16="http://schemas.microsoft.com/office/drawing/2014/chart" uri="{C3380CC4-5D6E-409C-BE32-E72D297353CC}">
              <c16:uniqueId val="{00000000-22CE-44CC-9CB1-49F07A2903B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Middle Age 31-54</c:v>
                </c:pt>
                <c:pt idx="1">
                  <c:v>Old 55+</c:v>
                </c:pt>
                <c:pt idx="2">
                  <c:v>Adolecent 0-30</c:v>
                </c:pt>
              </c:strCache>
            </c:strRef>
          </c:cat>
          <c:val>
            <c:numRef>
              <c:f>'Pivot Table'!$C$42:$C$45</c:f>
              <c:numCache>
                <c:formatCode>General</c:formatCode>
                <c:ptCount val="3"/>
                <c:pt idx="0">
                  <c:v>393</c:v>
                </c:pt>
                <c:pt idx="1">
                  <c:v>61</c:v>
                </c:pt>
                <c:pt idx="2">
                  <c:v>41</c:v>
                </c:pt>
              </c:numCache>
            </c:numRef>
          </c:val>
          <c:smooth val="0"/>
          <c:extLst>
            <c:ext xmlns:c16="http://schemas.microsoft.com/office/drawing/2014/chart" uri="{C3380CC4-5D6E-409C-BE32-E72D297353CC}">
              <c16:uniqueId val="{00000001-22CE-44CC-9CB1-49F07A2903B8}"/>
            </c:ext>
          </c:extLst>
        </c:ser>
        <c:dLbls>
          <c:showLegendKey val="0"/>
          <c:showVal val="0"/>
          <c:showCatName val="0"/>
          <c:showSerName val="0"/>
          <c:showPercent val="0"/>
          <c:showBubbleSize val="0"/>
        </c:dLbls>
        <c:marker val="1"/>
        <c:smooth val="0"/>
        <c:axId val="1945812479"/>
        <c:axId val="1945813919"/>
      </c:lineChart>
      <c:catAx>
        <c:axId val="194581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Agq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13919"/>
        <c:crosses val="autoZero"/>
        <c:auto val="1"/>
        <c:lblAlgn val="ctr"/>
        <c:lblOffset val="100"/>
        <c:noMultiLvlLbl val="0"/>
      </c:catAx>
      <c:valAx>
        <c:axId val="194581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1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501650</xdr:colOff>
      <xdr:row>0</xdr:row>
      <xdr:rowOff>165100</xdr:rowOff>
    </xdr:from>
    <xdr:to>
      <xdr:col>12</xdr:col>
      <xdr:colOff>101600</xdr:colOff>
      <xdr:row>14</xdr:row>
      <xdr:rowOff>0</xdr:rowOff>
    </xdr:to>
    <xdr:graphicFrame macro="">
      <xdr:nvGraphicFramePr>
        <xdr:cNvPr id="2" name="Chart 1">
          <a:extLst>
            <a:ext uri="{FF2B5EF4-FFF2-40B4-BE49-F238E27FC236}">
              <a16:creationId xmlns:a16="http://schemas.microsoft.com/office/drawing/2014/main" id="{DB12E379-EF3B-F369-67AD-F7E1B2B60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412750</xdr:colOff>
      <xdr:row>18</xdr:row>
      <xdr:rowOff>146050</xdr:rowOff>
    </xdr:from>
    <xdr:to>
      <xdr:col>12</xdr:col>
      <xdr:colOff>107950</xdr:colOff>
      <xdr:row>33</xdr:row>
      <xdr:rowOff>127000</xdr:rowOff>
    </xdr:to>
    <xdr:graphicFrame macro="">
      <xdr:nvGraphicFramePr>
        <xdr:cNvPr id="3" name="Chart 2">
          <a:extLst>
            <a:ext uri="{FF2B5EF4-FFF2-40B4-BE49-F238E27FC236}">
              <a16:creationId xmlns:a16="http://schemas.microsoft.com/office/drawing/2014/main" id="{A89E6F04-C5A3-7353-1657-7BA776770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387350</xdr:colOff>
      <xdr:row>39</xdr:row>
      <xdr:rowOff>114300</xdr:rowOff>
    </xdr:from>
    <xdr:to>
      <xdr:col>12</xdr:col>
      <xdr:colOff>482600</xdr:colOff>
      <xdr:row>54</xdr:row>
      <xdr:rowOff>95250</xdr:rowOff>
    </xdr:to>
    <xdr:graphicFrame macro="">
      <xdr:nvGraphicFramePr>
        <xdr:cNvPr id="4" name="Chart 3">
          <a:extLst>
            <a:ext uri="{FF2B5EF4-FFF2-40B4-BE49-F238E27FC236}">
              <a16:creationId xmlns:a16="http://schemas.microsoft.com/office/drawing/2014/main" id="{A8443CC8-53E8-A2F7-B153-0CC0BB8E7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6</xdr:row>
      <xdr:rowOff>19050</xdr:rowOff>
    </xdr:from>
    <xdr:to>
      <xdr:col>9</xdr:col>
      <xdr:colOff>56700</xdr:colOff>
      <xdr:row>19</xdr:row>
      <xdr:rowOff>145100</xdr:rowOff>
    </xdr:to>
    <xdr:graphicFrame macro="">
      <xdr:nvGraphicFramePr>
        <xdr:cNvPr id="2" name="Chart 1">
          <a:extLst>
            <a:ext uri="{FF2B5EF4-FFF2-40B4-BE49-F238E27FC236}">
              <a16:creationId xmlns:a16="http://schemas.microsoft.com/office/drawing/2014/main" id="{347BA091-EC1E-4DE0-A33B-0469BB182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19</xdr:row>
      <xdr:rowOff>158750</xdr:rowOff>
    </xdr:from>
    <xdr:to>
      <xdr:col>14</xdr:col>
      <xdr:colOff>608700</xdr:colOff>
      <xdr:row>33</xdr:row>
      <xdr:rowOff>100650</xdr:rowOff>
    </xdr:to>
    <xdr:graphicFrame macro="">
      <xdr:nvGraphicFramePr>
        <xdr:cNvPr id="3" name="Chart 2">
          <a:extLst>
            <a:ext uri="{FF2B5EF4-FFF2-40B4-BE49-F238E27FC236}">
              <a16:creationId xmlns:a16="http://schemas.microsoft.com/office/drawing/2014/main" id="{3BF7BC11-1EA3-4133-B3B3-76016E16F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xdr:colOff>
      <xdr:row>6</xdr:row>
      <xdr:rowOff>19050</xdr:rowOff>
    </xdr:from>
    <xdr:to>
      <xdr:col>14</xdr:col>
      <xdr:colOff>609150</xdr:colOff>
      <xdr:row>19</xdr:row>
      <xdr:rowOff>145100</xdr:rowOff>
    </xdr:to>
    <xdr:graphicFrame macro="">
      <xdr:nvGraphicFramePr>
        <xdr:cNvPr id="4" name="Chart 3">
          <a:extLst>
            <a:ext uri="{FF2B5EF4-FFF2-40B4-BE49-F238E27FC236}">
              <a16:creationId xmlns:a16="http://schemas.microsoft.com/office/drawing/2014/main" id="{56C11833-4F44-40EF-AD71-037272D54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44450</xdr:colOff>
      <xdr:row>6</xdr:row>
      <xdr:rowOff>57151</xdr:rowOff>
    </xdr:from>
    <xdr:to>
      <xdr:col>3</xdr:col>
      <xdr:colOff>44450</xdr:colOff>
      <xdr:row>11</xdr:row>
      <xdr:rowOff>82551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86810EA6-EAE0-B35B-D81E-C55CEA585D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4450" y="1162051"/>
              <a:ext cx="1828800" cy="946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20</xdr:row>
      <xdr:rowOff>139700</xdr:rowOff>
    </xdr:from>
    <xdr:to>
      <xdr:col>3</xdr:col>
      <xdr:colOff>44450</xdr:colOff>
      <xdr:row>30</xdr:row>
      <xdr:rowOff>107949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BE39C763-83A3-3CF7-0C55-3E44542744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4450" y="3822700"/>
              <a:ext cx="1828800" cy="18097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107951</xdr:rowOff>
    </xdr:from>
    <xdr:to>
      <xdr:col>3</xdr:col>
      <xdr:colOff>38100</xdr:colOff>
      <xdr:row>19</xdr:row>
      <xdr:rowOff>95251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96769643-5028-1271-0089-DEFA58FC6F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317751"/>
              <a:ext cx="1828800" cy="1276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g" refreshedDate="45553.786050578703" createdVersion="8" refreshedVersion="8" minRefreshableVersion="3" recordCount="1026" xr:uid="{06AC3092-9524-4D30-A66F-741E788BB21D}">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Plu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cent 0-30"/>
        <s v="Middle Age" u="1"/>
        <s v="Old" u="1"/>
        <s v="Adole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975280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97DBF5-C99A-4105-A0D1-23692A3074E6}"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42CB1-1392-491A-BD21-CBCB9894DB11}"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E05988-9F73-4E2A-AAA6-3B94931C6F6D}"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2F30068-5AFD-49BB-86AF-B6F8C8C6D9ED}" sourceName="Marital Status">
  <pivotTables>
    <pivotTable tabId="3" name="PivotTable1"/>
    <pivotTable tabId="3" name="PivotTable2"/>
    <pivotTable tabId="3" name="PivotTable4"/>
  </pivotTables>
  <data>
    <tabular pivotCacheId="19752803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34E49B-17CB-4701-A1EF-F89BAEB943C7}" sourceName="Education">
  <pivotTables>
    <pivotTable tabId="3" name="PivotTable1"/>
    <pivotTable tabId="3" name="PivotTable2"/>
    <pivotTable tabId="3" name="PivotTable4"/>
  </pivotTables>
  <data>
    <tabular pivotCacheId="19752803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E3D305-359A-48F5-B54A-7D423897D206}" sourceName="Region">
  <pivotTables>
    <pivotTable tabId="3" name="PivotTable1"/>
    <pivotTable tabId="3" name="PivotTable2"/>
    <pivotTable tabId="3" name="PivotTable4"/>
  </pivotTables>
  <data>
    <tabular pivotCacheId="19752803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7A71D57-EF64-4FF9-8073-5F08481C4365}" cache="Slicer_Marital_Status" caption="Marital Status" rowHeight="241300"/>
  <slicer name="Education" xr10:uid="{7744CE9A-6375-4833-935A-DEB2D8F72B1E}" cache="Slicer_Education" caption="Education" rowHeight="241300"/>
  <slicer name="Region" xr10:uid="{C9828FE9-3099-419C-9EC1-3B7827FD547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86"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779F1-E5F0-4278-8262-1F665A86907C}">
  <dimension ref="A1:N1027"/>
  <sheetViews>
    <sheetView workbookViewId="0">
      <selection activeCell="M2" sqref="M2:M1027"/>
    </sheetView>
  </sheetViews>
  <sheetFormatPr defaultRowHeight="14.5" x14ac:dyDescent="0.35"/>
  <cols>
    <col min="1" max="1" width="15.7265625" customWidth="1"/>
    <col min="2" max="2" width="23.81640625" bestFit="1" customWidth="1"/>
    <col min="3" max="3" width="15.7265625" customWidth="1"/>
    <col min="4" max="4" width="15.7265625" style="3" customWidth="1"/>
    <col min="5" max="5" width="15.7265625" customWidth="1"/>
    <col min="6" max="6" width="21.08984375" customWidth="1"/>
    <col min="7" max="14" width="15.7265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 55+", IF(L2&gt;=31, "Middle Age 31-54", IF(L2&lt;31,"Adolecent 0-30","Invalid")))</f>
        <v>Middle Age 31-54</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 55+", IF(L3&gt;=31, "Middle Age 31-54", IF(L3&lt;31,"Adolecent 0-30","Invalid")))</f>
        <v>Middle Age 31-54</v>
      </c>
      <c r="N3" t="s">
        <v>18</v>
      </c>
    </row>
    <row r="4" spans="1:14" x14ac:dyDescent="0.35">
      <c r="A4">
        <v>14177</v>
      </c>
      <c r="B4" t="s">
        <v>36</v>
      </c>
      <c r="C4" t="s">
        <v>39</v>
      </c>
      <c r="D4" s="3">
        <v>80000</v>
      </c>
      <c r="E4">
        <v>5</v>
      </c>
      <c r="F4" t="s">
        <v>19</v>
      </c>
      <c r="G4" t="s">
        <v>21</v>
      </c>
      <c r="H4" t="s">
        <v>18</v>
      </c>
      <c r="I4">
        <v>2</v>
      </c>
      <c r="J4" t="s">
        <v>22</v>
      </c>
      <c r="K4" t="s">
        <v>17</v>
      </c>
      <c r="L4">
        <v>60</v>
      </c>
      <c r="M4" t="str">
        <f t="shared" si="0"/>
        <v>Old 55+</v>
      </c>
      <c r="N4" t="s">
        <v>18</v>
      </c>
    </row>
    <row r="5" spans="1:14" x14ac:dyDescent="0.3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Adolecent 0-30</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Adolecent 0-30</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Adolecent 0-30</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Adolecent 0-30</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Adolecent 0-30</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 55+", IF(L67&gt;=31, "Middle Age 31-54", IF(L67&lt;31,"Adolecent 0-30","Invalid")))</f>
        <v>Old 55+</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Adolecent 0-30</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Adolecent 0-30</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Adolecent 0-30</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Adolecent 0-30</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Adolecent 0-30</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Adolecent 0-30</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Adolecent 0-30</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Adolecent 0-30</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Adolecent 0-30</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Adolecent 0-30</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Adolecent 0-30</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Adolecent 0-30</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Adolecent 0-30</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 55+", IF(L131&gt;=31, "Middle Age 31-54", IF(L131&lt;31,"Adolecent 0-30","Invalid")))</f>
        <v>Middle Age 31-54</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Adolecent 0-30</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Adolecent 0-30</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Adolecent 0-30</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Adolecent 0-30</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Adolecent 0-30</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Adolecent 0-30</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 "Old 55+", IF(L195&gt;=31, "Middle Age 31-54", IF(L195&lt;31,"Adolecent 0-30","Invalid")))</f>
        <v>Middle Age 31-54</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Adolecent 0-30</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Adolecent 0-30</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Adolecent 0-30</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Adolecent 0-30</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Adolecent 0-30</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Adolecent 0-30</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Adolecent 0-30</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Adolecent 0-30</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Adolecent 0-30</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Adolecent 0-30</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 55+", IF(L259&gt;=31, "Middle Age 31-54", IF(L259&lt;31,"Adolecent 0-30","Invalid")))</f>
        <v>Middle Age 31-54</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Adolecent 0-30</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Adolecent 0-30</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Adolecent 0-30</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Adolecent 0-30</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 55+", IF(L323&gt;=31, "Middle Age 31-54", IF(L323&lt;31,"Adolecent 0-30","Invalid")))</f>
        <v>Middle Age 31-54</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Adolecent 0-30</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Adolecent 0-30</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Adolecent 0-30</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Adolecent 0-30</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Adolecent 0-30</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Adolecent 0-30</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Adolecent 0-30</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Adolecent 0-30</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Adolecent 0-30</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Adolecent 0-30</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 55+", IF(L387&gt;=31, "Middle Age 31-54", IF(L387&lt;31,"Adolecent 0-30","Invalid")))</f>
        <v>Middle Age 31-54</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Adolecent 0-30</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Adolecent 0-30</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Adolecent 0-30</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Adolecent 0-30</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 55+", IF(L451&gt;=31, "Middle Age 31-54", IF(L451&lt;31,"Adolecent 0-30","Invalid")))</f>
        <v>Middle Age 31-54</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Adolecent 0-30</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Adolecent 0-30</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Adolecent 0-30</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 "Old 55+", IF(L515&gt;=31, "Middle Age 31-54", IF(L515&lt;31,"Adolecent 0-30","Invalid")))</f>
        <v>Old 55+</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Adolecent 0-30</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Adolecent 0-30</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Adolecent 0-30</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Adolecent 0-30</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Adolecent 0-30</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Adolecent 0-30</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Adolecent 0-30</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Adolecent 0-30</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 55+", IF(L579&gt;=31, "Middle Age 31-54", IF(L579&lt;31,"Adolecent 0-30","Invalid")))</f>
        <v>Middle Age 31-54</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Adolecent 0-30</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Adolecent 0-30</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Adolecent 0-30</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Adolecent 0-30</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Adolecent 0-30</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Adolecent 0-30</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Adolecent 0-30</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Adolecent 0-30</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 "Old 55+", IF(L643&gt;=31, "Middle Age 31-54", IF(L643&lt;31,"Adolecent 0-30","Invalid")))</f>
        <v>Old 55+</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Adolecent 0-30</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Adolecent 0-30</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Adolecent 0-30</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Adolecent 0-30</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Adolecent 0-30</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Adolecent 0-30</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Adolecent 0-30</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Adolecent 0-30</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 "Old 55+", IF(L707&gt;=31, "Middle Age 31-54", IF(L707&lt;31,"Adolecent 0-30","Invalid")))</f>
        <v>Old 55+</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Adolecent 0-30</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Adolecent 0-30</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Adolecent 0-30</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Adolecent 0-30</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Adolecent 0-30</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Adolecent 0-30</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Adolecent 0-30</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 55+", IF(L771&gt;=31, "Middle Age 31-54", IF(L771&lt;31,"Adolecent 0-30","Invalid")))</f>
        <v>Middle Age 31-54</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Adolecent 0-30</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Adolecent 0-30</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Adolecent 0-30</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Adolecent 0-30</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Adolecent 0-30</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Adolecent 0-30</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Adolecent 0-30</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Adolecent 0-30</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Adolecent 0-30</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Adolecent 0-30</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Adolecent 0-30</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Adolecent 0-30</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 55+", IF(L835&gt;=31, "Middle Age 31-54", IF(L835&lt;31,"Adolecent 0-30","Invalid")))</f>
        <v>Middle Age 31-54</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Adolecent 0-30</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Adolecent 0-30</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Adolecent 0-30</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Adolecent 0-30</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 55+", IF(L899&gt;=31, "Middle Age 31-54", IF(L899&lt;31,"Adolecent 0-30","Invalid")))</f>
        <v>Adolecent 0-30</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Adolecent 0-30</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Adolecent 0-30</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Adolecent 0-30</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Adolecent 0-30</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Adolecent 0-30</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IF(L963&gt;54, "Old 55+", IF(L963&gt;=31, "Middle Age 31-54", IF(L963&lt;31,"Adolecent 0-30","Invalid")))</f>
        <v>Old 55+</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Adolecent 0-30</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Adolecent 0-30</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row r="1002" spans="1:14" x14ac:dyDescent="0.35">
      <c r="A1002">
        <v>13507</v>
      </c>
      <c r="B1002" t="s">
        <v>36</v>
      </c>
      <c r="C1002" t="s">
        <v>38</v>
      </c>
      <c r="D1002" s="3">
        <v>10000</v>
      </c>
      <c r="E1002">
        <v>2</v>
      </c>
      <c r="F1002" t="s">
        <v>19</v>
      </c>
      <c r="G1002" t="s">
        <v>25</v>
      </c>
      <c r="H1002" t="s">
        <v>15</v>
      </c>
      <c r="I1002">
        <v>0</v>
      </c>
      <c r="J1002" t="s">
        <v>26</v>
      </c>
      <c r="K1002" t="s">
        <v>17</v>
      </c>
      <c r="L1002">
        <v>50</v>
      </c>
      <c r="M1002" t="str">
        <f t="shared" si="15"/>
        <v>Middle Age 31-54</v>
      </c>
      <c r="N1002" t="s">
        <v>18</v>
      </c>
    </row>
    <row r="1003" spans="1:14" x14ac:dyDescent="0.35">
      <c r="A1003">
        <v>19280</v>
      </c>
      <c r="B1003" t="s">
        <v>36</v>
      </c>
      <c r="C1003" t="s">
        <v>39</v>
      </c>
      <c r="D1003" s="3">
        <v>120000</v>
      </c>
      <c r="E1003">
        <v>2</v>
      </c>
      <c r="F1003" t="s">
        <v>19</v>
      </c>
      <c r="G1003" t="s">
        <v>25</v>
      </c>
      <c r="H1003" t="s">
        <v>15</v>
      </c>
      <c r="I1003">
        <v>1</v>
      </c>
      <c r="J1003" t="s">
        <v>16</v>
      </c>
      <c r="K1003" t="s">
        <v>17</v>
      </c>
      <c r="L1003">
        <v>40</v>
      </c>
      <c r="M1003" t="str">
        <f t="shared" si="15"/>
        <v>Middle Age 31-54</v>
      </c>
      <c r="N1003" t="s">
        <v>15</v>
      </c>
    </row>
    <row r="1004" spans="1:14" x14ac:dyDescent="0.35">
      <c r="A1004">
        <v>22173</v>
      </c>
      <c r="B1004" t="s">
        <v>36</v>
      </c>
      <c r="C1004" t="s">
        <v>38</v>
      </c>
      <c r="D1004" s="3">
        <v>30000</v>
      </c>
      <c r="E1004">
        <v>3</v>
      </c>
      <c r="F1004" t="s">
        <v>27</v>
      </c>
      <c r="G1004" t="s">
        <v>14</v>
      </c>
      <c r="H1004" t="s">
        <v>18</v>
      </c>
      <c r="I1004">
        <v>2</v>
      </c>
      <c r="J1004" t="s">
        <v>26</v>
      </c>
      <c r="K1004" t="s">
        <v>24</v>
      </c>
      <c r="L1004">
        <v>54</v>
      </c>
      <c r="M1004" t="str">
        <f t="shared" si="15"/>
        <v>Middle Age 31-54</v>
      </c>
      <c r="N1004" t="s">
        <v>15</v>
      </c>
    </row>
    <row r="1005" spans="1:14" x14ac:dyDescent="0.35">
      <c r="A1005">
        <v>12697</v>
      </c>
      <c r="B1005" t="s">
        <v>37</v>
      </c>
      <c r="C1005" t="s">
        <v>38</v>
      </c>
      <c r="D1005" s="3">
        <v>90000</v>
      </c>
      <c r="E1005">
        <v>0</v>
      </c>
      <c r="F1005" t="s">
        <v>13</v>
      </c>
      <c r="G1005" t="s">
        <v>21</v>
      </c>
      <c r="H1005" t="s">
        <v>18</v>
      </c>
      <c r="I1005">
        <v>4</v>
      </c>
      <c r="J1005" t="s">
        <v>46</v>
      </c>
      <c r="K1005" t="s">
        <v>24</v>
      </c>
      <c r="L1005">
        <v>36</v>
      </c>
      <c r="M1005" t="str">
        <f t="shared" si="15"/>
        <v>Middle Age 31-54</v>
      </c>
      <c r="N1005" t="s">
        <v>18</v>
      </c>
    </row>
    <row r="1006" spans="1:14" x14ac:dyDescent="0.35">
      <c r="A1006">
        <v>11434</v>
      </c>
      <c r="B1006" t="s">
        <v>36</v>
      </c>
      <c r="C1006" t="s">
        <v>39</v>
      </c>
      <c r="D1006" s="3">
        <v>170000</v>
      </c>
      <c r="E1006">
        <v>5</v>
      </c>
      <c r="F1006" t="s">
        <v>19</v>
      </c>
      <c r="G1006" t="s">
        <v>21</v>
      </c>
      <c r="H1006" t="s">
        <v>15</v>
      </c>
      <c r="I1006">
        <v>0</v>
      </c>
      <c r="J1006" t="s">
        <v>16</v>
      </c>
      <c r="K1006" t="s">
        <v>17</v>
      </c>
      <c r="L1006">
        <v>55</v>
      </c>
      <c r="M1006" t="str">
        <f t="shared" si="15"/>
        <v>Old 55+</v>
      </c>
      <c r="N1006" t="s">
        <v>18</v>
      </c>
    </row>
    <row r="1007" spans="1:14" x14ac:dyDescent="0.35">
      <c r="A1007">
        <v>25323</v>
      </c>
      <c r="B1007" t="s">
        <v>36</v>
      </c>
      <c r="C1007" t="s">
        <v>39</v>
      </c>
      <c r="D1007" s="3">
        <v>40000</v>
      </c>
      <c r="E1007">
        <v>2</v>
      </c>
      <c r="F1007" t="s">
        <v>19</v>
      </c>
      <c r="G1007" t="s">
        <v>20</v>
      </c>
      <c r="H1007" t="s">
        <v>15</v>
      </c>
      <c r="I1007">
        <v>1</v>
      </c>
      <c r="J1007" t="s">
        <v>26</v>
      </c>
      <c r="K1007" t="s">
        <v>17</v>
      </c>
      <c r="L1007">
        <v>35</v>
      </c>
      <c r="M1007" t="str">
        <f t="shared" si="15"/>
        <v>Middle Age 31-54</v>
      </c>
      <c r="N1007" t="s">
        <v>15</v>
      </c>
    </row>
    <row r="1008" spans="1:14" x14ac:dyDescent="0.35">
      <c r="A1008">
        <v>23542</v>
      </c>
      <c r="B1008" t="s">
        <v>37</v>
      </c>
      <c r="C1008" t="s">
        <v>39</v>
      </c>
      <c r="D1008" s="3">
        <v>60000</v>
      </c>
      <c r="E1008">
        <v>1</v>
      </c>
      <c r="F1008" t="s">
        <v>19</v>
      </c>
      <c r="G1008" t="s">
        <v>14</v>
      </c>
      <c r="H1008" t="s">
        <v>18</v>
      </c>
      <c r="I1008">
        <v>1</v>
      </c>
      <c r="J1008" t="s">
        <v>16</v>
      </c>
      <c r="K1008" t="s">
        <v>24</v>
      </c>
      <c r="L1008">
        <v>45</v>
      </c>
      <c r="M1008" t="str">
        <f t="shared" si="15"/>
        <v>Middle Age 31-54</v>
      </c>
      <c r="N1008" t="s">
        <v>15</v>
      </c>
    </row>
    <row r="1009" spans="1:14" x14ac:dyDescent="0.35">
      <c r="A1009">
        <v>20870</v>
      </c>
      <c r="B1009" t="s">
        <v>37</v>
      </c>
      <c r="C1009" t="s">
        <v>38</v>
      </c>
      <c r="D1009" s="3">
        <v>10000</v>
      </c>
      <c r="E1009">
        <v>2</v>
      </c>
      <c r="F1009" t="s">
        <v>27</v>
      </c>
      <c r="G1009" t="s">
        <v>25</v>
      </c>
      <c r="H1009" t="s">
        <v>15</v>
      </c>
      <c r="I1009">
        <v>1</v>
      </c>
      <c r="J1009" t="s">
        <v>16</v>
      </c>
      <c r="K1009" t="s">
        <v>17</v>
      </c>
      <c r="L1009">
        <v>38</v>
      </c>
      <c r="M1009" t="str">
        <f t="shared" si="15"/>
        <v>Middle Age 31-54</v>
      </c>
      <c r="N1009" t="s">
        <v>15</v>
      </c>
    </row>
    <row r="1010" spans="1:14" x14ac:dyDescent="0.35">
      <c r="A1010">
        <v>23316</v>
      </c>
      <c r="B1010" t="s">
        <v>37</v>
      </c>
      <c r="C1010" t="s">
        <v>39</v>
      </c>
      <c r="D1010" s="3">
        <v>30000</v>
      </c>
      <c r="E1010">
        <v>3</v>
      </c>
      <c r="F1010" t="s">
        <v>19</v>
      </c>
      <c r="G1010" t="s">
        <v>20</v>
      </c>
      <c r="H1010" t="s">
        <v>18</v>
      </c>
      <c r="I1010">
        <v>2</v>
      </c>
      <c r="J1010" t="s">
        <v>26</v>
      </c>
      <c r="K1010" t="s">
        <v>24</v>
      </c>
      <c r="L1010">
        <v>59</v>
      </c>
      <c r="M1010" t="str">
        <f t="shared" si="15"/>
        <v>Old 55+</v>
      </c>
      <c r="N1010" t="s">
        <v>15</v>
      </c>
    </row>
    <row r="1011" spans="1:14" x14ac:dyDescent="0.35">
      <c r="A1011">
        <v>12610</v>
      </c>
      <c r="B1011" t="s">
        <v>36</v>
      </c>
      <c r="C1011" t="s">
        <v>38</v>
      </c>
      <c r="D1011" s="3">
        <v>30000</v>
      </c>
      <c r="E1011">
        <v>1</v>
      </c>
      <c r="F1011" t="s">
        <v>13</v>
      </c>
      <c r="G1011" t="s">
        <v>20</v>
      </c>
      <c r="H1011" t="s">
        <v>15</v>
      </c>
      <c r="I1011">
        <v>0</v>
      </c>
      <c r="J1011" t="s">
        <v>16</v>
      </c>
      <c r="K1011" t="s">
        <v>17</v>
      </c>
      <c r="L1011">
        <v>47</v>
      </c>
      <c r="M1011" t="str">
        <f t="shared" si="15"/>
        <v>Middle Age 31-54</v>
      </c>
      <c r="N1011" t="s">
        <v>18</v>
      </c>
    </row>
    <row r="1012" spans="1:14" x14ac:dyDescent="0.35">
      <c r="A1012">
        <v>27183</v>
      </c>
      <c r="B1012" t="s">
        <v>37</v>
      </c>
      <c r="C1012" t="s">
        <v>39</v>
      </c>
      <c r="D1012" s="3">
        <v>40000</v>
      </c>
      <c r="E1012">
        <v>2</v>
      </c>
      <c r="F1012" t="s">
        <v>19</v>
      </c>
      <c r="G1012" t="s">
        <v>20</v>
      </c>
      <c r="H1012" t="s">
        <v>15</v>
      </c>
      <c r="I1012">
        <v>1</v>
      </c>
      <c r="J1012" t="s">
        <v>26</v>
      </c>
      <c r="K1012" t="s">
        <v>17</v>
      </c>
      <c r="L1012">
        <v>35</v>
      </c>
      <c r="M1012" t="str">
        <f t="shared" si="15"/>
        <v>Middle Age 31-54</v>
      </c>
      <c r="N1012" t="s">
        <v>15</v>
      </c>
    </row>
    <row r="1013" spans="1:14" x14ac:dyDescent="0.35">
      <c r="A1013">
        <v>25940</v>
      </c>
      <c r="B1013" t="s">
        <v>37</v>
      </c>
      <c r="C1013" t="s">
        <v>39</v>
      </c>
      <c r="D1013" s="3">
        <v>20000</v>
      </c>
      <c r="E1013">
        <v>2</v>
      </c>
      <c r="F1013" t="s">
        <v>29</v>
      </c>
      <c r="G1013" t="s">
        <v>20</v>
      </c>
      <c r="H1013" t="s">
        <v>15</v>
      </c>
      <c r="I1013">
        <v>2</v>
      </c>
      <c r="J1013" t="s">
        <v>23</v>
      </c>
      <c r="K1013" t="s">
        <v>24</v>
      </c>
      <c r="L1013">
        <v>55</v>
      </c>
      <c r="M1013" t="str">
        <f t="shared" si="15"/>
        <v>Old 55+</v>
      </c>
      <c r="N1013" t="s">
        <v>15</v>
      </c>
    </row>
    <row r="1014" spans="1:14" x14ac:dyDescent="0.35">
      <c r="A1014">
        <v>25598</v>
      </c>
      <c r="B1014" t="s">
        <v>36</v>
      </c>
      <c r="C1014" t="s">
        <v>38</v>
      </c>
      <c r="D1014" s="3">
        <v>40000</v>
      </c>
      <c r="E1014">
        <v>0</v>
      </c>
      <c r="F1014" t="s">
        <v>31</v>
      </c>
      <c r="G1014" t="s">
        <v>20</v>
      </c>
      <c r="H1014" t="s">
        <v>15</v>
      </c>
      <c r="I1014">
        <v>0</v>
      </c>
      <c r="J1014" t="s">
        <v>16</v>
      </c>
      <c r="K1014" t="s">
        <v>17</v>
      </c>
      <c r="L1014">
        <v>36</v>
      </c>
      <c r="M1014" t="str">
        <f t="shared" si="15"/>
        <v>Middle Age 31-54</v>
      </c>
      <c r="N1014" t="s">
        <v>15</v>
      </c>
    </row>
    <row r="1015" spans="1:14" x14ac:dyDescent="0.35">
      <c r="A1015">
        <v>21564</v>
      </c>
      <c r="B1015" t="s">
        <v>37</v>
      </c>
      <c r="C1015" t="s">
        <v>38</v>
      </c>
      <c r="D1015" s="3">
        <v>80000</v>
      </c>
      <c r="E1015">
        <v>0</v>
      </c>
      <c r="F1015" t="s">
        <v>13</v>
      </c>
      <c r="G1015" t="s">
        <v>21</v>
      </c>
      <c r="H1015" t="s">
        <v>15</v>
      </c>
      <c r="I1015">
        <v>4</v>
      </c>
      <c r="J1015" t="s">
        <v>46</v>
      </c>
      <c r="K1015" t="s">
        <v>24</v>
      </c>
      <c r="L1015">
        <v>35</v>
      </c>
      <c r="M1015" t="str">
        <f t="shared" si="15"/>
        <v>Middle Age 31-54</v>
      </c>
      <c r="N1015" t="s">
        <v>18</v>
      </c>
    </row>
    <row r="1016" spans="1:14" x14ac:dyDescent="0.35">
      <c r="A1016">
        <v>19193</v>
      </c>
      <c r="B1016" t="s">
        <v>37</v>
      </c>
      <c r="C1016" t="s">
        <v>39</v>
      </c>
      <c r="D1016" s="3">
        <v>40000</v>
      </c>
      <c r="E1016">
        <v>2</v>
      </c>
      <c r="F1016" t="s">
        <v>19</v>
      </c>
      <c r="G1016" t="s">
        <v>20</v>
      </c>
      <c r="H1016" t="s">
        <v>15</v>
      </c>
      <c r="I1016">
        <v>0</v>
      </c>
      <c r="J1016" t="s">
        <v>26</v>
      </c>
      <c r="K1016" t="s">
        <v>17</v>
      </c>
      <c r="L1016">
        <v>35</v>
      </c>
      <c r="M1016" t="str">
        <f t="shared" si="15"/>
        <v>Middle Age 31-54</v>
      </c>
      <c r="N1016" t="s">
        <v>15</v>
      </c>
    </row>
    <row r="1017" spans="1:14" x14ac:dyDescent="0.35">
      <c r="A1017">
        <v>26412</v>
      </c>
      <c r="B1017" t="s">
        <v>36</v>
      </c>
      <c r="C1017" t="s">
        <v>38</v>
      </c>
      <c r="D1017" s="3">
        <v>80000</v>
      </c>
      <c r="E1017">
        <v>5</v>
      </c>
      <c r="F1017" t="s">
        <v>27</v>
      </c>
      <c r="G1017" t="s">
        <v>28</v>
      </c>
      <c r="H1017" t="s">
        <v>18</v>
      </c>
      <c r="I1017">
        <v>3</v>
      </c>
      <c r="J1017" t="s">
        <v>23</v>
      </c>
      <c r="K1017" t="s">
        <v>17</v>
      </c>
      <c r="L1017">
        <v>56</v>
      </c>
      <c r="M1017" t="str">
        <f t="shared" si="15"/>
        <v>Old 55+</v>
      </c>
      <c r="N1017" t="s">
        <v>18</v>
      </c>
    </row>
    <row r="1018" spans="1:14" x14ac:dyDescent="0.35">
      <c r="A1018">
        <v>27184</v>
      </c>
      <c r="B1018" t="s">
        <v>37</v>
      </c>
      <c r="C1018" t="s">
        <v>39</v>
      </c>
      <c r="D1018" s="3">
        <v>40000</v>
      </c>
      <c r="E1018">
        <v>2</v>
      </c>
      <c r="F1018" t="s">
        <v>19</v>
      </c>
      <c r="G1018" t="s">
        <v>20</v>
      </c>
      <c r="H1018" t="s">
        <v>18</v>
      </c>
      <c r="I1018">
        <v>1</v>
      </c>
      <c r="J1018" t="s">
        <v>16</v>
      </c>
      <c r="K1018" t="s">
        <v>17</v>
      </c>
      <c r="L1018">
        <v>34</v>
      </c>
      <c r="M1018" t="str">
        <f t="shared" si="15"/>
        <v>Middle Age 31-54</v>
      </c>
      <c r="N1018" t="s">
        <v>18</v>
      </c>
    </row>
    <row r="1019" spans="1:14" x14ac:dyDescent="0.35">
      <c r="A1019">
        <v>12590</v>
      </c>
      <c r="B1019" t="s">
        <v>37</v>
      </c>
      <c r="C1019" t="s">
        <v>39</v>
      </c>
      <c r="D1019" s="3">
        <v>30000</v>
      </c>
      <c r="E1019">
        <v>1</v>
      </c>
      <c r="F1019" t="s">
        <v>13</v>
      </c>
      <c r="G1019" t="s">
        <v>20</v>
      </c>
      <c r="H1019" t="s">
        <v>15</v>
      </c>
      <c r="I1019">
        <v>0</v>
      </c>
      <c r="J1019" t="s">
        <v>16</v>
      </c>
      <c r="K1019" t="s">
        <v>17</v>
      </c>
      <c r="L1019">
        <v>63</v>
      </c>
      <c r="M1019" t="str">
        <f t="shared" si="15"/>
        <v>Old 55+</v>
      </c>
      <c r="N1019" t="s">
        <v>18</v>
      </c>
    </row>
    <row r="1020" spans="1:14" x14ac:dyDescent="0.35">
      <c r="A1020">
        <v>17841</v>
      </c>
      <c r="B1020" t="s">
        <v>37</v>
      </c>
      <c r="C1020" t="s">
        <v>39</v>
      </c>
      <c r="D1020" s="3">
        <v>30000</v>
      </c>
      <c r="E1020">
        <v>0</v>
      </c>
      <c r="F1020" t="s">
        <v>19</v>
      </c>
      <c r="G1020" t="s">
        <v>20</v>
      </c>
      <c r="H1020" t="s">
        <v>18</v>
      </c>
      <c r="I1020">
        <v>1</v>
      </c>
      <c r="J1020" t="s">
        <v>16</v>
      </c>
      <c r="K1020" t="s">
        <v>17</v>
      </c>
      <c r="L1020">
        <v>29</v>
      </c>
      <c r="M1020" t="str">
        <f t="shared" si="15"/>
        <v>Adolecent 0-30</v>
      </c>
      <c r="N1020" t="s">
        <v>15</v>
      </c>
    </row>
    <row r="1021" spans="1:14" x14ac:dyDescent="0.35">
      <c r="A1021">
        <v>18283</v>
      </c>
      <c r="B1021" t="s">
        <v>37</v>
      </c>
      <c r="C1021" t="s">
        <v>38</v>
      </c>
      <c r="D1021" s="3">
        <v>100000</v>
      </c>
      <c r="E1021">
        <v>0</v>
      </c>
      <c r="F1021" t="s">
        <v>13</v>
      </c>
      <c r="G1021" t="s">
        <v>21</v>
      </c>
      <c r="H1021" t="s">
        <v>18</v>
      </c>
      <c r="I1021">
        <v>1</v>
      </c>
      <c r="J1021" t="s">
        <v>23</v>
      </c>
      <c r="K1021" t="s">
        <v>24</v>
      </c>
      <c r="L1021">
        <v>40</v>
      </c>
      <c r="M1021" t="str">
        <f t="shared" si="15"/>
        <v>Middle Age 31-54</v>
      </c>
      <c r="N1021" t="s">
        <v>18</v>
      </c>
    </row>
    <row r="1022" spans="1:14" x14ac:dyDescent="0.35">
      <c r="A1022">
        <v>18299</v>
      </c>
      <c r="B1022" t="s">
        <v>36</v>
      </c>
      <c r="C1022" t="s">
        <v>39</v>
      </c>
      <c r="D1022" s="3">
        <v>70000</v>
      </c>
      <c r="E1022">
        <v>5</v>
      </c>
      <c r="F1022" t="s">
        <v>19</v>
      </c>
      <c r="G1022" t="s">
        <v>14</v>
      </c>
      <c r="H1022" t="s">
        <v>15</v>
      </c>
      <c r="I1022">
        <v>2</v>
      </c>
      <c r="J1022" t="s">
        <v>23</v>
      </c>
      <c r="K1022" t="s">
        <v>24</v>
      </c>
      <c r="L1022">
        <v>44</v>
      </c>
      <c r="M1022" t="str">
        <f t="shared" si="15"/>
        <v>Middle Age 31-54</v>
      </c>
      <c r="N1022" t="s">
        <v>18</v>
      </c>
    </row>
    <row r="1023" spans="1:14" x14ac:dyDescent="0.35">
      <c r="A1023">
        <v>16466</v>
      </c>
      <c r="B1023" t="s">
        <v>37</v>
      </c>
      <c r="C1023" t="s">
        <v>38</v>
      </c>
      <c r="D1023" s="3">
        <v>20000</v>
      </c>
      <c r="E1023">
        <v>0</v>
      </c>
      <c r="F1023" t="s">
        <v>29</v>
      </c>
      <c r="G1023" t="s">
        <v>25</v>
      </c>
      <c r="H1023" t="s">
        <v>18</v>
      </c>
      <c r="I1023">
        <v>2</v>
      </c>
      <c r="J1023" t="s">
        <v>16</v>
      </c>
      <c r="K1023" t="s">
        <v>17</v>
      </c>
      <c r="L1023">
        <v>32</v>
      </c>
      <c r="M1023" t="str">
        <f t="shared" si="15"/>
        <v>Middle Age 31-54</v>
      </c>
      <c r="N1023" t="s">
        <v>15</v>
      </c>
    </row>
    <row r="1024" spans="1:14" x14ac:dyDescent="0.35">
      <c r="A1024">
        <v>19273</v>
      </c>
      <c r="B1024" t="s">
        <v>36</v>
      </c>
      <c r="C1024" t="s">
        <v>38</v>
      </c>
      <c r="D1024" s="3">
        <v>20000</v>
      </c>
      <c r="E1024">
        <v>2</v>
      </c>
      <c r="F1024" t="s">
        <v>19</v>
      </c>
      <c r="G1024" t="s">
        <v>25</v>
      </c>
      <c r="H1024" t="s">
        <v>15</v>
      </c>
      <c r="I1024">
        <v>0</v>
      </c>
      <c r="J1024" t="s">
        <v>16</v>
      </c>
      <c r="K1024" t="s">
        <v>17</v>
      </c>
      <c r="L1024">
        <v>63</v>
      </c>
      <c r="M1024" t="str">
        <f t="shared" si="15"/>
        <v>Old 55+</v>
      </c>
      <c r="N1024" t="s">
        <v>18</v>
      </c>
    </row>
    <row r="1025" spans="1:14" x14ac:dyDescent="0.35">
      <c r="A1025">
        <v>22400</v>
      </c>
      <c r="B1025" t="s">
        <v>36</v>
      </c>
      <c r="C1025" t="s">
        <v>39</v>
      </c>
      <c r="D1025" s="3">
        <v>10000</v>
      </c>
      <c r="E1025">
        <v>0</v>
      </c>
      <c r="F1025" t="s">
        <v>19</v>
      </c>
      <c r="G1025" t="s">
        <v>25</v>
      </c>
      <c r="H1025" t="s">
        <v>18</v>
      </c>
      <c r="I1025">
        <v>1</v>
      </c>
      <c r="J1025" t="s">
        <v>16</v>
      </c>
      <c r="K1025" t="s">
        <v>24</v>
      </c>
      <c r="L1025">
        <v>26</v>
      </c>
      <c r="M1025" t="str">
        <f t="shared" si="15"/>
        <v>Adolecent 0-30</v>
      </c>
      <c r="N1025" t="s">
        <v>15</v>
      </c>
    </row>
    <row r="1026" spans="1:14" x14ac:dyDescent="0.35">
      <c r="A1026">
        <v>20942</v>
      </c>
      <c r="B1026" t="s">
        <v>37</v>
      </c>
      <c r="C1026" t="s">
        <v>38</v>
      </c>
      <c r="D1026" s="3">
        <v>20000</v>
      </c>
      <c r="E1026">
        <v>0</v>
      </c>
      <c r="F1026" t="s">
        <v>27</v>
      </c>
      <c r="G1026" t="s">
        <v>25</v>
      </c>
      <c r="H1026" t="s">
        <v>18</v>
      </c>
      <c r="I1026">
        <v>1</v>
      </c>
      <c r="J1026" t="s">
        <v>23</v>
      </c>
      <c r="K1026" t="s">
        <v>17</v>
      </c>
      <c r="L1026">
        <v>31</v>
      </c>
      <c r="M1026" t="str">
        <f t="shared" si="15"/>
        <v>Middle Age 31-54</v>
      </c>
      <c r="N1026" t="s">
        <v>18</v>
      </c>
    </row>
    <row r="1027" spans="1:14" x14ac:dyDescent="0.35">
      <c r="A1027">
        <v>18484</v>
      </c>
      <c r="B1027" t="s">
        <v>37</v>
      </c>
      <c r="C1027" t="s">
        <v>39</v>
      </c>
      <c r="D1027" s="3">
        <v>80000</v>
      </c>
      <c r="E1027">
        <v>2</v>
      </c>
      <c r="F1027" t="s">
        <v>27</v>
      </c>
      <c r="G1027" t="s">
        <v>14</v>
      </c>
      <c r="H1027" t="s">
        <v>18</v>
      </c>
      <c r="I1027">
        <v>2</v>
      </c>
      <c r="J1027" t="s">
        <v>26</v>
      </c>
      <c r="K1027" t="s">
        <v>24</v>
      </c>
      <c r="L1027">
        <v>50</v>
      </c>
      <c r="M1027" t="str">
        <f t="shared" ref="M1027" si="16">IF(L1027&gt;54, "Old 55+", IF(L1027&gt;=31, "Middle Age 31-54", IF(L1027&lt;31,"Adolecent 0-30","Invalid")))</f>
        <v>Middle Age 31-54</v>
      </c>
      <c r="N1027" t="s">
        <v>15</v>
      </c>
    </row>
  </sheetData>
  <autoFilter ref="A1:N1027" xr:uid="{468779F1-E5F0-4278-8262-1F665A86907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F607A-91D8-44CC-8E66-E747AC5F7EBC}">
  <dimension ref="A3:D45"/>
  <sheetViews>
    <sheetView workbookViewId="0">
      <selection activeCell="A42" sqref="A4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53449.612403100778</v>
      </c>
      <c r="C5" s="7">
        <v>55267.489711934155</v>
      </c>
      <c r="D5" s="7">
        <v>54331.337325349305</v>
      </c>
    </row>
    <row r="6" spans="1:4" x14ac:dyDescent="0.35">
      <c r="A6" s="6" t="s">
        <v>39</v>
      </c>
      <c r="B6" s="7">
        <v>56520.146520146518</v>
      </c>
      <c r="C6" s="7">
        <v>59603.174603174601</v>
      </c>
      <c r="D6" s="7">
        <v>58000</v>
      </c>
    </row>
    <row r="7" spans="1:4" x14ac:dyDescent="0.35">
      <c r="A7" s="6" t="s">
        <v>42</v>
      </c>
      <c r="B7" s="7">
        <v>55028.248587570619</v>
      </c>
      <c r="C7" s="7">
        <v>57474.747474747477</v>
      </c>
      <c r="D7" s="7">
        <v>56208.576998050681</v>
      </c>
    </row>
    <row r="20" spans="1:4" x14ac:dyDescent="0.35">
      <c r="A20" s="5" t="s">
        <v>45</v>
      </c>
      <c r="B20" s="5" t="s">
        <v>44</v>
      </c>
    </row>
    <row r="21" spans="1:4" x14ac:dyDescent="0.35">
      <c r="A21" s="5" t="s">
        <v>41</v>
      </c>
      <c r="B21" t="s">
        <v>18</v>
      </c>
      <c r="C21" t="s">
        <v>15</v>
      </c>
      <c r="D21" t="s">
        <v>42</v>
      </c>
    </row>
    <row r="22" spans="1:4" x14ac:dyDescent="0.35">
      <c r="A22" s="6" t="s">
        <v>16</v>
      </c>
      <c r="B22" s="4">
        <v>171</v>
      </c>
      <c r="C22" s="4">
        <v>207</v>
      </c>
      <c r="D22" s="4">
        <v>378</v>
      </c>
    </row>
    <row r="23" spans="1:4" x14ac:dyDescent="0.35">
      <c r="A23" s="6" t="s">
        <v>26</v>
      </c>
      <c r="B23" s="4">
        <v>93</v>
      </c>
      <c r="C23" s="4">
        <v>83</v>
      </c>
      <c r="D23" s="4">
        <v>176</v>
      </c>
    </row>
    <row r="24" spans="1:4" x14ac:dyDescent="0.35">
      <c r="A24" s="6" t="s">
        <v>22</v>
      </c>
      <c r="B24" s="4">
        <v>67</v>
      </c>
      <c r="C24" s="4">
        <v>95</v>
      </c>
      <c r="D24" s="4">
        <v>162</v>
      </c>
    </row>
    <row r="25" spans="1:4" x14ac:dyDescent="0.35">
      <c r="A25" s="6" t="s">
        <v>23</v>
      </c>
      <c r="B25" s="4">
        <v>120</v>
      </c>
      <c r="C25" s="4">
        <v>77</v>
      </c>
      <c r="D25" s="4">
        <v>197</v>
      </c>
    </row>
    <row r="26" spans="1:4" x14ac:dyDescent="0.35">
      <c r="A26" s="6" t="s">
        <v>46</v>
      </c>
      <c r="B26" s="4">
        <v>80</v>
      </c>
      <c r="C26" s="4">
        <v>33</v>
      </c>
      <c r="D26" s="4">
        <v>113</v>
      </c>
    </row>
    <row r="27" spans="1:4" x14ac:dyDescent="0.35">
      <c r="A27" s="6" t="s">
        <v>42</v>
      </c>
      <c r="B27" s="4">
        <v>531</v>
      </c>
      <c r="C27" s="4">
        <v>495</v>
      </c>
      <c r="D27" s="4">
        <v>1026</v>
      </c>
    </row>
    <row r="40" spans="1:4" x14ac:dyDescent="0.35">
      <c r="A40" s="5" t="s">
        <v>45</v>
      </c>
      <c r="B40" s="5" t="s">
        <v>44</v>
      </c>
    </row>
    <row r="41" spans="1:4" x14ac:dyDescent="0.35">
      <c r="A41" s="5" t="s">
        <v>41</v>
      </c>
      <c r="B41" t="s">
        <v>18</v>
      </c>
      <c r="C41" t="s">
        <v>15</v>
      </c>
      <c r="D41" t="s">
        <v>42</v>
      </c>
    </row>
    <row r="42" spans="1:4" x14ac:dyDescent="0.35">
      <c r="A42" s="6" t="s">
        <v>47</v>
      </c>
      <c r="B42" s="4">
        <v>326</v>
      </c>
      <c r="C42" s="4">
        <v>393</v>
      </c>
      <c r="D42" s="4">
        <v>719</v>
      </c>
    </row>
    <row r="43" spans="1:4" x14ac:dyDescent="0.35">
      <c r="A43" s="6" t="s">
        <v>48</v>
      </c>
      <c r="B43" s="4">
        <v>134</v>
      </c>
      <c r="C43" s="4">
        <v>61</v>
      </c>
      <c r="D43" s="4">
        <v>195</v>
      </c>
    </row>
    <row r="44" spans="1:4" x14ac:dyDescent="0.35">
      <c r="A44" s="6" t="s">
        <v>49</v>
      </c>
      <c r="B44" s="4">
        <v>71</v>
      </c>
      <c r="C44" s="4">
        <v>41</v>
      </c>
      <c r="D44" s="4">
        <v>112</v>
      </c>
    </row>
    <row r="45" spans="1:4" x14ac:dyDescent="0.35">
      <c r="A45" s="6" t="s">
        <v>42</v>
      </c>
      <c r="B45" s="4">
        <v>531</v>
      </c>
      <c r="C45" s="4">
        <v>495</v>
      </c>
      <c r="D45"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950DC-037D-4603-8C8E-91C66D3BCA28}">
  <dimension ref="A1:O6"/>
  <sheetViews>
    <sheetView showGridLines="0" tabSelected="1" workbookViewId="0">
      <selection activeCell="Y24" sqref="Y24"/>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kg</cp:lastModifiedBy>
  <dcterms:created xsi:type="dcterms:W3CDTF">2022-03-18T02:50:57Z</dcterms:created>
  <dcterms:modified xsi:type="dcterms:W3CDTF">2024-09-18T19:12:02Z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19b4ea3b-137e-4705-9de4-4ce0485f8058</vt:lpwstr>
  </property>
</Properties>
</file>