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fish_foodweb_pfas_model_Sun_etal_forR/Data/"/>
    </mc:Choice>
  </mc:AlternateContent>
  <xr:revisionPtr revIDLastSave="0" documentId="13_ncr:1_{47D54A91-87A6-E64E-82CD-1F01805AF704}" xr6:coauthVersionLast="47" xr6:coauthVersionMax="47" xr10:uidLastSave="{00000000-0000-0000-0000-000000000000}"/>
  <bookViews>
    <workbookView xWindow="17880" yWindow="500" windowWidth="10540" windowHeight="16940" xr2:uid="{C859E1A1-0CF3-C245-B77E-E2350E417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L26" i="1"/>
  <c r="L25" i="1"/>
  <c r="L24" i="1"/>
  <c r="L23" i="1"/>
  <c r="L22" i="1"/>
  <c r="L21" i="1"/>
  <c r="L20" i="1"/>
  <c r="L19" i="1"/>
  <c r="L18" i="1"/>
  <c r="L9" i="1"/>
  <c r="L8" i="1"/>
  <c r="L7" i="1"/>
  <c r="L6" i="1"/>
  <c r="L4" i="1"/>
  <c r="L5" i="1"/>
  <c r="L3" i="1"/>
</calcChain>
</file>

<file path=xl/sharedStrings.xml><?xml version="1.0" encoding="utf-8"?>
<sst xmlns="http://schemas.openxmlformats.org/spreadsheetml/2006/main" count="51" uniqueCount="27">
  <si>
    <t xml:space="preserve">  #   Phy</t>
  </si>
  <si>
    <t xml:space="preserve">  #   Dac</t>
  </si>
  <si>
    <t xml:space="preserve">  #   Dar</t>
  </si>
  <si>
    <t xml:space="preserve">  #   Min</t>
  </si>
  <si>
    <t xml:space="preserve">  #   Fal</t>
  </si>
  <si>
    <t xml:space="preserve">  #   Bas</t>
  </si>
  <si>
    <t xml:space="preserve">  #   Mad</t>
  </si>
  <si>
    <t xml:space="preserve">  #   Pum</t>
  </si>
  <si>
    <t xml:space="preserve">  #   Swa</t>
  </si>
  <si>
    <t># JBA spring</t>
  </si>
  <si>
    <t xml:space="preserve">  # foodWeb = list(</t>
  </si>
  <si>
    <t xml:space="preserve">  #     Phy</t>
  </si>
  <si>
    <t xml:space="preserve">  #     Kil</t>
  </si>
  <si>
    <t xml:space="preserve">  #     Chu</t>
  </si>
  <si>
    <t xml:space="preserve">  #     Dac</t>
  </si>
  <si>
    <t xml:space="preserve">  #     Dar</t>
  </si>
  <si>
    <t xml:space="preserve">  #     Min</t>
  </si>
  <si>
    <t xml:space="preserve">  #     Mad</t>
  </si>
  <si>
    <t xml:space="preserve">  #     Pum</t>
  </si>
  <si>
    <t xml:space="preserve">  #     Swa</t>
  </si>
  <si>
    <t>foodWeb</t>
  </si>
  <si>
    <t>Phy</t>
  </si>
  <si>
    <t>Pry</t>
  </si>
  <si>
    <t>Bgl</t>
  </si>
  <si>
    <t>Bas</t>
  </si>
  <si>
    <t>JBA summer</t>
  </si>
  <si>
    <t xml:space="preserve">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</si>
</sst>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4972-3A23-1E42-919C-4A5FBE8E4745}">
  <dimension ref="A1:L35"/>
  <sheetViews>
    <sheetView tabSelected="1" topLeftCell="I1" workbookViewId="0">
      <selection activeCell="L2" sqref="L2:L10"/>
    </sheetView>
  </sheetViews>
  <sheetFormatPr baseColWidth="10" defaultRowHeight="16" x14ac:dyDescent="0.2"/>
  <sheetData>
    <row r="1" spans="1:12" x14ac:dyDescent="0.2">
      <c r="A1" t="s">
        <v>25</v>
      </c>
      <c r="B1" s="2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</row>
    <row r="3" spans="1:12" x14ac:dyDescent="0.2">
      <c r="A3" t="s">
        <v>1</v>
      </c>
      <c r="B3">
        <v>0.5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f>B3</f>
        <v>0.5</v>
      </c>
    </row>
    <row r="4" spans="1:12" x14ac:dyDescent="0.2">
      <c r="A4" t="s">
        <v>2</v>
      </c>
      <c r="B4">
        <v>0.1</v>
      </c>
      <c r="C4">
        <v>0</v>
      </c>
      <c r="D4">
        <v>0.1</v>
      </c>
      <c r="E4">
        <v>0</v>
      </c>
      <c r="F4">
        <v>0.1</v>
      </c>
      <c r="G4">
        <v>0</v>
      </c>
      <c r="H4">
        <v>0</v>
      </c>
      <c r="I4">
        <v>0</v>
      </c>
      <c r="J4">
        <v>0</v>
      </c>
      <c r="K4">
        <v>0.1</v>
      </c>
      <c r="L4" s="3">
        <f>B4+(D4*B3)+(K4*B10)</f>
        <v>0.2</v>
      </c>
    </row>
    <row r="5" spans="1:12" x14ac:dyDescent="0.2">
      <c r="A5" t="s">
        <v>3</v>
      </c>
      <c r="B5">
        <v>0.4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</v>
      </c>
      <c r="L5" s="3">
        <f>(K5*B10)+0+0.4</f>
        <v>0.45</v>
      </c>
    </row>
    <row r="6" spans="1:12" x14ac:dyDescent="0.2">
      <c r="A6" t="s">
        <v>4</v>
      </c>
      <c r="B6">
        <v>0</v>
      </c>
      <c r="C6">
        <v>0</v>
      </c>
      <c r="D6">
        <v>0.15</v>
      </c>
      <c r="E6">
        <v>0.15</v>
      </c>
      <c r="F6">
        <v>0.5</v>
      </c>
      <c r="G6">
        <v>0</v>
      </c>
      <c r="H6">
        <v>0</v>
      </c>
      <c r="I6">
        <v>0</v>
      </c>
      <c r="J6">
        <v>0</v>
      </c>
      <c r="K6">
        <v>0.1</v>
      </c>
      <c r="L6" s="3">
        <f>(D6*B3)+(E6*B4)+(F6*B5)+(K6*B10)</f>
        <v>0.34</v>
      </c>
    </row>
    <row r="7" spans="1:12" x14ac:dyDescent="0.2">
      <c r="A7" t="s">
        <v>5</v>
      </c>
      <c r="B7">
        <v>0</v>
      </c>
      <c r="C7">
        <v>0</v>
      </c>
      <c r="D7">
        <v>0.1</v>
      </c>
      <c r="E7">
        <v>0.1</v>
      </c>
      <c r="F7">
        <v>0</v>
      </c>
      <c r="G7">
        <v>0</v>
      </c>
      <c r="H7">
        <v>0</v>
      </c>
      <c r="I7">
        <v>0</v>
      </c>
      <c r="J7">
        <v>0.5</v>
      </c>
      <c r="K7">
        <v>0.1</v>
      </c>
      <c r="L7" s="3">
        <f>D7*B3+E7*B4+J7*B9+K7*B10</f>
        <v>0.16000000000000003</v>
      </c>
    </row>
    <row r="8" spans="1:12" x14ac:dyDescent="0.2">
      <c r="A8" t="s">
        <v>6</v>
      </c>
      <c r="B8">
        <v>0.5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f>B8</f>
        <v>0.5</v>
      </c>
    </row>
    <row r="9" spans="1:12" x14ac:dyDescent="0.2">
      <c r="A9" t="s">
        <v>7</v>
      </c>
      <c r="B9">
        <v>0.1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</v>
      </c>
      <c r="K9">
        <v>0.1</v>
      </c>
      <c r="L9" s="3">
        <f>B9+D9*B3+E9*B4+K9*B10</f>
        <v>0.21000000000000002</v>
      </c>
    </row>
    <row r="10" spans="1:12" x14ac:dyDescent="0.2">
      <c r="A10" t="s">
        <v>8</v>
      </c>
      <c r="B10">
        <v>0.5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0.5</v>
      </c>
    </row>
    <row r="16" spans="1:12" x14ac:dyDescent="0.2">
      <c r="A16" t="s">
        <v>9</v>
      </c>
    </row>
    <row r="17" spans="1:12" x14ac:dyDescent="0.2">
      <c r="A17" t="s">
        <v>10</v>
      </c>
      <c r="B17" s="2" t="s">
        <v>26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2" x14ac:dyDescent="0.2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f>0</f>
        <v>0</v>
      </c>
    </row>
    <row r="19" spans="1:12" x14ac:dyDescent="0.2">
      <c r="A19" t="s">
        <v>12</v>
      </c>
      <c r="B19">
        <v>0.1</v>
      </c>
      <c r="C19">
        <v>0.1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f>B19</f>
        <v>0.1</v>
      </c>
    </row>
    <row r="20" spans="1:12" x14ac:dyDescent="0.2">
      <c r="A20" t="s">
        <v>13</v>
      </c>
      <c r="B20">
        <v>0.1</v>
      </c>
      <c r="C20">
        <v>0.1</v>
      </c>
      <c r="D20">
        <v>0.1</v>
      </c>
      <c r="E20">
        <v>0</v>
      </c>
      <c r="F20">
        <v>0.1</v>
      </c>
      <c r="G20">
        <v>0</v>
      </c>
      <c r="H20">
        <v>0.1</v>
      </c>
      <c r="I20">
        <v>0</v>
      </c>
      <c r="J20">
        <v>0</v>
      </c>
      <c r="K20">
        <v>0.1</v>
      </c>
      <c r="L20" s="3">
        <f>B20+D20*B19+F20*B21+H20*B23+K20*B26</f>
        <v>0.25000000000000006</v>
      </c>
    </row>
    <row r="21" spans="1:12" x14ac:dyDescent="0.2">
      <c r="A21" t="s">
        <v>14</v>
      </c>
      <c r="B21">
        <v>0.5</v>
      </c>
      <c r="C21">
        <v>0.5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f>B21</f>
        <v>0.5</v>
      </c>
    </row>
    <row r="22" spans="1:12" x14ac:dyDescent="0.2">
      <c r="A22" t="s">
        <v>15</v>
      </c>
      <c r="B22">
        <v>0.1</v>
      </c>
      <c r="C22">
        <v>0</v>
      </c>
      <c r="D22">
        <v>0</v>
      </c>
      <c r="E22">
        <v>0</v>
      </c>
      <c r="F22">
        <v>0.1</v>
      </c>
      <c r="G22">
        <v>0</v>
      </c>
      <c r="H22">
        <v>0.1</v>
      </c>
      <c r="I22">
        <v>0</v>
      </c>
      <c r="J22">
        <v>0</v>
      </c>
      <c r="K22">
        <v>0.1</v>
      </c>
      <c r="L22" s="3">
        <f>B22+F22*B21+H22*B23+K22*B26</f>
        <v>0.24000000000000005</v>
      </c>
    </row>
    <row r="23" spans="1:12" x14ac:dyDescent="0.2">
      <c r="A23" t="s">
        <v>16</v>
      </c>
      <c r="B23">
        <v>0.4</v>
      </c>
      <c r="C23">
        <v>0.5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</v>
      </c>
      <c r="L23" s="3">
        <f>B23+K23*B26</f>
        <v>0.45</v>
      </c>
    </row>
    <row r="24" spans="1:12" x14ac:dyDescent="0.2">
      <c r="A24" t="s">
        <v>17</v>
      </c>
      <c r="B24">
        <v>0.5</v>
      </c>
      <c r="C24">
        <v>0.5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f>B24</f>
        <v>0.5</v>
      </c>
    </row>
    <row r="25" spans="1:12" x14ac:dyDescent="0.2">
      <c r="A25" t="s">
        <v>18</v>
      </c>
      <c r="B25">
        <v>0.1</v>
      </c>
      <c r="C25">
        <v>0.1</v>
      </c>
      <c r="D25">
        <v>0.1</v>
      </c>
      <c r="E25">
        <v>0</v>
      </c>
      <c r="F25">
        <v>0.1</v>
      </c>
      <c r="G25">
        <v>0.1</v>
      </c>
      <c r="H25">
        <v>0</v>
      </c>
      <c r="I25">
        <v>0</v>
      </c>
      <c r="J25">
        <v>0</v>
      </c>
      <c r="K25">
        <v>0.1</v>
      </c>
      <c r="L25" s="3">
        <f>B25+D25*B19+F25*B21+G25*B22+K25*B26</f>
        <v>0.22000000000000003</v>
      </c>
    </row>
    <row r="26" spans="1:12" x14ac:dyDescent="0.2">
      <c r="A26" t="s">
        <v>19</v>
      </c>
      <c r="B26">
        <v>0.5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f>B26</f>
        <v>0.5</v>
      </c>
    </row>
    <row r="31" spans="1:12" x14ac:dyDescent="0.2">
      <c r="A31" t="s">
        <v>20</v>
      </c>
      <c r="B31" s="2" t="s">
        <v>26</v>
      </c>
      <c r="C31" t="s">
        <v>21</v>
      </c>
      <c r="D31" t="s">
        <v>22</v>
      </c>
      <c r="E31" t="s">
        <v>23</v>
      </c>
      <c r="F31" t="s">
        <v>24</v>
      </c>
    </row>
    <row r="32" spans="1:12" x14ac:dyDescent="0.2">
      <c r="A32" t="s">
        <v>21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0</v>
      </c>
    </row>
    <row r="33" spans="1:7" x14ac:dyDescent="0.2">
      <c r="A33" t="s">
        <v>22</v>
      </c>
      <c r="B33">
        <v>0.3</v>
      </c>
      <c r="C33">
        <v>0.7</v>
      </c>
      <c r="D33">
        <v>0</v>
      </c>
      <c r="E33">
        <v>0</v>
      </c>
      <c r="F33">
        <v>0</v>
      </c>
      <c r="G33" s="3">
        <v>0.3</v>
      </c>
    </row>
    <row r="34" spans="1:7" x14ac:dyDescent="0.2">
      <c r="A34" t="s">
        <v>23</v>
      </c>
      <c r="B34" s="1">
        <v>0.3</v>
      </c>
      <c r="C34">
        <v>0.3</v>
      </c>
      <c r="D34">
        <v>0.4</v>
      </c>
      <c r="E34">
        <v>0</v>
      </c>
      <c r="F34">
        <v>0</v>
      </c>
      <c r="G34" s="3">
        <f>B34+D34*B33</f>
        <v>0.42</v>
      </c>
    </row>
    <row r="35" spans="1:7" x14ac:dyDescent="0.2">
      <c r="A35" t="s">
        <v>24</v>
      </c>
      <c r="B35">
        <v>0</v>
      </c>
      <c r="C35">
        <v>0.4</v>
      </c>
      <c r="D35">
        <v>0.6</v>
      </c>
      <c r="E35">
        <v>0</v>
      </c>
      <c r="F35">
        <v>0</v>
      </c>
      <c r="G35" s="3">
        <f>D35*B33</f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2023-10-31T17:37:19Z</dcterms:created>
  <dcterms:modified xsi:type="dcterms:W3CDTF">2023-10-31T18:30:09Z</dcterms:modified>
</cp:coreProperties>
</file>