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dont_push/"/>
    </mc:Choice>
  </mc:AlternateContent>
  <xr:revisionPtr revIDLastSave="0" documentId="13_ncr:1_{DA3298AC-1C91-5B4B-B8F7-E41B48F2593A}" xr6:coauthVersionLast="47" xr6:coauthVersionMax="47" xr10:uidLastSave="{00000000-0000-0000-0000-000000000000}"/>
  <bookViews>
    <workbookView xWindow="3420" yWindow="500" windowWidth="25380" windowHeight="17500" xr2:uid="{00000000-000D-0000-FFFF-FFFF00000000}"/>
  </bookViews>
  <sheets>
    <sheet name="Lab-ALL tests" sheetId="19" r:id="rId1"/>
    <sheet name="Lab - tank weights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8" i="19" l="1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316" i="19"/>
  <c r="O317" i="19"/>
  <c r="O318" i="19"/>
  <c r="O319" i="19"/>
  <c r="O320" i="19"/>
  <c r="O321" i="19"/>
  <c r="O322" i="19"/>
  <c r="O323" i="19"/>
  <c r="O324" i="19"/>
  <c r="O325" i="19"/>
  <c r="O326" i="19"/>
  <c r="O327" i="19"/>
  <c r="O328" i="19"/>
  <c r="O329" i="19"/>
  <c r="O330" i="19"/>
  <c r="O331" i="19"/>
  <c r="O332" i="19"/>
  <c r="O333" i="19"/>
  <c r="O334" i="19"/>
  <c r="O335" i="19"/>
  <c r="O336" i="19"/>
  <c r="O337" i="19"/>
  <c r="O338" i="19"/>
  <c r="O339" i="19"/>
  <c r="O340" i="19"/>
  <c r="O341" i="19"/>
  <c r="O342" i="19"/>
  <c r="O343" i="19"/>
  <c r="O344" i="19"/>
  <c r="O345" i="19"/>
  <c r="O346" i="19"/>
  <c r="O347" i="19"/>
  <c r="O348" i="19"/>
  <c r="O349" i="19"/>
  <c r="O350" i="19"/>
  <c r="O351" i="19"/>
  <c r="O352" i="19"/>
  <c r="O353" i="19"/>
  <c r="O354" i="19"/>
  <c r="O355" i="19"/>
  <c r="O356" i="19"/>
  <c r="O357" i="19"/>
  <c r="O358" i="19"/>
  <c r="O359" i="19"/>
  <c r="O360" i="19"/>
  <c r="O361" i="19"/>
  <c r="O362" i="19"/>
  <c r="O363" i="19"/>
  <c r="O364" i="19"/>
  <c r="O365" i="19"/>
  <c r="O366" i="19"/>
  <c r="O367" i="19"/>
  <c r="O368" i="19"/>
  <c r="O369" i="19"/>
  <c r="O370" i="19"/>
  <c r="O371" i="19"/>
  <c r="O372" i="19"/>
  <c r="O373" i="19"/>
  <c r="O374" i="19"/>
  <c r="O375" i="19"/>
  <c r="O376" i="19"/>
  <c r="O377" i="19"/>
  <c r="O378" i="19"/>
  <c r="O379" i="19"/>
  <c r="O380" i="19"/>
  <c r="O381" i="19"/>
  <c r="O382" i="19"/>
  <c r="O383" i="19"/>
  <c r="O384" i="19"/>
  <c r="O385" i="19"/>
  <c r="O386" i="19"/>
  <c r="O387" i="19"/>
  <c r="O388" i="19"/>
  <c r="O389" i="19"/>
  <c r="O390" i="19"/>
  <c r="O391" i="19"/>
  <c r="O392" i="19"/>
  <c r="O393" i="19"/>
  <c r="O394" i="19"/>
  <c r="O395" i="19"/>
  <c r="O396" i="19"/>
  <c r="O397" i="19"/>
  <c r="O398" i="19"/>
  <c r="O399" i="19"/>
  <c r="O400" i="19"/>
  <c r="O401" i="19"/>
  <c r="O402" i="19"/>
  <c r="O403" i="19"/>
  <c r="O404" i="19"/>
  <c r="O405" i="19"/>
  <c r="O406" i="19"/>
  <c r="O407" i="19"/>
  <c r="O408" i="19"/>
  <c r="O409" i="19"/>
  <c r="O410" i="19"/>
  <c r="O411" i="19"/>
  <c r="O412" i="19"/>
  <c r="O413" i="19"/>
  <c r="O414" i="19"/>
  <c r="O415" i="19"/>
  <c r="O416" i="19"/>
  <c r="O417" i="19"/>
  <c r="O418" i="19"/>
  <c r="O419" i="19"/>
  <c r="O420" i="19"/>
  <c r="O421" i="19"/>
  <c r="O422" i="19"/>
  <c r="O423" i="19"/>
  <c r="O424" i="19"/>
  <c r="O425" i="19"/>
  <c r="O426" i="19"/>
  <c r="O427" i="19"/>
  <c r="O428" i="19"/>
  <c r="O429" i="19"/>
  <c r="O430" i="19"/>
  <c r="O431" i="19"/>
  <c r="O432" i="19"/>
  <c r="O433" i="19"/>
  <c r="O434" i="19"/>
  <c r="O435" i="19"/>
  <c r="O436" i="19"/>
  <c r="O437" i="19"/>
  <c r="O438" i="19"/>
  <c r="O439" i="19"/>
  <c r="O440" i="19"/>
  <c r="O441" i="19"/>
  <c r="O442" i="19"/>
  <c r="O443" i="19"/>
  <c r="O444" i="19"/>
  <c r="O445" i="19"/>
  <c r="O446" i="19"/>
  <c r="O447" i="19"/>
  <c r="O448" i="19"/>
  <c r="O449" i="19"/>
  <c r="O450" i="19"/>
  <c r="O451" i="19"/>
  <c r="O452" i="19"/>
  <c r="O453" i="19"/>
  <c r="O454" i="19"/>
  <c r="O455" i="19"/>
  <c r="O456" i="19"/>
  <c r="O457" i="19"/>
  <c r="O458" i="19"/>
  <c r="O459" i="19"/>
  <c r="O460" i="19"/>
  <c r="O461" i="19"/>
  <c r="O462" i="19"/>
  <c r="O463" i="19"/>
  <c r="O464" i="19"/>
  <c r="O465" i="19"/>
  <c r="O466" i="19"/>
  <c r="O467" i="19"/>
  <c r="O468" i="19"/>
  <c r="O469" i="19"/>
  <c r="O470" i="19"/>
  <c r="O471" i="19"/>
  <c r="O472" i="19"/>
  <c r="O473" i="19"/>
  <c r="O474" i="19"/>
  <c r="O475" i="19"/>
  <c r="O476" i="19"/>
  <c r="O477" i="19"/>
  <c r="O478" i="19"/>
  <c r="O479" i="19"/>
  <c r="O480" i="19"/>
  <c r="O481" i="19"/>
  <c r="O482" i="19"/>
  <c r="O483" i="19"/>
  <c r="O484" i="19"/>
  <c r="O485" i="19"/>
  <c r="O486" i="19"/>
  <c r="O487" i="19"/>
  <c r="O488" i="19"/>
  <c r="O489" i="19"/>
  <c r="O490" i="19"/>
  <c r="O491" i="19"/>
  <c r="O492" i="19"/>
  <c r="O493" i="19"/>
  <c r="O494" i="19"/>
  <c r="O495" i="19"/>
  <c r="O496" i="19"/>
  <c r="O497" i="19"/>
  <c r="O498" i="19"/>
  <c r="O499" i="19"/>
  <c r="O500" i="19"/>
  <c r="O501" i="19"/>
  <c r="O227" i="19"/>
  <c r="E349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427" i="19"/>
  <c r="P428" i="19"/>
  <c r="P429" i="19"/>
  <c r="P430" i="19"/>
  <c r="P431" i="19"/>
  <c r="P432" i="19"/>
  <c r="P433" i="19"/>
  <c r="P434" i="19"/>
  <c r="P435" i="19"/>
  <c r="P436" i="19"/>
  <c r="P437" i="19"/>
  <c r="P438" i="19"/>
  <c r="P439" i="19"/>
  <c r="P440" i="19"/>
  <c r="P441" i="19"/>
  <c r="P442" i="19"/>
  <c r="P443" i="19"/>
  <c r="P444" i="19"/>
  <c r="P445" i="19"/>
  <c r="P446" i="19"/>
  <c r="P447" i="19"/>
  <c r="P448" i="19"/>
  <c r="P449" i="19"/>
  <c r="P450" i="19"/>
  <c r="P451" i="19"/>
  <c r="P452" i="19"/>
  <c r="P453" i="19"/>
  <c r="P454" i="19"/>
  <c r="P455" i="19"/>
  <c r="P456" i="19"/>
  <c r="P457" i="19"/>
  <c r="P458" i="19"/>
  <c r="P459" i="19"/>
  <c r="P460" i="19"/>
  <c r="P461" i="19"/>
  <c r="P462" i="19"/>
  <c r="P463" i="19"/>
  <c r="P464" i="19"/>
  <c r="P465" i="19"/>
  <c r="P466" i="19"/>
  <c r="P467" i="19"/>
  <c r="P468" i="19"/>
  <c r="P469" i="19"/>
  <c r="P470" i="19"/>
  <c r="P471" i="19"/>
  <c r="P472" i="19"/>
  <c r="P473" i="19"/>
  <c r="P474" i="19"/>
  <c r="P475" i="19"/>
  <c r="P476" i="19"/>
  <c r="P477" i="19"/>
  <c r="P478" i="19"/>
  <c r="P479" i="19"/>
  <c r="P480" i="19"/>
  <c r="P481" i="19"/>
  <c r="P482" i="19"/>
  <c r="P483" i="19"/>
  <c r="P484" i="19"/>
  <c r="P485" i="19"/>
  <c r="P486" i="19"/>
  <c r="P487" i="19"/>
  <c r="P488" i="19"/>
  <c r="P489" i="19"/>
  <c r="P490" i="19"/>
  <c r="P491" i="19"/>
  <c r="P492" i="19"/>
  <c r="P493" i="19"/>
  <c r="P494" i="19"/>
  <c r="P495" i="19"/>
  <c r="P496" i="19"/>
  <c r="P497" i="19"/>
  <c r="P498" i="19"/>
  <c r="P499" i="19"/>
  <c r="P500" i="19"/>
  <c r="P501" i="19"/>
  <c r="P227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2" i="19"/>
  <c r="O147" i="19"/>
  <c r="S147" i="19" s="1"/>
  <c r="E475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227" i="19"/>
  <c r="O148" i="19"/>
  <c r="T148" i="19" s="1"/>
  <c r="O149" i="19"/>
  <c r="O150" i="19"/>
  <c r="O151" i="19"/>
  <c r="P151" i="19" s="1"/>
  <c r="E151" i="19" s="1"/>
  <c r="O152" i="19"/>
  <c r="P152" i="19" s="1"/>
  <c r="E152" i="19" s="1"/>
  <c r="O153" i="19"/>
  <c r="P153" i="19" s="1"/>
  <c r="E153" i="19" s="1"/>
  <c r="O154" i="19"/>
  <c r="P154" i="19" s="1"/>
  <c r="E154" i="19" s="1"/>
  <c r="O155" i="19"/>
  <c r="P155" i="19" s="1"/>
  <c r="E155" i="19" s="1"/>
  <c r="O156" i="19"/>
  <c r="P156" i="19" s="1"/>
  <c r="E156" i="19" s="1"/>
  <c r="O157" i="19"/>
  <c r="O158" i="19"/>
  <c r="O159" i="19"/>
  <c r="P159" i="19" s="1"/>
  <c r="E159" i="19" s="1"/>
  <c r="O160" i="19"/>
  <c r="T160" i="19" s="1"/>
  <c r="O161" i="19"/>
  <c r="T161" i="19" s="1"/>
  <c r="O162" i="19"/>
  <c r="P162" i="19" s="1"/>
  <c r="E162" i="19" s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2" i="20"/>
  <c r="O226" i="19"/>
  <c r="P226" i="19" s="1"/>
  <c r="E226" i="19" s="1"/>
  <c r="O225" i="19"/>
  <c r="O224" i="19"/>
  <c r="O223" i="19"/>
  <c r="O222" i="19"/>
  <c r="O221" i="19"/>
  <c r="P221" i="19" s="1"/>
  <c r="E221" i="19" s="1"/>
  <c r="O220" i="19"/>
  <c r="S220" i="19" s="1"/>
  <c r="O219" i="19"/>
  <c r="P219" i="19" s="1"/>
  <c r="E219" i="19" s="1"/>
  <c r="O218" i="19"/>
  <c r="P218" i="19" s="1"/>
  <c r="E218" i="19" s="1"/>
  <c r="O217" i="19"/>
  <c r="P217" i="19" s="1"/>
  <c r="E217" i="19" s="1"/>
  <c r="O216" i="19"/>
  <c r="O215" i="19"/>
  <c r="O214" i="19"/>
  <c r="O213" i="19"/>
  <c r="P213" i="19" s="1"/>
  <c r="E213" i="19" s="1"/>
  <c r="O212" i="19"/>
  <c r="S212" i="19" s="1"/>
  <c r="O211" i="19"/>
  <c r="P211" i="19" s="1"/>
  <c r="E211" i="19" s="1"/>
  <c r="O210" i="19"/>
  <c r="P210" i="19" s="1"/>
  <c r="E210" i="19" s="1"/>
  <c r="O209" i="19"/>
  <c r="P209" i="19" s="1"/>
  <c r="E209" i="19" s="1"/>
  <c r="O208" i="19"/>
  <c r="T208" i="19" s="1"/>
  <c r="O207" i="19"/>
  <c r="O206" i="19"/>
  <c r="O205" i="19"/>
  <c r="P205" i="19" s="1"/>
  <c r="E205" i="19" s="1"/>
  <c r="O204" i="19"/>
  <c r="S204" i="19" s="1"/>
  <c r="O203" i="19"/>
  <c r="P203" i="19" s="1"/>
  <c r="E203" i="19" s="1"/>
  <c r="O202" i="19"/>
  <c r="P202" i="19" s="1"/>
  <c r="E202" i="19" s="1"/>
  <c r="O201" i="19"/>
  <c r="P201" i="19" s="1"/>
  <c r="E201" i="19" s="1"/>
  <c r="O200" i="19"/>
  <c r="T200" i="19" s="1"/>
  <c r="O199" i="19"/>
  <c r="T199" i="19" s="1"/>
  <c r="O198" i="19"/>
  <c r="O197" i="19"/>
  <c r="P197" i="19" s="1"/>
  <c r="E197" i="19" s="1"/>
  <c r="O196" i="19"/>
  <c r="S196" i="19" s="1"/>
  <c r="O195" i="19"/>
  <c r="P195" i="19" s="1"/>
  <c r="E195" i="19" s="1"/>
  <c r="O194" i="19"/>
  <c r="P194" i="19" s="1"/>
  <c r="E194" i="19" s="1"/>
  <c r="O193" i="19"/>
  <c r="O192" i="19"/>
  <c r="O191" i="19"/>
  <c r="O190" i="19"/>
  <c r="O189" i="19"/>
  <c r="P189" i="19" s="1"/>
  <c r="E189" i="19" s="1"/>
  <c r="O188" i="19"/>
  <c r="S188" i="19" s="1"/>
  <c r="O187" i="19"/>
  <c r="P187" i="19" s="1"/>
  <c r="E187" i="19" s="1"/>
  <c r="O186" i="19"/>
  <c r="P186" i="19" s="1"/>
  <c r="E186" i="19" s="1"/>
  <c r="O185" i="19"/>
  <c r="O184" i="19"/>
  <c r="O183" i="19"/>
  <c r="T183" i="19" s="1"/>
  <c r="O182" i="19"/>
  <c r="T182" i="19" s="1"/>
  <c r="O181" i="19"/>
  <c r="P181" i="19" s="1"/>
  <c r="E181" i="19" s="1"/>
  <c r="O180" i="19"/>
  <c r="S180" i="19" s="1"/>
  <c r="O179" i="19"/>
  <c r="P179" i="19" s="1"/>
  <c r="E179" i="19" s="1"/>
  <c r="O178" i="19"/>
  <c r="P178" i="19" s="1"/>
  <c r="E178" i="19" s="1"/>
  <c r="O177" i="19"/>
  <c r="O176" i="19"/>
  <c r="O175" i="19"/>
  <c r="O174" i="19"/>
  <c r="T174" i="19" s="1"/>
  <c r="O173" i="19"/>
  <c r="P173" i="19" s="1"/>
  <c r="E173" i="19" s="1"/>
  <c r="O172" i="19"/>
  <c r="S172" i="19" s="1"/>
  <c r="O171" i="19"/>
  <c r="P171" i="19" s="1"/>
  <c r="E171" i="19" s="1"/>
  <c r="O170" i="19"/>
  <c r="P170" i="19" s="1"/>
  <c r="E170" i="19" s="1"/>
  <c r="O169" i="19"/>
  <c r="O168" i="19"/>
  <c r="O167" i="19"/>
  <c r="O166" i="19"/>
  <c r="O165" i="19"/>
  <c r="P165" i="19" s="1"/>
  <c r="E165" i="19" s="1"/>
  <c r="O164" i="19"/>
  <c r="S164" i="19" s="1"/>
  <c r="O163" i="19"/>
  <c r="P163" i="19" s="1"/>
  <c r="E163" i="19" s="1"/>
  <c r="O146" i="19"/>
  <c r="P146" i="19" s="1"/>
  <c r="E146" i="19" s="1"/>
  <c r="O145" i="19"/>
  <c r="T145" i="19" s="1"/>
  <c r="O144" i="19"/>
  <c r="T144" i="19" s="1"/>
  <c r="O143" i="19"/>
  <c r="O142" i="19"/>
  <c r="P142" i="19" s="1"/>
  <c r="E142" i="19" s="1"/>
  <c r="O141" i="19"/>
  <c r="P141" i="19" s="1"/>
  <c r="E141" i="19" s="1"/>
  <c r="O140" i="19"/>
  <c r="S140" i="19" s="1"/>
  <c r="O139" i="19"/>
  <c r="P139" i="19" s="1"/>
  <c r="E139" i="19" s="1"/>
  <c r="O138" i="19"/>
  <c r="S138" i="19" s="1"/>
  <c r="O137" i="19"/>
  <c r="T137" i="19" s="1"/>
  <c r="O136" i="19"/>
  <c r="O135" i="19"/>
  <c r="T135" i="19" s="1"/>
  <c r="O134" i="19"/>
  <c r="P134" i="19" s="1"/>
  <c r="E134" i="19" s="1"/>
  <c r="O133" i="19"/>
  <c r="P133" i="19" s="1"/>
  <c r="E133" i="19" s="1"/>
  <c r="O132" i="19"/>
  <c r="S132" i="19" s="1"/>
  <c r="O131" i="19"/>
  <c r="P131" i="19" s="1"/>
  <c r="E131" i="19" s="1"/>
  <c r="O130" i="19"/>
  <c r="S130" i="19" s="1"/>
  <c r="O129" i="19"/>
  <c r="O128" i="19"/>
  <c r="O127" i="19"/>
  <c r="O126" i="19"/>
  <c r="P126" i="19" s="1"/>
  <c r="E126" i="19" s="1"/>
  <c r="O125" i="19"/>
  <c r="P125" i="19" s="1"/>
  <c r="E125" i="19" s="1"/>
  <c r="O124" i="19"/>
  <c r="S124" i="19" s="1"/>
  <c r="O123" i="19"/>
  <c r="O122" i="19"/>
  <c r="O121" i="19"/>
  <c r="O120" i="19"/>
  <c r="O119" i="19"/>
  <c r="T119" i="19" s="1"/>
  <c r="O118" i="19"/>
  <c r="P118" i="19" s="1"/>
  <c r="E118" i="19" s="1"/>
  <c r="O117" i="19"/>
  <c r="P117" i="19" s="1"/>
  <c r="E117" i="19" s="1"/>
  <c r="O116" i="19"/>
  <c r="S116" i="19" s="1"/>
  <c r="O115" i="19"/>
  <c r="S115" i="19" s="1"/>
  <c r="O114" i="19"/>
  <c r="S114" i="19" s="1"/>
  <c r="O113" i="19"/>
  <c r="O112" i="19"/>
  <c r="O111" i="19"/>
  <c r="O110" i="19"/>
  <c r="T110" i="19" s="1"/>
  <c r="O109" i="19"/>
  <c r="P109" i="19" s="1"/>
  <c r="E109" i="19" s="1"/>
  <c r="O108" i="19"/>
  <c r="S108" i="19" s="1"/>
  <c r="O107" i="19"/>
  <c r="P107" i="19" s="1"/>
  <c r="E107" i="19" s="1"/>
  <c r="O106" i="19"/>
  <c r="S106" i="19" s="1"/>
  <c r="O105" i="19"/>
  <c r="O104" i="19"/>
  <c r="O103" i="19"/>
  <c r="O102" i="19"/>
  <c r="O101" i="19"/>
  <c r="O100" i="19"/>
  <c r="S100" i="19" s="1"/>
  <c r="O99" i="19"/>
  <c r="P99" i="19" s="1"/>
  <c r="E99" i="19" s="1"/>
  <c r="O98" i="19"/>
  <c r="P98" i="19" s="1"/>
  <c r="E98" i="19" s="1"/>
  <c r="O97" i="19"/>
  <c r="O96" i="19"/>
  <c r="O95" i="19"/>
  <c r="O94" i="19"/>
  <c r="O93" i="19"/>
  <c r="O92" i="19"/>
  <c r="S92" i="19" s="1"/>
  <c r="O91" i="19"/>
  <c r="P91" i="19" s="1"/>
  <c r="E91" i="19" s="1"/>
  <c r="O90" i="19"/>
  <c r="P90" i="19" s="1"/>
  <c r="E90" i="19" s="1"/>
  <c r="O89" i="19"/>
  <c r="O88" i="19"/>
  <c r="O87" i="19"/>
  <c r="O86" i="19"/>
  <c r="O85" i="19"/>
  <c r="O84" i="19"/>
  <c r="S84" i="19" s="1"/>
  <c r="O83" i="19"/>
  <c r="O82" i="19"/>
  <c r="P82" i="19" s="1"/>
  <c r="E82" i="19" s="1"/>
  <c r="O81" i="19"/>
  <c r="T81" i="19" s="1"/>
  <c r="O80" i="19"/>
  <c r="O79" i="19"/>
  <c r="O78" i="19"/>
  <c r="O77" i="19"/>
  <c r="O76" i="19"/>
  <c r="S76" i="19" s="1"/>
  <c r="O75" i="19"/>
  <c r="O74" i="19"/>
  <c r="S74" i="19" s="1"/>
  <c r="O73" i="19"/>
  <c r="T73" i="19" s="1"/>
  <c r="O72" i="19"/>
  <c r="O71" i="19"/>
  <c r="T71" i="19" s="1"/>
  <c r="O70" i="19"/>
  <c r="O69" i="19"/>
  <c r="O68" i="19"/>
  <c r="S68" i="19" s="1"/>
  <c r="O67" i="19"/>
  <c r="S67" i="19" s="1"/>
  <c r="O66" i="19"/>
  <c r="S66" i="19" s="1"/>
  <c r="O65" i="19"/>
  <c r="O64" i="19"/>
  <c r="T64" i="19" s="1"/>
  <c r="O63" i="19"/>
  <c r="T63" i="19" s="1"/>
  <c r="O62" i="19"/>
  <c r="T62" i="19" s="1"/>
  <c r="O61" i="19"/>
  <c r="O60" i="19"/>
  <c r="S60" i="19" s="1"/>
  <c r="O59" i="19"/>
  <c r="O58" i="19"/>
  <c r="O57" i="19"/>
  <c r="O56" i="19"/>
  <c r="O55" i="19"/>
  <c r="T55" i="19" s="1"/>
  <c r="O54" i="19"/>
  <c r="O53" i="19"/>
  <c r="T53" i="19" s="1"/>
  <c r="O52" i="19"/>
  <c r="O51" i="19"/>
  <c r="S51" i="19" s="1"/>
  <c r="O50" i="19"/>
  <c r="S50" i="19" s="1"/>
  <c r="O49" i="19"/>
  <c r="O48" i="19"/>
  <c r="O47" i="19"/>
  <c r="O46" i="19"/>
  <c r="T46" i="19" s="1"/>
  <c r="O45" i="19"/>
  <c r="T45" i="19" s="1"/>
  <c r="O44" i="19"/>
  <c r="S44" i="19" s="1"/>
  <c r="O43" i="19"/>
  <c r="P43" i="19" s="1"/>
  <c r="E43" i="19" s="1"/>
  <c r="O42" i="19"/>
  <c r="O41" i="19"/>
  <c r="O40" i="19"/>
  <c r="O39" i="19"/>
  <c r="O38" i="19"/>
  <c r="O37" i="19"/>
  <c r="T37" i="19" s="1"/>
  <c r="O36" i="19"/>
  <c r="S36" i="19" s="1"/>
  <c r="O35" i="19"/>
  <c r="P35" i="19" s="1"/>
  <c r="E35" i="19" s="1"/>
  <c r="O34" i="19"/>
  <c r="P34" i="19" s="1"/>
  <c r="E34" i="19" s="1"/>
  <c r="O33" i="19"/>
  <c r="O32" i="19"/>
  <c r="O31" i="19"/>
  <c r="O30" i="19"/>
  <c r="O29" i="19"/>
  <c r="O28" i="19"/>
  <c r="S28" i="19" s="1"/>
  <c r="O27" i="19"/>
  <c r="P27" i="19" s="1"/>
  <c r="E27" i="19" s="1"/>
  <c r="O26" i="19"/>
  <c r="P26" i="19" s="1"/>
  <c r="E26" i="19" s="1"/>
  <c r="O25" i="19"/>
  <c r="T25" i="19" s="1"/>
  <c r="O24" i="19"/>
  <c r="O23" i="19"/>
  <c r="O22" i="19"/>
  <c r="O21" i="19"/>
  <c r="O20" i="19"/>
  <c r="O19" i="19"/>
  <c r="O18" i="19"/>
  <c r="P18" i="19" s="1"/>
  <c r="E18" i="19" s="1"/>
  <c r="O17" i="19"/>
  <c r="T17" i="19" s="1"/>
  <c r="O16" i="19"/>
  <c r="O15" i="19"/>
  <c r="O14" i="19"/>
  <c r="O13" i="19"/>
  <c r="O12" i="19"/>
  <c r="O11" i="19"/>
  <c r="O10" i="19"/>
  <c r="S10" i="19" s="1"/>
  <c r="O9" i="19"/>
  <c r="T9" i="19" s="1"/>
  <c r="O8" i="19"/>
  <c r="T8" i="19" s="1"/>
  <c r="O7" i="19"/>
  <c r="O6" i="19"/>
  <c r="O5" i="19"/>
  <c r="O4" i="19"/>
  <c r="S4" i="19" s="1"/>
  <c r="O3" i="19"/>
  <c r="O2" i="19"/>
  <c r="S2" i="19" s="1"/>
  <c r="T147" i="19" l="1"/>
  <c r="P147" i="19"/>
  <c r="E147" i="19" s="1"/>
  <c r="U147" i="19"/>
  <c r="V147" i="19"/>
  <c r="S162" i="19"/>
  <c r="U162" i="19" s="1"/>
  <c r="T154" i="19"/>
  <c r="S171" i="19"/>
  <c r="U171" i="19" s="1"/>
  <c r="T153" i="19"/>
  <c r="T109" i="19"/>
  <c r="T26" i="19"/>
  <c r="S155" i="19"/>
  <c r="S154" i="19"/>
  <c r="S211" i="19"/>
  <c r="T179" i="19"/>
  <c r="S195" i="19"/>
  <c r="T162" i="19"/>
  <c r="S202" i="19"/>
  <c r="S179" i="19"/>
  <c r="S131" i="19"/>
  <c r="T210" i="19"/>
  <c r="T163" i="19"/>
  <c r="T118" i="19"/>
  <c r="S219" i="19"/>
  <c r="S178" i="19"/>
  <c r="S156" i="19"/>
  <c r="T209" i="19"/>
  <c r="T146" i="19"/>
  <c r="T117" i="19"/>
  <c r="S218" i="19"/>
  <c r="T189" i="19"/>
  <c r="S194" i="19"/>
  <c r="T181" i="19"/>
  <c r="T99" i="19"/>
  <c r="S210" i="19"/>
  <c r="S187" i="19"/>
  <c r="S139" i="19"/>
  <c r="T226" i="19"/>
  <c r="T173" i="19"/>
  <c r="T98" i="19"/>
  <c r="S170" i="19"/>
  <c r="P161" i="19"/>
  <c r="E161" i="19" s="1"/>
  <c r="S186" i="19"/>
  <c r="S163" i="19"/>
  <c r="T219" i="19"/>
  <c r="T171" i="19"/>
  <c r="T126" i="19"/>
  <c r="T90" i="19"/>
  <c r="S226" i="19"/>
  <c r="S203" i="19"/>
  <c r="S146" i="19"/>
  <c r="T218" i="19"/>
  <c r="T165" i="19"/>
  <c r="P24" i="19"/>
  <c r="E24" i="19" s="1"/>
  <c r="S24" i="19"/>
  <c r="T24" i="19"/>
  <c r="P72" i="19"/>
  <c r="E72" i="19" s="1"/>
  <c r="S72" i="19"/>
  <c r="P120" i="19"/>
  <c r="E120" i="19" s="1"/>
  <c r="S120" i="19"/>
  <c r="T120" i="19"/>
  <c r="P223" i="19"/>
  <c r="E223" i="19" s="1"/>
  <c r="T223" i="19"/>
  <c r="S223" i="19"/>
  <c r="P33" i="19"/>
  <c r="E33" i="19" s="1"/>
  <c r="T33" i="19"/>
  <c r="S33" i="19"/>
  <c r="P97" i="19"/>
  <c r="E97" i="19" s="1"/>
  <c r="T97" i="19"/>
  <c r="S97" i="19"/>
  <c r="P168" i="19"/>
  <c r="E168" i="19" s="1"/>
  <c r="T168" i="19"/>
  <c r="S168" i="19"/>
  <c r="P224" i="19"/>
  <c r="E224" i="19" s="1"/>
  <c r="T224" i="19"/>
  <c r="S224" i="19"/>
  <c r="S91" i="19"/>
  <c r="S27" i="19"/>
  <c r="T72" i="19"/>
  <c r="P32" i="19"/>
  <c r="E32" i="19" s="1"/>
  <c r="T32" i="19"/>
  <c r="S32" i="19"/>
  <c r="P80" i="19"/>
  <c r="E80" i="19" s="1"/>
  <c r="S80" i="19"/>
  <c r="P136" i="19"/>
  <c r="E136" i="19" s="1"/>
  <c r="S136" i="19"/>
  <c r="P191" i="19"/>
  <c r="E191" i="19" s="1"/>
  <c r="S191" i="19"/>
  <c r="P149" i="19"/>
  <c r="E149" i="19" s="1"/>
  <c r="T149" i="19"/>
  <c r="P65" i="19"/>
  <c r="E65" i="19" s="1"/>
  <c r="S65" i="19"/>
  <c r="T65" i="19"/>
  <c r="P113" i="19"/>
  <c r="E113" i="19" s="1"/>
  <c r="T113" i="19"/>
  <c r="S113" i="19"/>
  <c r="P176" i="19"/>
  <c r="E176" i="19" s="1"/>
  <c r="T176" i="19"/>
  <c r="S176" i="19"/>
  <c r="P216" i="19"/>
  <c r="E216" i="19" s="1"/>
  <c r="S216" i="19"/>
  <c r="T216" i="19"/>
  <c r="P10" i="19"/>
  <c r="E10" i="19" s="1"/>
  <c r="T10" i="19"/>
  <c r="V10" i="19" s="1"/>
  <c r="P42" i="19"/>
  <c r="E42" i="19" s="1"/>
  <c r="T42" i="19"/>
  <c r="P50" i="19"/>
  <c r="E50" i="19" s="1"/>
  <c r="T50" i="19"/>
  <c r="V50" i="19" s="1"/>
  <c r="P58" i="19"/>
  <c r="E58" i="19" s="1"/>
  <c r="T58" i="19"/>
  <c r="P66" i="19"/>
  <c r="E66" i="19" s="1"/>
  <c r="T66" i="19"/>
  <c r="V66" i="19" s="1"/>
  <c r="P74" i="19"/>
  <c r="E74" i="19" s="1"/>
  <c r="T74" i="19"/>
  <c r="V74" i="19" s="1"/>
  <c r="P106" i="19"/>
  <c r="E106" i="19" s="1"/>
  <c r="T106" i="19"/>
  <c r="U106" i="19" s="1"/>
  <c r="P114" i="19"/>
  <c r="E114" i="19" s="1"/>
  <c r="T114" i="19"/>
  <c r="V114" i="19" s="1"/>
  <c r="P122" i="19"/>
  <c r="E122" i="19" s="1"/>
  <c r="T122" i="19"/>
  <c r="P130" i="19"/>
  <c r="E130" i="19" s="1"/>
  <c r="T130" i="19"/>
  <c r="V130" i="19" s="1"/>
  <c r="P138" i="19"/>
  <c r="E138" i="19" s="1"/>
  <c r="T138" i="19"/>
  <c r="V138" i="19" s="1"/>
  <c r="P169" i="19"/>
  <c r="E169" i="19" s="1"/>
  <c r="T169" i="19"/>
  <c r="P177" i="19"/>
  <c r="E177" i="19" s="1"/>
  <c r="T177" i="19"/>
  <c r="P185" i="19"/>
  <c r="E185" i="19" s="1"/>
  <c r="T185" i="19"/>
  <c r="P193" i="19"/>
  <c r="E193" i="19" s="1"/>
  <c r="T193" i="19"/>
  <c r="P225" i="19"/>
  <c r="E225" i="19" s="1"/>
  <c r="T225" i="19"/>
  <c r="S217" i="19"/>
  <c r="S201" i="19"/>
  <c r="S185" i="19"/>
  <c r="S169" i="19"/>
  <c r="S90" i="19"/>
  <c r="S26" i="19"/>
  <c r="T2" i="19"/>
  <c r="U2" i="19" s="1"/>
  <c r="T201" i="19"/>
  <c r="T91" i="19"/>
  <c r="T18" i="19"/>
  <c r="S149" i="19"/>
  <c r="S107" i="19"/>
  <c r="S43" i="19"/>
  <c r="T43" i="19"/>
  <c r="P48" i="19"/>
  <c r="E48" i="19" s="1"/>
  <c r="T48" i="19"/>
  <c r="S48" i="19"/>
  <c r="P88" i="19"/>
  <c r="E88" i="19" s="1"/>
  <c r="S88" i="19"/>
  <c r="T88" i="19"/>
  <c r="P128" i="19"/>
  <c r="E128" i="19" s="1"/>
  <c r="S128" i="19"/>
  <c r="P215" i="19"/>
  <c r="E215" i="19" s="1"/>
  <c r="S215" i="19"/>
  <c r="T215" i="19"/>
  <c r="P49" i="19"/>
  <c r="E49" i="19" s="1"/>
  <c r="T49" i="19"/>
  <c r="S49" i="19"/>
  <c r="P105" i="19"/>
  <c r="E105" i="19" s="1"/>
  <c r="T105" i="19"/>
  <c r="S105" i="19"/>
  <c r="P192" i="19"/>
  <c r="E192" i="19" s="1"/>
  <c r="S192" i="19"/>
  <c r="P20" i="19"/>
  <c r="E20" i="19" s="1"/>
  <c r="T20" i="19"/>
  <c r="T136" i="19"/>
  <c r="P16" i="19"/>
  <c r="E16" i="19" s="1"/>
  <c r="S16" i="19"/>
  <c r="P40" i="19"/>
  <c r="E40" i="19" s="1"/>
  <c r="T40" i="19"/>
  <c r="S40" i="19"/>
  <c r="P96" i="19"/>
  <c r="E96" i="19" s="1"/>
  <c r="T96" i="19"/>
  <c r="S96" i="19"/>
  <c r="P167" i="19"/>
  <c r="E167" i="19" s="1"/>
  <c r="T167" i="19"/>
  <c r="S167" i="19"/>
  <c r="P207" i="19"/>
  <c r="E207" i="19" s="1"/>
  <c r="S207" i="19"/>
  <c r="T207" i="19"/>
  <c r="T157" i="19"/>
  <c r="P157" i="19"/>
  <c r="E157" i="19" s="1"/>
  <c r="P25" i="19"/>
  <c r="E25" i="19" s="1"/>
  <c r="S25" i="19"/>
  <c r="P57" i="19"/>
  <c r="E57" i="19" s="1"/>
  <c r="T57" i="19"/>
  <c r="S57" i="19"/>
  <c r="P89" i="19"/>
  <c r="E89" i="19" s="1"/>
  <c r="S89" i="19"/>
  <c r="P137" i="19"/>
  <c r="E137" i="19" s="1"/>
  <c r="S137" i="19"/>
  <c r="P208" i="19"/>
  <c r="E208" i="19" s="1"/>
  <c r="S208" i="19"/>
  <c r="P59" i="19"/>
  <c r="E59" i="19" s="1"/>
  <c r="T59" i="19"/>
  <c r="P83" i="19"/>
  <c r="E83" i="19" s="1"/>
  <c r="T83" i="19"/>
  <c r="P123" i="19"/>
  <c r="E123" i="19" s="1"/>
  <c r="T123" i="19"/>
  <c r="P148" i="19"/>
  <c r="E148" i="19" s="1"/>
  <c r="S20" i="19"/>
  <c r="P4" i="19"/>
  <c r="E4" i="19" s="1"/>
  <c r="T4" i="19"/>
  <c r="V4" i="19" s="1"/>
  <c r="P12" i="19"/>
  <c r="E12" i="19" s="1"/>
  <c r="T12" i="19"/>
  <c r="P52" i="19"/>
  <c r="E52" i="19" s="1"/>
  <c r="T52" i="19"/>
  <c r="S42" i="19"/>
  <c r="T156" i="19"/>
  <c r="T89" i="19"/>
  <c r="T16" i="19"/>
  <c r="P5" i="19"/>
  <c r="E5" i="19" s="1"/>
  <c r="T5" i="19"/>
  <c r="S5" i="19"/>
  <c r="P13" i="19"/>
  <c r="E13" i="19" s="1"/>
  <c r="T13" i="19"/>
  <c r="S13" i="19"/>
  <c r="P21" i="19"/>
  <c r="E21" i="19" s="1"/>
  <c r="T21" i="19"/>
  <c r="S21" i="19"/>
  <c r="P29" i="19"/>
  <c r="E29" i="19" s="1"/>
  <c r="T29" i="19"/>
  <c r="S29" i="19"/>
  <c r="P37" i="19"/>
  <c r="E37" i="19" s="1"/>
  <c r="S37" i="19"/>
  <c r="P45" i="19"/>
  <c r="E45" i="19" s="1"/>
  <c r="S45" i="19"/>
  <c r="P53" i="19"/>
  <c r="E53" i="19" s="1"/>
  <c r="S53" i="19"/>
  <c r="P61" i="19"/>
  <c r="E61" i="19" s="1"/>
  <c r="T61" i="19"/>
  <c r="S61" i="19"/>
  <c r="P69" i="19"/>
  <c r="E69" i="19" s="1"/>
  <c r="T69" i="19"/>
  <c r="S69" i="19"/>
  <c r="P77" i="19"/>
  <c r="E77" i="19" s="1"/>
  <c r="T77" i="19"/>
  <c r="S77" i="19"/>
  <c r="P85" i="19"/>
  <c r="E85" i="19" s="1"/>
  <c r="T85" i="19"/>
  <c r="S85" i="19"/>
  <c r="P93" i="19"/>
  <c r="E93" i="19" s="1"/>
  <c r="T93" i="19"/>
  <c r="S93" i="19"/>
  <c r="P101" i="19"/>
  <c r="E101" i="19" s="1"/>
  <c r="S101" i="19"/>
  <c r="S123" i="19"/>
  <c r="S82" i="19"/>
  <c r="S59" i="19"/>
  <c r="S18" i="19"/>
  <c r="T192" i="19"/>
  <c r="T155" i="19"/>
  <c r="T82" i="19"/>
  <c r="T35" i="19"/>
  <c r="P56" i="19"/>
  <c r="E56" i="19" s="1"/>
  <c r="S56" i="19"/>
  <c r="T56" i="19"/>
  <c r="P104" i="19"/>
  <c r="E104" i="19" s="1"/>
  <c r="T104" i="19"/>
  <c r="S104" i="19"/>
  <c r="P175" i="19"/>
  <c r="E175" i="19" s="1"/>
  <c r="S175" i="19"/>
  <c r="T175" i="19"/>
  <c r="P199" i="19"/>
  <c r="E199" i="19" s="1"/>
  <c r="S199" i="19"/>
  <c r="P17" i="19"/>
  <c r="E17" i="19" s="1"/>
  <c r="S17" i="19"/>
  <c r="P73" i="19"/>
  <c r="E73" i="19" s="1"/>
  <c r="S73" i="19"/>
  <c r="P129" i="19"/>
  <c r="E129" i="19" s="1"/>
  <c r="S129" i="19"/>
  <c r="T129" i="19"/>
  <c r="P200" i="19"/>
  <c r="E200" i="19" s="1"/>
  <c r="S200" i="19"/>
  <c r="P3" i="19"/>
  <c r="E3" i="19" s="1"/>
  <c r="S3" i="19"/>
  <c r="T3" i="19"/>
  <c r="P19" i="19"/>
  <c r="E19" i="19" s="1"/>
  <c r="T19" i="19"/>
  <c r="P51" i="19"/>
  <c r="E51" i="19" s="1"/>
  <c r="T51" i="19"/>
  <c r="V51" i="19" s="1"/>
  <c r="P67" i="19"/>
  <c r="E67" i="19" s="1"/>
  <c r="T67" i="19"/>
  <c r="V67" i="19" s="1"/>
  <c r="P115" i="19"/>
  <c r="E115" i="19" s="1"/>
  <c r="T115" i="19"/>
  <c r="V115" i="19" s="1"/>
  <c r="P28" i="19"/>
  <c r="E28" i="19" s="1"/>
  <c r="T28" i="19"/>
  <c r="V28" i="19" s="1"/>
  <c r="P36" i="19"/>
  <c r="E36" i="19" s="1"/>
  <c r="T36" i="19"/>
  <c r="V36" i="19" s="1"/>
  <c r="P44" i="19"/>
  <c r="E44" i="19" s="1"/>
  <c r="T44" i="19"/>
  <c r="V44" i="19" s="1"/>
  <c r="S148" i="19"/>
  <c r="V106" i="19"/>
  <c r="S83" i="19"/>
  <c r="S19" i="19"/>
  <c r="P6" i="19"/>
  <c r="E6" i="19" s="1"/>
  <c r="S6" i="19"/>
  <c r="T6" i="19"/>
  <c r="P14" i="19"/>
  <c r="E14" i="19" s="1"/>
  <c r="S14" i="19"/>
  <c r="T14" i="19"/>
  <c r="P22" i="19"/>
  <c r="E22" i="19" s="1"/>
  <c r="S22" i="19"/>
  <c r="T22" i="19"/>
  <c r="P30" i="19"/>
  <c r="E30" i="19" s="1"/>
  <c r="T30" i="19"/>
  <c r="S30" i="19"/>
  <c r="P38" i="19"/>
  <c r="E38" i="19" s="1"/>
  <c r="S38" i="19"/>
  <c r="T38" i="19"/>
  <c r="P46" i="19"/>
  <c r="E46" i="19" s="1"/>
  <c r="S46" i="19"/>
  <c r="P54" i="19"/>
  <c r="E54" i="19" s="1"/>
  <c r="S54" i="19"/>
  <c r="P62" i="19"/>
  <c r="E62" i="19" s="1"/>
  <c r="S62" i="19"/>
  <c r="P70" i="19"/>
  <c r="E70" i="19" s="1"/>
  <c r="S70" i="19"/>
  <c r="T70" i="19"/>
  <c r="P78" i="19"/>
  <c r="E78" i="19" s="1"/>
  <c r="S78" i="19"/>
  <c r="T78" i="19"/>
  <c r="P86" i="19"/>
  <c r="E86" i="19" s="1"/>
  <c r="S86" i="19"/>
  <c r="T86" i="19"/>
  <c r="P94" i="19"/>
  <c r="E94" i="19" s="1"/>
  <c r="T94" i="19"/>
  <c r="S94" i="19"/>
  <c r="P102" i="19"/>
  <c r="E102" i="19" s="1"/>
  <c r="S102" i="19"/>
  <c r="T102" i="19"/>
  <c r="P110" i="19"/>
  <c r="E110" i="19" s="1"/>
  <c r="S110" i="19"/>
  <c r="S225" i="19"/>
  <c r="S209" i="19"/>
  <c r="S193" i="19"/>
  <c r="S177" i="19"/>
  <c r="S122" i="19"/>
  <c r="S99" i="19"/>
  <c r="S58" i="19"/>
  <c r="S35" i="19"/>
  <c r="S12" i="19"/>
  <c r="T217" i="19"/>
  <c r="T191" i="19"/>
  <c r="T128" i="19"/>
  <c r="T107" i="19"/>
  <c r="T34" i="19"/>
  <c r="P8" i="19"/>
  <c r="E8" i="19" s="1"/>
  <c r="S8" i="19"/>
  <c r="P64" i="19"/>
  <c r="E64" i="19" s="1"/>
  <c r="S64" i="19"/>
  <c r="P112" i="19"/>
  <c r="E112" i="19" s="1"/>
  <c r="T112" i="19"/>
  <c r="S112" i="19"/>
  <c r="P144" i="19"/>
  <c r="E144" i="19" s="1"/>
  <c r="S144" i="19"/>
  <c r="P183" i="19"/>
  <c r="E183" i="19" s="1"/>
  <c r="S183" i="19"/>
  <c r="P9" i="19"/>
  <c r="E9" i="19" s="1"/>
  <c r="S9" i="19"/>
  <c r="P41" i="19"/>
  <c r="E41" i="19" s="1"/>
  <c r="T41" i="19"/>
  <c r="S41" i="19"/>
  <c r="P81" i="19"/>
  <c r="E81" i="19" s="1"/>
  <c r="S81" i="19"/>
  <c r="P121" i="19"/>
  <c r="E121" i="19" s="1"/>
  <c r="T121" i="19"/>
  <c r="S121" i="19"/>
  <c r="P145" i="19"/>
  <c r="E145" i="19" s="1"/>
  <c r="S145" i="19"/>
  <c r="P184" i="19"/>
  <c r="E184" i="19" s="1"/>
  <c r="S184" i="19"/>
  <c r="T184" i="19"/>
  <c r="P11" i="19"/>
  <c r="E11" i="19" s="1"/>
  <c r="T11" i="19"/>
  <c r="P75" i="19"/>
  <c r="E75" i="19" s="1"/>
  <c r="T75" i="19"/>
  <c r="P7" i="19"/>
  <c r="E7" i="19" s="1"/>
  <c r="S7" i="19"/>
  <c r="P15" i="19"/>
  <c r="E15" i="19" s="1"/>
  <c r="S15" i="19"/>
  <c r="T15" i="19"/>
  <c r="P23" i="19"/>
  <c r="E23" i="19" s="1"/>
  <c r="S23" i="19"/>
  <c r="T23" i="19"/>
  <c r="P31" i="19"/>
  <c r="E31" i="19" s="1"/>
  <c r="T31" i="19"/>
  <c r="S31" i="19"/>
  <c r="P39" i="19"/>
  <c r="E39" i="19" s="1"/>
  <c r="T39" i="19"/>
  <c r="S39" i="19"/>
  <c r="P47" i="19"/>
  <c r="E47" i="19" s="1"/>
  <c r="S47" i="19"/>
  <c r="T47" i="19"/>
  <c r="P55" i="19"/>
  <c r="E55" i="19" s="1"/>
  <c r="S55" i="19"/>
  <c r="P63" i="19"/>
  <c r="E63" i="19" s="1"/>
  <c r="S63" i="19"/>
  <c r="P71" i="19"/>
  <c r="E71" i="19" s="1"/>
  <c r="S71" i="19"/>
  <c r="P79" i="19"/>
  <c r="E79" i="19" s="1"/>
  <c r="S79" i="19"/>
  <c r="T79" i="19"/>
  <c r="P87" i="19"/>
  <c r="E87" i="19" s="1"/>
  <c r="S87" i="19"/>
  <c r="T87" i="19"/>
  <c r="P95" i="19"/>
  <c r="E95" i="19" s="1"/>
  <c r="T95" i="19"/>
  <c r="S95" i="19"/>
  <c r="P103" i="19"/>
  <c r="E103" i="19" s="1"/>
  <c r="T103" i="19"/>
  <c r="S103" i="19"/>
  <c r="P111" i="19"/>
  <c r="E111" i="19" s="1"/>
  <c r="S111" i="19"/>
  <c r="T111" i="19"/>
  <c r="P119" i="19"/>
  <c r="E119" i="19" s="1"/>
  <c r="S119" i="19"/>
  <c r="P127" i="19"/>
  <c r="E127" i="19" s="1"/>
  <c r="S127" i="19"/>
  <c r="P135" i="19"/>
  <c r="E135" i="19" s="1"/>
  <c r="S135" i="19"/>
  <c r="P143" i="19"/>
  <c r="E143" i="19" s="1"/>
  <c r="S143" i="19"/>
  <c r="T143" i="19"/>
  <c r="P166" i="19"/>
  <c r="E166" i="19" s="1"/>
  <c r="S166" i="19"/>
  <c r="T166" i="19"/>
  <c r="P174" i="19"/>
  <c r="E174" i="19" s="1"/>
  <c r="S174" i="19"/>
  <c r="P182" i="19"/>
  <c r="E182" i="19" s="1"/>
  <c r="S182" i="19"/>
  <c r="P190" i="19"/>
  <c r="E190" i="19" s="1"/>
  <c r="S190" i="19"/>
  <c r="P198" i="19"/>
  <c r="E198" i="19" s="1"/>
  <c r="S198" i="19"/>
  <c r="T198" i="19"/>
  <c r="P206" i="19"/>
  <c r="E206" i="19" s="1"/>
  <c r="S206" i="19"/>
  <c r="T206" i="19"/>
  <c r="P214" i="19"/>
  <c r="E214" i="19" s="1"/>
  <c r="S214" i="19"/>
  <c r="T214" i="19"/>
  <c r="P222" i="19"/>
  <c r="E222" i="19" s="1"/>
  <c r="T222" i="19"/>
  <c r="S222" i="19"/>
  <c r="P158" i="19"/>
  <c r="E158" i="19" s="1"/>
  <c r="T158" i="19"/>
  <c r="S158" i="19"/>
  <c r="P150" i="19"/>
  <c r="E150" i="19" s="1"/>
  <c r="T150" i="19"/>
  <c r="S150" i="19"/>
  <c r="S157" i="19"/>
  <c r="S98" i="19"/>
  <c r="S75" i="19"/>
  <c r="S52" i="19"/>
  <c r="S34" i="19"/>
  <c r="S11" i="19"/>
  <c r="T190" i="19"/>
  <c r="T127" i="19"/>
  <c r="T101" i="19"/>
  <c r="T80" i="19"/>
  <c r="T54" i="19"/>
  <c r="T27" i="19"/>
  <c r="T7" i="19"/>
  <c r="S221" i="19"/>
  <c r="S213" i="19"/>
  <c r="S205" i="19"/>
  <c r="S197" i="19"/>
  <c r="S189" i="19"/>
  <c r="S181" i="19"/>
  <c r="S173" i="19"/>
  <c r="S165" i="19"/>
  <c r="S141" i="19"/>
  <c r="S133" i="19"/>
  <c r="S125" i="19"/>
  <c r="S117" i="19"/>
  <c r="S109" i="19"/>
  <c r="T221" i="19"/>
  <c r="T211" i="19"/>
  <c r="U211" i="19" s="1"/>
  <c r="T202" i="19"/>
  <c r="T170" i="19"/>
  <c r="T134" i="19"/>
  <c r="T125" i="19"/>
  <c r="P160" i="19"/>
  <c r="E160" i="19" s="1"/>
  <c r="S161" i="19"/>
  <c r="S153" i="19"/>
  <c r="T197" i="19"/>
  <c r="T187" i="19"/>
  <c r="T178" i="19"/>
  <c r="T152" i="19"/>
  <c r="T142" i="19"/>
  <c r="T133" i="19"/>
  <c r="P60" i="19"/>
  <c r="E60" i="19" s="1"/>
  <c r="T60" i="19"/>
  <c r="V60" i="19" s="1"/>
  <c r="P68" i="19"/>
  <c r="E68" i="19" s="1"/>
  <c r="T68" i="19"/>
  <c r="V68" i="19" s="1"/>
  <c r="P76" i="19"/>
  <c r="E76" i="19" s="1"/>
  <c r="T76" i="19"/>
  <c r="V76" i="19" s="1"/>
  <c r="P84" i="19"/>
  <c r="E84" i="19" s="1"/>
  <c r="T84" i="19"/>
  <c r="V84" i="19" s="1"/>
  <c r="P92" i="19"/>
  <c r="E92" i="19" s="1"/>
  <c r="T92" i="19"/>
  <c r="U92" i="19" s="1"/>
  <c r="P100" i="19"/>
  <c r="E100" i="19" s="1"/>
  <c r="T100" i="19"/>
  <c r="U100" i="19" s="1"/>
  <c r="P108" i="19"/>
  <c r="E108" i="19" s="1"/>
  <c r="T108" i="19"/>
  <c r="V108" i="19" s="1"/>
  <c r="P116" i="19"/>
  <c r="E116" i="19" s="1"/>
  <c r="T116" i="19"/>
  <c r="V116" i="19" s="1"/>
  <c r="P124" i="19"/>
  <c r="E124" i="19" s="1"/>
  <c r="T124" i="19"/>
  <c r="V124" i="19" s="1"/>
  <c r="P132" i="19"/>
  <c r="E132" i="19" s="1"/>
  <c r="T132" i="19"/>
  <c r="V132" i="19" s="1"/>
  <c r="P140" i="19"/>
  <c r="E140" i="19" s="1"/>
  <c r="T140" i="19"/>
  <c r="V140" i="19" s="1"/>
  <c r="S160" i="19"/>
  <c r="S152" i="19"/>
  <c r="T205" i="19"/>
  <c r="T195" i="19"/>
  <c r="T186" i="19"/>
  <c r="T151" i="19"/>
  <c r="T141" i="19"/>
  <c r="T131" i="19"/>
  <c r="P164" i="19"/>
  <c r="E164" i="19" s="1"/>
  <c r="T164" i="19"/>
  <c r="U164" i="19" s="1"/>
  <c r="P172" i="19"/>
  <c r="E172" i="19" s="1"/>
  <c r="T172" i="19"/>
  <c r="V172" i="19" s="1"/>
  <c r="P180" i="19"/>
  <c r="E180" i="19" s="1"/>
  <c r="T180" i="19"/>
  <c r="V180" i="19" s="1"/>
  <c r="P188" i="19"/>
  <c r="E188" i="19" s="1"/>
  <c r="T188" i="19"/>
  <c r="U188" i="19" s="1"/>
  <c r="P196" i="19"/>
  <c r="E196" i="19" s="1"/>
  <c r="T196" i="19"/>
  <c r="V196" i="19" s="1"/>
  <c r="P204" i="19"/>
  <c r="E204" i="19" s="1"/>
  <c r="T204" i="19"/>
  <c r="U204" i="19" s="1"/>
  <c r="P212" i="19"/>
  <c r="E212" i="19" s="1"/>
  <c r="T212" i="19"/>
  <c r="U212" i="19" s="1"/>
  <c r="P220" i="19"/>
  <c r="E220" i="19" s="1"/>
  <c r="T220" i="19"/>
  <c r="V220" i="19" s="1"/>
  <c r="S159" i="19"/>
  <c r="S151" i="19"/>
  <c r="S142" i="19"/>
  <c r="S134" i="19"/>
  <c r="S126" i="19"/>
  <c r="S118" i="19"/>
  <c r="T213" i="19"/>
  <c r="T203" i="19"/>
  <c r="T194" i="19"/>
  <c r="T159" i="19"/>
  <c r="T139" i="19"/>
  <c r="P2" i="19"/>
  <c r="E2" i="19" s="1"/>
  <c r="V226" i="19" l="1"/>
  <c r="V162" i="19"/>
  <c r="U156" i="19"/>
  <c r="U179" i="19"/>
  <c r="U203" i="19"/>
  <c r="V154" i="19"/>
  <c r="V146" i="19"/>
  <c r="V155" i="19"/>
  <c r="V219" i="19"/>
  <c r="V171" i="19"/>
  <c r="V187" i="19"/>
  <c r="U154" i="19"/>
  <c r="U202" i="19"/>
  <c r="V156" i="19"/>
  <c r="U146" i="19"/>
  <c r="V194" i="19"/>
  <c r="U131" i="19"/>
  <c r="U178" i="19"/>
  <c r="U170" i="19"/>
  <c r="U163" i="19"/>
  <c r="U226" i="19"/>
  <c r="U74" i="19"/>
  <c r="U44" i="19"/>
  <c r="U180" i="19"/>
  <c r="V218" i="19"/>
  <c r="V210" i="19"/>
  <c r="U187" i="19"/>
  <c r="V179" i="19"/>
  <c r="U195" i="19"/>
  <c r="U50" i="19"/>
  <c r="U219" i="19"/>
  <c r="U194" i="19"/>
  <c r="U196" i="19"/>
  <c r="U28" i="19"/>
  <c r="U130" i="19"/>
  <c r="V203" i="19"/>
  <c r="U138" i="19"/>
  <c r="U186" i="19"/>
  <c r="V163" i="19"/>
  <c r="U210" i="19"/>
  <c r="U115" i="19"/>
  <c r="V170" i="19"/>
  <c r="V202" i="19"/>
  <c r="U218" i="19"/>
  <c r="V139" i="19"/>
  <c r="V100" i="19"/>
  <c r="V212" i="19"/>
  <c r="U67" i="19"/>
  <c r="V23" i="19"/>
  <c r="U23" i="19"/>
  <c r="V121" i="19"/>
  <c r="U121" i="19"/>
  <c r="V9" i="19"/>
  <c r="U9" i="19"/>
  <c r="V58" i="19"/>
  <c r="U58" i="19"/>
  <c r="V209" i="19"/>
  <c r="U209" i="19"/>
  <c r="V22" i="19"/>
  <c r="U22" i="19"/>
  <c r="V19" i="19"/>
  <c r="U19" i="19"/>
  <c r="V211" i="19"/>
  <c r="V129" i="19"/>
  <c r="U129" i="19"/>
  <c r="U85" i="19"/>
  <c r="V85" i="19"/>
  <c r="U37" i="19"/>
  <c r="V37" i="19"/>
  <c r="U13" i="19"/>
  <c r="V13" i="19"/>
  <c r="V137" i="19"/>
  <c r="U137" i="19"/>
  <c r="V49" i="19"/>
  <c r="U49" i="19"/>
  <c r="V128" i="19"/>
  <c r="U128" i="19"/>
  <c r="V90" i="19"/>
  <c r="U90" i="19"/>
  <c r="U114" i="19"/>
  <c r="V216" i="19"/>
  <c r="U216" i="19"/>
  <c r="V32" i="19"/>
  <c r="U32" i="19"/>
  <c r="V159" i="19"/>
  <c r="U159" i="19"/>
  <c r="V160" i="19"/>
  <c r="U160" i="19"/>
  <c r="U117" i="19"/>
  <c r="V117" i="19"/>
  <c r="U197" i="19"/>
  <c r="V197" i="19"/>
  <c r="V98" i="19"/>
  <c r="U98" i="19"/>
  <c r="V188" i="19"/>
  <c r="V182" i="19"/>
  <c r="U182" i="19"/>
  <c r="V143" i="19"/>
  <c r="U143" i="19"/>
  <c r="V39" i="19"/>
  <c r="U39" i="19"/>
  <c r="V112" i="19"/>
  <c r="U112" i="19"/>
  <c r="U76" i="19"/>
  <c r="V225" i="19"/>
  <c r="U225" i="19"/>
  <c r="V70" i="19"/>
  <c r="U70" i="19"/>
  <c r="V83" i="19"/>
  <c r="U83" i="19"/>
  <c r="U61" i="19"/>
  <c r="V61" i="19"/>
  <c r="V42" i="19"/>
  <c r="U42" i="19"/>
  <c r="V43" i="19"/>
  <c r="U43" i="19"/>
  <c r="U108" i="19"/>
  <c r="V65" i="19"/>
  <c r="U65" i="19"/>
  <c r="U68" i="19"/>
  <c r="V224" i="19"/>
  <c r="U224" i="19"/>
  <c r="U60" i="19"/>
  <c r="V134" i="19"/>
  <c r="U134" i="19"/>
  <c r="V153" i="19"/>
  <c r="U153" i="19"/>
  <c r="V157" i="19"/>
  <c r="U157" i="19"/>
  <c r="V12" i="19"/>
  <c r="U12" i="19"/>
  <c r="V78" i="19"/>
  <c r="U78" i="19"/>
  <c r="V195" i="19"/>
  <c r="U45" i="19"/>
  <c r="V45" i="19"/>
  <c r="V208" i="19"/>
  <c r="U208" i="19"/>
  <c r="V201" i="19"/>
  <c r="U201" i="19"/>
  <c r="V80" i="19"/>
  <c r="U80" i="19"/>
  <c r="V142" i="19"/>
  <c r="U142" i="19"/>
  <c r="V161" i="19"/>
  <c r="U161" i="19"/>
  <c r="U181" i="19"/>
  <c r="V181" i="19"/>
  <c r="U172" i="19"/>
  <c r="V214" i="19"/>
  <c r="U214" i="19"/>
  <c r="V119" i="19"/>
  <c r="U119" i="19"/>
  <c r="V35" i="19"/>
  <c r="U35" i="19"/>
  <c r="V46" i="19"/>
  <c r="U46" i="19"/>
  <c r="V123" i="19"/>
  <c r="U123" i="19"/>
  <c r="V25" i="19"/>
  <c r="U25" i="19"/>
  <c r="V26" i="19"/>
  <c r="U26" i="19"/>
  <c r="V24" i="19"/>
  <c r="U24" i="19"/>
  <c r="V151" i="19"/>
  <c r="U151" i="19"/>
  <c r="U158" i="19"/>
  <c r="V158" i="19"/>
  <c r="U125" i="19"/>
  <c r="V125" i="19"/>
  <c r="V206" i="19"/>
  <c r="U206" i="19"/>
  <c r="V111" i="19"/>
  <c r="U111" i="19"/>
  <c r="V110" i="19"/>
  <c r="U110" i="19"/>
  <c r="V38" i="19"/>
  <c r="U38" i="19"/>
  <c r="V73" i="19"/>
  <c r="U73" i="19"/>
  <c r="V199" i="19"/>
  <c r="U199" i="19"/>
  <c r="V18" i="19"/>
  <c r="U18" i="19"/>
  <c r="U29" i="19"/>
  <c r="V29" i="19"/>
  <c r="V20" i="19"/>
  <c r="U20" i="19"/>
  <c r="V89" i="19"/>
  <c r="U89" i="19"/>
  <c r="V207" i="19"/>
  <c r="U207" i="19"/>
  <c r="V40" i="19"/>
  <c r="U40" i="19"/>
  <c r="U66" i="19"/>
  <c r="U155" i="19"/>
  <c r="V176" i="19"/>
  <c r="U176" i="19"/>
  <c r="V191" i="19"/>
  <c r="U191" i="19"/>
  <c r="V33" i="19"/>
  <c r="U33" i="19"/>
  <c r="V120" i="19"/>
  <c r="U120" i="19"/>
  <c r="U124" i="19"/>
  <c r="V34" i="19"/>
  <c r="U34" i="19"/>
  <c r="V166" i="19"/>
  <c r="U166" i="19"/>
  <c r="V8" i="19"/>
  <c r="U8" i="19"/>
  <c r="V215" i="19"/>
  <c r="U215" i="19"/>
  <c r="V107" i="19"/>
  <c r="U107" i="19"/>
  <c r="V223" i="19"/>
  <c r="U223" i="19"/>
  <c r="V144" i="19"/>
  <c r="U144" i="19"/>
  <c r="V94" i="19"/>
  <c r="U94" i="19"/>
  <c r="V104" i="19"/>
  <c r="U104" i="19"/>
  <c r="V96" i="19"/>
  <c r="U96" i="19"/>
  <c r="V217" i="19"/>
  <c r="U217" i="19"/>
  <c r="V97" i="19"/>
  <c r="U97" i="19"/>
  <c r="V152" i="19"/>
  <c r="U152" i="19"/>
  <c r="U109" i="19"/>
  <c r="V109" i="19"/>
  <c r="U205" i="19"/>
  <c r="V205" i="19"/>
  <c r="U116" i="19"/>
  <c r="U213" i="19"/>
  <c r="V213" i="19"/>
  <c r="U220" i="19"/>
  <c r="V222" i="19"/>
  <c r="U222" i="19"/>
  <c r="V174" i="19"/>
  <c r="U174" i="19"/>
  <c r="V87" i="19"/>
  <c r="U87" i="19"/>
  <c r="V62" i="19"/>
  <c r="U62" i="19"/>
  <c r="V14" i="19"/>
  <c r="U14" i="19"/>
  <c r="V3" i="19"/>
  <c r="U3" i="19"/>
  <c r="V59" i="19"/>
  <c r="U59" i="19"/>
  <c r="U101" i="19"/>
  <c r="V101" i="19"/>
  <c r="V118" i="19"/>
  <c r="U118" i="19"/>
  <c r="U141" i="19"/>
  <c r="V141" i="19"/>
  <c r="U221" i="19"/>
  <c r="V221" i="19"/>
  <c r="U139" i="19"/>
  <c r="V103" i="19"/>
  <c r="U103" i="19"/>
  <c r="V55" i="19"/>
  <c r="U55" i="19"/>
  <c r="V31" i="19"/>
  <c r="U31" i="19"/>
  <c r="V184" i="19"/>
  <c r="U184" i="19"/>
  <c r="V64" i="19"/>
  <c r="U64" i="19"/>
  <c r="V122" i="19"/>
  <c r="U122" i="19"/>
  <c r="V30" i="19"/>
  <c r="U30" i="19"/>
  <c r="V17" i="19"/>
  <c r="U17" i="19"/>
  <c r="V82" i="19"/>
  <c r="U82" i="19"/>
  <c r="V178" i="19"/>
  <c r="U53" i="19"/>
  <c r="V53" i="19"/>
  <c r="V164" i="19"/>
  <c r="V57" i="19"/>
  <c r="U57" i="19"/>
  <c r="V92" i="19"/>
  <c r="V167" i="19"/>
  <c r="U167" i="19"/>
  <c r="U84" i="19"/>
  <c r="V169" i="19"/>
  <c r="U169" i="19"/>
  <c r="V186" i="19"/>
  <c r="U10" i="19"/>
  <c r="V136" i="19"/>
  <c r="U136" i="19"/>
  <c r="U4" i="19"/>
  <c r="U132" i="19"/>
  <c r="V168" i="19"/>
  <c r="U168" i="19"/>
  <c r="V72" i="19"/>
  <c r="U72" i="19"/>
  <c r="U36" i="19"/>
  <c r="U173" i="19"/>
  <c r="V173" i="19"/>
  <c r="V79" i="19"/>
  <c r="U79" i="19"/>
  <c r="V145" i="19"/>
  <c r="U145" i="19"/>
  <c r="V177" i="19"/>
  <c r="U177" i="19"/>
  <c r="U6" i="19"/>
  <c r="V6" i="19"/>
  <c r="U69" i="19"/>
  <c r="V69" i="19"/>
  <c r="V27" i="19"/>
  <c r="U27" i="19"/>
  <c r="V2" i="19"/>
  <c r="V52" i="19"/>
  <c r="U52" i="19"/>
  <c r="V190" i="19"/>
  <c r="U190" i="19"/>
  <c r="V95" i="19"/>
  <c r="U95" i="19"/>
  <c r="V47" i="19"/>
  <c r="U47" i="19"/>
  <c r="V193" i="19"/>
  <c r="U193" i="19"/>
  <c r="V149" i="19"/>
  <c r="U149" i="19"/>
  <c r="U51" i="19"/>
  <c r="U189" i="19"/>
  <c r="V189" i="19"/>
  <c r="V75" i="19"/>
  <c r="U75" i="19"/>
  <c r="V71" i="19"/>
  <c r="U71" i="19"/>
  <c r="V204" i="19"/>
  <c r="V63" i="19"/>
  <c r="U63" i="19"/>
  <c r="U133" i="19"/>
  <c r="V133" i="19"/>
  <c r="V135" i="19"/>
  <c r="U135" i="19"/>
  <c r="V15" i="19"/>
  <c r="U15" i="19"/>
  <c r="V81" i="19"/>
  <c r="U81" i="19"/>
  <c r="V99" i="19"/>
  <c r="U99" i="19"/>
  <c r="V86" i="19"/>
  <c r="U86" i="19"/>
  <c r="V148" i="19"/>
  <c r="U148" i="19"/>
  <c r="V56" i="19"/>
  <c r="U56" i="19"/>
  <c r="U77" i="19"/>
  <c r="V77" i="19"/>
  <c r="V5" i="19"/>
  <c r="U5" i="19"/>
  <c r="V192" i="19"/>
  <c r="U192" i="19"/>
  <c r="V88" i="19"/>
  <c r="U88" i="19"/>
  <c r="V131" i="19"/>
  <c r="V91" i="19"/>
  <c r="U91" i="19"/>
  <c r="V126" i="19"/>
  <c r="U126" i="19"/>
  <c r="U165" i="19"/>
  <c r="V165" i="19"/>
  <c r="U140" i="19"/>
  <c r="V11" i="19"/>
  <c r="U11" i="19"/>
  <c r="U150" i="19"/>
  <c r="V150" i="19"/>
  <c r="V198" i="19"/>
  <c r="U198" i="19"/>
  <c r="V127" i="19"/>
  <c r="U127" i="19"/>
  <c r="V7" i="19"/>
  <c r="U7" i="19"/>
  <c r="V41" i="19"/>
  <c r="U41" i="19"/>
  <c r="V183" i="19"/>
  <c r="U183" i="19"/>
  <c r="V102" i="19"/>
  <c r="U102" i="19"/>
  <c r="V54" i="19"/>
  <c r="U54" i="19"/>
  <c r="V200" i="19"/>
  <c r="U200" i="19"/>
  <c r="V175" i="19"/>
  <c r="U175" i="19"/>
  <c r="U93" i="19"/>
  <c r="V93" i="19"/>
  <c r="U21" i="19"/>
  <c r="V21" i="19"/>
  <c r="V16" i="19"/>
  <c r="U16" i="19"/>
  <c r="V105" i="19"/>
  <c r="U105" i="19"/>
  <c r="V48" i="19"/>
  <c r="U48" i="19"/>
  <c r="V185" i="19"/>
  <c r="U185" i="19"/>
  <c r="V113" i="19"/>
  <c r="U113" i="19"/>
</calcChain>
</file>

<file path=xl/sharedStrings.xml><?xml version="1.0" encoding="utf-8"?>
<sst xmlns="http://schemas.openxmlformats.org/spreadsheetml/2006/main" count="5621" uniqueCount="88">
  <si>
    <t>Date</t>
  </si>
  <si>
    <t>Test</t>
  </si>
  <si>
    <t>CTmin</t>
  </si>
  <si>
    <t>CTmax</t>
  </si>
  <si>
    <t>Incoming</t>
  </si>
  <si>
    <t>Outgoing</t>
  </si>
  <si>
    <t>Low-low</t>
  </si>
  <si>
    <t>Medium</t>
  </si>
  <si>
    <t>High-high</t>
  </si>
  <si>
    <t>Tide2</t>
  </si>
  <si>
    <t>High</t>
  </si>
  <si>
    <t xml:space="preserve">High </t>
  </si>
  <si>
    <t>Low</t>
  </si>
  <si>
    <t>N</t>
  </si>
  <si>
    <t>n-tank</t>
  </si>
  <si>
    <t>treatment</t>
  </si>
  <si>
    <t>date</t>
  </si>
  <si>
    <t>HOT</t>
  </si>
  <si>
    <t>V1</t>
  </si>
  <si>
    <t>COLD</t>
  </si>
  <si>
    <t>MED</t>
  </si>
  <si>
    <t>LOW</t>
  </si>
  <si>
    <t>V2</t>
  </si>
  <si>
    <t>cut caudal</t>
  </si>
  <si>
    <t>pregnant</t>
  </si>
  <si>
    <t>cut cuadal</t>
  </si>
  <si>
    <t>cut cadual</t>
  </si>
  <si>
    <t>yellowish color</t>
  </si>
  <si>
    <t xml:space="preserve">dead :( </t>
  </si>
  <si>
    <t>NA</t>
  </si>
  <si>
    <t>escaped back in the tank, not measured but add for a total count</t>
  </si>
  <si>
    <t>flat dead</t>
  </si>
  <si>
    <t>pregnant/ injured</t>
  </si>
  <si>
    <t>injured</t>
  </si>
  <si>
    <t>very dead</t>
  </si>
  <si>
    <t>dead</t>
  </si>
  <si>
    <t>injured/killed</t>
  </si>
  <si>
    <t>recently dead</t>
  </si>
  <si>
    <t>TimeDay</t>
  </si>
  <si>
    <t>TL_mm</t>
  </si>
  <si>
    <t>mass_mg</t>
  </si>
  <si>
    <t>Order_fish_flip</t>
  </si>
  <si>
    <t>tank</t>
  </si>
  <si>
    <t>temp_tolerance</t>
  </si>
  <si>
    <t>Tide</t>
  </si>
  <si>
    <t>Phys.cond</t>
  </si>
  <si>
    <t>NOTFED</t>
  </si>
  <si>
    <t>FED</t>
  </si>
  <si>
    <t>temp_treatment</t>
  </si>
  <si>
    <t>Field_Lab</t>
  </si>
  <si>
    <t>LAB</t>
  </si>
  <si>
    <t>FIELD</t>
  </si>
  <si>
    <t>Temp_test_start</t>
  </si>
  <si>
    <t>max.Env.Temp</t>
  </si>
  <si>
    <t>min.Env.Temp</t>
  </si>
  <si>
    <t>mean.Env.Temp</t>
  </si>
  <si>
    <t>delta.T</t>
  </si>
  <si>
    <t>TestID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</si>
  <si>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</si>
  <si>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</si>
  <si>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</si>
  <si>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</si>
  <si>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</si>
  <si>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</si>
  <si>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</si>
  <si>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</si>
  <si>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</si>
  <si>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</si>
  <si>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</si>
  <si>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</si>
  <si>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</si>
  <si>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</si>
  <si>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</si>
  <si>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</si>
  <si>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</si>
  <si>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</si>
  <si>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</si>
  <si>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</si>
  <si>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</si>
  <si>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</si>
  <si>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</si>
  <si>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</si>
  <si>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</si>
  <si>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</si>
  <si>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</si>
  <si>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TestID2</t>
  </si>
  <si>
    <t>variable</t>
  </si>
  <si>
    <t>Stat_Var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</si>
</sst>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d\-mmm;@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9C0006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14" fontId="0" fillId="0" borderId="0" xfId="0" applyNumberFormat="1"/>
    <xf numFmtId="0" fontId="4" fillId="2" borderId="0" xfId="1"/>
    <xf numFmtId="14" fontId="4" fillId="2" borderId="0" xfId="1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2" fontId="1" fillId="0" borderId="0" xfId="0" applyNumberFormat="1" applyFont="1"/>
    <xf numFmtId="2" fontId="1" fillId="0" borderId="1" xfId="0" applyNumberFormat="1" applyFont="1" applyBorder="1"/>
    <xf numFmtId="2" fontId="0" fillId="0" borderId="0" xfId="0" applyNumberFormat="1"/>
    <xf numFmtId="2" fontId="3" fillId="0" borderId="0" xfId="0" applyNumberFormat="1" applyFont="1"/>
    <xf numFmtId="2" fontId="3" fillId="0" borderId="1" xfId="0" applyNumberFormat="1" applyFont="1" applyBorder="1"/>
    <xf numFmtId="2" fontId="0" fillId="0" borderId="1" xfId="0" applyNumberFormat="1" applyBorder="1"/>
    <xf numFmtId="14" fontId="1" fillId="0" borderId="0" xfId="0" applyNumberFormat="1" applyFont="1"/>
    <xf numFmtId="14" fontId="0" fillId="0" borderId="1" xfId="0" applyNumberFormat="1" applyBorder="1"/>
    <xf numFmtId="164" fontId="0" fillId="0" borderId="0" xfId="0" applyNumberFormat="1"/>
    <xf numFmtId="164" fontId="1" fillId="0" borderId="0" xfId="0" applyNumberFormat="1" applyFont="1"/>
    <xf numFmtId="164" fontId="0" fillId="0" borderId="1" xfId="0" applyNumberFormat="1" applyBorder="1"/>
    <xf numFmtId="164" fontId="3" fillId="0" borderId="0" xfId="0" applyNumberFormat="1" applyFont="1"/>
    <xf numFmtId="164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5" fillId="0" borderId="0" xfId="0" applyNumberFormat="1" applyFont="1" applyAlignment="1">
      <alignment horizontal="center" wrapText="1"/>
    </xf>
    <xf numFmtId="165" fontId="0" fillId="0" borderId="0" xfId="0" applyNumberFormat="1"/>
    <xf numFmtId="165" fontId="1" fillId="0" borderId="0" xfId="0" applyNumberFormat="1" applyFont="1"/>
    <xf numFmtId="165" fontId="0" fillId="0" borderId="1" xfId="0" applyNumberFormat="1" applyBorder="1"/>
    <xf numFmtId="0" fontId="5" fillId="0" borderId="0" xfId="0" applyFont="1" applyAlignment="1">
      <alignment wrapText="1"/>
    </xf>
    <xf numFmtId="14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164" fontId="3" fillId="3" borderId="0" xfId="0" applyNumberFormat="1" applyFont="1" applyFill="1"/>
    <xf numFmtId="0" fontId="0" fillId="3" borderId="0" xfId="0" applyFill="1"/>
    <xf numFmtId="0" fontId="3" fillId="3" borderId="0" xfId="0" applyFont="1" applyFill="1"/>
    <xf numFmtId="2" fontId="0" fillId="3" borderId="0" xfId="0" applyNumberFormat="1" applyFill="1"/>
    <xf numFmtId="0" fontId="3" fillId="3" borderId="0" xfId="0" applyFont="1" applyFill="1" applyAlignment="1">
      <alignment horizontal="center"/>
    </xf>
    <xf numFmtId="0" fontId="0" fillId="3" borderId="1" xfId="0" applyFill="1" applyBorder="1"/>
    <xf numFmtId="2" fontId="3" fillId="3" borderId="0" xfId="0" applyNumberFormat="1" applyFont="1" applyFill="1"/>
    <xf numFmtId="0" fontId="1" fillId="3" borderId="0" xfId="0" applyFont="1" applyFill="1"/>
    <xf numFmtId="14" fontId="0" fillId="3" borderId="1" xfId="0" applyNumberFormat="1" applyFill="1" applyBorder="1"/>
    <xf numFmtId="165" fontId="0" fillId="3" borderId="1" xfId="0" applyNumberFormat="1" applyFill="1" applyBorder="1"/>
    <xf numFmtId="2" fontId="3" fillId="3" borderId="1" xfId="0" applyNumberFormat="1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870C-6093-FC42-B29E-1113A9012FFD}">
  <dimension ref="A1:W501"/>
  <sheetViews>
    <sheetView tabSelected="1" zoomScale="139" workbookViewId="0">
      <pane ySplit="1" topLeftCell="A449" activePane="bottomLeft" state="frozen"/>
      <selection pane="bottomLeft" activeCell="B449" sqref="B449"/>
    </sheetView>
  </sheetViews>
  <sheetFormatPr baseColWidth="10" defaultRowHeight="13" x14ac:dyDescent="0.15"/>
  <cols>
    <col min="2" max="2" width="10.83203125" style="29"/>
    <col min="3" max="3" width="11.1640625" bestFit="1" customWidth="1"/>
    <col min="4" max="4" width="11.1640625" customWidth="1"/>
    <col min="5" max="5" width="11.5" bestFit="1" customWidth="1"/>
  </cols>
  <sheetData>
    <row r="1" spans="1:23" s="12" customFormat="1" ht="32" customHeight="1" x14ac:dyDescent="0.15">
      <c r="A1" s="12" t="s">
        <v>0</v>
      </c>
      <c r="B1" s="28" t="s">
        <v>0</v>
      </c>
      <c r="C1" s="12" t="s">
        <v>38</v>
      </c>
      <c r="D1" s="12" t="s">
        <v>57</v>
      </c>
      <c r="E1" s="12" t="s">
        <v>85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1</v>
      </c>
      <c r="L1" s="12" t="s">
        <v>44</v>
      </c>
      <c r="M1" s="12" t="s">
        <v>9</v>
      </c>
      <c r="N1" s="12" t="s">
        <v>45</v>
      </c>
      <c r="O1" s="12" t="s">
        <v>15</v>
      </c>
      <c r="P1" s="12" t="s">
        <v>48</v>
      </c>
      <c r="Q1" s="12" t="s">
        <v>49</v>
      </c>
      <c r="R1" s="12" t="s">
        <v>52</v>
      </c>
      <c r="S1" s="12" t="s">
        <v>53</v>
      </c>
      <c r="T1" s="12" t="s">
        <v>54</v>
      </c>
      <c r="U1" s="12" t="s">
        <v>55</v>
      </c>
      <c r="V1" s="12" t="s">
        <v>56</v>
      </c>
      <c r="W1" s="32" t="s">
        <v>87</v>
      </c>
    </row>
    <row r="2" spans="1:23" x14ac:dyDescent="0.15">
      <c r="A2" s="8">
        <v>43781</v>
      </c>
      <c r="B2" s="29">
        <v>43781</v>
      </c>
      <c r="C2" s="21">
        <v>0.33333333333333331</v>
      </c>
      <c r="D2" s="24" t="s">
        <v>58</v>
      </c>
      <c r="E2" s="24" t="str">
        <f>CONCATENATE(Q2, "-", P2)</f>
        <v>LAB-V1</v>
      </c>
      <c r="F2">
        <v>37</v>
      </c>
      <c r="G2">
        <v>213</v>
      </c>
      <c r="H2">
        <v>1</v>
      </c>
      <c r="I2">
        <v>2</v>
      </c>
      <c r="J2">
        <v>33.83</v>
      </c>
      <c r="K2" t="s">
        <v>3</v>
      </c>
      <c r="L2" s="4" t="s">
        <v>29</v>
      </c>
      <c r="M2" s="4" t="s">
        <v>29</v>
      </c>
      <c r="N2" t="s">
        <v>46</v>
      </c>
      <c r="O2" t="str">
        <f>IF(I2=1,"HOT",IF(I2=2,"V1",IF(I2=3,"COLD",IF(I2=4,"V1",IF(I2=5,"MED",IF(I2=6,"LOW",IF(I2=7,"V2",IF(I2=8,"COLD",IF(I2=9,"MED",IF(I2=10,"HOT",IF(I2=11,"LOW",IF(I2=12,"V2",IF(I2=13,"COLD",IF(I2=14,"V1",IF(I2=15,"V2",IF(I2=16,"HOT",IF(I2=17,"MED",IF(I2=18,"LOW"))))))))))))))))))</f>
        <v>V1</v>
      </c>
      <c r="P2" s="11" t="str">
        <f>IF(O2="HOT", 27, IF( O2="MED", 22,  IF( O2="COLD", 12,  IF( O2="LOW", 17,  IF( O2="V1", "V1",   IF( O2="V2", "V2"))))))</f>
        <v>V1</v>
      </c>
      <c r="Q2" s="4" t="s">
        <v>50</v>
      </c>
      <c r="R2">
        <v>27</v>
      </c>
      <c r="S2" s="11">
        <f>IF(O2="HOT", 28, IF( O2="MED", 23,  IF( O2="COLD", 13,  IF( O2="LOW", 18,  IF( O2="V1", 28,   IF( O2="V2", 33))))))</f>
        <v>28</v>
      </c>
      <c r="T2" s="11">
        <f>IF(O2="HOT", 26, IF( O2="MED", 21,  IF( O2="COLD", 11,  IF( O2="LOW", 16,  IF( O2="V1", 16,   IF( O2="V2", 11))))))</f>
        <v>16</v>
      </c>
      <c r="U2">
        <f>AVERAGE(S2:T2)</f>
        <v>22</v>
      </c>
      <c r="V2">
        <f>S2-T2</f>
        <v>12</v>
      </c>
      <c r="W2" t="str">
        <f>IF(P2 = "V1", "variable", IF(P2 = "V2", "variable", "static"))</f>
        <v>variable</v>
      </c>
    </row>
    <row r="3" spans="1:23" x14ac:dyDescent="0.15">
      <c r="A3" s="8">
        <v>43781</v>
      </c>
      <c r="B3" s="29">
        <v>43781</v>
      </c>
      <c r="C3" s="21">
        <v>0.33333333333333331</v>
      </c>
      <c r="D3" s="24" t="s">
        <v>58</v>
      </c>
      <c r="E3" s="24" t="str">
        <f t="shared" ref="E3:E66" si="0">CONCATENATE(Q3, "-", P3)</f>
        <v>LAB-27</v>
      </c>
      <c r="F3">
        <v>37</v>
      </c>
      <c r="G3">
        <v>410</v>
      </c>
      <c r="H3">
        <v>2</v>
      </c>
      <c r="I3">
        <v>16</v>
      </c>
      <c r="J3">
        <v>37.159999999999997</v>
      </c>
      <c r="K3" t="s">
        <v>3</v>
      </c>
      <c r="L3" s="4" t="s">
        <v>29</v>
      </c>
      <c r="M3" s="4" t="s">
        <v>29</v>
      </c>
      <c r="N3" t="s">
        <v>46</v>
      </c>
      <c r="O3" t="str">
        <f t="shared" ref="O3:O66" si="1">IF(I3=1,"HOT",IF(I3=2,"V1",IF(I3=3,"COLD",IF(I3=4,"V1",IF(I3=5,"MED",IF(I3=6,"LOW",IF(I3=7,"V2",IF(I3=8,"COLD",IF(I3=9,"MED",IF(I3=10,"HOT",IF(I3=11,"LOW",IF(I3=12,"V2",IF(I3=13,"COLD",IF(I3=14,"V1",IF(I3=15,"V2",IF(I3=16,"HOT",IF(I3=17,"MED",IF(I3=18,"LOW"))))))))))))))))))</f>
        <v>HOT</v>
      </c>
      <c r="P3" s="11">
        <f t="shared" ref="P3:P66" si="2">IF(O3="HOT", 27, IF( O3="MED", 22,  IF( O3="COLD", 12,  IF( O3="LOW", 17,  IF( O3="V1", "V1",   IF( O3="V2", "V2"))))))</f>
        <v>27</v>
      </c>
      <c r="Q3" s="4" t="s">
        <v>50</v>
      </c>
      <c r="R3">
        <v>27</v>
      </c>
      <c r="S3" s="11">
        <f t="shared" ref="S3:S66" si="3">IF(O3="HOT", 28, IF( O3="MED", 23,  IF( O3="COLD", 13,  IF( O3="LOW", 18,  IF( O3="V1", 28,   IF( O3="V2", 33))))))</f>
        <v>28</v>
      </c>
      <c r="T3" s="11">
        <f t="shared" ref="T3:T66" si="4">IF(O3="HOT", 26, IF( O3="MED", 21,  IF( O3="COLD", 11,  IF( O3="LOW", 16,  IF( O3="V1", 16,   IF( O3="V2", 11))))))</f>
        <v>26</v>
      </c>
      <c r="U3">
        <f t="shared" ref="U3:U66" si="5">AVERAGE(S3:T3)</f>
        <v>27</v>
      </c>
      <c r="V3">
        <f t="shared" ref="V3:V66" si="6">S3-T3</f>
        <v>2</v>
      </c>
      <c r="W3" t="str">
        <f t="shared" ref="W3:W66" si="7">IF(P3 = "V1", "variable", IF(P3 = "V2", "variable", "static"))</f>
        <v>static</v>
      </c>
    </row>
    <row r="4" spans="1:23" x14ac:dyDescent="0.15">
      <c r="A4" s="8">
        <v>43781</v>
      </c>
      <c r="B4" s="29">
        <v>43781</v>
      </c>
      <c r="C4" s="21">
        <v>0.33333333333333331</v>
      </c>
      <c r="D4" s="24" t="s">
        <v>58</v>
      </c>
      <c r="E4" s="24" t="str">
        <f t="shared" si="0"/>
        <v>LAB-V1</v>
      </c>
      <c r="F4">
        <v>41</v>
      </c>
      <c r="G4">
        <v>325</v>
      </c>
      <c r="H4">
        <v>3</v>
      </c>
      <c r="I4">
        <v>2</v>
      </c>
      <c r="J4">
        <v>38.39</v>
      </c>
      <c r="K4" t="s">
        <v>3</v>
      </c>
      <c r="L4" s="4" t="s">
        <v>29</v>
      </c>
      <c r="M4" s="4" t="s">
        <v>29</v>
      </c>
      <c r="N4" t="s">
        <v>46</v>
      </c>
      <c r="O4" t="str">
        <f t="shared" si="1"/>
        <v>V1</v>
      </c>
      <c r="P4" s="11" t="str">
        <f t="shared" si="2"/>
        <v>V1</v>
      </c>
      <c r="Q4" s="4" t="s">
        <v>50</v>
      </c>
      <c r="R4">
        <v>27</v>
      </c>
      <c r="S4" s="11">
        <f t="shared" si="3"/>
        <v>28</v>
      </c>
      <c r="T4" s="11">
        <f t="shared" si="4"/>
        <v>16</v>
      </c>
      <c r="U4">
        <f t="shared" si="5"/>
        <v>22</v>
      </c>
      <c r="V4">
        <f t="shared" si="6"/>
        <v>12</v>
      </c>
      <c r="W4" t="str">
        <f t="shared" si="7"/>
        <v>variable</v>
      </c>
    </row>
    <row r="5" spans="1:23" x14ac:dyDescent="0.15">
      <c r="A5" s="8">
        <v>43781</v>
      </c>
      <c r="B5" s="29">
        <v>43781</v>
      </c>
      <c r="C5" s="21">
        <v>0.33333333333333331</v>
      </c>
      <c r="D5" s="24" t="s">
        <v>58</v>
      </c>
      <c r="E5" s="24" t="str">
        <f t="shared" si="0"/>
        <v>LAB-V1</v>
      </c>
      <c r="F5">
        <v>39</v>
      </c>
      <c r="G5">
        <v>282</v>
      </c>
      <c r="H5">
        <v>4</v>
      </c>
      <c r="I5">
        <v>2</v>
      </c>
      <c r="J5">
        <v>38.24</v>
      </c>
      <c r="K5" t="s">
        <v>3</v>
      </c>
      <c r="L5" s="4" t="s">
        <v>29</v>
      </c>
      <c r="M5" s="4" t="s">
        <v>29</v>
      </c>
      <c r="N5" t="s">
        <v>46</v>
      </c>
      <c r="O5" t="str">
        <f t="shared" si="1"/>
        <v>V1</v>
      </c>
      <c r="P5" s="11" t="str">
        <f t="shared" si="2"/>
        <v>V1</v>
      </c>
      <c r="Q5" s="4" t="s">
        <v>50</v>
      </c>
      <c r="R5">
        <v>27</v>
      </c>
      <c r="S5" s="11">
        <f t="shared" si="3"/>
        <v>28</v>
      </c>
      <c r="T5" s="11">
        <f t="shared" si="4"/>
        <v>16</v>
      </c>
      <c r="U5">
        <f t="shared" si="5"/>
        <v>22</v>
      </c>
      <c r="V5">
        <f t="shared" si="6"/>
        <v>12</v>
      </c>
      <c r="W5" t="str">
        <f t="shared" si="7"/>
        <v>variable</v>
      </c>
    </row>
    <row r="6" spans="1:23" x14ac:dyDescent="0.15">
      <c r="A6" s="8">
        <v>43781</v>
      </c>
      <c r="B6" s="29">
        <v>43781</v>
      </c>
      <c r="C6" s="21">
        <v>0.33333333333333331</v>
      </c>
      <c r="D6" s="24" t="s">
        <v>58</v>
      </c>
      <c r="E6" s="24" t="str">
        <f t="shared" si="0"/>
        <v>LAB-V1</v>
      </c>
      <c r="F6">
        <v>43</v>
      </c>
      <c r="G6">
        <v>475</v>
      </c>
      <c r="H6">
        <v>5</v>
      </c>
      <c r="I6">
        <v>2</v>
      </c>
      <c r="J6">
        <v>38.32</v>
      </c>
      <c r="K6" t="s">
        <v>3</v>
      </c>
      <c r="L6" s="4" t="s">
        <v>29</v>
      </c>
      <c r="M6" s="4" t="s">
        <v>29</v>
      </c>
      <c r="N6" t="s">
        <v>46</v>
      </c>
      <c r="O6" t="str">
        <f t="shared" si="1"/>
        <v>V1</v>
      </c>
      <c r="P6" s="11" t="str">
        <f t="shared" si="2"/>
        <v>V1</v>
      </c>
      <c r="Q6" s="4" t="s">
        <v>50</v>
      </c>
      <c r="R6">
        <v>27</v>
      </c>
      <c r="S6" s="11">
        <f t="shared" si="3"/>
        <v>28</v>
      </c>
      <c r="T6" s="11">
        <f t="shared" si="4"/>
        <v>16</v>
      </c>
      <c r="U6">
        <f t="shared" si="5"/>
        <v>22</v>
      </c>
      <c r="V6">
        <f t="shared" si="6"/>
        <v>12</v>
      </c>
      <c r="W6" t="str">
        <f t="shared" si="7"/>
        <v>variable</v>
      </c>
    </row>
    <row r="7" spans="1:23" x14ac:dyDescent="0.15">
      <c r="A7" s="8">
        <v>43781</v>
      </c>
      <c r="B7" s="29">
        <v>43781</v>
      </c>
      <c r="C7" s="21">
        <v>0.33333333333333331</v>
      </c>
      <c r="D7" s="24" t="s">
        <v>58</v>
      </c>
      <c r="E7" s="24" t="str">
        <f t="shared" si="0"/>
        <v>LAB-V1</v>
      </c>
      <c r="F7">
        <v>38</v>
      </c>
      <c r="G7">
        <v>250</v>
      </c>
      <c r="H7">
        <v>6</v>
      </c>
      <c r="I7">
        <v>4</v>
      </c>
      <c r="J7">
        <v>38.5</v>
      </c>
      <c r="K7" t="s">
        <v>3</v>
      </c>
      <c r="L7" s="4" t="s">
        <v>29</v>
      </c>
      <c r="M7" s="4" t="s">
        <v>29</v>
      </c>
      <c r="N7" t="s">
        <v>46</v>
      </c>
      <c r="O7" t="str">
        <f t="shared" si="1"/>
        <v>V1</v>
      </c>
      <c r="P7" s="11" t="str">
        <f t="shared" si="2"/>
        <v>V1</v>
      </c>
      <c r="Q7" s="4" t="s">
        <v>50</v>
      </c>
      <c r="R7">
        <v>27</v>
      </c>
      <c r="S7" s="11">
        <f t="shared" si="3"/>
        <v>28</v>
      </c>
      <c r="T7" s="11">
        <f t="shared" si="4"/>
        <v>16</v>
      </c>
      <c r="U7">
        <f t="shared" si="5"/>
        <v>22</v>
      </c>
      <c r="V7">
        <f t="shared" si="6"/>
        <v>12</v>
      </c>
      <c r="W7" t="str">
        <f t="shared" si="7"/>
        <v>variable</v>
      </c>
    </row>
    <row r="8" spans="1:23" x14ac:dyDescent="0.15">
      <c r="A8" s="8">
        <v>43781</v>
      </c>
      <c r="B8" s="29">
        <v>43781</v>
      </c>
      <c r="C8" s="21">
        <v>0.33333333333333331</v>
      </c>
      <c r="D8" s="24" t="s">
        <v>58</v>
      </c>
      <c r="E8" s="24" t="str">
        <f t="shared" si="0"/>
        <v>LAB-V1</v>
      </c>
      <c r="F8">
        <v>43</v>
      </c>
      <c r="G8">
        <v>533</v>
      </c>
      <c r="H8">
        <v>7</v>
      </c>
      <c r="I8">
        <v>2</v>
      </c>
      <c r="J8">
        <v>38.53</v>
      </c>
      <c r="K8" t="s">
        <v>3</v>
      </c>
      <c r="L8" s="4" t="s">
        <v>29</v>
      </c>
      <c r="M8" s="4" t="s">
        <v>29</v>
      </c>
      <c r="N8" t="s">
        <v>46</v>
      </c>
      <c r="O8" t="str">
        <f t="shared" si="1"/>
        <v>V1</v>
      </c>
      <c r="P8" s="11" t="str">
        <f t="shared" si="2"/>
        <v>V1</v>
      </c>
      <c r="Q8" s="4" t="s">
        <v>50</v>
      </c>
      <c r="R8">
        <v>27</v>
      </c>
      <c r="S8" s="11">
        <f t="shared" si="3"/>
        <v>28</v>
      </c>
      <c r="T8" s="11">
        <f t="shared" si="4"/>
        <v>16</v>
      </c>
      <c r="U8">
        <f t="shared" si="5"/>
        <v>22</v>
      </c>
      <c r="V8">
        <f t="shared" si="6"/>
        <v>12</v>
      </c>
      <c r="W8" t="str">
        <f t="shared" si="7"/>
        <v>variable</v>
      </c>
    </row>
    <row r="9" spans="1:23" x14ac:dyDescent="0.15">
      <c r="A9" s="8">
        <v>43781</v>
      </c>
      <c r="B9" s="29">
        <v>43781</v>
      </c>
      <c r="C9" s="21">
        <v>0.33333333333333331</v>
      </c>
      <c r="D9" s="24" t="s">
        <v>58</v>
      </c>
      <c r="E9" s="24" t="str">
        <f t="shared" si="0"/>
        <v>LAB-V1</v>
      </c>
      <c r="F9">
        <v>35</v>
      </c>
      <c r="G9">
        <v>147</v>
      </c>
      <c r="H9">
        <v>8</v>
      </c>
      <c r="I9">
        <v>4</v>
      </c>
      <c r="J9">
        <v>38.590000000000003</v>
      </c>
      <c r="K9" t="s">
        <v>3</v>
      </c>
      <c r="L9" s="4" t="s">
        <v>29</v>
      </c>
      <c r="M9" s="4" t="s">
        <v>29</v>
      </c>
      <c r="N9" t="s">
        <v>46</v>
      </c>
      <c r="O9" t="str">
        <f t="shared" si="1"/>
        <v>V1</v>
      </c>
      <c r="P9" s="11" t="str">
        <f t="shared" si="2"/>
        <v>V1</v>
      </c>
      <c r="Q9" s="4" t="s">
        <v>50</v>
      </c>
      <c r="R9">
        <v>27</v>
      </c>
      <c r="S9" s="11">
        <f t="shared" si="3"/>
        <v>28</v>
      </c>
      <c r="T9" s="11">
        <f t="shared" si="4"/>
        <v>16</v>
      </c>
      <c r="U9">
        <f t="shared" si="5"/>
        <v>22</v>
      </c>
      <c r="V9">
        <f t="shared" si="6"/>
        <v>12</v>
      </c>
      <c r="W9" t="str">
        <f t="shared" si="7"/>
        <v>variable</v>
      </c>
    </row>
    <row r="10" spans="1:23" x14ac:dyDescent="0.15">
      <c r="A10" s="8">
        <v>43781</v>
      </c>
      <c r="B10" s="29">
        <v>43781</v>
      </c>
      <c r="C10" s="21">
        <v>0.33333333333333331</v>
      </c>
      <c r="D10" s="24" t="s">
        <v>58</v>
      </c>
      <c r="E10" s="24" t="str">
        <f t="shared" si="0"/>
        <v>LAB-V1</v>
      </c>
      <c r="F10">
        <v>35</v>
      </c>
      <c r="G10">
        <v>227</v>
      </c>
      <c r="H10">
        <v>9</v>
      </c>
      <c r="I10">
        <v>4</v>
      </c>
      <c r="J10">
        <v>38.57</v>
      </c>
      <c r="K10" t="s">
        <v>3</v>
      </c>
      <c r="L10" s="4" t="s">
        <v>29</v>
      </c>
      <c r="M10" s="4" t="s">
        <v>29</v>
      </c>
      <c r="N10" t="s">
        <v>46</v>
      </c>
      <c r="O10" t="str">
        <f t="shared" si="1"/>
        <v>V1</v>
      </c>
      <c r="P10" s="11" t="str">
        <f t="shared" si="2"/>
        <v>V1</v>
      </c>
      <c r="Q10" s="4" t="s">
        <v>50</v>
      </c>
      <c r="R10">
        <v>27</v>
      </c>
      <c r="S10" s="11">
        <f t="shared" si="3"/>
        <v>28</v>
      </c>
      <c r="T10" s="11">
        <f t="shared" si="4"/>
        <v>16</v>
      </c>
      <c r="U10">
        <f t="shared" si="5"/>
        <v>22</v>
      </c>
      <c r="V10">
        <f t="shared" si="6"/>
        <v>12</v>
      </c>
      <c r="W10" t="str">
        <f t="shared" si="7"/>
        <v>variable</v>
      </c>
    </row>
    <row r="11" spans="1:23" x14ac:dyDescent="0.15">
      <c r="A11" s="8">
        <v>43781</v>
      </c>
      <c r="B11" s="29">
        <v>43781</v>
      </c>
      <c r="C11" s="21">
        <v>0.33333333333333331</v>
      </c>
      <c r="D11" s="24" t="s">
        <v>58</v>
      </c>
      <c r="E11" s="24" t="str">
        <f t="shared" si="0"/>
        <v>LAB-V1</v>
      </c>
      <c r="F11">
        <v>30</v>
      </c>
      <c r="G11">
        <v>151</v>
      </c>
      <c r="H11">
        <v>10</v>
      </c>
      <c r="I11">
        <v>4</v>
      </c>
      <c r="J11">
        <v>38.39</v>
      </c>
      <c r="K11" t="s">
        <v>3</v>
      </c>
      <c r="L11" s="4" t="s">
        <v>29</v>
      </c>
      <c r="M11" s="4" t="s">
        <v>29</v>
      </c>
      <c r="N11" t="s">
        <v>46</v>
      </c>
      <c r="O11" t="str">
        <f t="shared" si="1"/>
        <v>V1</v>
      </c>
      <c r="P11" s="11" t="str">
        <f t="shared" si="2"/>
        <v>V1</v>
      </c>
      <c r="Q11" s="4" t="s">
        <v>50</v>
      </c>
      <c r="R11">
        <v>27</v>
      </c>
      <c r="S11" s="11">
        <f t="shared" si="3"/>
        <v>28</v>
      </c>
      <c r="T11" s="11">
        <f t="shared" si="4"/>
        <v>16</v>
      </c>
      <c r="U11">
        <f t="shared" si="5"/>
        <v>22</v>
      </c>
      <c r="V11">
        <f t="shared" si="6"/>
        <v>12</v>
      </c>
      <c r="W11" t="str">
        <f t="shared" si="7"/>
        <v>variable</v>
      </c>
    </row>
    <row r="12" spans="1:23" x14ac:dyDescent="0.15">
      <c r="A12" s="8">
        <v>43781</v>
      </c>
      <c r="B12" s="29">
        <v>43781</v>
      </c>
      <c r="C12" s="21">
        <v>0.33333333333333331</v>
      </c>
      <c r="D12" s="24" t="s">
        <v>58</v>
      </c>
      <c r="E12" s="24" t="str">
        <f t="shared" si="0"/>
        <v>LAB-V1</v>
      </c>
      <c r="F12">
        <v>40</v>
      </c>
      <c r="G12">
        <v>288</v>
      </c>
      <c r="H12">
        <v>11</v>
      </c>
      <c r="I12">
        <v>4</v>
      </c>
      <c r="J12">
        <v>38.65</v>
      </c>
      <c r="K12" t="s">
        <v>3</v>
      </c>
      <c r="L12" s="4" t="s">
        <v>29</v>
      </c>
      <c r="M12" s="4" t="s">
        <v>29</v>
      </c>
      <c r="N12" t="s">
        <v>46</v>
      </c>
      <c r="O12" t="str">
        <f t="shared" si="1"/>
        <v>V1</v>
      </c>
      <c r="P12" s="11" t="str">
        <f t="shared" si="2"/>
        <v>V1</v>
      </c>
      <c r="Q12" s="4" t="s">
        <v>50</v>
      </c>
      <c r="R12">
        <v>27</v>
      </c>
      <c r="S12" s="11">
        <f t="shared" si="3"/>
        <v>28</v>
      </c>
      <c r="T12" s="11">
        <f t="shared" si="4"/>
        <v>16</v>
      </c>
      <c r="U12">
        <f t="shared" si="5"/>
        <v>22</v>
      </c>
      <c r="V12">
        <f t="shared" si="6"/>
        <v>12</v>
      </c>
      <c r="W12" t="str">
        <f t="shared" si="7"/>
        <v>variable</v>
      </c>
    </row>
    <row r="13" spans="1:23" x14ac:dyDescent="0.15">
      <c r="A13" s="8">
        <v>43781</v>
      </c>
      <c r="B13" s="29">
        <v>43781</v>
      </c>
      <c r="C13" s="21">
        <v>0.33333333333333331</v>
      </c>
      <c r="D13" s="24" t="s">
        <v>58</v>
      </c>
      <c r="E13" s="24" t="str">
        <f t="shared" si="0"/>
        <v>LAB-27</v>
      </c>
      <c r="F13">
        <v>30</v>
      </c>
      <c r="G13">
        <v>142</v>
      </c>
      <c r="H13">
        <v>12</v>
      </c>
      <c r="I13">
        <v>16</v>
      </c>
      <c r="J13">
        <v>38.33</v>
      </c>
      <c r="K13" t="s">
        <v>3</v>
      </c>
      <c r="L13" s="4" t="s">
        <v>29</v>
      </c>
      <c r="M13" s="4" t="s">
        <v>29</v>
      </c>
      <c r="N13" t="s">
        <v>46</v>
      </c>
      <c r="O13" t="str">
        <f t="shared" si="1"/>
        <v>HOT</v>
      </c>
      <c r="P13" s="11">
        <f t="shared" si="2"/>
        <v>27</v>
      </c>
      <c r="Q13" s="4" t="s">
        <v>50</v>
      </c>
      <c r="R13">
        <v>27</v>
      </c>
      <c r="S13" s="11">
        <f t="shared" si="3"/>
        <v>28</v>
      </c>
      <c r="T13" s="11">
        <f t="shared" si="4"/>
        <v>26</v>
      </c>
      <c r="U13">
        <f t="shared" si="5"/>
        <v>27</v>
      </c>
      <c r="V13">
        <f t="shared" si="6"/>
        <v>2</v>
      </c>
      <c r="W13" t="str">
        <f t="shared" si="7"/>
        <v>static</v>
      </c>
    </row>
    <row r="14" spans="1:23" x14ac:dyDescent="0.15">
      <c r="A14" s="8">
        <v>43781</v>
      </c>
      <c r="B14" s="29">
        <v>43781</v>
      </c>
      <c r="C14" s="21">
        <v>0.33333333333333331</v>
      </c>
      <c r="D14" s="24" t="s">
        <v>58</v>
      </c>
      <c r="E14" s="24" t="str">
        <f t="shared" si="0"/>
        <v>LAB-27</v>
      </c>
      <c r="F14">
        <v>37</v>
      </c>
      <c r="G14">
        <v>212</v>
      </c>
      <c r="H14">
        <v>13</v>
      </c>
      <c r="I14">
        <v>16</v>
      </c>
      <c r="J14">
        <v>38.4</v>
      </c>
      <c r="K14" t="s">
        <v>3</v>
      </c>
      <c r="L14" s="4" t="s">
        <v>29</v>
      </c>
      <c r="M14" s="4" t="s">
        <v>29</v>
      </c>
      <c r="N14" t="s">
        <v>46</v>
      </c>
      <c r="O14" t="str">
        <f t="shared" si="1"/>
        <v>HOT</v>
      </c>
      <c r="P14" s="11">
        <f t="shared" si="2"/>
        <v>27</v>
      </c>
      <c r="Q14" s="4" t="s">
        <v>50</v>
      </c>
      <c r="R14">
        <v>27</v>
      </c>
      <c r="S14" s="11">
        <f t="shared" si="3"/>
        <v>28</v>
      </c>
      <c r="T14" s="11">
        <f t="shared" si="4"/>
        <v>26</v>
      </c>
      <c r="U14">
        <f t="shared" si="5"/>
        <v>27</v>
      </c>
      <c r="V14">
        <f t="shared" si="6"/>
        <v>2</v>
      </c>
      <c r="W14" t="str">
        <f t="shared" si="7"/>
        <v>static</v>
      </c>
    </row>
    <row r="15" spans="1:23" x14ac:dyDescent="0.15">
      <c r="A15" s="8">
        <v>43781</v>
      </c>
      <c r="B15" s="29">
        <v>43781</v>
      </c>
      <c r="C15" s="21">
        <v>0.33333333333333331</v>
      </c>
      <c r="D15" s="24" t="s">
        <v>58</v>
      </c>
      <c r="E15" s="24" t="str">
        <f t="shared" si="0"/>
        <v>LAB-27</v>
      </c>
      <c r="F15">
        <v>36</v>
      </c>
      <c r="G15">
        <v>233</v>
      </c>
      <c r="H15">
        <v>14</v>
      </c>
      <c r="I15">
        <v>16</v>
      </c>
      <c r="J15">
        <v>38.6</v>
      </c>
      <c r="K15" t="s">
        <v>3</v>
      </c>
      <c r="L15" s="4" t="s">
        <v>29</v>
      </c>
      <c r="M15" s="4" t="s">
        <v>29</v>
      </c>
      <c r="N15" t="s">
        <v>46</v>
      </c>
      <c r="O15" t="str">
        <f t="shared" si="1"/>
        <v>HOT</v>
      </c>
      <c r="P15" s="11">
        <f t="shared" si="2"/>
        <v>27</v>
      </c>
      <c r="Q15" s="4" t="s">
        <v>50</v>
      </c>
      <c r="R15">
        <v>27</v>
      </c>
      <c r="S15" s="11">
        <f t="shared" si="3"/>
        <v>28</v>
      </c>
      <c r="T15" s="11">
        <f t="shared" si="4"/>
        <v>26</v>
      </c>
      <c r="U15">
        <f t="shared" si="5"/>
        <v>27</v>
      </c>
      <c r="V15">
        <f t="shared" si="6"/>
        <v>2</v>
      </c>
      <c r="W15" t="str">
        <f t="shared" si="7"/>
        <v>static</v>
      </c>
    </row>
    <row r="16" spans="1:23" x14ac:dyDescent="0.15">
      <c r="A16" s="8">
        <v>43781</v>
      </c>
      <c r="B16" s="29">
        <v>43781</v>
      </c>
      <c r="C16" s="21">
        <v>0.33333333333333331</v>
      </c>
      <c r="D16" s="24" t="s">
        <v>58</v>
      </c>
      <c r="E16" s="24" t="str">
        <f t="shared" si="0"/>
        <v>LAB-27</v>
      </c>
      <c r="F16">
        <v>40</v>
      </c>
      <c r="G16">
        <v>307</v>
      </c>
      <c r="H16">
        <v>15</v>
      </c>
      <c r="I16">
        <v>10</v>
      </c>
      <c r="J16">
        <v>38.72</v>
      </c>
      <c r="K16" t="s">
        <v>3</v>
      </c>
      <c r="L16" s="4" t="s">
        <v>29</v>
      </c>
      <c r="M16" s="4" t="s">
        <v>29</v>
      </c>
      <c r="N16" t="s">
        <v>46</v>
      </c>
      <c r="O16" t="str">
        <f t="shared" si="1"/>
        <v>HOT</v>
      </c>
      <c r="P16" s="11">
        <f t="shared" si="2"/>
        <v>27</v>
      </c>
      <c r="Q16" s="4" t="s">
        <v>50</v>
      </c>
      <c r="R16">
        <v>27</v>
      </c>
      <c r="S16" s="11">
        <f t="shared" si="3"/>
        <v>28</v>
      </c>
      <c r="T16" s="11">
        <f t="shared" si="4"/>
        <v>26</v>
      </c>
      <c r="U16">
        <f t="shared" si="5"/>
        <v>27</v>
      </c>
      <c r="V16">
        <f t="shared" si="6"/>
        <v>2</v>
      </c>
      <c r="W16" t="str">
        <f t="shared" si="7"/>
        <v>static</v>
      </c>
    </row>
    <row r="17" spans="1:23" x14ac:dyDescent="0.15">
      <c r="A17" s="8">
        <v>43781</v>
      </c>
      <c r="B17" s="29">
        <v>43781</v>
      </c>
      <c r="C17" s="21">
        <v>0.33333333333333331</v>
      </c>
      <c r="D17" s="24" t="s">
        <v>58</v>
      </c>
      <c r="E17" s="24" t="str">
        <f t="shared" si="0"/>
        <v>LAB-27</v>
      </c>
      <c r="F17">
        <v>42</v>
      </c>
      <c r="G17">
        <v>397</v>
      </c>
      <c r="H17">
        <v>16</v>
      </c>
      <c r="I17">
        <v>16</v>
      </c>
      <c r="J17">
        <v>39.24</v>
      </c>
      <c r="K17" t="s">
        <v>3</v>
      </c>
      <c r="L17" s="4" t="s">
        <v>29</v>
      </c>
      <c r="M17" s="4" t="s">
        <v>29</v>
      </c>
      <c r="N17" t="s">
        <v>46</v>
      </c>
      <c r="O17" t="str">
        <f t="shared" si="1"/>
        <v>HOT</v>
      </c>
      <c r="P17" s="11">
        <f t="shared" si="2"/>
        <v>27</v>
      </c>
      <c r="Q17" s="4" t="s">
        <v>50</v>
      </c>
      <c r="R17">
        <v>27</v>
      </c>
      <c r="S17" s="11">
        <f t="shared" si="3"/>
        <v>28</v>
      </c>
      <c r="T17" s="11">
        <f t="shared" si="4"/>
        <v>26</v>
      </c>
      <c r="U17">
        <f t="shared" si="5"/>
        <v>27</v>
      </c>
      <c r="V17">
        <f t="shared" si="6"/>
        <v>2</v>
      </c>
      <c r="W17" t="str">
        <f t="shared" si="7"/>
        <v>static</v>
      </c>
    </row>
    <row r="18" spans="1:23" x14ac:dyDescent="0.15">
      <c r="A18" s="8">
        <v>43781</v>
      </c>
      <c r="B18" s="29">
        <v>43781</v>
      </c>
      <c r="C18" s="21">
        <v>0.33333333333333331</v>
      </c>
      <c r="D18" s="24" t="s">
        <v>58</v>
      </c>
      <c r="E18" s="24" t="str">
        <f t="shared" si="0"/>
        <v>LAB-27</v>
      </c>
      <c r="F18">
        <v>31</v>
      </c>
      <c r="G18">
        <v>175</v>
      </c>
      <c r="H18">
        <v>17</v>
      </c>
      <c r="I18">
        <v>1</v>
      </c>
      <c r="J18">
        <v>39.520000000000003</v>
      </c>
      <c r="K18" t="s">
        <v>3</v>
      </c>
      <c r="L18" s="4" t="s">
        <v>29</v>
      </c>
      <c r="M18" s="4" t="s">
        <v>29</v>
      </c>
      <c r="N18" t="s">
        <v>46</v>
      </c>
      <c r="O18" t="str">
        <f t="shared" si="1"/>
        <v>HOT</v>
      </c>
      <c r="P18" s="11">
        <f t="shared" si="2"/>
        <v>27</v>
      </c>
      <c r="Q18" s="4" t="s">
        <v>50</v>
      </c>
      <c r="R18">
        <v>27</v>
      </c>
      <c r="S18" s="11">
        <f t="shared" si="3"/>
        <v>28</v>
      </c>
      <c r="T18" s="11">
        <f t="shared" si="4"/>
        <v>26</v>
      </c>
      <c r="U18">
        <f t="shared" si="5"/>
        <v>27</v>
      </c>
      <c r="V18">
        <f t="shared" si="6"/>
        <v>2</v>
      </c>
      <c r="W18" t="str">
        <f t="shared" si="7"/>
        <v>static</v>
      </c>
    </row>
    <row r="19" spans="1:23" x14ac:dyDescent="0.15">
      <c r="A19" s="8">
        <v>43781</v>
      </c>
      <c r="B19" s="29">
        <v>43781</v>
      </c>
      <c r="C19" s="21">
        <v>0.33333333333333331</v>
      </c>
      <c r="D19" s="24" t="s">
        <v>58</v>
      </c>
      <c r="E19" s="24" t="str">
        <f t="shared" si="0"/>
        <v>LAB-27</v>
      </c>
      <c r="F19">
        <v>39</v>
      </c>
      <c r="G19">
        <v>290</v>
      </c>
      <c r="H19">
        <v>18</v>
      </c>
      <c r="I19">
        <v>1</v>
      </c>
      <c r="J19">
        <v>39.520000000000003</v>
      </c>
      <c r="K19" t="s">
        <v>3</v>
      </c>
      <c r="L19" s="4" t="s">
        <v>29</v>
      </c>
      <c r="M19" s="4" t="s">
        <v>29</v>
      </c>
      <c r="N19" t="s">
        <v>46</v>
      </c>
      <c r="O19" t="str">
        <f t="shared" si="1"/>
        <v>HOT</v>
      </c>
      <c r="P19" s="11">
        <f t="shared" si="2"/>
        <v>27</v>
      </c>
      <c r="Q19" s="4" t="s">
        <v>50</v>
      </c>
      <c r="R19">
        <v>27</v>
      </c>
      <c r="S19" s="11">
        <f t="shared" si="3"/>
        <v>28</v>
      </c>
      <c r="T19" s="11">
        <f t="shared" si="4"/>
        <v>26</v>
      </c>
      <c r="U19">
        <f t="shared" si="5"/>
        <v>27</v>
      </c>
      <c r="V19">
        <f t="shared" si="6"/>
        <v>2</v>
      </c>
      <c r="W19" t="str">
        <f t="shared" si="7"/>
        <v>static</v>
      </c>
    </row>
    <row r="20" spans="1:23" x14ac:dyDescent="0.15">
      <c r="A20" s="8">
        <v>43781</v>
      </c>
      <c r="B20" s="29">
        <v>43781</v>
      </c>
      <c r="C20" s="21">
        <v>0.33333333333333331</v>
      </c>
      <c r="D20" s="24" t="s">
        <v>58</v>
      </c>
      <c r="E20" s="24" t="str">
        <f t="shared" si="0"/>
        <v>LAB-27</v>
      </c>
      <c r="F20">
        <v>32</v>
      </c>
      <c r="G20">
        <v>149</v>
      </c>
      <c r="H20">
        <v>19</v>
      </c>
      <c r="I20">
        <v>1</v>
      </c>
      <c r="J20">
        <v>39.520000000000003</v>
      </c>
      <c r="K20" t="s">
        <v>3</v>
      </c>
      <c r="L20" s="4" t="s">
        <v>29</v>
      </c>
      <c r="M20" s="4" t="s">
        <v>29</v>
      </c>
      <c r="N20" t="s">
        <v>46</v>
      </c>
      <c r="O20" t="str">
        <f t="shared" si="1"/>
        <v>HOT</v>
      </c>
      <c r="P20" s="11">
        <f t="shared" si="2"/>
        <v>27</v>
      </c>
      <c r="Q20" s="4" t="s">
        <v>50</v>
      </c>
      <c r="R20">
        <v>27</v>
      </c>
      <c r="S20" s="11">
        <f t="shared" si="3"/>
        <v>28</v>
      </c>
      <c r="T20" s="11">
        <f t="shared" si="4"/>
        <v>26</v>
      </c>
      <c r="U20">
        <f t="shared" si="5"/>
        <v>27</v>
      </c>
      <c r="V20">
        <f t="shared" si="6"/>
        <v>2</v>
      </c>
      <c r="W20" t="str">
        <f t="shared" si="7"/>
        <v>static</v>
      </c>
    </row>
    <row r="21" spans="1:23" x14ac:dyDescent="0.15">
      <c r="A21" s="8">
        <v>43781</v>
      </c>
      <c r="B21" s="29">
        <v>43781</v>
      </c>
      <c r="C21" s="21">
        <v>0.33333333333333331</v>
      </c>
      <c r="D21" s="24" t="s">
        <v>58</v>
      </c>
      <c r="E21" s="24" t="str">
        <f t="shared" si="0"/>
        <v>LAB-27</v>
      </c>
      <c r="F21">
        <v>40</v>
      </c>
      <c r="G21">
        <v>369</v>
      </c>
      <c r="H21">
        <v>20</v>
      </c>
      <c r="I21">
        <v>1</v>
      </c>
      <c r="J21">
        <v>39.53</v>
      </c>
      <c r="K21" t="s">
        <v>3</v>
      </c>
      <c r="L21" s="4" t="s">
        <v>29</v>
      </c>
      <c r="M21" s="4" t="s">
        <v>29</v>
      </c>
      <c r="N21" t="s">
        <v>46</v>
      </c>
      <c r="O21" t="str">
        <f t="shared" si="1"/>
        <v>HOT</v>
      </c>
      <c r="P21" s="11">
        <f t="shared" si="2"/>
        <v>27</v>
      </c>
      <c r="Q21" s="4" t="s">
        <v>50</v>
      </c>
      <c r="R21">
        <v>27</v>
      </c>
      <c r="S21" s="11">
        <f t="shared" si="3"/>
        <v>28</v>
      </c>
      <c r="T21" s="11">
        <f t="shared" si="4"/>
        <v>26</v>
      </c>
      <c r="U21">
        <f t="shared" si="5"/>
        <v>27</v>
      </c>
      <c r="V21">
        <f t="shared" si="6"/>
        <v>2</v>
      </c>
      <c r="W21" t="str">
        <f t="shared" si="7"/>
        <v>static</v>
      </c>
    </row>
    <row r="22" spans="1:23" x14ac:dyDescent="0.15">
      <c r="A22" s="8">
        <v>43781</v>
      </c>
      <c r="B22" s="29">
        <v>43781</v>
      </c>
      <c r="C22" s="21">
        <v>0.33333333333333331</v>
      </c>
      <c r="D22" s="24" t="s">
        <v>58</v>
      </c>
      <c r="E22" s="24" t="str">
        <f t="shared" si="0"/>
        <v>LAB-27</v>
      </c>
      <c r="F22">
        <v>35</v>
      </c>
      <c r="G22">
        <v>202</v>
      </c>
      <c r="H22">
        <v>21</v>
      </c>
      <c r="I22">
        <v>1</v>
      </c>
      <c r="J22">
        <v>39.53</v>
      </c>
      <c r="K22" t="s">
        <v>3</v>
      </c>
      <c r="L22" s="4" t="s">
        <v>29</v>
      </c>
      <c r="M22" s="4" t="s">
        <v>29</v>
      </c>
      <c r="N22" t="s">
        <v>46</v>
      </c>
      <c r="O22" t="str">
        <f t="shared" si="1"/>
        <v>HOT</v>
      </c>
      <c r="P22" s="11">
        <f t="shared" si="2"/>
        <v>27</v>
      </c>
      <c r="Q22" s="4" t="s">
        <v>50</v>
      </c>
      <c r="R22">
        <v>27</v>
      </c>
      <c r="S22" s="11">
        <f t="shared" si="3"/>
        <v>28</v>
      </c>
      <c r="T22" s="11">
        <f t="shared" si="4"/>
        <v>26</v>
      </c>
      <c r="U22">
        <f t="shared" si="5"/>
        <v>27</v>
      </c>
      <c r="V22">
        <f t="shared" si="6"/>
        <v>2</v>
      </c>
      <c r="W22" t="str">
        <f t="shared" si="7"/>
        <v>static</v>
      </c>
    </row>
    <row r="23" spans="1:23" x14ac:dyDescent="0.15">
      <c r="A23" s="8">
        <v>43781</v>
      </c>
      <c r="B23" s="29">
        <v>43781</v>
      </c>
      <c r="C23" s="21">
        <v>0.33333333333333331</v>
      </c>
      <c r="D23" s="24" t="s">
        <v>58</v>
      </c>
      <c r="E23" s="24" t="str">
        <f t="shared" si="0"/>
        <v>LAB-27</v>
      </c>
      <c r="F23">
        <v>35</v>
      </c>
      <c r="G23">
        <v>250</v>
      </c>
      <c r="H23">
        <v>22</v>
      </c>
      <c r="I23">
        <v>10</v>
      </c>
      <c r="J23">
        <v>39.53</v>
      </c>
      <c r="K23" t="s">
        <v>3</v>
      </c>
      <c r="L23" s="4" t="s">
        <v>29</v>
      </c>
      <c r="M23" s="4" t="s">
        <v>29</v>
      </c>
      <c r="N23" t="s">
        <v>46</v>
      </c>
      <c r="O23" t="str">
        <f t="shared" si="1"/>
        <v>HOT</v>
      </c>
      <c r="P23" s="11">
        <f t="shared" si="2"/>
        <v>27</v>
      </c>
      <c r="Q23" s="4" t="s">
        <v>50</v>
      </c>
      <c r="R23">
        <v>27</v>
      </c>
      <c r="S23" s="11">
        <f t="shared" si="3"/>
        <v>28</v>
      </c>
      <c r="T23" s="11">
        <f t="shared" si="4"/>
        <v>26</v>
      </c>
      <c r="U23">
        <f t="shared" si="5"/>
        <v>27</v>
      </c>
      <c r="V23">
        <f t="shared" si="6"/>
        <v>2</v>
      </c>
      <c r="W23" t="str">
        <f t="shared" si="7"/>
        <v>static</v>
      </c>
    </row>
    <row r="24" spans="1:23" x14ac:dyDescent="0.15">
      <c r="A24" s="8">
        <v>43781</v>
      </c>
      <c r="B24" s="29">
        <v>43781</v>
      </c>
      <c r="C24" s="21">
        <v>0.72916666666666663</v>
      </c>
      <c r="D24" s="24" t="s">
        <v>59</v>
      </c>
      <c r="E24" s="24" t="str">
        <f t="shared" si="0"/>
        <v>LAB-V1</v>
      </c>
      <c r="F24">
        <v>41</v>
      </c>
      <c r="G24">
        <v>314</v>
      </c>
      <c r="H24">
        <v>1</v>
      </c>
      <c r="I24">
        <v>4</v>
      </c>
      <c r="J24">
        <v>9.8000000000000007</v>
      </c>
      <c r="K24" t="s">
        <v>2</v>
      </c>
      <c r="L24" s="4" t="s">
        <v>29</v>
      </c>
      <c r="M24" s="4" t="s">
        <v>29</v>
      </c>
      <c r="N24" t="s">
        <v>46</v>
      </c>
      <c r="O24" t="str">
        <f t="shared" si="1"/>
        <v>V1</v>
      </c>
      <c r="P24" s="11" t="str">
        <f t="shared" si="2"/>
        <v>V1</v>
      </c>
      <c r="Q24" s="4" t="s">
        <v>50</v>
      </c>
      <c r="R24">
        <v>26.7</v>
      </c>
      <c r="S24" s="11">
        <f t="shared" si="3"/>
        <v>28</v>
      </c>
      <c r="T24" s="11">
        <f t="shared" si="4"/>
        <v>16</v>
      </c>
      <c r="U24">
        <f t="shared" si="5"/>
        <v>22</v>
      </c>
      <c r="V24">
        <f t="shared" si="6"/>
        <v>12</v>
      </c>
      <c r="W24" t="str">
        <f t="shared" si="7"/>
        <v>variable</v>
      </c>
    </row>
    <row r="25" spans="1:23" x14ac:dyDescent="0.15">
      <c r="A25" s="8">
        <v>43781</v>
      </c>
      <c r="B25" s="29">
        <v>43781</v>
      </c>
      <c r="C25" s="21">
        <v>0.72916666666666663</v>
      </c>
      <c r="D25" s="24" t="s">
        <v>59</v>
      </c>
      <c r="E25" s="24" t="str">
        <f t="shared" si="0"/>
        <v>LAB-27</v>
      </c>
      <c r="F25">
        <v>37</v>
      </c>
      <c r="G25">
        <v>278</v>
      </c>
      <c r="H25">
        <v>2</v>
      </c>
      <c r="I25">
        <v>1</v>
      </c>
      <c r="J25">
        <v>7.25</v>
      </c>
      <c r="K25" t="s">
        <v>2</v>
      </c>
      <c r="L25" s="4" t="s">
        <v>29</v>
      </c>
      <c r="M25" s="4" t="s">
        <v>29</v>
      </c>
      <c r="N25" t="s">
        <v>46</v>
      </c>
      <c r="O25" t="str">
        <f t="shared" si="1"/>
        <v>HOT</v>
      </c>
      <c r="P25" s="11">
        <f t="shared" si="2"/>
        <v>27</v>
      </c>
      <c r="Q25" s="4" t="s">
        <v>50</v>
      </c>
      <c r="R25">
        <v>26.7</v>
      </c>
      <c r="S25" s="11">
        <f t="shared" si="3"/>
        <v>28</v>
      </c>
      <c r="T25" s="11">
        <f t="shared" si="4"/>
        <v>26</v>
      </c>
      <c r="U25">
        <f t="shared" si="5"/>
        <v>27</v>
      </c>
      <c r="V25">
        <f t="shared" si="6"/>
        <v>2</v>
      </c>
      <c r="W25" t="str">
        <f t="shared" si="7"/>
        <v>static</v>
      </c>
    </row>
    <row r="26" spans="1:23" x14ac:dyDescent="0.15">
      <c r="A26" s="8">
        <v>43781</v>
      </c>
      <c r="B26" s="29">
        <v>43781</v>
      </c>
      <c r="C26" s="21">
        <v>0.72916666666666663</v>
      </c>
      <c r="D26" s="24" t="s">
        <v>59</v>
      </c>
      <c r="E26" s="24" t="str">
        <f t="shared" si="0"/>
        <v>LAB-27</v>
      </c>
      <c r="F26">
        <v>37</v>
      </c>
      <c r="G26">
        <v>284</v>
      </c>
      <c r="H26">
        <v>3</v>
      </c>
      <c r="I26">
        <v>1</v>
      </c>
      <c r="J26">
        <v>7.19</v>
      </c>
      <c r="K26" t="s">
        <v>2</v>
      </c>
      <c r="L26" s="4" t="s">
        <v>29</v>
      </c>
      <c r="M26" s="4" t="s">
        <v>29</v>
      </c>
      <c r="N26" t="s">
        <v>46</v>
      </c>
      <c r="O26" t="str">
        <f t="shared" si="1"/>
        <v>HOT</v>
      </c>
      <c r="P26" s="11">
        <f t="shared" si="2"/>
        <v>27</v>
      </c>
      <c r="Q26" s="4" t="s">
        <v>50</v>
      </c>
      <c r="R26">
        <v>26.7</v>
      </c>
      <c r="S26" s="11">
        <f t="shared" si="3"/>
        <v>28</v>
      </c>
      <c r="T26" s="11">
        <f t="shared" si="4"/>
        <v>26</v>
      </c>
      <c r="U26">
        <f t="shared" si="5"/>
        <v>27</v>
      </c>
      <c r="V26">
        <f t="shared" si="6"/>
        <v>2</v>
      </c>
      <c r="W26" t="str">
        <f t="shared" si="7"/>
        <v>static</v>
      </c>
    </row>
    <row r="27" spans="1:23" x14ac:dyDescent="0.15">
      <c r="A27" s="8">
        <v>43781</v>
      </c>
      <c r="B27" s="29">
        <v>43781</v>
      </c>
      <c r="C27" s="21">
        <v>0.72916666666666663</v>
      </c>
      <c r="D27" s="24" t="s">
        <v>59</v>
      </c>
      <c r="E27" s="24" t="str">
        <f t="shared" si="0"/>
        <v>LAB-27</v>
      </c>
      <c r="F27">
        <v>36</v>
      </c>
      <c r="G27">
        <v>253</v>
      </c>
      <c r="H27">
        <v>4</v>
      </c>
      <c r="I27">
        <v>1</v>
      </c>
      <c r="J27">
        <v>6.99</v>
      </c>
      <c r="K27" t="s">
        <v>2</v>
      </c>
      <c r="L27" s="4" t="s">
        <v>29</v>
      </c>
      <c r="M27" s="4" t="s">
        <v>29</v>
      </c>
      <c r="N27" t="s">
        <v>46</v>
      </c>
      <c r="O27" t="str">
        <f t="shared" si="1"/>
        <v>HOT</v>
      </c>
      <c r="P27" s="11">
        <f t="shared" si="2"/>
        <v>27</v>
      </c>
      <c r="Q27" s="4" t="s">
        <v>50</v>
      </c>
      <c r="R27">
        <v>26.7</v>
      </c>
      <c r="S27" s="11">
        <f t="shared" si="3"/>
        <v>28</v>
      </c>
      <c r="T27" s="11">
        <f t="shared" si="4"/>
        <v>26</v>
      </c>
      <c r="U27">
        <f t="shared" si="5"/>
        <v>27</v>
      </c>
      <c r="V27">
        <f t="shared" si="6"/>
        <v>2</v>
      </c>
      <c r="W27" t="str">
        <f t="shared" si="7"/>
        <v>static</v>
      </c>
    </row>
    <row r="28" spans="1:23" x14ac:dyDescent="0.15">
      <c r="A28" s="8">
        <v>43781</v>
      </c>
      <c r="B28" s="29">
        <v>43781</v>
      </c>
      <c r="C28" s="21">
        <v>0.72916666666666663</v>
      </c>
      <c r="D28" s="24" t="s">
        <v>59</v>
      </c>
      <c r="E28" s="24" t="str">
        <f t="shared" si="0"/>
        <v>LAB-27</v>
      </c>
      <c r="F28">
        <v>38</v>
      </c>
      <c r="G28">
        <v>290</v>
      </c>
      <c r="H28">
        <v>5</v>
      </c>
      <c r="I28">
        <v>16</v>
      </c>
      <c r="J28">
        <v>6.77</v>
      </c>
      <c r="K28" t="s">
        <v>2</v>
      </c>
      <c r="L28" s="4" t="s">
        <v>29</v>
      </c>
      <c r="M28" s="4" t="s">
        <v>29</v>
      </c>
      <c r="N28" t="s">
        <v>46</v>
      </c>
      <c r="O28" t="str">
        <f t="shared" si="1"/>
        <v>HOT</v>
      </c>
      <c r="P28" s="11">
        <f t="shared" si="2"/>
        <v>27</v>
      </c>
      <c r="Q28" s="4" t="s">
        <v>50</v>
      </c>
      <c r="R28">
        <v>26.7</v>
      </c>
      <c r="S28" s="11">
        <f t="shared" si="3"/>
        <v>28</v>
      </c>
      <c r="T28" s="11">
        <f t="shared" si="4"/>
        <v>26</v>
      </c>
      <c r="U28">
        <f t="shared" si="5"/>
        <v>27</v>
      </c>
      <c r="V28">
        <f t="shared" si="6"/>
        <v>2</v>
      </c>
      <c r="W28" t="str">
        <f t="shared" si="7"/>
        <v>static</v>
      </c>
    </row>
    <row r="29" spans="1:23" x14ac:dyDescent="0.15">
      <c r="A29" s="8">
        <v>43781</v>
      </c>
      <c r="B29" s="29">
        <v>43781</v>
      </c>
      <c r="C29" s="21">
        <v>0.72916666666666663</v>
      </c>
      <c r="D29" s="24" t="s">
        <v>59</v>
      </c>
      <c r="E29" s="24" t="str">
        <f t="shared" si="0"/>
        <v>LAB-27</v>
      </c>
      <c r="F29">
        <v>33</v>
      </c>
      <c r="G29">
        <v>191</v>
      </c>
      <c r="H29">
        <v>6</v>
      </c>
      <c r="I29">
        <v>16</v>
      </c>
      <c r="J29">
        <v>6.72</v>
      </c>
      <c r="K29" t="s">
        <v>2</v>
      </c>
      <c r="L29" s="4" t="s">
        <v>29</v>
      </c>
      <c r="M29" s="4" t="s">
        <v>29</v>
      </c>
      <c r="N29" t="s">
        <v>46</v>
      </c>
      <c r="O29" t="str">
        <f t="shared" si="1"/>
        <v>HOT</v>
      </c>
      <c r="P29" s="11">
        <f t="shared" si="2"/>
        <v>27</v>
      </c>
      <c r="Q29" s="4" t="s">
        <v>50</v>
      </c>
      <c r="R29">
        <v>26.7</v>
      </c>
      <c r="S29" s="11">
        <f t="shared" si="3"/>
        <v>28</v>
      </c>
      <c r="T29" s="11">
        <f t="shared" si="4"/>
        <v>26</v>
      </c>
      <c r="U29">
        <f t="shared" si="5"/>
        <v>27</v>
      </c>
      <c r="V29">
        <f t="shared" si="6"/>
        <v>2</v>
      </c>
      <c r="W29" t="str">
        <f t="shared" si="7"/>
        <v>static</v>
      </c>
    </row>
    <row r="30" spans="1:23" x14ac:dyDescent="0.15">
      <c r="A30" s="8">
        <v>43781</v>
      </c>
      <c r="B30" s="29">
        <v>43781</v>
      </c>
      <c r="C30" s="21">
        <v>0.72916666666666663</v>
      </c>
      <c r="D30" s="24" t="s">
        <v>59</v>
      </c>
      <c r="E30" s="24" t="str">
        <f t="shared" si="0"/>
        <v>LAB-27</v>
      </c>
      <c r="F30">
        <v>40</v>
      </c>
      <c r="G30">
        <v>356</v>
      </c>
      <c r="H30">
        <v>7</v>
      </c>
      <c r="I30">
        <v>1</v>
      </c>
      <c r="J30">
        <v>6.64</v>
      </c>
      <c r="K30" t="s">
        <v>2</v>
      </c>
      <c r="L30" s="4" t="s">
        <v>29</v>
      </c>
      <c r="M30" s="4" t="s">
        <v>29</v>
      </c>
      <c r="N30" t="s">
        <v>46</v>
      </c>
      <c r="O30" t="str">
        <f t="shared" si="1"/>
        <v>HOT</v>
      </c>
      <c r="P30" s="11">
        <f t="shared" si="2"/>
        <v>27</v>
      </c>
      <c r="Q30" s="4" t="s">
        <v>50</v>
      </c>
      <c r="R30">
        <v>26.7</v>
      </c>
      <c r="S30" s="11">
        <f t="shared" si="3"/>
        <v>28</v>
      </c>
      <c r="T30" s="11">
        <f t="shared" si="4"/>
        <v>26</v>
      </c>
      <c r="U30">
        <f t="shared" si="5"/>
        <v>27</v>
      </c>
      <c r="V30">
        <f t="shared" si="6"/>
        <v>2</v>
      </c>
      <c r="W30" t="str">
        <f t="shared" si="7"/>
        <v>static</v>
      </c>
    </row>
    <row r="31" spans="1:23" x14ac:dyDescent="0.15">
      <c r="A31" s="8">
        <v>43781</v>
      </c>
      <c r="B31" s="29">
        <v>43781</v>
      </c>
      <c r="C31" s="21">
        <v>0.72916666666666663</v>
      </c>
      <c r="D31" s="24" t="s">
        <v>59</v>
      </c>
      <c r="E31" s="24" t="str">
        <f t="shared" si="0"/>
        <v>LAB-27</v>
      </c>
      <c r="F31">
        <v>36</v>
      </c>
      <c r="G31">
        <v>235</v>
      </c>
      <c r="H31">
        <v>8</v>
      </c>
      <c r="I31">
        <v>16</v>
      </c>
      <c r="J31">
        <v>6.61</v>
      </c>
      <c r="K31" t="s">
        <v>2</v>
      </c>
      <c r="L31" s="4" t="s">
        <v>29</v>
      </c>
      <c r="M31" s="4" t="s">
        <v>29</v>
      </c>
      <c r="N31" t="s">
        <v>46</v>
      </c>
      <c r="O31" t="str">
        <f t="shared" si="1"/>
        <v>HOT</v>
      </c>
      <c r="P31" s="11">
        <f t="shared" si="2"/>
        <v>27</v>
      </c>
      <c r="Q31" s="4" t="s">
        <v>50</v>
      </c>
      <c r="R31">
        <v>26.7</v>
      </c>
      <c r="S31" s="11">
        <f t="shared" si="3"/>
        <v>28</v>
      </c>
      <c r="T31" s="11">
        <f t="shared" si="4"/>
        <v>26</v>
      </c>
      <c r="U31">
        <f t="shared" si="5"/>
        <v>27</v>
      </c>
      <c r="V31">
        <f t="shared" si="6"/>
        <v>2</v>
      </c>
      <c r="W31" t="str">
        <f t="shared" si="7"/>
        <v>static</v>
      </c>
    </row>
    <row r="32" spans="1:23" x14ac:dyDescent="0.15">
      <c r="A32" s="8">
        <v>43781</v>
      </c>
      <c r="B32" s="29">
        <v>43781</v>
      </c>
      <c r="C32" s="21">
        <v>0.72916666666666663</v>
      </c>
      <c r="D32" s="24" t="s">
        <v>59</v>
      </c>
      <c r="E32" s="24" t="str">
        <f t="shared" si="0"/>
        <v>LAB-27</v>
      </c>
      <c r="F32">
        <v>35</v>
      </c>
      <c r="G32">
        <v>197</v>
      </c>
      <c r="H32">
        <v>9</v>
      </c>
      <c r="I32">
        <v>16</v>
      </c>
      <c r="J32">
        <v>6.52</v>
      </c>
      <c r="K32" t="s">
        <v>2</v>
      </c>
      <c r="L32" s="4" t="s">
        <v>29</v>
      </c>
      <c r="M32" s="4" t="s">
        <v>29</v>
      </c>
      <c r="N32" t="s">
        <v>46</v>
      </c>
      <c r="O32" t="str">
        <f t="shared" si="1"/>
        <v>HOT</v>
      </c>
      <c r="P32" s="11">
        <f t="shared" si="2"/>
        <v>27</v>
      </c>
      <c r="Q32" s="4" t="s">
        <v>50</v>
      </c>
      <c r="R32">
        <v>26.7</v>
      </c>
      <c r="S32" s="11">
        <f t="shared" si="3"/>
        <v>28</v>
      </c>
      <c r="T32" s="11">
        <f t="shared" si="4"/>
        <v>26</v>
      </c>
      <c r="U32">
        <f t="shared" si="5"/>
        <v>27</v>
      </c>
      <c r="V32">
        <f t="shared" si="6"/>
        <v>2</v>
      </c>
      <c r="W32" t="str">
        <f t="shared" si="7"/>
        <v>static</v>
      </c>
    </row>
    <row r="33" spans="1:23" x14ac:dyDescent="0.15">
      <c r="A33" s="8">
        <v>43781</v>
      </c>
      <c r="B33" s="29">
        <v>43781</v>
      </c>
      <c r="C33" s="21">
        <v>0.72916666666666663</v>
      </c>
      <c r="D33" s="24" t="s">
        <v>59</v>
      </c>
      <c r="E33" s="24" t="str">
        <f t="shared" si="0"/>
        <v>LAB-V1</v>
      </c>
      <c r="F33">
        <v>38</v>
      </c>
      <c r="G33">
        <v>329</v>
      </c>
      <c r="H33">
        <v>10</v>
      </c>
      <c r="I33">
        <v>2</v>
      </c>
      <c r="J33">
        <v>6.23</v>
      </c>
      <c r="K33" t="s">
        <v>2</v>
      </c>
      <c r="L33" s="4" t="s">
        <v>29</v>
      </c>
      <c r="M33" s="4" t="s">
        <v>29</v>
      </c>
      <c r="N33" t="s">
        <v>46</v>
      </c>
      <c r="O33" t="str">
        <f t="shared" si="1"/>
        <v>V1</v>
      </c>
      <c r="P33" s="11" t="str">
        <f t="shared" si="2"/>
        <v>V1</v>
      </c>
      <c r="Q33" s="4" t="s">
        <v>50</v>
      </c>
      <c r="R33">
        <v>26.7</v>
      </c>
      <c r="S33" s="11">
        <f t="shared" si="3"/>
        <v>28</v>
      </c>
      <c r="T33" s="11">
        <f t="shared" si="4"/>
        <v>16</v>
      </c>
      <c r="U33">
        <f t="shared" si="5"/>
        <v>22</v>
      </c>
      <c r="V33">
        <f t="shared" si="6"/>
        <v>12</v>
      </c>
      <c r="W33" t="str">
        <f t="shared" si="7"/>
        <v>variable</v>
      </c>
    </row>
    <row r="34" spans="1:23" x14ac:dyDescent="0.15">
      <c r="A34" s="8">
        <v>43781</v>
      </c>
      <c r="B34" s="29">
        <v>43781</v>
      </c>
      <c r="C34" s="21">
        <v>0.72916666666666663</v>
      </c>
      <c r="D34" s="24" t="s">
        <v>59</v>
      </c>
      <c r="E34" s="24" t="str">
        <f t="shared" si="0"/>
        <v>LAB-27</v>
      </c>
      <c r="F34">
        <v>32</v>
      </c>
      <c r="G34">
        <v>175</v>
      </c>
      <c r="H34">
        <v>11</v>
      </c>
      <c r="I34">
        <v>1</v>
      </c>
      <c r="J34">
        <v>6.22</v>
      </c>
      <c r="K34" t="s">
        <v>2</v>
      </c>
      <c r="L34" s="4" t="s">
        <v>29</v>
      </c>
      <c r="M34" s="4" t="s">
        <v>29</v>
      </c>
      <c r="N34" t="s">
        <v>46</v>
      </c>
      <c r="O34" t="str">
        <f t="shared" si="1"/>
        <v>HOT</v>
      </c>
      <c r="P34" s="11">
        <f t="shared" si="2"/>
        <v>27</v>
      </c>
      <c r="Q34" s="4" t="s">
        <v>50</v>
      </c>
      <c r="R34">
        <v>26.7</v>
      </c>
      <c r="S34" s="11">
        <f t="shared" si="3"/>
        <v>28</v>
      </c>
      <c r="T34" s="11">
        <f t="shared" si="4"/>
        <v>26</v>
      </c>
      <c r="U34">
        <f t="shared" si="5"/>
        <v>27</v>
      </c>
      <c r="V34">
        <f t="shared" si="6"/>
        <v>2</v>
      </c>
      <c r="W34" t="str">
        <f t="shared" si="7"/>
        <v>static</v>
      </c>
    </row>
    <row r="35" spans="1:23" x14ac:dyDescent="0.15">
      <c r="A35" s="8">
        <v>43781</v>
      </c>
      <c r="B35" s="29">
        <v>43781</v>
      </c>
      <c r="C35" s="21">
        <v>0.72916666666666663</v>
      </c>
      <c r="D35" s="24" t="s">
        <v>59</v>
      </c>
      <c r="E35" s="24" t="str">
        <f t="shared" si="0"/>
        <v>LAB-27</v>
      </c>
      <c r="F35">
        <v>27</v>
      </c>
      <c r="G35">
        <v>99</v>
      </c>
      <c r="H35">
        <v>12</v>
      </c>
      <c r="I35">
        <v>10</v>
      </c>
      <c r="J35">
        <v>6.1</v>
      </c>
      <c r="K35" t="s">
        <v>2</v>
      </c>
      <c r="L35" s="4" t="s">
        <v>29</v>
      </c>
      <c r="M35" s="4" t="s">
        <v>29</v>
      </c>
      <c r="N35" t="s">
        <v>46</v>
      </c>
      <c r="O35" t="str">
        <f t="shared" si="1"/>
        <v>HOT</v>
      </c>
      <c r="P35" s="11">
        <f t="shared" si="2"/>
        <v>27</v>
      </c>
      <c r="Q35" s="4" t="s">
        <v>50</v>
      </c>
      <c r="R35">
        <v>26.7</v>
      </c>
      <c r="S35" s="11">
        <f t="shared" si="3"/>
        <v>28</v>
      </c>
      <c r="T35" s="11">
        <f t="shared" si="4"/>
        <v>26</v>
      </c>
      <c r="U35">
        <f t="shared" si="5"/>
        <v>27</v>
      </c>
      <c r="V35">
        <f t="shared" si="6"/>
        <v>2</v>
      </c>
      <c r="W35" t="str">
        <f t="shared" si="7"/>
        <v>static</v>
      </c>
    </row>
    <row r="36" spans="1:23" x14ac:dyDescent="0.15">
      <c r="A36" s="8">
        <v>43781</v>
      </c>
      <c r="B36" s="29">
        <v>43781</v>
      </c>
      <c r="C36" s="21">
        <v>0.72916666666666663</v>
      </c>
      <c r="D36" s="24" t="s">
        <v>59</v>
      </c>
      <c r="E36" s="24" t="str">
        <f t="shared" si="0"/>
        <v>LAB-V1</v>
      </c>
      <c r="F36">
        <v>36</v>
      </c>
      <c r="G36">
        <v>249</v>
      </c>
      <c r="H36">
        <v>13</v>
      </c>
      <c r="I36">
        <v>2</v>
      </c>
      <c r="J36">
        <v>6.07</v>
      </c>
      <c r="K36" t="s">
        <v>2</v>
      </c>
      <c r="L36" s="4" t="s">
        <v>29</v>
      </c>
      <c r="M36" s="4" t="s">
        <v>29</v>
      </c>
      <c r="N36" t="s">
        <v>46</v>
      </c>
      <c r="O36" t="str">
        <f t="shared" si="1"/>
        <v>V1</v>
      </c>
      <c r="P36" s="11" t="str">
        <f t="shared" si="2"/>
        <v>V1</v>
      </c>
      <c r="Q36" s="4" t="s">
        <v>50</v>
      </c>
      <c r="R36">
        <v>26.7</v>
      </c>
      <c r="S36" s="11">
        <f t="shared" si="3"/>
        <v>28</v>
      </c>
      <c r="T36" s="11">
        <f t="shared" si="4"/>
        <v>16</v>
      </c>
      <c r="U36">
        <f t="shared" si="5"/>
        <v>22</v>
      </c>
      <c r="V36">
        <f t="shared" si="6"/>
        <v>12</v>
      </c>
      <c r="W36" t="str">
        <f t="shared" si="7"/>
        <v>variable</v>
      </c>
    </row>
    <row r="37" spans="1:23" x14ac:dyDescent="0.15">
      <c r="A37" s="8">
        <v>43781</v>
      </c>
      <c r="B37" s="29">
        <v>43781</v>
      </c>
      <c r="C37" s="21">
        <v>0.72916666666666663</v>
      </c>
      <c r="D37" s="24" t="s">
        <v>59</v>
      </c>
      <c r="E37" s="24" t="str">
        <f t="shared" si="0"/>
        <v>LAB-27</v>
      </c>
      <c r="F37">
        <v>34</v>
      </c>
      <c r="G37">
        <v>166</v>
      </c>
      <c r="H37">
        <v>14</v>
      </c>
      <c r="I37">
        <v>16</v>
      </c>
      <c r="J37">
        <v>5.99</v>
      </c>
      <c r="K37" t="s">
        <v>2</v>
      </c>
      <c r="L37" s="4" t="s">
        <v>29</v>
      </c>
      <c r="M37" s="4" t="s">
        <v>29</v>
      </c>
      <c r="N37" t="s">
        <v>46</v>
      </c>
      <c r="O37" t="str">
        <f t="shared" si="1"/>
        <v>HOT</v>
      </c>
      <c r="P37" s="11">
        <f t="shared" si="2"/>
        <v>27</v>
      </c>
      <c r="Q37" s="4" t="s">
        <v>50</v>
      </c>
      <c r="R37">
        <v>26.7</v>
      </c>
      <c r="S37" s="11">
        <f t="shared" si="3"/>
        <v>28</v>
      </c>
      <c r="T37" s="11">
        <f t="shared" si="4"/>
        <v>26</v>
      </c>
      <c r="U37">
        <f t="shared" si="5"/>
        <v>27</v>
      </c>
      <c r="V37">
        <f t="shared" si="6"/>
        <v>2</v>
      </c>
      <c r="W37" t="str">
        <f t="shared" si="7"/>
        <v>static</v>
      </c>
    </row>
    <row r="38" spans="1:23" x14ac:dyDescent="0.15">
      <c r="A38" s="8">
        <v>43781</v>
      </c>
      <c r="B38" s="29">
        <v>43781</v>
      </c>
      <c r="C38" s="21">
        <v>0.72916666666666663</v>
      </c>
      <c r="D38" s="24" t="s">
        <v>59</v>
      </c>
      <c r="E38" s="24" t="str">
        <f t="shared" si="0"/>
        <v>LAB-V1</v>
      </c>
      <c r="F38">
        <v>23</v>
      </c>
      <c r="G38">
        <v>193</v>
      </c>
      <c r="H38">
        <v>15</v>
      </c>
      <c r="I38">
        <v>2</v>
      </c>
      <c r="J38">
        <v>5.81</v>
      </c>
      <c r="K38" t="s">
        <v>2</v>
      </c>
      <c r="L38" s="4" t="s">
        <v>29</v>
      </c>
      <c r="M38" s="4" t="s">
        <v>29</v>
      </c>
      <c r="N38" t="s">
        <v>46</v>
      </c>
      <c r="O38" t="str">
        <f t="shared" si="1"/>
        <v>V1</v>
      </c>
      <c r="P38" s="11" t="str">
        <f t="shared" si="2"/>
        <v>V1</v>
      </c>
      <c r="Q38" s="4" t="s">
        <v>50</v>
      </c>
      <c r="R38">
        <v>26.7</v>
      </c>
      <c r="S38" s="11">
        <f t="shared" si="3"/>
        <v>28</v>
      </c>
      <c r="T38" s="11">
        <f t="shared" si="4"/>
        <v>16</v>
      </c>
      <c r="U38">
        <f t="shared" si="5"/>
        <v>22</v>
      </c>
      <c r="V38">
        <f t="shared" si="6"/>
        <v>12</v>
      </c>
      <c r="W38" t="str">
        <f t="shared" si="7"/>
        <v>variable</v>
      </c>
    </row>
    <row r="39" spans="1:23" x14ac:dyDescent="0.15">
      <c r="A39" s="8">
        <v>43781</v>
      </c>
      <c r="B39" s="29">
        <v>43781</v>
      </c>
      <c r="C39" s="21">
        <v>0.72916666666666663</v>
      </c>
      <c r="D39" s="24" t="s">
        <v>59</v>
      </c>
      <c r="E39" s="24" t="str">
        <f t="shared" si="0"/>
        <v>LAB-27</v>
      </c>
      <c r="F39">
        <v>27</v>
      </c>
      <c r="G39">
        <v>107</v>
      </c>
      <c r="H39">
        <v>16</v>
      </c>
      <c r="I39">
        <v>10</v>
      </c>
      <c r="J39">
        <v>5.77</v>
      </c>
      <c r="K39" t="s">
        <v>2</v>
      </c>
      <c r="L39" s="4" t="s">
        <v>29</v>
      </c>
      <c r="M39" s="4" t="s">
        <v>29</v>
      </c>
      <c r="N39" t="s">
        <v>46</v>
      </c>
      <c r="O39" t="str">
        <f t="shared" si="1"/>
        <v>HOT</v>
      </c>
      <c r="P39" s="11">
        <f t="shared" si="2"/>
        <v>27</v>
      </c>
      <c r="Q39" s="4" t="s">
        <v>50</v>
      </c>
      <c r="R39">
        <v>26.7</v>
      </c>
      <c r="S39" s="11">
        <f t="shared" si="3"/>
        <v>28</v>
      </c>
      <c r="T39" s="11">
        <f t="shared" si="4"/>
        <v>26</v>
      </c>
      <c r="U39">
        <f t="shared" si="5"/>
        <v>27</v>
      </c>
      <c r="V39">
        <f t="shared" si="6"/>
        <v>2</v>
      </c>
      <c r="W39" t="str">
        <f t="shared" si="7"/>
        <v>static</v>
      </c>
    </row>
    <row r="40" spans="1:23" x14ac:dyDescent="0.15">
      <c r="A40" s="8">
        <v>43781</v>
      </c>
      <c r="B40" s="29">
        <v>43781</v>
      </c>
      <c r="C40" s="21">
        <v>0.72916666666666663</v>
      </c>
      <c r="D40" s="24" t="s">
        <v>59</v>
      </c>
      <c r="E40" s="24" t="str">
        <f t="shared" si="0"/>
        <v>LAB-V1</v>
      </c>
      <c r="F40">
        <v>38</v>
      </c>
      <c r="G40">
        <v>235</v>
      </c>
      <c r="H40">
        <v>17</v>
      </c>
      <c r="I40">
        <v>4</v>
      </c>
      <c r="J40">
        <v>5.75</v>
      </c>
      <c r="K40" t="s">
        <v>2</v>
      </c>
      <c r="L40" s="4" t="s">
        <v>29</v>
      </c>
      <c r="M40" s="4" t="s">
        <v>29</v>
      </c>
      <c r="N40" t="s">
        <v>46</v>
      </c>
      <c r="O40" t="str">
        <f t="shared" si="1"/>
        <v>V1</v>
      </c>
      <c r="P40" s="11" t="str">
        <f t="shared" si="2"/>
        <v>V1</v>
      </c>
      <c r="Q40" s="4" t="s">
        <v>50</v>
      </c>
      <c r="R40">
        <v>26.7</v>
      </c>
      <c r="S40" s="11">
        <f t="shared" si="3"/>
        <v>28</v>
      </c>
      <c r="T40" s="11">
        <f t="shared" si="4"/>
        <v>16</v>
      </c>
      <c r="U40">
        <f t="shared" si="5"/>
        <v>22</v>
      </c>
      <c r="V40">
        <f t="shared" si="6"/>
        <v>12</v>
      </c>
      <c r="W40" t="str">
        <f t="shared" si="7"/>
        <v>variable</v>
      </c>
    </row>
    <row r="41" spans="1:23" x14ac:dyDescent="0.15">
      <c r="A41" s="8">
        <v>43781</v>
      </c>
      <c r="B41" s="29">
        <v>43781</v>
      </c>
      <c r="C41" s="21">
        <v>0.72916666666666663</v>
      </c>
      <c r="D41" s="24" t="s">
        <v>59</v>
      </c>
      <c r="E41" s="24" t="str">
        <f t="shared" si="0"/>
        <v>LAB-V1</v>
      </c>
      <c r="F41">
        <v>35</v>
      </c>
      <c r="G41">
        <v>202</v>
      </c>
      <c r="H41">
        <v>18</v>
      </c>
      <c r="I41">
        <v>4</v>
      </c>
      <c r="J41">
        <v>5.55</v>
      </c>
      <c r="K41" t="s">
        <v>2</v>
      </c>
      <c r="L41" s="4" t="s">
        <v>29</v>
      </c>
      <c r="M41" s="4" t="s">
        <v>29</v>
      </c>
      <c r="N41" t="s">
        <v>46</v>
      </c>
      <c r="O41" t="str">
        <f t="shared" si="1"/>
        <v>V1</v>
      </c>
      <c r="P41" s="11" t="str">
        <f t="shared" si="2"/>
        <v>V1</v>
      </c>
      <c r="Q41" s="4" t="s">
        <v>50</v>
      </c>
      <c r="R41">
        <v>26.7</v>
      </c>
      <c r="S41" s="11">
        <f t="shared" si="3"/>
        <v>28</v>
      </c>
      <c r="T41" s="11">
        <f t="shared" si="4"/>
        <v>16</v>
      </c>
      <c r="U41">
        <f t="shared" si="5"/>
        <v>22</v>
      </c>
      <c r="V41">
        <f t="shared" si="6"/>
        <v>12</v>
      </c>
      <c r="W41" t="str">
        <f t="shared" si="7"/>
        <v>variable</v>
      </c>
    </row>
    <row r="42" spans="1:23" x14ac:dyDescent="0.15">
      <c r="A42" s="8">
        <v>43781</v>
      </c>
      <c r="B42" s="29">
        <v>43781</v>
      </c>
      <c r="C42" s="21">
        <v>0.72916666666666663</v>
      </c>
      <c r="D42" s="24" t="s">
        <v>59</v>
      </c>
      <c r="E42" s="24" t="str">
        <f t="shared" si="0"/>
        <v>LAB-V1</v>
      </c>
      <c r="F42">
        <v>39</v>
      </c>
      <c r="G42">
        <v>243</v>
      </c>
      <c r="H42">
        <v>19</v>
      </c>
      <c r="I42">
        <v>2</v>
      </c>
      <c r="J42">
        <v>5.41</v>
      </c>
      <c r="K42" t="s">
        <v>2</v>
      </c>
      <c r="L42" s="4" t="s">
        <v>29</v>
      </c>
      <c r="M42" s="4" t="s">
        <v>29</v>
      </c>
      <c r="N42" t="s">
        <v>46</v>
      </c>
      <c r="O42" t="str">
        <f t="shared" si="1"/>
        <v>V1</v>
      </c>
      <c r="P42" s="11" t="str">
        <f t="shared" si="2"/>
        <v>V1</v>
      </c>
      <c r="Q42" s="4" t="s">
        <v>50</v>
      </c>
      <c r="R42">
        <v>26.7</v>
      </c>
      <c r="S42" s="11">
        <f t="shared" si="3"/>
        <v>28</v>
      </c>
      <c r="T42" s="11">
        <f t="shared" si="4"/>
        <v>16</v>
      </c>
      <c r="U42">
        <f t="shared" si="5"/>
        <v>22</v>
      </c>
      <c r="V42">
        <f t="shared" si="6"/>
        <v>12</v>
      </c>
      <c r="W42" t="str">
        <f t="shared" si="7"/>
        <v>variable</v>
      </c>
    </row>
    <row r="43" spans="1:23" x14ac:dyDescent="0.15">
      <c r="A43" s="8">
        <v>43781</v>
      </c>
      <c r="B43" s="29">
        <v>43781</v>
      </c>
      <c r="C43" s="21">
        <v>0.72916666666666663</v>
      </c>
      <c r="D43" s="24" t="s">
        <v>59</v>
      </c>
      <c r="E43" s="24" t="str">
        <f t="shared" si="0"/>
        <v>LAB-V1</v>
      </c>
      <c r="F43">
        <v>40</v>
      </c>
      <c r="G43">
        <v>286</v>
      </c>
      <c r="H43">
        <v>20</v>
      </c>
      <c r="I43">
        <v>4</v>
      </c>
      <c r="J43">
        <v>5.27</v>
      </c>
      <c r="K43" t="s">
        <v>2</v>
      </c>
      <c r="L43" s="4" t="s">
        <v>29</v>
      </c>
      <c r="M43" s="4" t="s">
        <v>29</v>
      </c>
      <c r="N43" t="s">
        <v>46</v>
      </c>
      <c r="O43" t="str">
        <f t="shared" si="1"/>
        <v>V1</v>
      </c>
      <c r="P43" s="11" t="str">
        <f t="shared" si="2"/>
        <v>V1</v>
      </c>
      <c r="Q43" s="4" t="s">
        <v>50</v>
      </c>
      <c r="R43">
        <v>26.7</v>
      </c>
      <c r="S43" s="11">
        <f t="shared" si="3"/>
        <v>28</v>
      </c>
      <c r="T43" s="11">
        <f t="shared" si="4"/>
        <v>16</v>
      </c>
      <c r="U43">
        <f t="shared" si="5"/>
        <v>22</v>
      </c>
      <c r="V43">
        <f t="shared" si="6"/>
        <v>12</v>
      </c>
      <c r="W43" t="str">
        <f t="shared" si="7"/>
        <v>variable</v>
      </c>
    </row>
    <row r="44" spans="1:23" x14ac:dyDescent="0.15">
      <c r="A44" s="8">
        <v>43781</v>
      </c>
      <c r="B44" s="29">
        <v>43781</v>
      </c>
      <c r="C44" s="21">
        <v>0.72916666666666663</v>
      </c>
      <c r="D44" s="24" t="s">
        <v>59</v>
      </c>
      <c r="E44" s="24" t="str">
        <f t="shared" si="0"/>
        <v>LAB-V1</v>
      </c>
      <c r="F44">
        <v>42</v>
      </c>
      <c r="G44">
        <v>429</v>
      </c>
      <c r="H44">
        <v>21</v>
      </c>
      <c r="I44">
        <v>4</v>
      </c>
      <c r="J44">
        <v>5.21</v>
      </c>
      <c r="K44" t="s">
        <v>2</v>
      </c>
      <c r="L44" s="4" t="s">
        <v>29</v>
      </c>
      <c r="M44" s="4" t="s">
        <v>29</v>
      </c>
      <c r="N44" t="s">
        <v>46</v>
      </c>
      <c r="O44" t="str">
        <f t="shared" si="1"/>
        <v>V1</v>
      </c>
      <c r="P44" s="11" t="str">
        <f t="shared" si="2"/>
        <v>V1</v>
      </c>
      <c r="Q44" s="4" t="s">
        <v>50</v>
      </c>
      <c r="R44">
        <v>26.7</v>
      </c>
      <c r="S44" s="11">
        <f t="shared" si="3"/>
        <v>28</v>
      </c>
      <c r="T44" s="11">
        <f t="shared" si="4"/>
        <v>16</v>
      </c>
      <c r="U44">
        <f t="shared" si="5"/>
        <v>22</v>
      </c>
      <c r="V44">
        <f t="shared" si="6"/>
        <v>12</v>
      </c>
      <c r="W44" t="str">
        <f t="shared" si="7"/>
        <v>variable</v>
      </c>
    </row>
    <row r="45" spans="1:23" x14ac:dyDescent="0.15">
      <c r="A45" s="8">
        <v>43781</v>
      </c>
      <c r="B45" s="29">
        <v>43781</v>
      </c>
      <c r="C45" s="21">
        <v>0.72916666666666663</v>
      </c>
      <c r="D45" s="24" t="s">
        <v>59</v>
      </c>
      <c r="E45" s="24" t="str">
        <f t="shared" si="0"/>
        <v>LAB-V1</v>
      </c>
      <c r="F45">
        <v>39</v>
      </c>
      <c r="G45">
        <v>264</v>
      </c>
      <c r="H45">
        <v>22</v>
      </c>
      <c r="I45">
        <v>2</v>
      </c>
      <c r="J45">
        <v>5.1100000000000003</v>
      </c>
      <c r="K45" t="s">
        <v>2</v>
      </c>
      <c r="L45" s="4" t="s">
        <v>29</v>
      </c>
      <c r="M45" s="4" t="s">
        <v>29</v>
      </c>
      <c r="N45" t="s">
        <v>46</v>
      </c>
      <c r="O45" t="str">
        <f t="shared" si="1"/>
        <v>V1</v>
      </c>
      <c r="P45" s="11" t="str">
        <f t="shared" si="2"/>
        <v>V1</v>
      </c>
      <c r="Q45" s="4" t="s">
        <v>50</v>
      </c>
      <c r="R45">
        <v>26.7</v>
      </c>
      <c r="S45" s="11">
        <f t="shared" si="3"/>
        <v>28</v>
      </c>
      <c r="T45" s="11">
        <f t="shared" si="4"/>
        <v>16</v>
      </c>
      <c r="U45">
        <f t="shared" si="5"/>
        <v>22</v>
      </c>
      <c r="V45">
        <f t="shared" si="6"/>
        <v>12</v>
      </c>
      <c r="W45" t="str">
        <f t="shared" si="7"/>
        <v>variable</v>
      </c>
    </row>
    <row r="46" spans="1:23" x14ac:dyDescent="0.15">
      <c r="A46" s="8">
        <v>43782</v>
      </c>
      <c r="B46" s="29">
        <v>43782</v>
      </c>
      <c r="C46" s="21">
        <v>0.3125</v>
      </c>
      <c r="D46" s="24" t="s">
        <v>60</v>
      </c>
      <c r="E46" s="24" t="str">
        <f t="shared" si="0"/>
        <v>LAB-V2</v>
      </c>
      <c r="F46">
        <v>42</v>
      </c>
      <c r="G46">
        <v>306</v>
      </c>
      <c r="H46">
        <v>1</v>
      </c>
      <c r="I46">
        <v>12</v>
      </c>
      <c r="J46">
        <v>31.14</v>
      </c>
      <c r="K46" t="s">
        <v>3</v>
      </c>
      <c r="L46" s="4" t="s">
        <v>29</v>
      </c>
      <c r="M46" s="4" t="s">
        <v>29</v>
      </c>
      <c r="N46" t="s">
        <v>46</v>
      </c>
      <c r="O46" t="str">
        <f t="shared" si="1"/>
        <v>V2</v>
      </c>
      <c r="P46" s="11" t="str">
        <f t="shared" si="2"/>
        <v>V2</v>
      </c>
      <c r="Q46" s="4" t="s">
        <v>50</v>
      </c>
      <c r="R46">
        <v>22.8</v>
      </c>
      <c r="S46" s="11">
        <f t="shared" si="3"/>
        <v>33</v>
      </c>
      <c r="T46" s="11">
        <f t="shared" si="4"/>
        <v>11</v>
      </c>
      <c r="U46">
        <f t="shared" si="5"/>
        <v>22</v>
      </c>
      <c r="V46">
        <f t="shared" si="6"/>
        <v>22</v>
      </c>
      <c r="W46" t="str">
        <f t="shared" si="7"/>
        <v>variable</v>
      </c>
    </row>
    <row r="47" spans="1:23" x14ac:dyDescent="0.15">
      <c r="A47" s="8">
        <v>43782</v>
      </c>
      <c r="B47" s="29">
        <v>43782</v>
      </c>
      <c r="C47" s="21">
        <v>0.3125</v>
      </c>
      <c r="D47" s="24" t="s">
        <v>60</v>
      </c>
      <c r="E47" s="24" t="str">
        <f t="shared" si="0"/>
        <v>LAB-22</v>
      </c>
      <c r="F47">
        <v>39</v>
      </c>
      <c r="G47">
        <v>223</v>
      </c>
      <c r="H47">
        <v>2</v>
      </c>
      <c r="I47">
        <v>17</v>
      </c>
      <c r="J47">
        <v>34.36</v>
      </c>
      <c r="K47" t="s">
        <v>3</v>
      </c>
      <c r="L47" s="4" t="s">
        <v>29</v>
      </c>
      <c r="M47" s="4" t="s">
        <v>29</v>
      </c>
      <c r="N47" t="s">
        <v>46</v>
      </c>
      <c r="O47" t="str">
        <f t="shared" si="1"/>
        <v>MED</v>
      </c>
      <c r="P47" s="11">
        <f t="shared" si="2"/>
        <v>22</v>
      </c>
      <c r="Q47" s="4" t="s">
        <v>50</v>
      </c>
      <c r="R47">
        <v>22.8</v>
      </c>
      <c r="S47" s="11">
        <f t="shared" si="3"/>
        <v>23</v>
      </c>
      <c r="T47" s="11">
        <f t="shared" si="4"/>
        <v>21</v>
      </c>
      <c r="U47">
        <f t="shared" si="5"/>
        <v>22</v>
      </c>
      <c r="V47">
        <f t="shared" si="6"/>
        <v>2</v>
      </c>
      <c r="W47" t="str">
        <f t="shared" si="7"/>
        <v>static</v>
      </c>
    </row>
    <row r="48" spans="1:23" x14ac:dyDescent="0.15">
      <c r="A48" s="8">
        <v>43782</v>
      </c>
      <c r="B48" s="29">
        <v>43782</v>
      </c>
      <c r="C48" s="21">
        <v>0.3125</v>
      </c>
      <c r="D48" s="24" t="s">
        <v>60</v>
      </c>
      <c r="E48" s="24" t="str">
        <f t="shared" si="0"/>
        <v>LAB-22</v>
      </c>
      <c r="F48">
        <v>33</v>
      </c>
      <c r="G48">
        <v>161</v>
      </c>
      <c r="H48">
        <v>3</v>
      </c>
      <c r="I48">
        <v>5</v>
      </c>
      <c r="J48">
        <v>35.81</v>
      </c>
      <c r="K48" t="s">
        <v>3</v>
      </c>
      <c r="L48" s="4" t="s">
        <v>29</v>
      </c>
      <c r="M48" s="4" t="s">
        <v>29</v>
      </c>
      <c r="N48" t="s">
        <v>46</v>
      </c>
      <c r="O48" t="str">
        <f t="shared" si="1"/>
        <v>MED</v>
      </c>
      <c r="P48" s="11">
        <f t="shared" si="2"/>
        <v>22</v>
      </c>
      <c r="Q48" s="4" t="s">
        <v>50</v>
      </c>
      <c r="R48">
        <v>22.8</v>
      </c>
      <c r="S48" s="11">
        <f t="shared" si="3"/>
        <v>23</v>
      </c>
      <c r="T48" s="11">
        <f t="shared" si="4"/>
        <v>21</v>
      </c>
      <c r="U48">
        <f t="shared" si="5"/>
        <v>22</v>
      </c>
      <c r="V48">
        <f t="shared" si="6"/>
        <v>2</v>
      </c>
      <c r="W48" t="str">
        <f t="shared" si="7"/>
        <v>static</v>
      </c>
    </row>
    <row r="49" spans="1:23" x14ac:dyDescent="0.15">
      <c r="A49" s="8">
        <v>43782</v>
      </c>
      <c r="B49" s="29">
        <v>43782</v>
      </c>
      <c r="C49" s="21">
        <v>0.3125</v>
      </c>
      <c r="D49" s="24" t="s">
        <v>60</v>
      </c>
      <c r="E49" s="24" t="str">
        <f t="shared" si="0"/>
        <v>LAB-22</v>
      </c>
      <c r="F49">
        <v>35</v>
      </c>
      <c r="G49">
        <v>203</v>
      </c>
      <c r="H49">
        <v>4</v>
      </c>
      <c r="I49">
        <v>17</v>
      </c>
      <c r="J49">
        <v>35.96</v>
      </c>
      <c r="K49" t="s">
        <v>3</v>
      </c>
      <c r="L49" s="4" t="s">
        <v>29</v>
      </c>
      <c r="M49" s="4" t="s">
        <v>29</v>
      </c>
      <c r="N49" t="s">
        <v>46</v>
      </c>
      <c r="O49" t="str">
        <f t="shared" si="1"/>
        <v>MED</v>
      </c>
      <c r="P49" s="11">
        <f t="shared" si="2"/>
        <v>22</v>
      </c>
      <c r="Q49" s="4" t="s">
        <v>50</v>
      </c>
      <c r="R49">
        <v>22.8</v>
      </c>
      <c r="S49" s="11">
        <f t="shared" si="3"/>
        <v>23</v>
      </c>
      <c r="T49" s="11">
        <f t="shared" si="4"/>
        <v>21</v>
      </c>
      <c r="U49">
        <f t="shared" si="5"/>
        <v>22</v>
      </c>
      <c r="V49">
        <f t="shared" si="6"/>
        <v>2</v>
      </c>
      <c r="W49" t="str">
        <f t="shared" si="7"/>
        <v>static</v>
      </c>
    </row>
    <row r="50" spans="1:23" x14ac:dyDescent="0.15">
      <c r="A50" s="8">
        <v>43782</v>
      </c>
      <c r="B50" s="29">
        <v>43782</v>
      </c>
      <c r="C50" s="21">
        <v>0.3125</v>
      </c>
      <c r="D50" s="24" t="s">
        <v>60</v>
      </c>
      <c r="E50" s="24" t="str">
        <f t="shared" si="0"/>
        <v>LAB-22</v>
      </c>
      <c r="F50">
        <v>36</v>
      </c>
      <c r="G50">
        <v>214</v>
      </c>
      <c r="H50">
        <v>5</v>
      </c>
      <c r="I50">
        <v>9</v>
      </c>
      <c r="J50">
        <v>36.520000000000003</v>
      </c>
      <c r="K50" t="s">
        <v>3</v>
      </c>
      <c r="L50" s="4" t="s">
        <v>29</v>
      </c>
      <c r="M50" s="4" t="s">
        <v>29</v>
      </c>
      <c r="N50" t="s">
        <v>46</v>
      </c>
      <c r="O50" t="str">
        <f t="shared" si="1"/>
        <v>MED</v>
      </c>
      <c r="P50" s="11">
        <f t="shared" si="2"/>
        <v>22</v>
      </c>
      <c r="Q50" s="4" t="s">
        <v>50</v>
      </c>
      <c r="R50">
        <v>22.8</v>
      </c>
      <c r="S50" s="11">
        <f t="shared" si="3"/>
        <v>23</v>
      </c>
      <c r="T50" s="11">
        <f t="shared" si="4"/>
        <v>21</v>
      </c>
      <c r="U50">
        <f t="shared" si="5"/>
        <v>22</v>
      </c>
      <c r="V50">
        <f t="shared" si="6"/>
        <v>2</v>
      </c>
      <c r="W50" t="str">
        <f t="shared" si="7"/>
        <v>static</v>
      </c>
    </row>
    <row r="51" spans="1:23" x14ac:dyDescent="0.15">
      <c r="A51" s="8">
        <v>43782</v>
      </c>
      <c r="B51" s="29">
        <v>43782</v>
      </c>
      <c r="C51" s="21">
        <v>0.3125</v>
      </c>
      <c r="D51" s="24" t="s">
        <v>60</v>
      </c>
      <c r="E51" s="24" t="str">
        <f t="shared" si="0"/>
        <v>LAB-V2</v>
      </c>
      <c r="F51">
        <v>37</v>
      </c>
      <c r="G51">
        <v>216</v>
      </c>
      <c r="H51">
        <v>6</v>
      </c>
      <c r="I51">
        <v>12</v>
      </c>
      <c r="J51">
        <v>36.78</v>
      </c>
      <c r="K51" t="s">
        <v>3</v>
      </c>
      <c r="L51" s="4" t="s">
        <v>29</v>
      </c>
      <c r="M51" s="4" t="s">
        <v>29</v>
      </c>
      <c r="N51" t="s">
        <v>46</v>
      </c>
      <c r="O51" t="str">
        <f t="shared" si="1"/>
        <v>V2</v>
      </c>
      <c r="P51" s="11" t="str">
        <f t="shared" si="2"/>
        <v>V2</v>
      </c>
      <c r="Q51" s="4" t="s">
        <v>50</v>
      </c>
      <c r="R51">
        <v>22.8</v>
      </c>
      <c r="S51" s="11">
        <f t="shared" si="3"/>
        <v>33</v>
      </c>
      <c r="T51" s="11">
        <f t="shared" si="4"/>
        <v>11</v>
      </c>
      <c r="U51">
        <f t="shared" si="5"/>
        <v>22</v>
      </c>
      <c r="V51">
        <f t="shared" si="6"/>
        <v>22</v>
      </c>
      <c r="W51" t="str">
        <f t="shared" si="7"/>
        <v>variable</v>
      </c>
    </row>
    <row r="52" spans="1:23" x14ac:dyDescent="0.15">
      <c r="A52" s="8">
        <v>43782</v>
      </c>
      <c r="B52" s="29">
        <v>43782</v>
      </c>
      <c r="C52" s="21">
        <v>0.3125</v>
      </c>
      <c r="D52" s="24" t="s">
        <v>60</v>
      </c>
      <c r="E52" s="24" t="str">
        <f t="shared" si="0"/>
        <v>LAB-V2</v>
      </c>
      <c r="F52">
        <v>32</v>
      </c>
      <c r="G52">
        <v>141</v>
      </c>
      <c r="H52">
        <v>7</v>
      </c>
      <c r="I52">
        <v>15</v>
      </c>
      <c r="J52">
        <v>39.85</v>
      </c>
      <c r="K52" t="s">
        <v>3</v>
      </c>
      <c r="L52" s="4" t="s">
        <v>29</v>
      </c>
      <c r="M52" s="4" t="s">
        <v>29</v>
      </c>
      <c r="N52" t="s">
        <v>46</v>
      </c>
      <c r="O52" t="str">
        <f t="shared" si="1"/>
        <v>V2</v>
      </c>
      <c r="P52" s="11" t="str">
        <f t="shared" si="2"/>
        <v>V2</v>
      </c>
      <c r="Q52" s="4" t="s">
        <v>50</v>
      </c>
      <c r="R52">
        <v>22.8</v>
      </c>
      <c r="S52" s="11">
        <f t="shared" si="3"/>
        <v>33</v>
      </c>
      <c r="T52" s="11">
        <f t="shared" si="4"/>
        <v>11</v>
      </c>
      <c r="U52">
        <f t="shared" si="5"/>
        <v>22</v>
      </c>
      <c r="V52">
        <f t="shared" si="6"/>
        <v>22</v>
      </c>
      <c r="W52" t="str">
        <f t="shared" si="7"/>
        <v>variable</v>
      </c>
    </row>
    <row r="53" spans="1:23" x14ac:dyDescent="0.15">
      <c r="A53" s="8">
        <v>43782</v>
      </c>
      <c r="B53" s="29">
        <v>43782</v>
      </c>
      <c r="C53" s="21">
        <v>0.3125</v>
      </c>
      <c r="D53" s="24" t="s">
        <v>60</v>
      </c>
      <c r="E53" s="24" t="str">
        <f t="shared" si="0"/>
        <v>LAB-22</v>
      </c>
      <c r="F53">
        <v>39</v>
      </c>
      <c r="G53">
        <v>302</v>
      </c>
      <c r="H53">
        <v>8</v>
      </c>
      <c r="I53">
        <v>9</v>
      </c>
      <c r="J53">
        <v>36.97</v>
      </c>
      <c r="K53" t="s">
        <v>3</v>
      </c>
      <c r="L53" s="4" t="s">
        <v>29</v>
      </c>
      <c r="M53" s="4" t="s">
        <v>29</v>
      </c>
      <c r="N53" t="s">
        <v>46</v>
      </c>
      <c r="O53" t="str">
        <f t="shared" si="1"/>
        <v>MED</v>
      </c>
      <c r="P53" s="11">
        <f t="shared" si="2"/>
        <v>22</v>
      </c>
      <c r="Q53" s="4" t="s">
        <v>50</v>
      </c>
      <c r="R53">
        <v>22.8</v>
      </c>
      <c r="S53" s="11">
        <f t="shared" si="3"/>
        <v>23</v>
      </c>
      <c r="T53" s="11">
        <f t="shared" si="4"/>
        <v>21</v>
      </c>
      <c r="U53">
        <f t="shared" si="5"/>
        <v>22</v>
      </c>
      <c r="V53">
        <f t="shared" si="6"/>
        <v>2</v>
      </c>
      <c r="W53" t="str">
        <f t="shared" si="7"/>
        <v>static</v>
      </c>
    </row>
    <row r="54" spans="1:23" x14ac:dyDescent="0.15">
      <c r="A54" s="8">
        <v>43782</v>
      </c>
      <c r="B54" s="29">
        <v>43782</v>
      </c>
      <c r="C54" s="21">
        <v>0.3125</v>
      </c>
      <c r="D54" s="24" t="s">
        <v>60</v>
      </c>
      <c r="E54" s="24" t="str">
        <f t="shared" si="0"/>
        <v>LAB-22</v>
      </c>
      <c r="F54">
        <v>38</v>
      </c>
      <c r="G54">
        <v>281</v>
      </c>
      <c r="H54">
        <v>9</v>
      </c>
      <c r="I54">
        <v>17</v>
      </c>
      <c r="J54">
        <v>37.1</v>
      </c>
      <c r="K54" t="s">
        <v>3</v>
      </c>
      <c r="L54" s="4" t="s">
        <v>29</v>
      </c>
      <c r="M54" s="4" t="s">
        <v>29</v>
      </c>
      <c r="N54" t="s">
        <v>46</v>
      </c>
      <c r="O54" t="str">
        <f t="shared" si="1"/>
        <v>MED</v>
      </c>
      <c r="P54" s="11">
        <f t="shared" si="2"/>
        <v>22</v>
      </c>
      <c r="Q54" s="4" t="s">
        <v>50</v>
      </c>
      <c r="R54">
        <v>22.8</v>
      </c>
      <c r="S54" s="11">
        <f t="shared" si="3"/>
        <v>23</v>
      </c>
      <c r="T54" s="11">
        <f t="shared" si="4"/>
        <v>21</v>
      </c>
      <c r="U54">
        <f t="shared" si="5"/>
        <v>22</v>
      </c>
      <c r="V54">
        <f t="shared" si="6"/>
        <v>2</v>
      </c>
      <c r="W54" t="str">
        <f t="shared" si="7"/>
        <v>static</v>
      </c>
    </row>
    <row r="55" spans="1:23" x14ac:dyDescent="0.15">
      <c r="A55" s="8">
        <v>43782</v>
      </c>
      <c r="B55" s="29">
        <v>43782</v>
      </c>
      <c r="C55" s="21">
        <v>0.3125</v>
      </c>
      <c r="D55" s="24" t="s">
        <v>60</v>
      </c>
      <c r="E55" s="24" t="str">
        <f t="shared" si="0"/>
        <v>LAB-V2</v>
      </c>
      <c r="F55">
        <v>34</v>
      </c>
      <c r="G55">
        <v>236</v>
      </c>
      <c r="H55">
        <v>10</v>
      </c>
      <c r="I55">
        <v>15</v>
      </c>
      <c r="J55">
        <v>37.380000000000003</v>
      </c>
      <c r="K55" t="s">
        <v>3</v>
      </c>
      <c r="L55" s="4" t="s">
        <v>29</v>
      </c>
      <c r="M55" s="4" t="s">
        <v>29</v>
      </c>
      <c r="N55" t="s">
        <v>46</v>
      </c>
      <c r="O55" t="str">
        <f t="shared" si="1"/>
        <v>V2</v>
      </c>
      <c r="P55" s="11" t="str">
        <f t="shared" si="2"/>
        <v>V2</v>
      </c>
      <c r="Q55" s="4" t="s">
        <v>50</v>
      </c>
      <c r="R55">
        <v>22.8</v>
      </c>
      <c r="S55" s="11">
        <f t="shared" si="3"/>
        <v>33</v>
      </c>
      <c r="T55" s="11">
        <f t="shared" si="4"/>
        <v>11</v>
      </c>
      <c r="U55">
        <f t="shared" si="5"/>
        <v>22</v>
      </c>
      <c r="V55">
        <f t="shared" si="6"/>
        <v>22</v>
      </c>
      <c r="W55" t="str">
        <f t="shared" si="7"/>
        <v>variable</v>
      </c>
    </row>
    <row r="56" spans="1:23" x14ac:dyDescent="0.15">
      <c r="A56" s="8">
        <v>43782</v>
      </c>
      <c r="B56" s="29">
        <v>43782</v>
      </c>
      <c r="C56" s="21">
        <v>0.3125</v>
      </c>
      <c r="D56" s="24" t="s">
        <v>60</v>
      </c>
      <c r="E56" s="24" t="str">
        <f t="shared" si="0"/>
        <v>LAB-22</v>
      </c>
      <c r="F56">
        <v>35</v>
      </c>
      <c r="G56">
        <v>228</v>
      </c>
      <c r="H56">
        <v>11</v>
      </c>
      <c r="I56">
        <v>17</v>
      </c>
      <c r="J56">
        <v>37.58</v>
      </c>
      <c r="K56" t="s">
        <v>3</v>
      </c>
      <c r="L56" s="4" t="s">
        <v>29</v>
      </c>
      <c r="M56" s="4" t="s">
        <v>29</v>
      </c>
      <c r="N56" t="s">
        <v>46</v>
      </c>
      <c r="O56" t="str">
        <f t="shared" si="1"/>
        <v>MED</v>
      </c>
      <c r="P56" s="11">
        <f t="shared" si="2"/>
        <v>22</v>
      </c>
      <c r="Q56" s="4" t="s">
        <v>50</v>
      </c>
      <c r="R56">
        <v>22.8</v>
      </c>
      <c r="S56" s="11">
        <f t="shared" si="3"/>
        <v>23</v>
      </c>
      <c r="T56" s="11">
        <f t="shared" si="4"/>
        <v>21</v>
      </c>
      <c r="U56">
        <f t="shared" si="5"/>
        <v>22</v>
      </c>
      <c r="V56">
        <f t="shared" si="6"/>
        <v>2</v>
      </c>
      <c r="W56" t="str">
        <f t="shared" si="7"/>
        <v>static</v>
      </c>
    </row>
    <row r="57" spans="1:23" x14ac:dyDescent="0.15">
      <c r="A57" s="8">
        <v>43782</v>
      </c>
      <c r="B57" s="29">
        <v>43782</v>
      </c>
      <c r="C57" s="21">
        <v>0.3125</v>
      </c>
      <c r="D57" s="24" t="s">
        <v>60</v>
      </c>
      <c r="E57" s="24" t="str">
        <f t="shared" si="0"/>
        <v>LAB-22</v>
      </c>
      <c r="F57">
        <v>39</v>
      </c>
      <c r="G57">
        <v>283</v>
      </c>
      <c r="H57">
        <v>12</v>
      </c>
      <c r="I57">
        <v>5</v>
      </c>
      <c r="J57">
        <v>37.65</v>
      </c>
      <c r="K57" t="s">
        <v>3</v>
      </c>
      <c r="L57" s="4" t="s">
        <v>29</v>
      </c>
      <c r="M57" s="4" t="s">
        <v>29</v>
      </c>
      <c r="N57" t="s">
        <v>46</v>
      </c>
      <c r="O57" t="str">
        <f t="shared" si="1"/>
        <v>MED</v>
      </c>
      <c r="P57" s="11">
        <f t="shared" si="2"/>
        <v>22</v>
      </c>
      <c r="Q57" s="4" t="s">
        <v>50</v>
      </c>
      <c r="R57">
        <v>22.8</v>
      </c>
      <c r="S57" s="11">
        <f t="shared" si="3"/>
        <v>23</v>
      </c>
      <c r="T57" s="11">
        <f t="shared" si="4"/>
        <v>21</v>
      </c>
      <c r="U57">
        <f t="shared" si="5"/>
        <v>22</v>
      </c>
      <c r="V57">
        <f t="shared" si="6"/>
        <v>2</v>
      </c>
      <c r="W57" t="str">
        <f t="shared" si="7"/>
        <v>static</v>
      </c>
    </row>
    <row r="58" spans="1:23" x14ac:dyDescent="0.15">
      <c r="A58" s="8">
        <v>43782</v>
      </c>
      <c r="B58" s="29">
        <v>43782</v>
      </c>
      <c r="C58" s="21">
        <v>0.3125</v>
      </c>
      <c r="D58" s="24" t="s">
        <v>60</v>
      </c>
      <c r="E58" s="24" t="str">
        <f t="shared" si="0"/>
        <v>LAB-V2</v>
      </c>
      <c r="F58">
        <v>38</v>
      </c>
      <c r="G58">
        <v>301</v>
      </c>
      <c r="H58">
        <v>13</v>
      </c>
      <c r="I58">
        <v>15</v>
      </c>
      <c r="J58">
        <v>37.72</v>
      </c>
      <c r="K58" t="s">
        <v>3</v>
      </c>
      <c r="L58" s="4" t="s">
        <v>29</v>
      </c>
      <c r="M58" s="4" t="s">
        <v>29</v>
      </c>
      <c r="N58" t="s">
        <v>46</v>
      </c>
      <c r="O58" t="str">
        <f t="shared" si="1"/>
        <v>V2</v>
      </c>
      <c r="P58" s="11" t="str">
        <f t="shared" si="2"/>
        <v>V2</v>
      </c>
      <c r="Q58" s="4" t="s">
        <v>50</v>
      </c>
      <c r="R58">
        <v>22.8</v>
      </c>
      <c r="S58" s="11">
        <f t="shared" si="3"/>
        <v>33</v>
      </c>
      <c r="T58" s="11">
        <f t="shared" si="4"/>
        <v>11</v>
      </c>
      <c r="U58">
        <f t="shared" si="5"/>
        <v>22</v>
      </c>
      <c r="V58">
        <f t="shared" si="6"/>
        <v>22</v>
      </c>
      <c r="W58" t="str">
        <f t="shared" si="7"/>
        <v>variable</v>
      </c>
    </row>
    <row r="59" spans="1:23" x14ac:dyDescent="0.15">
      <c r="A59" s="8">
        <v>43782</v>
      </c>
      <c r="B59" s="29">
        <v>43782</v>
      </c>
      <c r="C59" s="21">
        <v>0.3125</v>
      </c>
      <c r="D59" s="24" t="s">
        <v>60</v>
      </c>
      <c r="E59" s="24" t="str">
        <f t="shared" si="0"/>
        <v>LAB-22</v>
      </c>
      <c r="F59">
        <v>35</v>
      </c>
      <c r="G59">
        <v>168</v>
      </c>
      <c r="H59">
        <v>14</v>
      </c>
      <c r="I59">
        <v>17</v>
      </c>
      <c r="J59">
        <v>37.840000000000003</v>
      </c>
      <c r="K59" t="s">
        <v>3</v>
      </c>
      <c r="L59" s="4" t="s">
        <v>29</v>
      </c>
      <c r="M59" s="4" t="s">
        <v>29</v>
      </c>
      <c r="N59" t="s">
        <v>46</v>
      </c>
      <c r="O59" t="str">
        <f t="shared" si="1"/>
        <v>MED</v>
      </c>
      <c r="P59" s="11">
        <f t="shared" si="2"/>
        <v>22</v>
      </c>
      <c r="Q59" s="4" t="s">
        <v>50</v>
      </c>
      <c r="R59">
        <v>22.8</v>
      </c>
      <c r="S59" s="11">
        <f t="shared" si="3"/>
        <v>23</v>
      </c>
      <c r="T59" s="11">
        <f t="shared" si="4"/>
        <v>21</v>
      </c>
      <c r="U59">
        <f t="shared" si="5"/>
        <v>22</v>
      </c>
      <c r="V59">
        <f t="shared" si="6"/>
        <v>2</v>
      </c>
      <c r="W59" t="str">
        <f t="shared" si="7"/>
        <v>static</v>
      </c>
    </row>
    <row r="60" spans="1:23" x14ac:dyDescent="0.15">
      <c r="A60" s="8">
        <v>43782</v>
      </c>
      <c r="B60" s="29">
        <v>43782</v>
      </c>
      <c r="C60" s="21">
        <v>0.3125</v>
      </c>
      <c r="D60" s="24" t="s">
        <v>60</v>
      </c>
      <c r="E60" s="24" t="str">
        <f t="shared" si="0"/>
        <v>LAB-22</v>
      </c>
      <c r="F60">
        <v>37</v>
      </c>
      <c r="G60">
        <v>290</v>
      </c>
      <c r="H60">
        <v>15</v>
      </c>
      <c r="I60">
        <v>9</v>
      </c>
      <c r="J60">
        <v>37.909999999999997</v>
      </c>
      <c r="K60" t="s">
        <v>3</v>
      </c>
      <c r="L60" s="4" t="s">
        <v>29</v>
      </c>
      <c r="M60" s="4" t="s">
        <v>29</v>
      </c>
      <c r="N60" t="s">
        <v>46</v>
      </c>
      <c r="O60" t="str">
        <f t="shared" si="1"/>
        <v>MED</v>
      </c>
      <c r="P60" s="11">
        <f t="shared" si="2"/>
        <v>22</v>
      </c>
      <c r="Q60" s="4" t="s">
        <v>50</v>
      </c>
      <c r="R60">
        <v>22.8</v>
      </c>
      <c r="S60" s="11">
        <f t="shared" si="3"/>
        <v>23</v>
      </c>
      <c r="T60" s="11">
        <f t="shared" si="4"/>
        <v>21</v>
      </c>
      <c r="U60">
        <f t="shared" si="5"/>
        <v>22</v>
      </c>
      <c r="V60">
        <f t="shared" si="6"/>
        <v>2</v>
      </c>
      <c r="W60" t="str">
        <f t="shared" si="7"/>
        <v>static</v>
      </c>
    </row>
    <row r="61" spans="1:23" x14ac:dyDescent="0.15">
      <c r="A61" s="8">
        <v>43782</v>
      </c>
      <c r="B61" s="29">
        <v>43782</v>
      </c>
      <c r="C61" s="21">
        <v>0.3125</v>
      </c>
      <c r="D61" s="24" t="s">
        <v>60</v>
      </c>
      <c r="E61" s="24" t="str">
        <f t="shared" si="0"/>
        <v>LAB-22</v>
      </c>
      <c r="F61">
        <v>32</v>
      </c>
      <c r="G61">
        <v>148</v>
      </c>
      <c r="H61">
        <v>16</v>
      </c>
      <c r="I61">
        <v>9</v>
      </c>
      <c r="J61">
        <v>37.93</v>
      </c>
      <c r="K61" t="s">
        <v>3</v>
      </c>
      <c r="L61" s="4" t="s">
        <v>29</v>
      </c>
      <c r="M61" s="4" t="s">
        <v>29</v>
      </c>
      <c r="N61" t="s">
        <v>46</v>
      </c>
      <c r="O61" t="str">
        <f t="shared" si="1"/>
        <v>MED</v>
      </c>
      <c r="P61" s="11">
        <f t="shared" si="2"/>
        <v>22</v>
      </c>
      <c r="Q61" s="4" t="s">
        <v>50</v>
      </c>
      <c r="R61">
        <v>22.8</v>
      </c>
      <c r="S61" s="11">
        <f t="shared" si="3"/>
        <v>23</v>
      </c>
      <c r="T61" s="11">
        <f t="shared" si="4"/>
        <v>21</v>
      </c>
      <c r="U61">
        <f t="shared" si="5"/>
        <v>22</v>
      </c>
      <c r="V61">
        <f t="shared" si="6"/>
        <v>2</v>
      </c>
      <c r="W61" t="str">
        <f t="shared" si="7"/>
        <v>static</v>
      </c>
    </row>
    <row r="62" spans="1:23" x14ac:dyDescent="0.15">
      <c r="A62" s="8">
        <v>43782</v>
      </c>
      <c r="B62" s="29">
        <v>43782</v>
      </c>
      <c r="C62" s="21">
        <v>0.3125</v>
      </c>
      <c r="D62" s="24" t="s">
        <v>60</v>
      </c>
      <c r="E62" s="24" t="str">
        <f t="shared" si="0"/>
        <v>LAB-V2</v>
      </c>
      <c r="F62">
        <v>39</v>
      </c>
      <c r="G62">
        <v>278</v>
      </c>
      <c r="H62">
        <v>17</v>
      </c>
      <c r="I62">
        <v>7</v>
      </c>
      <c r="J62">
        <v>38.049999999999997</v>
      </c>
      <c r="K62" t="s">
        <v>3</v>
      </c>
      <c r="L62" s="4" t="s">
        <v>29</v>
      </c>
      <c r="M62" s="4" t="s">
        <v>29</v>
      </c>
      <c r="N62" t="s">
        <v>46</v>
      </c>
      <c r="O62" t="str">
        <f t="shared" si="1"/>
        <v>V2</v>
      </c>
      <c r="P62" s="11" t="str">
        <f t="shared" si="2"/>
        <v>V2</v>
      </c>
      <c r="Q62" s="4" t="s">
        <v>50</v>
      </c>
      <c r="R62">
        <v>22.8</v>
      </c>
      <c r="S62" s="11">
        <f t="shared" si="3"/>
        <v>33</v>
      </c>
      <c r="T62" s="11">
        <f t="shared" si="4"/>
        <v>11</v>
      </c>
      <c r="U62">
        <f t="shared" si="5"/>
        <v>22</v>
      </c>
      <c r="V62">
        <f t="shared" si="6"/>
        <v>22</v>
      </c>
      <c r="W62" t="str">
        <f t="shared" si="7"/>
        <v>variable</v>
      </c>
    </row>
    <row r="63" spans="1:23" x14ac:dyDescent="0.15">
      <c r="A63" s="8">
        <v>43782</v>
      </c>
      <c r="B63" s="29">
        <v>43782</v>
      </c>
      <c r="C63" s="21">
        <v>0.3125</v>
      </c>
      <c r="D63" s="24" t="s">
        <v>60</v>
      </c>
      <c r="E63" s="24" t="str">
        <f t="shared" si="0"/>
        <v>LAB-V2</v>
      </c>
      <c r="F63">
        <v>42</v>
      </c>
      <c r="G63">
        <v>411</v>
      </c>
      <c r="H63">
        <v>18</v>
      </c>
      <c r="I63">
        <v>7</v>
      </c>
      <c r="J63">
        <v>38.06</v>
      </c>
      <c r="K63" t="s">
        <v>3</v>
      </c>
      <c r="L63" s="4" t="s">
        <v>29</v>
      </c>
      <c r="M63" s="4" t="s">
        <v>29</v>
      </c>
      <c r="N63" t="s">
        <v>46</v>
      </c>
      <c r="O63" t="str">
        <f t="shared" si="1"/>
        <v>V2</v>
      </c>
      <c r="P63" s="11" t="str">
        <f t="shared" si="2"/>
        <v>V2</v>
      </c>
      <c r="Q63" s="4" t="s">
        <v>50</v>
      </c>
      <c r="R63">
        <v>22.8</v>
      </c>
      <c r="S63" s="11">
        <f t="shared" si="3"/>
        <v>33</v>
      </c>
      <c r="T63" s="11">
        <f t="shared" si="4"/>
        <v>11</v>
      </c>
      <c r="U63">
        <f t="shared" si="5"/>
        <v>22</v>
      </c>
      <c r="V63">
        <f t="shared" si="6"/>
        <v>22</v>
      </c>
      <c r="W63" t="str">
        <f t="shared" si="7"/>
        <v>variable</v>
      </c>
    </row>
    <row r="64" spans="1:23" x14ac:dyDescent="0.15">
      <c r="A64" s="8">
        <v>43782</v>
      </c>
      <c r="B64" s="29">
        <v>43782</v>
      </c>
      <c r="C64" s="21">
        <v>0.3125</v>
      </c>
      <c r="D64" s="24" t="s">
        <v>60</v>
      </c>
      <c r="E64" s="24" t="str">
        <f t="shared" si="0"/>
        <v>LAB-V2</v>
      </c>
      <c r="F64">
        <v>32</v>
      </c>
      <c r="G64">
        <v>173</v>
      </c>
      <c r="H64">
        <v>19</v>
      </c>
      <c r="I64">
        <v>12</v>
      </c>
      <c r="J64">
        <v>38.200000000000003</v>
      </c>
      <c r="K64" t="s">
        <v>3</v>
      </c>
      <c r="L64" s="4" t="s">
        <v>29</v>
      </c>
      <c r="M64" s="4" t="s">
        <v>29</v>
      </c>
      <c r="N64" t="s">
        <v>46</v>
      </c>
      <c r="O64" t="str">
        <f t="shared" si="1"/>
        <v>V2</v>
      </c>
      <c r="P64" s="11" t="str">
        <f t="shared" si="2"/>
        <v>V2</v>
      </c>
      <c r="Q64" s="4" t="s">
        <v>50</v>
      </c>
      <c r="R64">
        <v>22.8</v>
      </c>
      <c r="S64" s="11">
        <f t="shared" si="3"/>
        <v>33</v>
      </c>
      <c r="T64" s="11">
        <f t="shared" si="4"/>
        <v>11</v>
      </c>
      <c r="U64">
        <f t="shared" si="5"/>
        <v>22</v>
      </c>
      <c r="V64">
        <f t="shared" si="6"/>
        <v>22</v>
      </c>
      <c r="W64" t="str">
        <f t="shared" si="7"/>
        <v>variable</v>
      </c>
    </row>
    <row r="65" spans="1:23" x14ac:dyDescent="0.15">
      <c r="A65" s="8">
        <v>43782</v>
      </c>
      <c r="B65" s="29">
        <v>43782</v>
      </c>
      <c r="C65" s="21">
        <v>0.3125</v>
      </c>
      <c r="D65" s="24" t="s">
        <v>60</v>
      </c>
      <c r="E65" s="24" t="str">
        <f t="shared" si="0"/>
        <v>LAB-V2</v>
      </c>
      <c r="F65">
        <v>41</v>
      </c>
      <c r="G65">
        <v>340</v>
      </c>
      <c r="H65">
        <v>20</v>
      </c>
      <c r="I65">
        <v>7</v>
      </c>
      <c r="J65">
        <v>38.26</v>
      </c>
      <c r="K65" t="s">
        <v>3</v>
      </c>
      <c r="L65" s="4" t="s">
        <v>29</v>
      </c>
      <c r="M65" s="4" t="s">
        <v>29</v>
      </c>
      <c r="N65" t="s">
        <v>46</v>
      </c>
      <c r="O65" t="str">
        <f t="shared" si="1"/>
        <v>V2</v>
      </c>
      <c r="P65" s="11" t="str">
        <f t="shared" si="2"/>
        <v>V2</v>
      </c>
      <c r="Q65" s="4" t="s">
        <v>50</v>
      </c>
      <c r="R65">
        <v>22.8</v>
      </c>
      <c r="S65" s="11">
        <f t="shared" si="3"/>
        <v>33</v>
      </c>
      <c r="T65" s="11">
        <f t="shared" si="4"/>
        <v>11</v>
      </c>
      <c r="U65">
        <f t="shared" si="5"/>
        <v>22</v>
      </c>
      <c r="V65">
        <f t="shared" si="6"/>
        <v>22</v>
      </c>
      <c r="W65" t="str">
        <f t="shared" si="7"/>
        <v>variable</v>
      </c>
    </row>
    <row r="66" spans="1:23" x14ac:dyDescent="0.15">
      <c r="A66" s="8">
        <v>43782</v>
      </c>
      <c r="B66" s="29">
        <v>43782</v>
      </c>
      <c r="C66" s="21">
        <v>0.3125</v>
      </c>
      <c r="D66" s="24" t="s">
        <v>60</v>
      </c>
      <c r="E66" s="24" t="str">
        <f t="shared" si="0"/>
        <v>LAB-22</v>
      </c>
      <c r="F66">
        <v>38</v>
      </c>
      <c r="G66">
        <v>247</v>
      </c>
      <c r="H66">
        <v>21</v>
      </c>
      <c r="I66">
        <v>9</v>
      </c>
      <c r="J66">
        <v>38.270000000000003</v>
      </c>
      <c r="K66" t="s">
        <v>3</v>
      </c>
      <c r="L66" s="4" t="s">
        <v>29</v>
      </c>
      <c r="M66" s="4" t="s">
        <v>29</v>
      </c>
      <c r="N66" t="s">
        <v>46</v>
      </c>
      <c r="O66" t="str">
        <f t="shared" si="1"/>
        <v>MED</v>
      </c>
      <c r="P66" s="11">
        <f t="shared" si="2"/>
        <v>22</v>
      </c>
      <c r="Q66" s="4" t="s">
        <v>50</v>
      </c>
      <c r="R66">
        <v>22.8</v>
      </c>
      <c r="S66" s="11">
        <f t="shared" si="3"/>
        <v>23</v>
      </c>
      <c r="T66" s="11">
        <f t="shared" si="4"/>
        <v>21</v>
      </c>
      <c r="U66">
        <f t="shared" si="5"/>
        <v>22</v>
      </c>
      <c r="V66">
        <f t="shared" si="6"/>
        <v>2</v>
      </c>
      <c r="W66" t="str">
        <f t="shared" si="7"/>
        <v>static</v>
      </c>
    </row>
    <row r="67" spans="1:23" x14ac:dyDescent="0.15">
      <c r="A67" s="8">
        <v>43782</v>
      </c>
      <c r="B67" s="29">
        <v>43782</v>
      </c>
      <c r="C67" s="21">
        <v>0.3125</v>
      </c>
      <c r="D67" s="24" t="s">
        <v>60</v>
      </c>
      <c r="E67" s="24" t="str">
        <f t="shared" ref="E67:E130" si="8">CONCATENATE(Q67, "-", P67)</f>
        <v>LAB-V2</v>
      </c>
      <c r="F67">
        <v>32</v>
      </c>
      <c r="G67">
        <v>142</v>
      </c>
      <c r="H67">
        <v>22</v>
      </c>
      <c r="I67">
        <v>12</v>
      </c>
      <c r="J67">
        <v>38.32</v>
      </c>
      <c r="K67" t="s">
        <v>3</v>
      </c>
      <c r="L67" s="4" t="s">
        <v>29</v>
      </c>
      <c r="M67" s="4" t="s">
        <v>29</v>
      </c>
      <c r="N67" t="s">
        <v>46</v>
      </c>
      <c r="O67" t="str">
        <f t="shared" ref="O67:O130" si="9">IF(I67=1,"HOT",IF(I67=2,"V1",IF(I67=3,"COLD",IF(I67=4,"V1",IF(I67=5,"MED",IF(I67=6,"LOW",IF(I67=7,"V2",IF(I67=8,"COLD",IF(I67=9,"MED",IF(I67=10,"HOT",IF(I67=11,"LOW",IF(I67=12,"V2",IF(I67=13,"COLD",IF(I67=14,"V1",IF(I67=15,"V2",IF(I67=16,"HOT",IF(I67=17,"MED",IF(I67=18,"LOW"))))))))))))))))))</f>
        <v>V2</v>
      </c>
      <c r="P67" s="11" t="str">
        <f t="shared" ref="P67:P130" si="10">IF(O67="HOT", 27, IF( O67="MED", 22,  IF( O67="COLD", 12,  IF( O67="LOW", 17,  IF( O67="V1", "V1",   IF( O67="V2", "V2"))))))</f>
        <v>V2</v>
      </c>
      <c r="Q67" s="4" t="s">
        <v>50</v>
      </c>
      <c r="R67">
        <v>22.8</v>
      </c>
      <c r="S67" s="11">
        <f t="shared" ref="S67:S130" si="11">IF(O67="HOT", 28, IF( O67="MED", 23,  IF( O67="COLD", 13,  IF( O67="LOW", 18,  IF( O67="V1", 28,   IF( O67="V2", 33))))))</f>
        <v>33</v>
      </c>
      <c r="T67" s="11">
        <f t="shared" ref="T67:T130" si="12">IF(O67="HOT", 26, IF( O67="MED", 21,  IF( O67="COLD", 11,  IF( O67="LOW", 16,  IF( O67="V1", 16,   IF( O67="V2", 11))))))</f>
        <v>11</v>
      </c>
      <c r="U67">
        <f t="shared" ref="U67:U130" si="13">AVERAGE(S67:T67)</f>
        <v>22</v>
      </c>
      <c r="V67">
        <f t="shared" ref="V67:V130" si="14">S67-T67</f>
        <v>22</v>
      </c>
      <c r="W67" t="str">
        <f t="shared" ref="W67:W130" si="15">IF(P67 = "V1", "variable", IF(P67 = "V2", "variable", "static"))</f>
        <v>variable</v>
      </c>
    </row>
    <row r="68" spans="1:23" x14ac:dyDescent="0.15">
      <c r="A68" s="8">
        <v>43782</v>
      </c>
      <c r="B68" s="29">
        <v>43782</v>
      </c>
      <c r="C68" s="21">
        <v>0.3125</v>
      </c>
      <c r="D68" s="24" t="s">
        <v>60</v>
      </c>
      <c r="E68" s="24" t="str">
        <f t="shared" si="8"/>
        <v>LAB-V2</v>
      </c>
      <c r="F68">
        <v>42</v>
      </c>
      <c r="G68">
        <v>386</v>
      </c>
      <c r="H68">
        <v>23</v>
      </c>
      <c r="I68">
        <v>7</v>
      </c>
      <c r="J68">
        <v>38.43</v>
      </c>
      <c r="K68" t="s">
        <v>3</v>
      </c>
      <c r="L68" s="4" t="s">
        <v>29</v>
      </c>
      <c r="M68" s="4" t="s">
        <v>29</v>
      </c>
      <c r="N68" t="s">
        <v>46</v>
      </c>
      <c r="O68" t="str">
        <f t="shared" si="9"/>
        <v>V2</v>
      </c>
      <c r="P68" s="11" t="str">
        <f t="shared" si="10"/>
        <v>V2</v>
      </c>
      <c r="Q68" s="4" t="s">
        <v>50</v>
      </c>
      <c r="R68">
        <v>22.8</v>
      </c>
      <c r="S68" s="11">
        <f t="shared" si="11"/>
        <v>33</v>
      </c>
      <c r="T68" s="11">
        <f t="shared" si="12"/>
        <v>11</v>
      </c>
      <c r="U68">
        <f t="shared" si="13"/>
        <v>22</v>
      </c>
      <c r="V68">
        <f t="shared" si="14"/>
        <v>22</v>
      </c>
      <c r="W68" t="str">
        <f t="shared" si="15"/>
        <v>variable</v>
      </c>
    </row>
    <row r="69" spans="1:23" x14ac:dyDescent="0.15">
      <c r="A69" s="8">
        <v>43782</v>
      </c>
      <c r="B69" s="29">
        <v>43782</v>
      </c>
      <c r="C69" s="21">
        <v>0.3125</v>
      </c>
      <c r="D69" s="24" t="s">
        <v>60</v>
      </c>
      <c r="E69" s="24" t="str">
        <f t="shared" si="8"/>
        <v>LAB-V2</v>
      </c>
      <c r="F69">
        <v>32</v>
      </c>
      <c r="G69">
        <v>233</v>
      </c>
      <c r="H69">
        <v>24</v>
      </c>
      <c r="I69">
        <v>15</v>
      </c>
      <c r="J69">
        <v>38.44</v>
      </c>
      <c r="K69" t="s">
        <v>3</v>
      </c>
      <c r="L69" s="4" t="s">
        <v>29</v>
      </c>
      <c r="M69" s="4" t="s">
        <v>29</v>
      </c>
      <c r="N69" t="s">
        <v>46</v>
      </c>
      <c r="O69" t="str">
        <f t="shared" si="9"/>
        <v>V2</v>
      </c>
      <c r="P69" s="11" t="str">
        <f t="shared" si="10"/>
        <v>V2</v>
      </c>
      <c r="Q69" s="4" t="s">
        <v>50</v>
      </c>
      <c r="R69">
        <v>22.8</v>
      </c>
      <c r="S69" s="11">
        <f t="shared" si="11"/>
        <v>33</v>
      </c>
      <c r="T69" s="11">
        <f t="shared" si="12"/>
        <v>11</v>
      </c>
      <c r="U69">
        <f t="shared" si="13"/>
        <v>22</v>
      </c>
      <c r="V69">
        <f t="shared" si="14"/>
        <v>22</v>
      </c>
      <c r="W69" t="str">
        <f t="shared" si="15"/>
        <v>variable</v>
      </c>
    </row>
    <row r="70" spans="1:23" x14ac:dyDescent="0.15">
      <c r="A70" s="8">
        <v>43782</v>
      </c>
      <c r="B70" s="29">
        <v>43782</v>
      </c>
      <c r="C70" s="21">
        <v>0.3125</v>
      </c>
      <c r="D70" s="24" t="s">
        <v>60</v>
      </c>
      <c r="E70" s="24" t="str">
        <f t="shared" si="8"/>
        <v>LAB-V2</v>
      </c>
      <c r="F70">
        <v>35</v>
      </c>
      <c r="G70">
        <v>202</v>
      </c>
      <c r="H70">
        <v>25</v>
      </c>
      <c r="I70">
        <v>12</v>
      </c>
      <c r="J70">
        <v>38.5</v>
      </c>
      <c r="K70" t="s">
        <v>3</v>
      </c>
      <c r="L70" s="4" t="s">
        <v>29</v>
      </c>
      <c r="M70" s="4" t="s">
        <v>29</v>
      </c>
      <c r="N70" t="s">
        <v>46</v>
      </c>
      <c r="O70" t="str">
        <f t="shared" si="9"/>
        <v>V2</v>
      </c>
      <c r="P70" s="11" t="str">
        <f t="shared" si="10"/>
        <v>V2</v>
      </c>
      <c r="Q70" s="4" t="s">
        <v>50</v>
      </c>
      <c r="R70">
        <v>22.8</v>
      </c>
      <c r="S70" s="11">
        <f t="shared" si="11"/>
        <v>33</v>
      </c>
      <c r="T70" s="11">
        <f t="shared" si="12"/>
        <v>11</v>
      </c>
      <c r="U70">
        <f t="shared" si="13"/>
        <v>22</v>
      </c>
      <c r="V70">
        <f t="shared" si="14"/>
        <v>22</v>
      </c>
      <c r="W70" t="str">
        <f t="shared" si="15"/>
        <v>variable</v>
      </c>
    </row>
    <row r="71" spans="1:23" x14ac:dyDescent="0.15">
      <c r="A71" s="8">
        <v>43782</v>
      </c>
      <c r="B71" s="29">
        <v>43782</v>
      </c>
      <c r="C71" s="21">
        <v>0.3125</v>
      </c>
      <c r="D71" s="24" t="s">
        <v>60</v>
      </c>
      <c r="E71" s="24" t="str">
        <f t="shared" si="8"/>
        <v>LAB-V2</v>
      </c>
      <c r="F71">
        <v>32</v>
      </c>
      <c r="G71">
        <v>174</v>
      </c>
      <c r="H71">
        <v>26</v>
      </c>
      <c r="I71">
        <v>12</v>
      </c>
      <c r="J71">
        <v>38.54</v>
      </c>
      <c r="K71" t="s">
        <v>3</v>
      </c>
      <c r="L71" s="4" t="s">
        <v>29</v>
      </c>
      <c r="M71" s="4" t="s">
        <v>29</v>
      </c>
      <c r="N71" t="s">
        <v>46</v>
      </c>
      <c r="O71" t="str">
        <f t="shared" si="9"/>
        <v>V2</v>
      </c>
      <c r="P71" s="11" t="str">
        <f t="shared" si="10"/>
        <v>V2</v>
      </c>
      <c r="Q71" s="4" t="s">
        <v>50</v>
      </c>
      <c r="R71">
        <v>22.8</v>
      </c>
      <c r="S71" s="11">
        <f t="shared" si="11"/>
        <v>33</v>
      </c>
      <c r="T71" s="11">
        <f t="shared" si="12"/>
        <v>11</v>
      </c>
      <c r="U71">
        <f t="shared" si="13"/>
        <v>22</v>
      </c>
      <c r="V71">
        <f t="shared" si="14"/>
        <v>22</v>
      </c>
      <c r="W71" t="str">
        <f t="shared" si="15"/>
        <v>variable</v>
      </c>
    </row>
    <row r="72" spans="1:23" x14ac:dyDescent="0.15">
      <c r="A72" s="8">
        <v>43782</v>
      </c>
      <c r="B72" s="29">
        <v>43782</v>
      </c>
      <c r="C72" s="21">
        <v>0.3125</v>
      </c>
      <c r="D72" s="24" t="s">
        <v>60</v>
      </c>
      <c r="E72" s="24" t="str">
        <f t="shared" si="8"/>
        <v>LAB-22</v>
      </c>
      <c r="F72">
        <v>32</v>
      </c>
      <c r="G72">
        <v>170</v>
      </c>
      <c r="H72">
        <v>27</v>
      </c>
      <c r="I72">
        <v>5</v>
      </c>
      <c r="J72">
        <v>38.590000000000003</v>
      </c>
      <c r="K72" t="s">
        <v>3</v>
      </c>
      <c r="L72" s="4" t="s">
        <v>29</v>
      </c>
      <c r="M72" s="4" t="s">
        <v>29</v>
      </c>
      <c r="N72" t="s">
        <v>46</v>
      </c>
      <c r="O72" t="str">
        <f t="shared" si="9"/>
        <v>MED</v>
      </c>
      <c r="P72" s="11">
        <f t="shared" si="10"/>
        <v>22</v>
      </c>
      <c r="Q72" s="4" t="s">
        <v>50</v>
      </c>
      <c r="R72">
        <v>22.8</v>
      </c>
      <c r="S72" s="11">
        <f t="shared" si="11"/>
        <v>23</v>
      </c>
      <c r="T72" s="11">
        <f t="shared" si="12"/>
        <v>21</v>
      </c>
      <c r="U72">
        <f t="shared" si="13"/>
        <v>22</v>
      </c>
      <c r="V72">
        <f t="shared" si="14"/>
        <v>2</v>
      </c>
      <c r="W72" t="str">
        <f t="shared" si="15"/>
        <v>static</v>
      </c>
    </row>
    <row r="73" spans="1:23" x14ac:dyDescent="0.15">
      <c r="A73" s="8">
        <v>43782</v>
      </c>
      <c r="B73" s="29">
        <v>43782</v>
      </c>
      <c r="C73" s="21">
        <v>0.3125</v>
      </c>
      <c r="D73" s="24" t="s">
        <v>60</v>
      </c>
      <c r="E73" s="24" t="str">
        <f t="shared" si="8"/>
        <v>LAB-V2</v>
      </c>
      <c r="F73">
        <v>36</v>
      </c>
      <c r="G73">
        <v>217</v>
      </c>
      <c r="H73">
        <v>28</v>
      </c>
      <c r="I73">
        <v>7</v>
      </c>
      <c r="J73">
        <v>38.64</v>
      </c>
      <c r="K73" t="s">
        <v>3</v>
      </c>
      <c r="L73" s="4" t="s">
        <v>29</v>
      </c>
      <c r="M73" s="4" t="s">
        <v>29</v>
      </c>
      <c r="N73" t="s">
        <v>46</v>
      </c>
      <c r="O73" t="str">
        <f t="shared" si="9"/>
        <v>V2</v>
      </c>
      <c r="P73" s="11" t="str">
        <f t="shared" si="10"/>
        <v>V2</v>
      </c>
      <c r="Q73" s="4" t="s">
        <v>50</v>
      </c>
      <c r="R73">
        <v>22.8</v>
      </c>
      <c r="S73" s="11">
        <f t="shared" si="11"/>
        <v>33</v>
      </c>
      <c r="T73" s="11">
        <f t="shared" si="12"/>
        <v>11</v>
      </c>
      <c r="U73">
        <f t="shared" si="13"/>
        <v>22</v>
      </c>
      <c r="V73">
        <f t="shared" si="14"/>
        <v>22</v>
      </c>
      <c r="W73" t="str">
        <f t="shared" si="15"/>
        <v>variable</v>
      </c>
    </row>
    <row r="74" spans="1:23" x14ac:dyDescent="0.15">
      <c r="A74" s="8">
        <v>43782</v>
      </c>
      <c r="B74" s="29">
        <v>43782</v>
      </c>
      <c r="C74" s="21">
        <v>0.42708333333333331</v>
      </c>
      <c r="D74" s="24" t="s">
        <v>61</v>
      </c>
      <c r="E74" s="24" t="str">
        <f t="shared" si="8"/>
        <v>LAB-12</v>
      </c>
      <c r="F74">
        <v>41</v>
      </c>
      <c r="G74">
        <v>315</v>
      </c>
      <c r="H74">
        <v>1</v>
      </c>
      <c r="I74">
        <v>3</v>
      </c>
      <c r="J74">
        <v>32.15</v>
      </c>
      <c r="K74" t="s">
        <v>3</v>
      </c>
      <c r="L74" s="4" t="s">
        <v>29</v>
      </c>
      <c r="M74" s="4" t="s">
        <v>29</v>
      </c>
      <c r="N74" t="s">
        <v>46</v>
      </c>
      <c r="O74" t="str">
        <f t="shared" si="9"/>
        <v>COLD</v>
      </c>
      <c r="P74" s="11">
        <f t="shared" si="10"/>
        <v>12</v>
      </c>
      <c r="Q74" s="4" t="s">
        <v>50</v>
      </c>
      <c r="R74">
        <v>12.9</v>
      </c>
      <c r="S74" s="11">
        <f t="shared" si="11"/>
        <v>13</v>
      </c>
      <c r="T74" s="11">
        <f t="shared" si="12"/>
        <v>11</v>
      </c>
      <c r="U74">
        <f t="shared" si="13"/>
        <v>12</v>
      </c>
      <c r="V74">
        <f t="shared" si="14"/>
        <v>2</v>
      </c>
      <c r="W74" t="str">
        <f t="shared" si="15"/>
        <v>static</v>
      </c>
    </row>
    <row r="75" spans="1:23" x14ac:dyDescent="0.15">
      <c r="A75" s="8">
        <v>43782</v>
      </c>
      <c r="B75" s="29">
        <v>43782</v>
      </c>
      <c r="C75" s="21">
        <v>0.42708333333333331</v>
      </c>
      <c r="D75" s="24" t="s">
        <v>61</v>
      </c>
      <c r="E75" s="24" t="str">
        <f t="shared" si="8"/>
        <v>LAB-12</v>
      </c>
      <c r="F75">
        <v>33</v>
      </c>
      <c r="G75">
        <v>166</v>
      </c>
      <c r="H75">
        <v>2</v>
      </c>
      <c r="I75">
        <v>13</v>
      </c>
      <c r="J75">
        <v>32.17</v>
      </c>
      <c r="K75" t="s">
        <v>3</v>
      </c>
      <c r="L75" s="4" t="s">
        <v>29</v>
      </c>
      <c r="M75" s="4" t="s">
        <v>29</v>
      </c>
      <c r="N75" t="s">
        <v>46</v>
      </c>
      <c r="O75" t="str">
        <f t="shared" si="9"/>
        <v>COLD</v>
      </c>
      <c r="P75" s="11">
        <f t="shared" si="10"/>
        <v>12</v>
      </c>
      <c r="Q75" s="4" t="s">
        <v>50</v>
      </c>
      <c r="R75">
        <v>12.9</v>
      </c>
      <c r="S75" s="11">
        <f t="shared" si="11"/>
        <v>13</v>
      </c>
      <c r="T75" s="11">
        <f t="shared" si="12"/>
        <v>11</v>
      </c>
      <c r="U75">
        <f t="shared" si="13"/>
        <v>12</v>
      </c>
      <c r="V75">
        <f t="shared" si="14"/>
        <v>2</v>
      </c>
      <c r="W75" t="str">
        <f t="shared" si="15"/>
        <v>static</v>
      </c>
    </row>
    <row r="76" spans="1:23" x14ac:dyDescent="0.15">
      <c r="A76" s="8">
        <v>43782</v>
      </c>
      <c r="B76" s="29">
        <v>43782</v>
      </c>
      <c r="C76" s="21">
        <v>0.42708333333333331</v>
      </c>
      <c r="D76" s="24" t="s">
        <v>61</v>
      </c>
      <c r="E76" s="24" t="str">
        <f t="shared" si="8"/>
        <v>LAB-12</v>
      </c>
      <c r="F76">
        <v>35</v>
      </c>
      <c r="G76">
        <v>225</v>
      </c>
      <c r="H76">
        <v>3</v>
      </c>
      <c r="I76">
        <v>3</v>
      </c>
      <c r="J76">
        <v>32.89</v>
      </c>
      <c r="K76" t="s">
        <v>3</v>
      </c>
      <c r="L76" s="4" t="s">
        <v>29</v>
      </c>
      <c r="M76" s="4" t="s">
        <v>29</v>
      </c>
      <c r="N76" t="s">
        <v>46</v>
      </c>
      <c r="O76" t="str">
        <f t="shared" si="9"/>
        <v>COLD</v>
      </c>
      <c r="P76" s="11">
        <f t="shared" si="10"/>
        <v>12</v>
      </c>
      <c r="Q76" s="4" t="s">
        <v>50</v>
      </c>
      <c r="R76">
        <v>12.9</v>
      </c>
      <c r="S76" s="11">
        <f t="shared" si="11"/>
        <v>13</v>
      </c>
      <c r="T76" s="11">
        <f t="shared" si="12"/>
        <v>11</v>
      </c>
      <c r="U76">
        <f t="shared" si="13"/>
        <v>12</v>
      </c>
      <c r="V76">
        <f t="shared" si="14"/>
        <v>2</v>
      </c>
      <c r="W76" t="str">
        <f t="shared" si="15"/>
        <v>static</v>
      </c>
    </row>
    <row r="77" spans="1:23" x14ac:dyDescent="0.15">
      <c r="A77" s="8">
        <v>43782</v>
      </c>
      <c r="B77" s="29">
        <v>43782</v>
      </c>
      <c r="C77" s="21">
        <v>0.42708333333333331</v>
      </c>
      <c r="D77" s="24" t="s">
        <v>61</v>
      </c>
      <c r="E77" s="24" t="str">
        <f t="shared" si="8"/>
        <v>LAB-12</v>
      </c>
      <c r="F77">
        <v>31</v>
      </c>
      <c r="G77">
        <v>171</v>
      </c>
      <c r="H77">
        <v>4</v>
      </c>
      <c r="I77">
        <v>3</v>
      </c>
      <c r="J77">
        <v>33.08</v>
      </c>
      <c r="K77" t="s">
        <v>3</v>
      </c>
      <c r="L77" s="4" t="s">
        <v>29</v>
      </c>
      <c r="M77" s="4" t="s">
        <v>29</v>
      </c>
      <c r="N77" t="s">
        <v>46</v>
      </c>
      <c r="O77" t="str">
        <f t="shared" si="9"/>
        <v>COLD</v>
      </c>
      <c r="P77" s="11">
        <f t="shared" si="10"/>
        <v>12</v>
      </c>
      <c r="Q77" s="4" t="s">
        <v>50</v>
      </c>
      <c r="R77">
        <v>12.9</v>
      </c>
      <c r="S77" s="11">
        <f t="shared" si="11"/>
        <v>13</v>
      </c>
      <c r="T77" s="11">
        <f t="shared" si="12"/>
        <v>11</v>
      </c>
      <c r="U77">
        <f t="shared" si="13"/>
        <v>12</v>
      </c>
      <c r="V77">
        <f t="shared" si="14"/>
        <v>2</v>
      </c>
      <c r="W77" t="str">
        <f t="shared" si="15"/>
        <v>static</v>
      </c>
    </row>
    <row r="78" spans="1:23" x14ac:dyDescent="0.15">
      <c r="A78" s="8">
        <v>43782</v>
      </c>
      <c r="B78" s="29">
        <v>43782</v>
      </c>
      <c r="C78" s="21">
        <v>0.42708333333333331</v>
      </c>
      <c r="D78" s="24" t="s">
        <v>61</v>
      </c>
      <c r="E78" s="24" t="str">
        <f t="shared" si="8"/>
        <v>LAB-12</v>
      </c>
      <c r="F78">
        <v>36</v>
      </c>
      <c r="G78">
        <v>199</v>
      </c>
      <c r="H78">
        <v>5</v>
      </c>
      <c r="I78">
        <v>8</v>
      </c>
      <c r="J78">
        <v>33.42</v>
      </c>
      <c r="K78" t="s">
        <v>3</v>
      </c>
      <c r="L78" s="4" t="s">
        <v>29</v>
      </c>
      <c r="M78" s="4" t="s">
        <v>29</v>
      </c>
      <c r="N78" t="s">
        <v>46</v>
      </c>
      <c r="O78" t="str">
        <f t="shared" si="9"/>
        <v>COLD</v>
      </c>
      <c r="P78" s="11">
        <f t="shared" si="10"/>
        <v>12</v>
      </c>
      <c r="Q78" s="4" t="s">
        <v>50</v>
      </c>
      <c r="R78">
        <v>12.9</v>
      </c>
      <c r="S78" s="11">
        <f t="shared" si="11"/>
        <v>13</v>
      </c>
      <c r="T78" s="11">
        <f t="shared" si="12"/>
        <v>11</v>
      </c>
      <c r="U78">
        <f t="shared" si="13"/>
        <v>12</v>
      </c>
      <c r="V78">
        <f t="shared" si="14"/>
        <v>2</v>
      </c>
      <c r="W78" t="str">
        <f t="shared" si="15"/>
        <v>static</v>
      </c>
    </row>
    <row r="79" spans="1:23" x14ac:dyDescent="0.15">
      <c r="A79" s="8">
        <v>43782</v>
      </c>
      <c r="B79" s="29">
        <v>43782</v>
      </c>
      <c r="C79" s="21">
        <v>0.42708333333333331</v>
      </c>
      <c r="D79" s="24" t="s">
        <v>61</v>
      </c>
      <c r="E79" s="24" t="str">
        <f t="shared" si="8"/>
        <v>LAB-12</v>
      </c>
      <c r="F79">
        <v>39</v>
      </c>
      <c r="G79">
        <v>327</v>
      </c>
      <c r="H79">
        <v>6</v>
      </c>
      <c r="I79">
        <v>3</v>
      </c>
      <c r="J79">
        <v>34.159999999999997</v>
      </c>
      <c r="K79" t="s">
        <v>3</v>
      </c>
      <c r="L79" s="4" t="s">
        <v>29</v>
      </c>
      <c r="M79" s="4" t="s">
        <v>29</v>
      </c>
      <c r="N79" t="s">
        <v>46</v>
      </c>
      <c r="O79" t="str">
        <f t="shared" si="9"/>
        <v>COLD</v>
      </c>
      <c r="P79" s="11">
        <f t="shared" si="10"/>
        <v>12</v>
      </c>
      <c r="Q79" s="4" t="s">
        <v>50</v>
      </c>
      <c r="R79">
        <v>12.9</v>
      </c>
      <c r="S79" s="11">
        <f t="shared" si="11"/>
        <v>13</v>
      </c>
      <c r="T79" s="11">
        <f t="shared" si="12"/>
        <v>11</v>
      </c>
      <c r="U79">
        <f t="shared" si="13"/>
        <v>12</v>
      </c>
      <c r="V79">
        <f t="shared" si="14"/>
        <v>2</v>
      </c>
      <c r="W79" t="str">
        <f t="shared" si="15"/>
        <v>static</v>
      </c>
    </row>
    <row r="80" spans="1:23" x14ac:dyDescent="0.15">
      <c r="A80" s="8">
        <v>43782</v>
      </c>
      <c r="B80" s="29">
        <v>43782</v>
      </c>
      <c r="C80" s="21">
        <v>0.42708333333333331</v>
      </c>
      <c r="D80" s="24" t="s">
        <v>61</v>
      </c>
      <c r="E80" s="24" t="str">
        <f t="shared" si="8"/>
        <v>LAB-12</v>
      </c>
      <c r="F80">
        <v>39</v>
      </c>
      <c r="G80">
        <v>344</v>
      </c>
      <c r="H80">
        <v>7</v>
      </c>
      <c r="I80">
        <v>13</v>
      </c>
      <c r="J80">
        <v>34.14</v>
      </c>
      <c r="K80" t="s">
        <v>3</v>
      </c>
      <c r="L80" s="4" t="s">
        <v>29</v>
      </c>
      <c r="M80" s="4" t="s">
        <v>29</v>
      </c>
      <c r="N80" t="s">
        <v>46</v>
      </c>
      <c r="O80" t="str">
        <f t="shared" si="9"/>
        <v>COLD</v>
      </c>
      <c r="P80" s="11">
        <f t="shared" si="10"/>
        <v>12</v>
      </c>
      <c r="Q80" s="4" t="s">
        <v>50</v>
      </c>
      <c r="R80">
        <v>12.9</v>
      </c>
      <c r="S80" s="11">
        <f t="shared" si="11"/>
        <v>13</v>
      </c>
      <c r="T80" s="11">
        <f t="shared" si="12"/>
        <v>11</v>
      </c>
      <c r="U80">
        <f t="shared" si="13"/>
        <v>12</v>
      </c>
      <c r="V80">
        <f t="shared" si="14"/>
        <v>2</v>
      </c>
      <c r="W80" t="str">
        <f t="shared" si="15"/>
        <v>static</v>
      </c>
    </row>
    <row r="81" spans="1:23" x14ac:dyDescent="0.15">
      <c r="A81" s="8">
        <v>43782</v>
      </c>
      <c r="B81" s="29">
        <v>43782</v>
      </c>
      <c r="C81" s="21">
        <v>0.42708333333333331</v>
      </c>
      <c r="D81" s="24" t="s">
        <v>61</v>
      </c>
      <c r="E81" s="24" t="str">
        <f t="shared" si="8"/>
        <v>LAB-12</v>
      </c>
      <c r="F81">
        <v>36</v>
      </c>
      <c r="G81">
        <v>251</v>
      </c>
      <c r="H81">
        <v>8</v>
      </c>
      <c r="I81">
        <v>8</v>
      </c>
      <c r="J81">
        <v>34.32</v>
      </c>
      <c r="K81" t="s">
        <v>3</v>
      </c>
      <c r="L81" s="4" t="s">
        <v>29</v>
      </c>
      <c r="M81" s="4" t="s">
        <v>29</v>
      </c>
      <c r="N81" t="s">
        <v>46</v>
      </c>
      <c r="O81" t="str">
        <f t="shared" si="9"/>
        <v>COLD</v>
      </c>
      <c r="P81" s="11">
        <f t="shared" si="10"/>
        <v>12</v>
      </c>
      <c r="Q81" s="4" t="s">
        <v>50</v>
      </c>
      <c r="R81">
        <v>12.9</v>
      </c>
      <c r="S81" s="11">
        <f t="shared" si="11"/>
        <v>13</v>
      </c>
      <c r="T81" s="11">
        <f t="shared" si="12"/>
        <v>11</v>
      </c>
      <c r="U81">
        <f t="shared" si="13"/>
        <v>12</v>
      </c>
      <c r="V81">
        <f t="shared" si="14"/>
        <v>2</v>
      </c>
      <c r="W81" t="str">
        <f t="shared" si="15"/>
        <v>static</v>
      </c>
    </row>
    <row r="82" spans="1:23" x14ac:dyDescent="0.15">
      <c r="A82" s="8">
        <v>43782</v>
      </c>
      <c r="B82" s="29">
        <v>43782</v>
      </c>
      <c r="C82" s="21">
        <v>0.42708333333333331</v>
      </c>
      <c r="D82" s="24" t="s">
        <v>61</v>
      </c>
      <c r="E82" s="24" t="str">
        <f t="shared" si="8"/>
        <v>LAB-12</v>
      </c>
      <c r="F82">
        <v>35</v>
      </c>
      <c r="G82">
        <v>193</v>
      </c>
      <c r="H82">
        <v>9</v>
      </c>
      <c r="I82">
        <v>3</v>
      </c>
      <c r="J82">
        <v>34.58</v>
      </c>
      <c r="K82" t="s">
        <v>3</v>
      </c>
      <c r="L82" s="4" t="s">
        <v>29</v>
      </c>
      <c r="M82" s="4" t="s">
        <v>29</v>
      </c>
      <c r="N82" t="s">
        <v>46</v>
      </c>
      <c r="O82" t="str">
        <f t="shared" si="9"/>
        <v>COLD</v>
      </c>
      <c r="P82" s="11">
        <f t="shared" si="10"/>
        <v>12</v>
      </c>
      <c r="Q82" s="4" t="s">
        <v>50</v>
      </c>
      <c r="R82">
        <v>12.9</v>
      </c>
      <c r="S82" s="11">
        <f t="shared" si="11"/>
        <v>13</v>
      </c>
      <c r="T82" s="11">
        <f t="shared" si="12"/>
        <v>11</v>
      </c>
      <c r="U82">
        <f t="shared" si="13"/>
        <v>12</v>
      </c>
      <c r="V82">
        <f t="shared" si="14"/>
        <v>2</v>
      </c>
      <c r="W82" t="str">
        <f t="shared" si="15"/>
        <v>static</v>
      </c>
    </row>
    <row r="83" spans="1:23" x14ac:dyDescent="0.15">
      <c r="A83" s="8">
        <v>43782</v>
      </c>
      <c r="B83" s="29">
        <v>43782</v>
      </c>
      <c r="C83" s="21">
        <v>0.42708333333333331</v>
      </c>
      <c r="D83" s="24" t="s">
        <v>61</v>
      </c>
      <c r="E83" s="24" t="str">
        <f t="shared" si="8"/>
        <v>LAB-12</v>
      </c>
      <c r="F83">
        <v>33</v>
      </c>
      <c r="G83">
        <v>206</v>
      </c>
      <c r="H83">
        <v>10</v>
      </c>
      <c r="I83">
        <v>13</v>
      </c>
      <c r="J83">
        <v>34.58</v>
      </c>
      <c r="K83" t="s">
        <v>3</v>
      </c>
      <c r="L83" s="4" t="s">
        <v>29</v>
      </c>
      <c r="M83" s="4" t="s">
        <v>29</v>
      </c>
      <c r="N83" t="s">
        <v>46</v>
      </c>
      <c r="O83" t="str">
        <f t="shared" si="9"/>
        <v>COLD</v>
      </c>
      <c r="P83" s="11">
        <f t="shared" si="10"/>
        <v>12</v>
      </c>
      <c r="Q83" s="4" t="s">
        <v>50</v>
      </c>
      <c r="R83">
        <v>12.9</v>
      </c>
      <c r="S83" s="11">
        <f t="shared" si="11"/>
        <v>13</v>
      </c>
      <c r="T83" s="11">
        <f t="shared" si="12"/>
        <v>11</v>
      </c>
      <c r="U83">
        <f t="shared" si="13"/>
        <v>12</v>
      </c>
      <c r="V83">
        <f t="shared" si="14"/>
        <v>2</v>
      </c>
      <c r="W83" t="str">
        <f t="shared" si="15"/>
        <v>static</v>
      </c>
    </row>
    <row r="84" spans="1:23" x14ac:dyDescent="0.15">
      <c r="A84" s="8">
        <v>43782</v>
      </c>
      <c r="B84" s="29">
        <v>43782</v>
      </c>
      <c r="C84" s="21">
        <v>0.42708333333333331</v>
      </c>
      <c r="D84" s="24" t="s">
        <v>61</v>
      </c>
      <c r="E84" s="24" t="str">
        <f t="shared" si="8"/>
        <v>LAB-12</v>
      </c>
      <c r="F84">
        <v>37</v>
      </c>
      <c r="G84">
        <v>212</v>
      </c>
      <c r="H84">
        <v>11</v>
      </c>
      <c r="I84">
        <v>8</v>
      </c>
      <c r="J84">
        <v>34.71</v>
      </c>
      <c r="K84" t="s">
        <v>3</v>
      </c>
      <c r="L84" s="4" t="s">
        <v>29</v>
      </c>
      <c r="M84" s="4" t="s">
        <v>29</v>
      </c>
      <c r="N84" t="s">
        <v>46</v>
      </c>
      <c r="O84" t="str">
        <f t="shared" si="9"/>
        <v>COLD</v>
      </c>
      <c r="P84" s="11">
        <f t="shared" si="10"/>
        <v>12</v>
      </c>
      <c r="Q84" s="4" t="s">
        <v>50</v>
      </c>
      <c r="R84">
        <v>12.9</v>
      </c>
      <c r="S84" s="11">
        <f t="shared" si="11"/>
        <v>13</v>
      </c>
      <c r="T84" s="11">
        <f t="shared" si="12"/>
        <v>11</v>
      </c>
      <c r="U84">
        <f t="shared" si="13"/>
        <v>12</v>
      </c>
      <c r="V84">
        <f t="shared" si="14"/>
        <v>2</v>
      </c>
      <c r="W84" t="str">
        <f t="shared" si="15"/>
        <v>static</v>
      </c>
    </row>
    <row r="85" spans="1:23" x14ac:dyDescent="0.15">
      <c r="A85" s="8">
        <v>43782</v>
      </c>
      <c r="B85" s="29">
        <v>43782</v>
      </c>
      <c r="C85" s="21">
        <v>0.42708333333333331</v>
      </c>
      <c r="D85" s="24" t="s">
        <v>61</v>
      </c>
      <c r="E85" s="24" t="str">
        <f t="shared" si="8"/>
        <v>LAB-12</v>
      </c>
      <c r="F85">
        <v>27</v>
      </c>
      <c r="G85">
        <v>122</v>
      </c>
      <c r="H85">
        <v>12</v>
      </c>
      <c r="I85">
        <v>3</v>
      </c>
      <c r="J85">
        <v>34.83</v>
      </c>
      <c r="K85" t="s">
        <v>3</v>
      </c>
      <c r="L85" s="4" t="s">
        <v>29</v>
      </c>
      <c r="M85" s="4" t="s">
        <v>29</v>
      </c>
      <c r="N85" t="s">
        <v>46</v>
      </c>
      <c r="O85" t="str">
        <f t="shared" si="9"/>
        <v>COLD</v>
      </c>
      <c r="P85" s="11">
        <f t="shared" si="10"/>
        <v>12</v>
      </c>
      <c r="Q85" s="4" t="s">
        <v>50</v>
      </c>
      <c r="R85">
        <v>12.9</v>
      </c>
      <c r="S85" s="11">
        <f t="shared" si="11"/>
        <v>13</v>
      </c>
      <c r="T85" s="11">
        <f t="shared" si="12"/>
        <v>11</v>
      </c>
      <c r="U85">
        <f t="shared" si="13"/>
        <v>12</v>
      </c>
      <c r="V85">
        <f t="shared" si="14"/>
        <v>2</v>
      </c>
      <c r="W85" t="str">
        <f t="shared" si="15"/>
        <v>static</v>
      </c>
    </row>
    <row r="86" spans="1:23" x14ac:dyDescent="0.15">
      <c r="A86" s="8">
        <v>43782</v>
      </c>
      <c r="B86" s="29">
        <v>43782</v>
      </c>
      <c r="C86" s="21">
        <v>0.42708333333333331</v>
      </c>
      <c r="D86" s="24" t="s">
        <v>61</v>
      </c>
      <c r="E86" s="24" t="str">
        <f t="shared" si="8"/>
        <v>LAB-12</v>
      </c>
      <c r="F86">
        <v>34</v>
      </c>
      <c r="G86">
        <v>200</v>
      </c>
      <c r="H86">
        <v>13</v>
      </c>
      <c r="I86">
        <v>13</v>
      </c>
      <c r="J86">
        <v>34.78</v>
      </c>
      <c r="K86" t="s">
        <v>3</v>
      </c>
      <c r="L86" s="4" t="s">
        <v>29</v>
      </c>
      <c r="M86" s="4" t="s">
        <v>29</v>
      </c>
      <c r="N86" t="s">
        <v>46</v>
      </c>
      <c r="O86" t="str">
        <f t="shared" si="9"/>
        <v>COLD</v>
      </c>
      <c r="P86" s="11">
        <f t="shared" si="10"/>
        <v>12</v>
      </c>
      <c r="Q86" s="4" t="s">
        <v>50</v>
      </c>
      <c r="R86">
        <v>12.9</v>
      </c>
      <c r="S86" s="11">
        <f t="shared" si="11"/>
        <v>13</v>
      </c>
      <c r="T86" s="11">
        <f t="shared" si="12"/>
        <v>11</v>
      </c>
      <c r="U86">
        <f t="shared" si="13"/>
        <v>12</v>
      </c>
      <c r="V86">
        <f t="shared" si="14"/>
        <v>2</v>
      </c>
      <c r="W86" t="str">
        <f t="shared" si="15"/>
        <v>static</v>
      </c>
    </row>
    <row r="87" spans="1:23" x14ac:dyDescent="0.15">
      <c r="A87" s="8">
        <v>43782</v>
      </c>
      <c r="B87" s="29">
        <v>43782</v>
      </c>
      <c r="C87" s="21">
        <v>0.42708333333333331</v>
      </c>
      <c r="D87" s="24" t="s">
        <v>61</v>
      </c>
      <c r="E87" s="24" t="str">
        <f t="shared" si="8"/>
        <v>LAB-12</v>
      </c>
      <c r="F87">
        <v>26</v>
      </c>
      <c r="G87">
        <v>61</v>
      </c>
      <c r="H87">
        <v>14</v>
      </c>
      <c r="I87">
        <v>8</v>
      </c>
      <c r="J87">
        <v>34.979999999999997</v>
      </c>
      <c r="K87" t="s">
        <v>3</v>
      </c>
      <c r="L87" s="4" t="s">
        <v>29</v>
      </c>
      <c r="M87" s="4" t="s">
        <v>29</v>
      </c>
      <c r="N87" t="s">
        <v>46</v>
      </c>
      <c r="O87" t="str">
        <f t="shared" si="9"/>
        <v>COLD</v>
      </c>
      <c r="P87" s="11">
        <f t="shared" si="10"/>
        <v>12</v>
      </c>
      <c r="Q87" s="4" t="s">
        <v>50</v>
      </c>
      <c r="R87">
        <v>12.9</v>
      </c>
      <c r="S87" s="11">
        <f t="shared" si="11"/>
        <v>13</v>
      </c>
      <c r="T87" s="11">
        <f t="shared" si="12"/>
        <v>11</v>
      </c>
      <c r="U87">
        <f t="shared" si="13"/>
        <v>12</v>
      </c>
      <c r="V87">
        <f t="shared" si="14"/>
        <v>2</v>
      </c>
      <c r="W87" t="str">
        <f t="shared" si="15"/>
        <v>static</v>
      </c>
    </row>
    <row r="88" spans="1:23" x14ac:dyDescent="0.15">
      <c r="A88" s="8">
        <v>43782</v>
      </c>
      <c r="B88" s="29">
        <v>43782</v>
      </c>
      <c r="C88" s="21">
        <v>0.42708333333333331</v>
      </c>
      <c r="D88" s="24" t="s">
        <v>61</v>
      </c>
      <c r="E88" s="24" t="str">
        <f t="shared" si="8"/>
        <v>LAB-12</v>
      </c>
      <c r="F88">
        <v>28</v>
      </c>
      <c r="G88">
        <v>156</v>
      </c>
      <c r="H88">
        <v>15</v>
      </c>
      <c r="I88">
        <v>8</v>
      </c>
      <c r="J88">
        <v>35.22</v>
      </c>
      <c r="K88" t="s">
        <v>3</v>
      </c>
      <c r="L88" s="4" t="s">
        <v>29</v>
      </c>
      <c r="M88" s="4" t="s">
        <v>29</v>
      </c>
      <c r="N88" t="s">
        <v>46</v>
      </c>
      <c r="O88" t="str">
        <f t="shared" si="9"/>
        <v>COLD</v>
      </c>
      <c r="P88" s="11">
        <f t="shared" si="10"/>
        <v>12</v>
      </c>
      <c r="Q88" s="4" t="s">
        <v>50</v>
      </c>
      <c r="R88">
        <v>12.9</v>
      </c>
      <c r="S88" s="11">
        <f t="shared" si="11"/>
        <v>13</v>
      </c>
      <c r="T88" s="11">
        <f t="shared" si="12"/>
        <v>11</v>
      </c>
      <c r="U88">
        <f t="shared" si="13"/>
        <v>12</v>
      </c>
      <c r="V88">
        <f t="shared" si="14"/>
        <v>2</v>
      </c>
      <c r="W88" t="str">
        <f t="shared" si="15"/>
        <v>static</v>
      </c>
    </row>
    <row r="89" spans="1:23" x14ac:dyDescent="0.15">
      <c r="A89" s="8">
        <v>43783</v>
      </c>
      <c r="B89" s="29">
        <v>43783</v>
      </c>
      <c r="C89" s="21">
        <v>0.32291666666666669</v>
      </c>
      <c r="D89" s="24" t="s">
        <v>62</v>
      </c>
      <c r="E89" s="24" t="str">
        <f t="shared" si="8"/>
        <v>LAB-17</v>
      </c>
      <c r="F89">
        <v>37</v>
      </c>
      <c r="G89">
        <v>217</v>
      </c>
      <c r="H89">
        <v>1</v>
      </c>
      <c r="I89">
        <v>11</v>
      </c>
      <c r="J89">
        <v>33.61</v>
      </c>
      <c r="K89" t="s">
        <v>3</v>
      </c>
      <c r="L89" s="4" t="s">
        <v>29</v>
      </c>
      <c r="M89" s="4" t="s">
        <v>29</v>
      </c>
      <c r="N89" t="s">
        <v>46</v>
      </c>
      <c r="O89" t="str">
        <f t="shared" si="9"/>
        <v>LOW</v>
      </c>
      <c r="P89" s="11">
        <f t="shared" si="10"/>
        <v>17</v>
      </c>
      <c r="Q89" s="4" t="s">
        <v>50</v>
      </c>
      <c r="R89">
        <v>17.7</v>
      </c>
      <c r="S89" s="11">
        <f t="shared" si="11"/>
        <v>18</v>
      </c>
      <c r="T89" s="11">
        <f t="shared" si="12"/>
        <v>16</v>
      </c>
      <c r="U89">
        <f t="shared" si="13"/>
        <v>17</v>
      </c>
      <c r="V89">
        <f t="shared" si="14"/>
        <v>2</v>
      </c>
      <c r="W89" t="str">
        <f t="shared" si="15"/>
        <v>static</v>
      </c>
    </row>
    <row r="90" spans="1:23" x14ac:dyDescent="0.15">
      <c r="A90" s="8">
        <v>43783</v>
      </c>
      <c r="B90" s="29">
        <v>43783</v>
      </c>
      <c r="C90" s="21">
        <v>0.32291666666666669</v>
      </c>
      <c r="D90" s="24" t="s">
        <v>62</v>
      </c>
      <c r="E90" s="24" t="str">
        <f t="shared" si="8"/>
        <v>LAB-17</v>
      </c>
      <c r="F90">
        <v>35</v>
      </c>
      <c r="G90">
        <v>201</v>
      </c>
      <c r="H90">
        <v>2</v>
      </c>
      <c r="I90">
        <v>11</v>
      </c>
      <c r="J90">
        <v>34.22</v>
      </c>
      <c r="K90" t="s">
        <v>3</v>
      </c>
      <c r="L90" s="4" t="s">
        <v>29</v>
      </c>
      <c r="M90" s="4" t="s">
        <v>29</v>
      </c>
      <c r="N90" t="s">
        <v>46</v>
      </c>
      <c r="O90" t="str">
        <f t="shared" si="9"/>
        <v>LOW</v>
      </c>
      <c r="P90" s="11">
        <f t="shared" si="10"/>
        <v>17</v>
      </c>
      <c r="Q90" s="4" t="s">
        <v>50</v>
      </c>
      <c r="R90">
        <v>17.7</v>
      </c>
      <c r="S90" s="11">
        <f t="shared" si="11"/>
        <v>18</v>
      </c>
      <c r="T90" s="11">
        <f t="shared" si="12"/>
        <v>16</v>
      </c>
      <c r="U90">
        <f t="shared" si="13"/>
        <v>17</v>
      </c>
      <c r="V90">
        <f t="shared" si="14"/>
        <v>2</v>
      </c>
      <c r="W90" t="str">
        <f t="shared" si="15"/>
        <v>static</v>
      </c>
    </row>
    <row r="91" spans="1:23" x14ac:dyDescent="0.15">
      <c r="A91" s="8">
        <v>43783</v>
      </c>
      <c r="B91" s="29">
        <v>43783</v>
      </c>
      <c r="C91" s="21">
        <v>0.32291666666666669</v>
      </c>
      <c r="D91" s="24" t="s">
        <v>62</v>
      </c>
      <c r="E91" s="24" t="str">
        <f t="shared" si="8"/>
        <v>LAB-17</v>
      </c>
      <c r="F91">
        <v>40</v>
      </c>
      <c r="G91">
        <v>311</v>
      </c>
      <c r="H91">
        <v>3</v>
      </c>
      <c r="I91">
        <v>18</v>
      </c>
      <c r="J91">
        <v>34.520000000000003</v>
      </c>
      <c r="K91" t="s">
        <v>3</v>
      </c>
      <c r="L91" s="4" t="s">
        <v>29</v>
      </c>
      <c r="M91" s="4" t="s">
        <v>29</v>
      </c>
      <c r="N91" t="s">
        <v>46</v>
      </c>
      <c r="O91" t="str">
        <f t="shared" si="9"/>
        <v>LOW</v>
      </c>
      <c r="P91" s="11">
        <f t="shared" si="10"/>
        <v>17</v>
      </c>
      <c r="Q91" s="4" t="s">
        <v>50</v>
      </c>
      <c r="R91">
        <v>17.7</v>
      </c>
      <c r="S91" s="11">
        <f t="shared" si="11"/>
        <v>18</v>
      </c>
      <c r="T91" s="11">
        <f t="shared" si="12"/>
        <v>16</v>
      </c>
      <c r="U91">
        <f t="shared" si="13"/>
        <v>17</v>
      </c>
      <c r="V91">
        <f t="shared" si="14"/>
        <v>2</v>
      </c>
      <c r="W91" t="str">
        <f t="shared" si="15"/>
        <v>static</v>
      </c>
    </row>
    <row r="92" spans="1:23" x14ac:dyDescent="0.15">
      <c r="A92" s="8">
        <v>43783</v>
      </c>
      <c r="B92" s="29">
        <v>43783</v>
      </c>
      <c r="C92" s="21">
        <v>0.32291666666666669</v>
      </c>
      <c r="D92" s="24" t="s">
        <v>62</v>
      </c>
      <c r="E92" s="24" t="str">
        <f t="shared" si="8"/>
        <v>LAB-17</v>
      </c>
      <c r="F92">
        <v>33</v>
      </c>
      <c r="G92">
        <v>172</v>
      </c>
      <c r="H92">
        <v>4</v>
      </c>
      <c r="I92">
        <v>11</v>
      </c>
      <c r="J92">
        <v>34.58</v>
      </c>
      <c r="K92" t="s">
        <v>3</v>
      </c>
      <c r="L92" s="4" t="s">
        <v>29</v>
      </c>
      <c r="M92" s="4" t="s">
        <v>29</v>
      </c>
      <c r="N92" t="s">
        <v>46</v>
      </c>
      <c r="O92" t="str">
        <f t="shared" si="9"/>
        <v>LOW</v>
      </c>
      <c r="P92" s="11">
        <f t="shared" si="10"/>
        <v>17</v>
      </c>
      <c r="Q92" s="4" t="s">
        <v>50</v>
      </c>
      <c r="R92">
        <v>17.7</v>
      </c>
      <c r="S92" s="11">
        <f t="shared" si="11"/>
        <v>18</v>
      </c>
      <c r="T92" s="11">
        <f t="shared" si="12"/>
        <v>16</v>
      </c>
      <c r="U92">
        <f t="shared" si="13"/>
        <v>17</v>
      </c>
      <c r="V92">
        <f t="shared" si="14"/>
        <v>2</v>
      </c>
      <c r="W92" t="str">
        <f t="shared" si="15"/>
        <v>static</v>
      </c>
    </row>
    <row r="93" spans="1:23" x14ac:dyDescent="0.15">
      <c r="A93" s="8">
        <v>43783</v>
      </c>
      <c r="B93" s="29">
        <v>43783</v>
      </c>
      <c r="C93" s="21">
        <v>0.32291666666666669</v>
      </c>
      <c r="D93" s="24" t="s">
        <v>62</v>
      </c>
      <c r="E93" s="24" t="str">
        <f t="shared" si="8"/>
        <v>LAB-17</v>
      </c>
      <c r="H93">
        <v>5</v>
      </c>
      <c r="I93">
        <v>6</v>
      </c>
      <c r="J93">
        <v>34.64</v>
      </c>
      <c r="K93" t="s">
        <v>3</v>
      </c>
      <c r="L93" s="4" t="s">
        <v>29</v>
      </c>
      <c r="M93" s="4" t="s">
        <v>29</v>
      </c>
      <c r="N93" t="s">
        <v>46</v>
      </c>
      <c r="O93" t="str">
        <f t="shared" si="9"/>
        <v>LOW</v>
      </c>
      <c r="P93" s="11">
        <f t="shared" si="10"/>
        <v>17</v>
      </c>
      <c r="Q93" s="4" t="s">
        <v>50</v>
      </c>
      <c r="R93">
        <v>17.7</v>
      </c>
      <c r="S93" s="11">
        <f t="shared" si="11"/>
        <v>18</v>
      </c>
      <c r="T93" s="11">
        <f t="shared" si="12"/>
        <v>16</v>
      </c>
      <c r="U93">
        <f t="shared" si="13"/>
        <v>17</v>
      </c>
      <c r="V93">
        <f t="shared" si="14"/>
        <v>2</v>
      </c>
      <c r="W93" t="str">
        <f t="shared" si="15"/>
        <v>static</v>
      </c>
    </row>
    <row r="94" spans="1:23" x14ac:dyDescent="0.15">
      <c r="A94" s="8">
        <v>43783</v>
      </c>
      <c r="B94" s="29">
        <v>43783</v>
      </c>
      <c r="C94" s="21">
        <v>0.32291666666666669</v>
      </c>
      <c r="D94" s="24" t="s">
        <v>62</v>
      </c>
      <c r="E94" s="24" t="str">
        <f t="shared" si="8"/>
        <v>LAB-17</v>
      </c>
      <c r="F94">
        <v>33</v>
      </c>
      <c r="G94">
        <v>135</v>
      </c>
      <c r="H94">
        <v>6</v>
      </c>
      <c r="I94">
        <v>6</v>
      </c>
      <c r="J94">
        <v>34.75</v>
      </c>
      <c r="K94" t="s">
        <v>3</v>
      </c>
      <c r="L94" s="4" t="s">
        <v>29</v>
      </c>
      <c r="M94" s="4" t="s">
        <v>29</v>
      </c>
      <c r="N94" t="s">
        <v>46</v>
      </c>
      <c r="O94" t="str">
        <f t="shared" si="9"/>
        <v>LOW</v>
      </c>
      <c r="P94" s="11">
        <f t="shared" si="10"/>
        <v>17</v>
      </c>
      <c r="Q94" s="4" t="s">
        <v>50</v>
      </c>
      <c r="R94">
        <v>17.7</v>
      </c>
      <c r="S94" s="11">
        <f t="shared" si="11"/>
        <v>18</v>
      </c>
      <c r="T94" s="11">
        <f t="shared" si="12"/>
        <v>16</v>
      </c>
      <c r="U94">
        <f t="shared" si="13"/>
        <v>17</v>
      </c>
      <c r="V94">
        <f t="shared" si="14"/>
        <v>2</v>
      </c>
      <c r="W94" t="str">
        <f t="shared" si="15"/>
        <v>static</v>
      </c>
    </row>
    <row r="95" spans="1:23" x14ac:dyDescent="0.15">
      <c r="A95" s="8">
        <v>43783</v>
      </c>
      <c r="B95" s="29">
        <v>43783</v>
      </c>
      <c r="C95" s="21">
        <v>0.32291666666666669</v>
      </c>
      <c r="D95" s="24" t="s">
        <v>62</v>
      </c>
      <c r="E95" s="24" t="str">
        <f t="shared" si="8"/>
        <v>LAB-17</v>
      </c>
      <c r="F95">
        <v>39</v>
      </c>
      <c r="G95">
        <v>277</v>
      </c>
      <c r="H95">
        <v>7</v>
      </c>
      <c r="I95">
        <v>18</v>
      </c>
      <c r="J95">
        <v>34.840000000000003</v>
      </c>
      <c r="K95" t="s">
        <v>3</v>
      </c>
      <c r="L95" s="4" t="s">
        <v>29</v>
      </c>
      <c r="M95" s="4" t="s">
        <v>29</v>
      </c>
      <c r="N95" t="s">
        <v>46</v>
      </c>
      <c r="O95" t="str">
        <f t="shared" si="9"/>
        <v>LOW</v>
      </c>
      <c r="P95" s="11">
        <f t="shared" si="10"/>
        <v>17</v>
      </c>
      <c r="Q95" s="4" t="s">
        <v>50</v>
      </c>
      <c r="R95">
        <v>17.7</v>
      </c>
      <c r="S95" s="11">
        <f t="shared" si="11"/>
        <v>18</v>
      </c>
      <c r="T95" s="11">
        <f t="shared" si="12"/>
        <v>16</v>
      </c>
      <c r="U95">
        <f t="shared" si="13"/>
        <v>17</v>
      </c>
      <c r="V95">
        <f t="shared" si="14"/>
        <v>2</v>
      </c>
      <c r="W95" t="str">
        <f t="shared" si="15"/>
        <v>static</v>
      </c>
    </row>
    <row r="96" spans="1:23" x14ac:dyDescent="0.15">
      <c r="A96" s="8">
        <v>43783</v>
      </c>
      <c r="B96" s="29">
        <v>43783</v>
      </c>
      <c r="C96" s="21">
        <v>0.32291666666666669</v>
      </c>
      <c r="D96" s="24" t="s">
        <v>62</v>
      </c>
      <c r="E96" s="24" t="str">
        <f t="shared" si="8"/>
        <v>LAB-17</v>
      </c>
      <c r="F96">
        <v>33</v>
      </c>
      <c r="G96">
        <v>159</v>
      </c>
      <c r="H96">
        <v>8</v>
      </c>
      <c r="I96">
        <v>18</v>
      </c>
      <c r="J96">
        <v>35.299999999999997</v>
      </c>
      <c r="K96" t="s">
        <v>3</v>
      </c>
      <c r="L96" s="4" t="s">
        <v>29</v>
      </c>
      <c r="M96" s="4" t="s">
        <v>29</v>
      </c>
      <c r="N96" t="s">
        <v>46</v>
      </c>
      <c r="O96" t="str">
        <f t="shared" si="9"/>
        <v>LOW</v>
      </c>
      <c r="P96" s="11">
        <f t="shared" si="10"/>
        <v>17</v>
      </c>
      <c r="Q96" s="4" t="s">
        <v>50</v>
      </c>
      <c r="R96">
        <v>17.7</v>
      </c>
      <c r="S96" s="11">
        <f t="shared" si="11"/>
        <v>18</v>
      </c>
      <c r="T96" s="11">
        <f t="shared" si="12"/>
        <v>16</v>
      </c>
      <c r="U96">
        <f t="shared" si="13"/>
        <v>17</v>
      </c>
      <c r="V96">
        <f t="shared" si="14"/>
        <v>2</v>
      </c>
      <c r="W96" t="str">
        <f t="shared" si="15"/>
        <v>static</v>
      </c>
    </row>
    <row r="97" spans="1:23" x14ac:dyDescent="0.15">
      <c r="A97" s="8">
        <v>43783</v>
      </c>
      <c r="B97" s="29">
        <v>43783</v>
      </c>
      <c r="C97" s="21">
        <v>0.32291666666666669</v>
      </c>
      <c r="D97" s="24" t="s">
        <v>62</v>
      </c>
      <c r="E97" s="24" t="str">
        <f t="shared" si="8"/>
        <v>LAB-17</v>
      </c>
      <c r="F97">
        <v>30</v>
      </c>
      <c r="G97">
        <v>145</v>
      </c>
      <c r="H97">
        <v>9</v>
      </c>
      <c r="I97">
        <v>18</v>
      </c>
      <c r="J97">
        <v>35.409999999999997</v>
      </c>
      <c r="K97" t="s">
        <v>3</v>
      </c>
      <c r="L97" s="4" t="s">
        <v>29</v>
      </c>
      <c r="M97" s="4" t="s">
        <v>29</v>
      </c>
      <c r="N97" t="s">
        <v>46</v>
      </c>
      <c r="O97" t="str">
        <f t="shared" si="9"/>
        <v>LOW</v>
      </c>
      <c r="P97" s="11">
        <f t="shared" si="10"/>
        <v>17</v>
      </c>
      <c r="Q97" s="4" t="s">
        <v>50</v>
      </c>
      <c r="R97">
        <v>17.7</v>
      </c>
      <c r="S97" s="11">
        <f t="shared" si="11"/>
        <v>18</v>
      </c>
      <c r="T97" s="11">
        <f t="shared" si="12"/>
        <v>16</v>
      </c>
      <c r="U97">
        <f t="shared" si="13"/>
        <v>17</v>
      </c>
      <c r="V97">
        <f t="shared" si="14"/>
        <v>2</v>
      </c>
      <c r="W97" t="str">
        <f t="shared" si="15"/>
        <v>static</v>
      </c>
    </row>
    <row r="98" spans="1:23" x14ac:dyDescent="0.15">
      <c r="A98" s="8">
        <v>43783</v>
      </c>
      <c r="B98" s="29">
        <v>43783</v>
      </c>
      <c r="C98" s="21">
        <v>0.32291666666666669</v>
      </c>
      <c r="D98" s="24" t="s">
        <v>62</v>
      </c>
      <c r="E98" s="24" t="str">
        <f t="shared" si="8"/>
        <v>LAB-17</v>
      </c>
      <c r="F98">
        <v>34</v>
      </c>
      <c r="G98">
        <v>160</v>
      </c>
      <c r="H98">
        <v>10</v>
      </c>
      <c r="I98">
        <v>11</v>
      </c>
      <c r="J98">
        <v>35.520000000000003</v>
      </c>
      <c r="K98" t="s">
        <v>3</v>
      </c>
      <c r="L98" s="4" t="s">
        <v>29</v>
      </c>
      <c r="M98" s="4" t="s">
        <v>29</v>
      </c>
      <c r="N98" t="s">
        <v>46</v>
      </c>
      <c r="O98" t="str">
        <f t="shared" si="9"/>
        <v>LOW</v>
      </c>
      <c r="P98" s="11">
        <f t="shared" si="10"/>
        <v>17</v>
      </c>
      <c r="Q98" s="4" t="s">
        <v>50</v>
      </c>
      <c r="R98">
        <v>17.7</v>
      </c>
      <c r="S98" s="11">
        <f t="shared" si="11"/>
        <v>18</v>
      </c>
      <c r="T98" s="11">
        <f t="shared" si="12"/>
        <v>16</v>
      </c>
      <c r="U98">
        <f t="shared" si="13"/>
        <v>17</v>
      </c>
      <c r="V98">
        <f t="shared" si="14"/>
        <v>2</v>
      </c>
      <c r="W98" t="str">
        <f t="shared" si="15"/>
        <v>static</v>
      </c>
    </row>
    <row r="99" spans="1:23" x14ac:dyDescent="0.15">
      <c r="A99" s="8">
        <v>43783</v>
      </c>
      <c r="B99" s="29">
        <v>43783</v>
      </c>
      <c r="C99" s="21">
        <v>0.32291666666666669</v>
      </c>
      <c r="D99" s="24" t="s">
        <v>62</v>
      </c>
      <c r="E99" s="24" t="str">
        <f t="shared" si="8"/>
        <v>LAB-17</v>
      </c>
      <c r="F99">
        <v>40</v>
      </c>
      <c r="G99">
        <v>270</v>
      </c>
      <c r="H99">
        <v>11</v>
      </c>
      <c r="I99">
        <v>11</v>
      </c>
      <c r="J99">
        <v>35.619999999999997</v>
      </c>
      <c r="K99" t="s">
        <v>3</v>
      </c>
      <c r="L99" s="4" t="s">
        <v>29</v>
      </c>
      <c r="M99" s="4" t="s">
        <v>29</v>
      </c>
      <c r="N99" t="s">
        <v>46</v>
      </c>
      <c r="O99" t="str">
        <f t="shared" si="9"/>
        <v>LOW</v>
      </c>
      <c r="P99" s="11">
        <f t="shared" si="10"/>
        <v>17</v>
      </c>
      <c r="Q99" s="4" t="s">
        <v>50</v>
      </c>
      <c r="R99">
        <v>17.7</v>
      </c>
      <c r="S99" s="11">
        <f t="shared" si="11"/>
        <v>18</v>
      </c>
      <c r="T99" s="11">
        <f t="shared" si="12"/>
        <v>16</v>
      </c>
      <c r="U99">
        <f t="shared" si="13"/>
        <v>17</v>
      </c>
      <c r="V99">
        <f t="shared" si="14"/>
        <v>2</v>
      </c>
      <c r="W99" t="str">
        <f t="shared" si="15"/>
        <v>static</v>
      </c>
    </row>
    <row r="100" spans="1:23" x14ac:dyDescent="0.15">
      <c r="A100" s="8">
        <v>43783</v>
      </c>
      <c r="B100" s="29">
        <v>43783</v>
      </c>
      <c r="C100" s="21">
        <v>0.32291666666666669</v>
      </c>
      <c r="D100" s="24" t="s">
        <v>62</v>
      </c>
      <c r="E100" s="24" t="str">
        <f t="shared" si="8"/>
        <v>LAB-17</v>
      </c>
      <c r="F100">
        <v>43</v>
      </c>
      <c r="G100">
        <v>395</v>
      </c>
      <c r="H100">
        <v>12</v>
      </c>
      <c r="I100">
        <v>18</v>
      </c>
      <c r="J100">
        <v>35.72</v>
      </c>
      <c r="K100" t="s">
        <v>3</v>
      </c>
      <c r="L100" s="4" t="s">
        <v>29</v>
      </c>
      <c r="M100" s="4" t="s">
        <v>29</v>
      </c>
      <c r="N100" t="s">
        <v>46</v>
      </c>
      <c r="O100" t="str">
        <f t="shared" si="9"/>
        <v>LOW</v>
      </c>
      <c r="P100" s="11">
        <f t="shared" si="10"/>
        <v>17</v>
      </c>
      <c r="Q100" s="4" t="s">
        <v>50</v>
      </c>
      <c r="R100">
        <v>17.7</v>
      </c>
      <c r="S100" s="11">
        <f t="shared" si="11"/>
        <v>18</v>
      </c>
      <c r="T100" s="11">
        <f t="shared" si="12"/>
        <v>16</v>
      </c>
      <c r="U100">
        <f t="shared" si="13"/>
        <v>17</v>
      </c>
      <c r="V100">
        <f t="shared" si="14"/>
        <v>2</v>
      </c>
      <c r="W100" t="str">
        <f t="shared" si="15"/>
        <v>static</v>
      </c>
    </row>
    <row r="101" spans="1:23" x14ac:dyDescent="0.15">
      <c r="A101" s="8">
        <v>43783</v>
      </c>
      <c r="B101" s="29">
        <v>43783</v>
      </c>
      <c r="C101" s="21">
        <v>0.32291666666666669</v>
      </c>
      <c r="D101" s="24" t="s">
        <v>62</v>
      </c>
      <c r="E101" s="24" t="str">
        <f t="shared" si="8"/>
        <v>LAB-17</v>
      </c>
      <c r="F101">
        <v>42</v>
      </c>
      <c r="G101">
        <v>424</v>
      </c>
      <c r="H101">
        <v>13</v>
      </c>
      <c r="I101">
        <v>6</v>
      </c>
      <c r="J101">
        <v>35.869999999999997</v>
      </c>
      <c r="K101" t="s">
        <v>3</v>
      </c>
      <c r="L101" s="4" t="s">
        <v>29</v>
      </c>
      <c r="M101" s="4" t="s">
        <v>29</v>
      </c>
      <c r="N101" t="s">
        <v>46</v>
      </c>
      <c r="O101" t="str">
        <f t="shared" si="9"/>
        <v>LOW</v>
      </c>
      <c r="P101" s="11">
        <f t="shared" si="10"/>
        <v>17</v>
      </c>
      <c r="Q101" s="4" t="s">
        <v>50</v>
      </c>
      <c r="R101">
        <v>17.7</v>
      </c>
      <c r="S101" s="11">
        <f t="shared" si="11"/>
        <v>18</v>
      </c>
      <c r="T101" s="11">
        <f t="shared" si="12"/>
        <v>16</v>
      </c>
      <c r="U101">
        <f t="shared" si="13"/>
        <v>17</v>
      </c>
      <c r="V101">
        <f t="shared" si="14"/>
        <v>2</v>
      </c>
      <c r="W101" t="str">
        <f t="shared" si="15"/>
        <v>static</v>
      </c>
    </row>
    <row r="102" spans="1:23" x14ac:dyDescent="0.15">
      <c r="A102" s="8">
        <v>43783</v>
      </c>
      <c r="B102" s="29">
        <v>43783</v>
      </c>
      <c r="C102" s="21">
        <v>0.32291666666666669</v>
      </c>
      <c r="D102" s="24" t="s">
        <v>62</v>
      </c>
      <c r="E102" s="24" t="str">
        <f t="shared" si="8"/>
        <v>LAB-17</v>
      </c>
      <c r="F102">
        <v>39</v>
      </c>
      <c r="G102">
        <v>310</v>
      </c>
      <c r="H102">
        <v>14</v>
      </c>
      <c r="I102">
        <v>6</v>
      </c>
      <c r="J102">
        <v>35.869999999999997</v>
      </c>
      <c r="K102" t="s">
        <v>3</v>
      </c>
      <c r="L102" s="4" t="s">
        <v>29</v>
      </c>
      <c r="M102" s="4" t="s">
        <v>29</v>
      </c>
      <c r="N102" t="s">
        <v>46</v>
      </c>
      <c r="O102" t="str">
        <f t="shared" si="9"/>
        <v>LOW</v>
      </c>
      <c r="P102" s="11">
        <f t="shared" si="10"/>
        <v>17</v>
      </c>
      <c r="Q102" s="4" t="s">
        <v>50</v>
      </c>
      <c r="R102">
        <v>17.7</v>
      </c>
      <c r="S102" s="11">
        <f t="shared" si="11"/>
        <v>18</v>
      </c>
      <c r="T102" s="11">
        <f t="shared" si="12"/>
        <v>16</v>
      </c>
      <c r="U102">
        <f t="shared" si="13"/>
        <v>17</v>
      </c>
      <c r="V102">
        <f t="shared" si="14"/>
        <v>2</v>
      </c>
      <c r="W102" t="str">
        <f t="shared" si="15"/>
        <v>static</v>
      </c>
    </row>
    <row r="103" spans="1:23" x14ac:dyDescent="0.15">
      <c r="A103" s="8">
        <v>43783</v>
      </c>
      <c r="B103" s="29">
        <v>43783</v>
      </c>
      <c r="C103" s="21">
        <v>0.32291666666666669</v>
      </c>
      <c r="D103" s="24" t="s">
        <v>62</v>
      </c>
      <c r="E103" s="24" t="str">
        <f t="shared" si="8"/>
        <v>LAB-17</v>
      </c>
      <c r="F103">
        <v>32</v>
      </c>
      <c r="G103">
        <v>155</v>
      </c>
      <c r="H103">
        <v>15</v>
      </c>
      <c r="I103">
        <v>6</v>
      </c>
      <c r="J103">
        <v>36.01</v>
      </c>
      <c r="K103" t="s">
        <v>3</v>
      </c>
      <c r="L103" s="4" t="s">
        <v>29</v>
      </c>
      <c r="M103" s="4" t="s">
        <v>29</v>
      </c>
      <c r="N103" t="s">
        <v>46</v>
      </c>
      <c r="O103" t="str">
        <f t="shared" si="9"/>
        <v>LOW</v>
      </c>
      <c r="P103" s="11">
        <f t="shared" si="10"/>
        <v>17</v>
      </c>
      <c r="Q103" s="4" t="s">
        <v>50</v>
      </c>
      <c r="R103">
        <v>17.7</v>
      </c>
      <c r="S103" s="11">
        <f t="shared" si="11"/>
        <v>18</v>
      </c>
      <c r="T103" s="11">
        <f t="shared" si="12"/>
        <v>16</v>
      </c>
      <c r="U103">
        <f t="shared" si="13"/>
        <v>17</v>
      </c>
      <c r="V103">
        <f t="shared" si="14"/>
        <v>2</v>
      </c>
      <c r="W103" t="str">
        <f t="shared" si="15"/>
        <v>static</v>
      </c>
    </row>
    <row r="104" spans="1:23" x14ac:dyDescent="0.15">
      <c r="A104" s="8">
        <v>43783</v>
      </c>
      <c r="B104" s="29">
        <v>43783</v>
      </c>
      <c r="C104" s="21">
        <v>0.70833333333333337</v>
      </c>
      <c r="D104" s="24" t="s">
        <v>63</v>
      </c>
      <c r="E104" s="24" t="str">
        <f t="shared" si="8"/>
        <v>LAB-17</v>
      </c>
      <c r="F104">
        <v>31</v>
      </c>
      <c r="G104">
        <v>157</v>
      </c>
      <c r="H104">
        <v>1</v>
      </c>
      <c r="I104">
        <v>18</v>
      </c>
      <c r="J104">
        <v>3.23</v>
      </c>
      <c r="K104" t="s">
        <v>2</v>
      </c>
      <c r="L104" s="4" t="s">
        <v>29</v>
      </c>
      <c r="M104" s="4" t="s">
        <v>29</v>
      </c>
      <c r="N104" t="s">
        <v>46</v>
      </c>
      <c r="O104" t="str">
        <f t="shared" si="9"/>
        <v>LOW</v>
      </c>
      <c r="P104" s="11">
        <f t="shared" si="10"/>
        <v>17</v>
      </c>
      <c r="Q104" s="4" t="s">
        <v>50</v>
      </c>
      <c r="R104">
        <v>17.2</v>
      </c>
      <c r="S104" s="11">
        <f t="shared" si="11"/>
        <v>18</v>
      </c>
      <c r="T104" s="11">
        <f t="shared" si="12"/>
        <v>16</v>
      </c>
      <c r="U104">
        <f t="shared" si="13"/>
        <v>17</v>
      </c>
      <c r="V104">
        <f t="shared" si="14"/>
        <v>2</v>
      </c>
      <c r="W104" t="str">
        <f t="shared" si="15"/>
        <v>static</v>
      </c>
    </row>
    <row r="105" spans="1:23" x14ac:dyDescent="0.15">
      <c r="A105" s="8">
        <v>43783</v>
      </c>
      <c r="B105" s="29">
        <v>43783</v>
      </c>
      <c r="C105" s="21">
        <v>0.70833333333333337</v>
      </c>
      <c r="D105" s="24" t="s">
        <v>63</v>
      </c>
      <c r="E105" s="24" t="str">
        <f t="shared" si="8"/>
        <v>LAB-17</v>
      </c>
      <c r="F105">
        <v>39</v>
      </c>
      <c r="G105">
        <v>325</v>
      </c>
      <c r="H105">
        <v>2</v>
      </c>
      <c r="I105">
        <v>11</v>
      </c>
      <c r="J105">
        <v>3.13</v>
      </c>
      <c r="K105" t="s">
        <v>2</v>
      </c>
      <c r="L105" s="4" t="s">
        <v>29</v>
      </c>
      <c r="M105" s="4" t="s">
        <v>29</v>
      </c>
      <c r="N105" t="s">
        <v>46</v>
      </c>
      <c r="O105" t="str">
        <f t="shared" si="9"/>
        <v>LOW</v>
      </c>
      <c r="P105" s="11">
        <f t="shared" si="10"/>
        <v>17</v>
      </c>
      <c r="Q105" s="4" t="s">
        <v>50</v>
      </c>
      <c r="R105">
        <v>17.2</v>
      </c>
      <c r="S105" s="11">
        <f t="shared" si="11"/>
        <v>18</v>
      </c>
      <c r="T105" s="11">
        <f t="shared" si="12"/>
        <v>16</v>
      </c>
      <c r="U105">
        <f t="shared" si="13"/>
        <v>17</v>
      </c>
      <c r="V105">
        <f t="shared" si="14"/>
        <v>2</v>
      </c>
      <c r="W105" t="str">
        <f t="shared" si="15"/>
        <v>static</v>
      </c>
    </row>
    <row r="106" spans="1:23" x14ac:dyDescent="0.15">
      <c r="A106" s="8">
        <v>43783</v>
      </c>
      <c r="B106" s="29">
        <v>43783</v>
      </c>
      <c r="C106" s="21">
        <v>0.70833333333333337</v>
      </c>
      <c r="D106" s="24" t="s">
        <v>63</v>
      </c>
      <c r="E106" s="24" t="str">
        <f t="shared" si="8"/>
        <v>LAB-17</v>
      </c>
      <c r="F106">
        <v>38</v>
      </c>
      <c r="G106">
        <v>276</v>
      </c>
      <c r="H106">
        <v>3</v>
      </c>
      <c r="I106">
        <v>11</v>
      </c>
      <c r="J106">
        <v>3.07</v>
      </c>
      <c r="K106" t="s">
        <v>2</v>
      </c>
      <c r="L106" s="4" t="s">
        <v>29</v>
      </c>
      <c r="M106" s="4" t="s">
        <v>29</v>
      </c>
      <c r="N106" t="s">
        <v>46</v>
      </c>
      <c r="O106" t="str">
        <f t="shared" si="9"/>
        <v>LOW</v>
      </c>
      <c r="P106" s="11">
        <f t="shared" si="10"/>
        <v>17</v>
      </c>
      <c r="Q106" s="4" t="s">
        <v>50</v>
      </c>
      <c r="R106">
        <v>17.2</v>
      </c>
      <c r="S106" s="11">
        <f t="shared" si="11"/>
        <v>18</v>
      </c>
      <c r="T106" s="11">
        <f t="shared" si="12"/>
        <v>16</v>
      </c>
      <c r="U106">
        <f t="shared" si="13"/>
        <v>17</v>
      </c>
      <c r="V106">
        <f t="shared" si="14"/>
        <v>2</v>
      </c>
      <c r="W106" t="str">
        <f t="shared" si="15"/>
        <v>static</v>
      </c>
    </row>
    <row r="107" spans="1:23" x14ac:dyDescent="0.15">
      <c r="A107" s="8">
        <v>43783</v>
      </c>
      <c r="B107" s="29">
        <v>43783</v>
      </c>
      <c r="C107" s="21">
        <v>0.70833333333333337</v>
      </c>
      <c r="D107" s="24" t="s">
        <v>63</v>
      </c>
      <c r="E107" s="24" t="str">
        <f t="shared" si="8"/>
        <v>LAB-17</v>
      </c>
      <c r="F107">
        <v>42</v>
      </c>
      <c r="G107">
        <v>340</v>
      </c>
      <c r="H107">
        <v>4</v>
      </c>
      <c r="I107">
        <v>6</v>
      </c>
      <c r="J107">
        <v>3.11</v>
      </c>
      <c r="K107" t="s">
        <v>2</v>
      </c>
      <c r="L107" s="4" t="s">
        <v>29</v>
      </c>
      <c r="M107" s="4" t="s">
        <v>29</v>
      </c>
      <c r="N107" t="s">
        <v>46</v>
      </c>
      <c r="O107" t="str">
        <f t="shared" si="9"/>
        <v>LOW</v>
      </c>
      <c r="P107" s="11">
        <f t="shared" si="10"/>
        <v>17</v>
      </c>
      <c r="Q107" s="4" t="s">
        <v>50</v>
      </c>
      <c r="R107">
        <v>17.2</v>
      </c>
      <c r="S107" s="11">
        <f t="shared" si="11"/>
        <v>18</v>
      </c>
      <c r="T107" s="11">
        <f t="shared" si="12"/>
        <v>16</v>
      </c>
      <c r="U107">
        <f t="shared" si="13"/>
        <v>17</v>
      </c>
      <c r="V107">
        <f t="shared" si="14"/>
        <v>2</v>
      </c>
      <c r="W107" t="str">
        <f t="shared" si="15"/>
        <v>static</v>
      </c>
    </row>
    <row r="108" spans="1:23" x14ac:dyDescent="0.15">
      <c r="A108" s="8">
        <v>43783</v>
      </c>
      <c r="B108" s="29">
        <v>43783</v>
      </c>
      <c r="C108" s="21">
        <v>0.70833333333333337</v>
      </c>
      <c r="D108" s="24" t="s">
        <v>63</v>
      </c>
      <c r="E108" s="24" t="str">
        <f t="shared" si="8"/>
        <v>LAB-17</v>
      </c>
      <c r="F108">
        <v>38</v>
      </c>
      <c r="G108">
        <v>276</v>
      </c>
      <c r="H108">
        <v>5</v>
      </c>
      <c r="I108">
        <v>11</v>
      </c>
      <c r="J108">
        <v>2.91</v>
      </c>
      <c r="K108" t="s">
        <v>2</v>
      </c>
      <c r="L108" s="4" t="s">
        <v>29</v>
      </c>
      <c r="M108" s="4" t="s">
        <v>29</v>
      </c>
      <c r="N108" t="s">
        <v>46</v>
      </c>
      <c r="O108" t="str">
        <f t="shared" si="9"/>
        <v>LOW</v>
      </c>
      <c r="P108" s="11">
        <f t="shared" si="10"/>
        <v>17</v>
      </c>
      <c r="Q108" s="4" t="s">
        <v>50</v>
      </c>
      <c r="R108">
        <v>17.2</v>
      </c>
      <c r="S108" s="11">
        <f t="shared" si="11"/>
        <v>18</v>
      </c>
      <c r="T108" s="11">
        <f t="shared" si="12"/>
        <v>16</v>
      </c>
      <c r="U108">
        <f t="shared" si="13"/>
        <v>17</v>
      </c>
      <c r="V108">
        <f t="shared" si="14"/>
        <v>2</v>
      </c>
      <c r="W108" t="str">
        <f t="shared" si="15"/>
        <v>static</v>
      </c>
    </row>
    <row r="109" spans="1:23" x14ac:dyDescent="0.15">
      <c r="A109" s="8">
        <v>43783</v>
      </c>
      <c r="B109" s="29">
        <v>43783</v>
      </c>
      <c r="C109" s="21">
        <v>0.70833333333333337</v>
      </c>
      <c r="D109" s="24" t="s">
        <v>63</v>
      </c>
      <c r="E109" s="24" t="str">
        <f t="shared" si="8"/>
        <v>LAB-17</v>
      </c>
      <c r="F109">
        <v>41</v>
      </c>
      <c r="G109">
        <v>387</v>
      </c>
      <c r="H109">
        <v>6</v>
      </c>
      <c r="I109">
        <v>18</v>
      </c>
      <c r="J109">
        <v>2.84</v>
      </c>
      <c r="K109" t="s">
        <v>2</v>
      </c>
      <c r="L109" s="4" t="s">
        <v>29</v>
      </c>
      <c r="M109" s="4" t="s">
        <v>29</v>
      </c>
      <c r="N109" t="s">
        <v>46</v>
      </c>
      <c r="O109" t="str">
        <f t="shared" si="9"/>
        <v>LOW</v>
      </c>
      <c r="P109" s="11">
        <f t="shared" si="10"/>
        <v>17</v>
      </c>
      <c r="Q109" s="4" t="s">
        <v>50</v>
      </c>
      <c r="R109">
        <v>17.2</v>
      </c>
      <c r="S109" s="11">
        <f t="shared" si="11"/>
        <v>18</v>
      </c>
      <c r="T109" s="11">
        <f t="shared" si="12"/>
        <v>16</v>
      </c>
      <c r="U109">
        <f t="shared" si="13"/>
        <v>17</v>
      </c>
      <c r="V109">
        <f t="shared" si="14"/>
        <v>2</v>
      </c>
      <c r="W109" t="str">
        <f t="shared" si="15"/>
        <v>static</v>
      </c>
    </row>
    <row r="110" spans="1:23" x14ac:dyDescent="0.15">
      <c r="A110" s="8">
        <v>43783</v>
      </c>
      <c r="B110" s="29">
        <v>43783</v>
      </c>
      <c r="C110" s="21">
        <v>0.70833333333333337</v>
      </c>
      <c r="D110" s="24" t="s">
        <v>63</v>
      </c>
      <c r="E110" s="24" t="str">
        <f t="shared" si="8"/>
        <v>LAB-17</v>
      </c>
      <c r="F110">
        <v>36</v>
      </c>
      <c r="G110">
        <v>270</v>
      </c>
      <c r="H110">
        <v>7</v>
      </c>
      <c r="I110">
        <v>6</v>
      </c>
      <c r="J110">
        <v>2.82</v>
      </c>
      <c r="K110" t="s">
        <v>2</v>
      </c>
      <c r="L110" s="4" t="s">
        <v>29</v>
      </c>
      <c r="M110" s="4" t="s">
        <v>29</v>
      </c>
      <c r="N110" t="s">
        <v>46</v>
      </c>
      <c r="O110" t="str">
        <f t="shared" si="9"/>
        <v>LOW</v>
      </c>
      <c r="P110" s="11">
        <f t="shared" si="10"/>
        <v>17</v>
      </c>
      <c r="Q110" s="4" t="s">
        <v>50</v>
      </c>
      <c r="R110">
        <v>17.2</v>
      </c>
      <c r="S110" s="11">
        <f t="shared" si="11"/>
        <v>18</v>
      </c>
      <c r="T110" s="11">
        <f t="shared" si="12"/>
        <v>16</v>
      </c>
      <c r="U110">
        <f t="shared" si="13"/>
        <v>17</v>
      </c>
      <c r="V110">
        <f t="shared" si="14"/>
        <v>2</v>
      </c>
      <c r="W110" t="str">
        <f t="shared" si="15"/>
        <v>static</v>
      </c>
    </row>
    <row r="111" spans="1:23" x14ac:dyDescent="0.15">
      <c r="A111" s="8">
        <v>43783</v>
      </c>
      <c r="B111" s="29">
        <v>43783</v>
      </c>
      <c r="C111" s="21">
        <v>0.70833333333333337</v>
      </c>
      <c r="D111" s="24" t="s">
        <v>63</v>
      </c>
      <c r="E111" s="24" t="str">
        <f t="shared" si="8"/>
        <v>LAB-17</v>
      </c>
      <c r="F111">
        <v>37</v>
      </c>
      <c r="G111">
        <v>323</v>
      </c>
      <c r="H111">
        <v>8</v>
      </c>
      <c r="I111">
        <v>18</v>
      </c>
      <c r="J111">
        <v>2.91</v>
      </c>
      <c r="K111" t="s">
        <v>2</v>
      </c>
      <c r="L111" s="4" t="s">
        <v>29</v>
      </c>
      <c r="M111" s="4" t="s">
        <v>29</v>
      </c>
      <c r="N111" t="s">
        <v>46</v>
      </c>
      <c r="O111" t="str">
        <f t="shared" si="9"/>
        <v>LOW</v>
      </c>
      <c r="P111" s="11">
        <f t="shared" si="10"/>
        <v>17</v>
      </c>
      <c r="Q111" s="4" t="s">
        <v>50</v>
      </c>
      <c r="R111">
        <v>17.2</v>
      </c>
      <c r="S111" s="11">
        <f t="shared" si="11"/>
        <v>18</v>
      </c>
      <c r="T111" s="11">
        <f t="shared" si="12"/>
        <v>16</v>
      </c>
      <c r="U111">
        <f t="shared" si="13"/>
        <v>17</v>
      </c>
      <c r="V111">
        <f t="shared" si="14"/>
        <v>2</v>
      </c>
      <c r="W111" t="str">
        <f t="shared" si="15"/>
        <v>static</v>
      </c>
    </row>
    <row r="112" spans="1:23" x14ac:dyDescent="0.15">
      <c r="A112" s="8">
        <v>43783</v>
      </c>
      <c r="B112" s="29">
        <v>43783</v>
      </c>
      <c r="C112" s="21">
        <v>0.70833333333333337</v>
      </c>
      <c r="D112" s="24" t="s">
        <v>63</v>
      </c>
      <c r="E112" s="24" t="str">
        <f t="shared" si="8"/>
        <v>LAB-17</v>
      </c>
      <c r="F112">
        <v>40</v>
      </c>
      <c r="G112">
        <v>311</v>
      </c>
      <c r="H112">
        <v>9</v>
      </c>
      <c r="I112">
        <v>18</v>
      </c>
      <c r="J112">
        <v>2.81</v>
      </c>
      <c r="K112" t="s">
        <v>2</v>
      </c>
      <c r="L112" s="4" t="s">
        <v>29</v>
      </c>
      <c r="M112" s="4" t="s">
        <v>29</v>
      </c>
      <c r="N112" t="s">
        <v>46</v>
      </c>
      <c r="O112" t="str">
        <f t="shared" si="9"/>
        <v>LOW</v>
      </c>
      <c r="P112" s="11">
        <f t="shared" si="10"/>
        <v>17</v>
      </c>
      <c r="Q112" s="4" t="s">
        <v>50</v>
      </c>
      <c r="R112">
        <v>17.2</v>
      </c>
      <c r="S112" s="11">
        <f t="shared" si="11"/>
        <v>18</v>
      </c>
      <c r="T112" s="11">
        <f t="shared" si="12"/>
        <v>16</v>
      </c>
      <c r="U112">
        <f t="shared" si="13"/>
        <v>17</v>
      </c>
      <c r="V112">
        <f t="shared" si="14"/>
        <v>2</v>
      </c>
      <c r="W112" t="str">
        <f t="shared" si="15"/>
        <v>static</v>
      </c>
    </row>
    <row r="113" spans="1:23" x14ac:dyDescent="0.15">
      <c r="A113" s="8">
        <v>43783</v>
      </c>
      <c r="B113" s="29">
        <v>43783</v>
      </c>
      <c r="C113" s="21">
        <v>0.70833333333333337</v>
      </c>
      <c r="D113" s="24" t="s">
        <v>63</v>
      </c>
      <c r="E113" s="24" t="str">
        <f t="shared" si="8"/>
        <v>LAB-17</v>
      </c>
      <c r="F113">
        <v>38</v>
      </c>
      <c r="G113">
        <v>282</v>
      </c>
      <c r="H113">
        <v>10</v>
      </c>
      <c r="I113">
        <v>18</v>
      </c>
      <c r="J113">
        <v>2.84</v>
      </c>
      <c r="K113" t="s">
        <v>2</v>
      </c>
      <c r="L113" s="4" t="s">
        <v>29</v>
      </c>
      <c r="M113" s="4" t="s">
        <v>29</v>
      </c>
      <c r="N113" t="s">
        <v>46</v>
      </c>
      <c r="O113" t="str">
        <f t="shared" si="9"/>
        <v>LOW</v>
      </c>
      <c r="P113" s="11">
        <f t="shared" si="10"/>
        <v>17</v>
      </c>
      <c r="Q113" s="4" t="s">
        <v>50</v>
      </c>
      <c r="R113">
        <v>17.2</v>
      </c>
      <c r="S113" s="11">
        <f t="shared" si="11"/>
        <v>18</v>
      </c>
      <c r="T113" s="11">
        <f t="shared" si="12"/>
        <v>16</v>
      </c>
      <c r="U113">
        <f t="shared" si="13"/>
        <v>17</v>
      </c>
      <c r="V113">
        <f t="shared" si="14"/>
        <v>2</v>
      </c>
      <c r="W113" t="str">
        <f t="shared" si="15"/>
        <v>static</v>
      </c>
    </row>
    <row r="114" spans="1:23" x14ac:dyDescent="0.15">
      <c r="A114" s="8">
        <v>43783</v>
      </c>
      <c r="B114" s="29">
        <v>43783</v>
      </c>
      <c r="C114" s="21">
        <v>0.70833333333333337</v>
      </c>
      <c r="D114" s="24" t="s">
        <v>63</v>
      </c>
      <c r="E114" s="24" t="str">
        <f t="shared" si="8"/>
        <v>LAB-17</v>
      </c>
      <c r="F114">
        <v>39</v>
      </c>
      <c r="G114">
        <v>387</v>
      </c>
      <c r="H114">
        <v>11</v>
      </c>
      <c r="I114">
        <v>6</v>
      </c>
      <c r="J114">
        <v>2.79</v>
      </c>
      <c r="K114" t="s">
        <v>2</v>
      </c>
      <c r="L114" s="4" t="s">
        <v>29</v>
      </c>
      <c r="M114" s="4" t="s">
        <v>29</v>
      </c>
      <c r="N114" t="s">
        <v>46</v>
      </c>
      <c r="O114" t="str">
        <f t="shared" si="9"/>
        <v>LOW</v>
      </c>
      <c r="P114" s="11">
        <f t="shared" si="10"/>
        <v>17</v>
      </c>
      <c r="Q114" s="4" t="s">
        <v>50</v>
      </c>
      <c r="R114">
        <v>17.2</v>
      </c>
      <c r="S114" s="11">
        <f t="shared" si="11"/>
        <v>18</v>
      </c>
      <c r="T114" s="11">
        <f t="shared" si="12"/>
        <v>16</v>
      </c>
      <c r="U114">
        <f t="shared" si="13"/>
        <v>17</v>
      </c>
      <c r="V114">
        <f t="shared" si="14"/>
        <v>2</v>
      </c>
      <c r="W114" t="str">
        <f t="shared" si="15"/>
        <v>static</v>
      </c>
    </row>
    <row r="115" spans="1:23" x14ac:dyDescent="0.15">
      <c r="A115" s="8">
        <v>43783</v>
      </c>
      <c r="B115" s="29">
        <v>43783</v>
      </c>
      <c r="C115" s="21">
        <v>0.70833333333333337</v>
      </c>
      <c r="D115" s="24" t="s">
        <v>63</v>
      </c>
      <c r="E115" s="24" t="str">
        <f t="shared" si="8"/>
        <v>LAB-17</v>
      </c>
      <c r="F115">
        <v>35</v>
      </c>
      <c r="G115">
        <v>227</v>
      </c>
      <c r="H115">
        <v>12</v>
      </c>
      <c r="I115">
        <v>11</v>
      </c>
      <c r="J115">
        <v>2.72</v>
      </c>
      <c r="K115" t="s">
        <v>2</v>
      </c>
      <c r="L115" s="4" t="s">
        <v>29</v>
      </c>
      <c r="M115" s="4" t="s">
        <v>29</v>
      </c>
      <c r="N115" t="s">
        <v>46</v>
      </c>
      <c r="O115" t="str">
        <f t="shared" si="9"/>
        <v>LOW</v>
      </c>
      <c r="P115" s="11">
        <f t="shared" si="10"/>
        <v>17</v>
      </c>
      <c r="Q115" s="4" t="s">
        <v>50</v>
      </c>
      <c r="R115">
        <v>17.2</v>
      </c>
      <c r="S115" s="11">
        <f t="shared" si="11"/>
        <v>18</v>
      </c>
      <c r="T115" s="11">
        <f t="shared" si="12"/>
        <v>16</v>
      </c>
      <c r="U115">
        <f t="shared" si="13"/>
        <v>17</v>
      </c>
      <c r="V115">
        <f t="shared" si="14"/>
        <v>2</v>
      </c>
      <c r="W115" t="str">
        <f t="shared" si="15"/>
        <v>static</v>
      </c>
    </row>
    <row r="116" spans="1:23" x14ac:dyDescent="0.15">
      <c r="A116" s="8">
        <v>43783</v>
      </c>
      <c r="B116" s="29">
        <v>43783</v>
      </c>
      <c r="C116" s="21">
        <v>0.70833333333333337</v>
      </c>
      <c r="D116" s="24" t="s">
        <v>63</v>
      </c>
      <c r="E116" s="24" t="str">
        <f t="shared" si="8"/>
        <v>LAB-17</v>
      </c>
      <c r="F116">
        <v>39</v>
      </c>
      <c r="G116">
        <v>274</v>
      </c>
      <c r="H116">
        <v>13</v>
      </c>
      <c r="I116">
        <v>6</v>
      </c>
      <c r="J116">
        <v>2.75</v>
      </c>
      <c r="K116" t="s">
        <v>2</v>
      </c>
      <c r="L116" s="4" t="s">
        <v>29</v>
      </c>
      <c r="M116" s="4" t="s">
        <v>29</v>
      </c>
      <c r="N116" t="s">
        <v>46</v>
      </c>
      <c r="O116" t="str">
        <f t="shared" si="9"/>
        <v>LOW</v>
      </c>
      <c r="P116" s="11">
        <f t="shared" si="10"/>
        <v>17</v>
      </c>
      <c r="Q116" s="4" t="s">
        <v>50</v>
      </c>
      <c r="R116">
        <v>17.2</v>
      </c>
      <c r="S116" s="11">
        <f t="shared" si="11"/>
        <v>18</v>
      </c>
      <c r="T116" s="11">
        <f t="shared" si="12"/>
        <v>16</v>
      </c>
      <c r="U116">
        <f t="shared" si="13"/>
        <v>17</v>
      </c>
      <c r="V116">
        <f t="shared" si="14"/>
        <v>2</v>
      </c>
      <c r="W116" t="str">
        <f t="shared" si="15"/>
        <v>static</v>
      </c>
    </row>
    <row r="117" spans="1:23" x14ac:dyDescent="0.15">
      <c r="A117" s="8">
        <v>43783</v>
      </c>
      <c r="B117" s="29">
        <v>43783</v>
      </c>
      <c r="C117" s="21">
        <v>0.70833333333333337</v>
      </c>
      <c r="D117" s="24" t="s">
        <v>63</v>
      </c>
      <c r="E117" s="24" t="str">
        <f t="shared" si="8"/>
        <v>LAB-17</v>
      </c>
      <c r="F117">
        <v>38</v>
      </c>
      <c r="G117">
        <v>305</v>
      </c>
      <c r="H117">
        <v>14</v>
      </c>
      <c r="I117">
        <v>11</v>
      </c>
      <c r="J117">
        <v>2.75</v>
      </c>
      <c r="K117" t="s">
        <v>2</v>
      </c>
      <c r="L117" s="4" t="s">
        <v>29</v>
      </c>
      <c r="M117" s="4" t="s">
        <v>29</v>
      </c>
      <c r="N117" t="s">
        <v>46</v>
      </c>
      <c r="O117" t="str">
        <f t="shared" si="9"/>
        <v>LOW</v>
      </c>
      <c r="P117" s="11">
        <f t="shared" si="10"/>
        <v>17</v>
      </c>
      <c r="Q117" s="4" t="s">
        <v>50</v>
      </c>
      <c r="R117">
        <v>17.2</v>
      </c>
      <c r="S117" s="11">
        <f t="shared" si="11"/>
        <v>18</v>
      </c>
      <c r="T117" s="11">
        <f t="shared" si="12"/>
        <v>16</v>
      </c>
      <c r="U117">
        <f t="shared" si="13"/>
        <v>17</v>
      </c>
      <c r="V117">
        <f t="shared" si="14"/>
        <v>2</v>
      </c>
      <c r="W117" t="str">
        <f t="shared" si="15"/>
        <v>static</v>
      </c>
    </row>
    <row r="118" spans="1:23" x14ac:dyDescent="0.15">
      <c r="A118" s="8">
        <v>43783</v>
      </c>
      <c r="B118" s="29">
        <v>43783</v>
      </c>
      <c r="C118" s="21">
        <v>0.70833333333333337</v>
      </c>
      <c r="D118" s="24" t="s">
        <v>63</v>
      </c>
      <c r="E118" s="24" t="str">
        <f t="shared" si="8"/>
        <v>LAB-17</v>
      </c>
      <c r="F118">
        <v>37</v>
      </c>
      <c r="G118">
        <v>285</v>
      </c>
      <c r="H118">
        <v>15</v>
      </c>
      <c r="I118">
        <v>6</v>
      </c>
      <c r="J118">
        <v>2.81</v>
      </c>
      <c r="K118" t="s">
        <v>2</v>
      </c>
      <c r="L118" s="4" t="s">
        <v>29</v>
      </c>
      <c r="M118" s="4" t="s">
        <v>29</v>
      </c>
      <c r="N118" t="s">
        <v>46</v>
      </c>
      <c r="O118" t="str">
        <f t="shared" si="9"/>
        <v>LOW</v>
      </c>
      <c r="P118" s="11">
        <f t="shared" si="10"/>
        <v>17</v>
      </c>
      <c r="Q118" s="4" t="s">
        <v>50</v>
      </c>
      <c r="R118">
        <v>17.2</v>
      </c>
      <c r="S118" s="11">
        <f t="shared" si="11"/>
        <v>18</v>
      </c>
      <c r="T118" s="11">
        <f t="shared" si="12"/>
        <v>16</v>
      </c>
      <c r="U118">
        <f t="shared" si="13"/>
        <v>17</v>
      </c>
      <c r="V118">
        <f t="shared" si="14"/>
        <v>2</v>
      </c>
      <c r="W118" t="str">
        <f t="shared" si="15"/>
        <v>static</v>
      </c>
    </row>
    <row r="119" spans="1:23" x14ac:dyDescent="0.15">
      <c r="A119" s="8">
        <v>43794</v>
      </c>
      <c r="B119" s="29">
        <v>43794</v>
      </c>
      <c r="C119" s="21">
        <v>0.83333333333333337</v>
      </c>
      <c r="D119" s="24" t="s">
        <v>64</v>
      </c>
      <c r="E119" s="24" t="str">
        <f t="shared" si="8"/>
        <v>LAB-V2</v>
      </c>
      <c r="F119">
        <v>36</v>
      </c>
      <c r="G119">
        <v>172</v>
      </c>
      <c r="H119">
        <v>1</v>
      </c>
      <c r="I119">
        <v>15</v>
      </c>
      <c r="J119">
        <v>10.98</v>
      </c>
      <c r="K119" t="s">
        <v>2</v>
      </c>
      <c r="L119" s="4" t="s">
        <v>29</v>
      </c>
      <c r="M119" s="4" t="s">
        <v>29</v>
      </c>
      <c r="N119" t="s">
        <v>46</v>
      </c>
      <c r="O119" t="str">
        <f t="shared" si="9"/>
        <v>V2</v>
      </c>
      <c r="P119" s="11" t="str">
        <f t="shared" si="10"/>
        <v>V2</v>
      </c>
      <c r="Q119" s="4" t="s">
        <v>50</v>
      </c>
      <c r="R119">
        <v>21.21</v>
      </c>
      <c r="S119" s="11">
        <f t="shared" si="11"/>
        <v>33</v>
      </c>
      <c r="T119" s="11">
        <f t="shared" si="12"/>
        <v>11</v>
      </c>
      <c r="U119">
        <f t="shared" si="13"/>
        <v>22</v>
      </c>
      <c r="V119">
        <f t="shared" si="14"/>
        <v>22</v>
      </c>
      <c r="W119" t="str">
        <f t="shared" si="15"/>
        <v>variable</v>
      </c>
    </row>
    <row r="120" spans="1:23" x14ac:dyDescent="0.15">
      <c r="A120" s="8">
        <v>43794</v>
      </c>
      <c r="B120" s="29">
        <v>43794</v>
      </c>
      <c r="C120" s="21">
        <v>0.83333333333333337</v>
      </c>
      <c r="D120" s="24" t="s">
        <v>64</v>
      </c>
      <c r="E120" s="24" t="str">
        <f t="shared" si="8"/>
        <v>LAB-V2</v>
      </c>
      <c r="F120">
        <v>36</v>
      </c>
      <c r="G120">
        <v>201</v>
      </c>
      <c r="H120">
        <v>2</v>
      </c>
      <c r="I120">
        <v>15</v>
      </c>
      <c r="J120">
        <v>10.15</v>
      </c>
      <c r="K120" t="s">
        <v>2</v>
      </c>
      <c r="L120" s="4" t="s">
        <v>29</v>
      </c>
      <c r="M120" s="4" t="s">
        <v>29</v>
      </c>
      <c r="N120" t="s">
        <v>46</v>
      </c>
      <c r="O120" t="str">
        <f t="shared" si="9"/>
        <v>V2</v>
      </c>
      <c r="P120" s="11" t="str">
        <f t="shared" si="10"/>
        <v>V2</v>
      </c>
      <c r="Q120" s="4" t="s">
        <v>50</v>
      </c>
      <c r="R120">
        <v>21.21</v>
      </c>
      <c r="S120" s="11">
        <f t="shared" si="11"/>
        <v>33</v>
      </c>
      <c r="T120" s="11">
        <f t="shared" si="12"/>
        <v>11</v>
      </c>
      <c r="U120">
        <f t="shared" si="13"/>
        <v>22</v>
      </c>
      <c r="V120">
        <f t="shared" si="14"/>
        <v>22</v>
      </c>
      <c r="W120" t="str">
        <f t="shared" si="15"/>
        <v>variable</v>
      </c>
    </row>
    <row r="121" spans="1:23" x14ac:dyDescent="0.15">
      <c r="A121" s="8">
        <v>43794</v>
      </c>
      <c r="B121" s="29">
        <v>43794</v>
      </c>
      <c r="C121" s="21">
        <v>0.83333333333333337</v>
      </c>
      <c r="D121" s="24" t="s">
        <v>64</v>
      </c>
      <c r="E121" s="24" t="str">
        <f t="shared" si="8"/>
        <v>LAB-V2</v>
      </c>
      <c r="F121">
        <v>37</v>
      </c>
      <c r="G121">
        <v>235</v>
      </c>
      <c r="H121">
        <v>3</v>
      </c>
      <c r="I121">
        <v>12</v>
      </c>
      <c r="J121">
        <v>9.9700000000000006</v>
      </c>
      <c r="K121" t="s">
        <v>2</v>
      </c>
      <c r="L121" s="4" t="s">
        <v>29</v>
      </c>
      <c r="M121" s="4" t="s">
        <v>29</v>
      </c>
      <c r="N121" t="s">
        <v>46</v>
      </c>
      <c r="O121" t="str">
        <f t="shared" si="9"/>
        <v>V2</v>
      </c>
      <c r="P121" s="11" t="str">
        <f t="shared" si="10"/>
        <v>V2</v>
      </c>
      <c r="Q121" s="4" t="s">
        <v>50</v>
      </c>
      <c r="R121">
        <v>21.21</v>
      </c>
      <c r="S121" s="11">
        <f t="shared" si="11"/>
        <v>33</v>
      </c>
      <c r="T121" s="11">
        <f t="shared" si="12"/>
        <v>11</v>
      </c>
      <c r="U121">
        <f t="shared" si="13"/>
        <v>22</v>
      </c>
      <c r="V121">
        <f t="shared" si="14"/>
        <v>22</v>
      </c>
      <c r="W121" t="str">
        <f t="shared" si="15"/>
        <v>variable</v>
      </c>
    </row>
    <row r="122" spans="1:23" x14ac:dyDescent="0.15">
      <c r="A122" s="8">
        <v>43794</v>
      </c>
      <c r="B122" s="29">
        <v>43794</v>
      </c>
      <c r="C122" s="21">
        <v>0.83333333333333337</v>
      </c>
      <c r="D122" s="24" t="s">
        <v>64</v>
      </c>
      <c r="E122" s="24" t="str">
        <f t="shared" si="8"/>
        <v>LAB-V2</v>
      </c>
      <c r="F122">
        <v>33</v>
      </c>
      <c r="G122">
        <v>215</v>
      </c>
      <c r="H122">
        <v>4</v>
      </c>
      <c r="I122">
        <v>15</v>
      </c>
      <c r="J122">
        <v>8.5500000000000007</v>
      </c>
      <c r="K122" t="s">
        <v>2</v>
      </c>
      <c r="L122" s="4" t="s">
        <v>29</v>
      </c>
      <c r="M122" s="4" t="s">
        <v>29</v>
      </c>
      <c r="N122" t="s">
        <v>46</v>
      </c>
      <c r="O122" t="str">
        <f t="shared" si="9"/>
        <v>V2</v>
      </c>
      <c r="P122" s="11" t="str">
        <f t="shared" si="10"/>
        <v>V2</v>
      </c>
      <c r="Q122" s="4" t="s">
        <v>50</v>
      </c>
      <c r="R122">
        <v>21.21</v>
      </c>
      <c r="S122" s="11">
        <f t="shared" si="11"/>
        <v>33</v>
      </c>
      <c r="T122" s="11">
        <f t="shared" si="12"/>
        <v>11</v>
      </c>
      <c r="U122">
        <f t="shared" si="13"/>
        <v>22</v>
      </c>
      <c r="V122">
        <f t="shared" si="14"/>
        <v>22</v>
      </c>
      <c r="W122" t="str">
        <f t="shared" si="15"/>
        <v>variable</v>
      </c>
    </row>
    <row r="123" spans="1:23" x14ac:dyDescent="0.15">
      <c r="A123" s="8">
        <v>43794</v>
      </c>
      <c r="B123" s="29">
        <v>43794</v>
      </c>
      <c r="C123" s="21">
        <v>0.83333333333333337</v>
      </c>
      <c r="D123" s="24" t="s">
        <v>64</v>
      </c>
      <c r="E123" s="24" t="str">
        <f t="shared" si="8"/>
        <v>LAB-22</v>
      </c>
      <c r="F123">
        <v>40</v>
      </c>
      <c r="G123">
        <v>310</v>
      </c>
      <c r="H123">
        <v>5</v>
      </c>
      <c r="I123">
        <v>5</v>
      </c>
      <c r="J123">
        <v>6.73</v>
      </c>
      <c r="K123" t="s">
        <v>2</v>
      </c>
      <c r="L123" s="4" t="s">
        <v>29</v>
      </c>
      <c r="M123" s="4" t="s">
        <v>29</v>
      </c>
      <c r="N123" t="s">
        <v>46</v>
      </c>
      <c r="O123" t="str">
        <f t="shared" si="9"/>
        <v>MED</v>
      </c>
      <c r="P123" s="11">
        <f t="shared" si="10"/>
        <v>22</v>
      </c>
      <c r="Q123" s="4" t="s">
        <v>50</v>
      </c>
      <c r="R123">
        <v>21.21</v>
      </c>
      <c r="S123" s="11">
        <f t="shared" si="11"/>
        <v>23</v>
      </c>
      <c r="T123" s="11">
        <f t="shared" si="12"/>
        <v>21</v>
      </c>
      <c r="U123">
        <f t="shared" si="13"/>
        <v>22</v>
      </c>
      <c r="V123">
        <f t="shared" si="14"/>
        <v>2</v>
      </c>
      <c r="W123" t="str">
        <f t="shared" si="15"/>
        <v>static</v>
      </c>
    </row>
    <row r="124" spans="1:23" x14ac:dyDescent="0.15">
      <c r="A124" s="8">
        <v>43794</v>
      </c>
      <c r="B124" s="29">
        <v>43794</v>
      </c>
      <c r="C124" s="21">
        <v>0.83333333333333337</v>
      </c>
      <c r="D124" s="24" t="s">
        <v>64</v>
      </c>
      <c r="E124" s="24" t="str">
        <f t="shared" si="8"/>
        <v>LAB-V2</v>
      </c>
      <c r="F124">
        <v>38</v>
      </c>
      <c r="G124">
        <v>262</v>
      </c>
      <c r="H124">
        <v>6</v>
      </c>
      <c r="I124">
        <v>7</v>
      </c>
      <c r="J124">
        <v>5.4</v>
      </c>
      <c r="K124" t="s">
        <v>2</v>
      </c>
      <c r="L124" s="4" t="s">
        <v>29</v>
      </c>
      <c r="M124" s="4" t="s">
        <v>29</v>
      </c>
      <c r="N124" t="s">
        <v>46</v>
      </c>
      <c r="O124" t="str">
        <f t="shared" si="9"/>
        <v>V2</v>
      </c>
      <c r="P124" s="11" t="str">
        <f t="shared" si="10"/>
        <v>V2</v>
      </c>
      <c r="Q124" s="4" t="s">
        <v>50</v>
      </c>
      <c r="R124">
        <v>21.21</v>
      </c>
      <c r="S124" s="11">
        <f t="shared" si="11"/>
        <v>33</v>
      </c>
      <c r="T124" s="11">
        <f t="shared" si="12"/>
        <v>11</v>
      </c>
      <c r="U124">
        <f t="shared" si="13"/>
        <v>22</v>
      </c>
      <c r="V124">
        <f t="shared" si="14"/>
        <v>22</v>
      </c>
      <c r="W124" t="str">
        <f t="shared" si="15"/>
        <v>variable</v>
      </c>
    </row>
    <row r="125" spans="1:23" x14ac:dyDescent="0.15">
      <c r="A125" s="8">
        <v>43794</v>
      </c>
      <c r="B125" s="29">
        <v>43794</v>
      </c>
      <c r="C125" s="21">
        <v>0.83333333333333337</v>
      </c>
      <c r="D125" s="24" t="s">
        <v>64</v>
      </c>
      <c r="E125" s="24" t="str">
        <f t="shared" si="8"/>
        <v>LAB-22</v>
      </c>
      <c r="F125">
        <v>43</v>
      </c>
      <c r="G125">
        <v>450</v>
      </c>
      <c r="H125">
        <v>7</v>
      </c>
      <c r="I125">
        <v>17</v>
      </c>
      <c r="J125">
        <v>5.35</v>
      </c>
      <c r="K125" t="s">
        <v>2</v>
      </c>
      <c r="L125" s="4" t="s">
        <v>29</v>
      </c>
      <c r="M125" s="4" t="s">
        <v>29</v>
      </c>
      <c r="N125" t="s">
        <v>46</v>
      </c>
      <c r="O125" t="str">
        <f t="shared" si="9"/>
        <v>MED</v>
      </c>
      <c r="P125" s="11">
        <f t="shared" si="10"/>
        <v>22</v>
      </c>
      <c r="Q125" s="4" t="s">
        <v>50</v>
      </c>
      <c r="R125">
        <v>21.21</v>
      </c>
      <c r="S125" s="11">
        <f t="shared" si="11"/>
        <v>23</v>
      </c>
      <c r="T125" s="11">
        <f t="shared" si="12"/>
        <v>21</v>
      </c>
      <c r="U125">
        <f t="shared" si="13"/>
        <v>22</v>
      </c>
      <c r="V125">
        <f t="shared" si="14"/>
        <v>2</v>
      </c>
      <c r="W125" t="str">
        <f t="shared" si="15"/>
        <v>static</v>
      </c>
    </row>
    <row r="126" spans="1:23" x14ac:dyDescent="0.15">
      <c r="A126" s="8">
        <v>43794</v>
      </c>
      <c r="B126" s="29">
        <v>43794</v>
      </c>
      <c r="C126" s="21">
        <v>0.83333333333333337</v>
      </c>
      <c r="D126" s="24" t="s">
        <v>64</v>
      </c>
      <c r="E126" s="24" t="str">
        <f t="shared" si="8"/>
        <v>LAB-22</v>
      </c>
      <c r="F126">
        <v>29</v>
      </c>
      <c r="G126">
        <v>126</v>
      </c>
      <c r="H126">
        <v>8</v>
      </c>
      <c r="I126">
        <v>5</v>
      </c>
      <c r="J126">
        <v>5.33</v>
      </c>
      <c r="K126" t="s">
        <v>2</v>
      </c>
      <c r="L126" s="4" t="s">
        <v>29</v>
      </c>
      <c r="M126" s="4" t="s">
        <v>29</v>
      </c>
      <c r="N126" t="s">
        <v>46</v>
      </c>
      <c r="O126" t="str">
        <f t="shared" si="9"/>
        <v>MED</v>
      </c>
      <c r="P126" s="11">
        <f t="shared" si="10"/>
        <v>22</v>
      </c>
      <c r="Q126" s="4" t="s">
        <v>50</v>
      </c>
      <c r="R126">
        <v>21.21</v>
      </c>
      <c r="S126" s="11">
        <f t="shared" si="11"/>
        <v>23</v>
      </c>
      <c r="T126" s="11">
        <f t="shared" si="12"/>
        <v>21</v>
      </c>
      <c r="U126">
        <f t="shared" si="13"/>
        <v>22</v>
      </c>
      <c r="V126">
        <f t="shared" si="14"/>
        <v>2</v>
      </c>
      <c r="W126" t="str">
        <f t="shared" si="15"/>
        <v>static</v>
      </c>
    </row>
    <row r="127" spans="1:23" x14ac:dyDescent="0.15">
      <c r="A127" s="8">
        <v>43794</v>
      </c>
      <c r="B127" s="29">
        <v>43794</v>
      </c>
      <c r="C127" s="21">
        <v>0.83333333333333337</v>
      </c>
      <c r="D127" s="24" t="s">
        <v>64</v>
      </c>
      <c r="E127" s="24" t="str">
        <f t="shared" si="8"/>
        <v>LAB-V2</v>
      </c>
      <c r="F127">
        <v>42</v>
      </c>
      <c r="G127">
        <v>342</v>
      </c>
      <c r="H127">
        <v>9</v>
      </c>
      <c r="I127">
        <v>15</v>
      </c>
      <c r="J127">
        <v>5.1100000000000003</v>
      </c>
      <c r="K127" t="s">
        <v>2</v>
      </c>
      <c r="L127" s="4" t="s">
        <v>29</v>
      </c>
      <c r="M127" s="4" t="s">
        <v>29</v>
      </c>
      <c r="N127" t="s">
        <v>46</v>
      </c>
      <c r="O127" t="str">
        <f t="shared" si="9"/>
        <v>V2</v>
      </c>
      <c r="P127" s="11" t="str">
        <f t="shared" si="10"/>
        <v>V2</v>
      </c>
      <c r="Q127" s="4" t="s">
        <v>50</v>
      </c>
      <c r="R127">
        <v>21.21</v>
      </c>
      <c r="S127" s="11">
        <f t="shared" si="11"/>
        <v>33</v>
      </c>
      <c r="T127" s="11">
        <f t="shared" si="12"/>
        <v>11</v>
      </c>
      <c r="U127">
        <f t="shared" si="13"/>
        <v>22</v>
      </c>
      <c r="V127">
        <f t="shared" si="14"/>
        <v>22</v>
      </c>
      <c r="W127" t="str">
        <f t="shared" si="15"/>
        <v>variable</v>
      </c>
    </row>
    <row r="128" spans="1:23" x14ac:dyDescent="0.15">
      <c r="A128" s="8">
        <v>43794</v>
      </c>
      <c r="B128" s="29">
        <v>43794</v>
      </c>
      <c r="C128" s="21">
        <v>0.83333333333333337</v>
      </c>
      <c r="D128" s="24" t="s">
        <v>64</v>
      </c>
      <c r="E128" s="24" t="str">
        <f t="shared" si="8"/>
        <v>LAB-V2</v>
      </c>
      <c r="F128">
        <v>36</v>
      </c>
      <c r="G128">
        <v>248</v>
      </c>
      <c r="H128">
        <v>10</v>
      </c>
      <c r="I128">
        <v>7</v>
      </c>
      <c r="J128">
        <v>5.07</v>
      </c>
      <c r="K128" t="s">
        <v>2</v>
      </c>
      <c r="L128" s="4" t="s">
        <v>29</v>
      </c>
      <c r="M128" s="4" t="s">
        <v>29</v>
      </c>
      <c r="N128" t="s">
        <v>46</v>
      </c>
      <c r="O128" t="str">
        <f t="shared" si="9"/>
        <v>V2</v>
      </c>
      <c r="P128" s="11" t="str">
        <f t="shared" si="10"/>
        <v>V2</v>
      </c>
      <c r="Q128" s="4" t="s">
        <v>50</v>
      </c>
      <c r="R128">
        <v>21.21</v>
      </c>
      <c r="S128" s="11">
        <f t="shared" si="11"/>
        <v>33</v>
      </c>
      <c r="T128" s="11">
        <f t="shared" si="12"/>
        <v>11</v>
      </c>
      <c r="U128">
        <f t="shared" si="13"/>
        <v>22</v>
      </c>
      <c r="V128">
        <f t="shared" si="14"/>
        <v>22</v>
      </c>
      <c r="W128" t="str">
        <f t="shared" si="15"/>
        <v>variable</v>
      </c>
    </row>
    <row r="129" spans="1:23" x14ac:dyDescent="0.15">
      <c r="A129" s="8">
        <v>43794</v>
      </c>
      <c r="B129" s="29">
        <v>43794</v>
      </c>
      <c r="C129" s="21">
        <v>0.83333333333333337</v>
      </c>
      <c r="D129" s="24" t="s">
        <v>64</v>
      </c>
      <c r="E129" s="24" t="str">
        <f t="shared" si="8"/>
        <v>LAB-22</v>
      </c>
      <c r="F129">
        <v>34</v>
      </c>
      <c r="G129">
        <v>221</v>
      </c>
      <c r="H129">
        <v>11</v>
      </c>
      <c r="I129">
        <v>17</v>
      </c>
      <c r="J129">
        <v>5.07</v>
      </c>
      <c r="K129" t="s">
        <v>2</v>
      </c>
      <c r="L129" s="4" t="s">
        <v>29</v>
      </c>
      <c r="M129" s="4" t="s">
        <v>29</v>
      </c>
      <c r="N129" t="s">
        <v>46</v>
      </c>
      <c r="O129" t="str">
        <f t="shared" si="9"/>
        <v>MED</v>
      </c>
      <c r="P129" s="11">
        <f t="shared" si="10"/>
        <v>22</v>
      </c>
      <c r="Q129" s="4" t="s">
        <v>50</v>
      </c>
      <c r="R129">
        <v>21.21</v>
      </c>
      <c r="S129" s="11">
        <f t="shared" si="11"/>
        <v>23</v>
      </c>
      <c r="T129" s="11">
        <f t="shared" si="12"/>
        <v>21</v>
      </c>
      <c r="U129">
        <f t="shared" si="13"/>
        <v>22</v>
      </c>
      <c r="V129">
        <f t="shared" si="14"/>
        <v>2</v>
      </c>
      <c r="W129" t="str">
        <f t="shared" si="15"/>
        <v>static</v>
      </c>
    </row>
    <row r="130" spans="1:23" x14ac:dyDescent="0.15">
      <c r="A130" s="8">
        <v>43794</v>
      </c>
      <c r="B130" s="29">
        <v>43794</v>
      </c>
      <c r="C130" s="21">
        <v>0.83333333333333337</v>
      </c>
      <c r="D130" s="24" t="s">
        <v>64</v>
      </c>
      <c r="E130" s="24" t="str">
        <f t="shared" si="8"/>
        <v>LAB-V2</v>
      </c>
      <c r="F130">
        <v>34</v>
      </c>
      <c r="G130">
        <v>194</v>
      </c>
      <c r="H130">
        <v>12</v>
      </c>
      <c r="I130">
        <v>12</v>
      </c>
      <c r="J130">
        <v>4.97</v>
      </c>
      <c r="K130" t="s">
        <v>2</v>
      </c>
      <c r="L130" s="4" t="s">
        <v>29</v>
      </c>
      <c r="M130" s="4" t="s">
        <v>29</v>
      </c>
      <c r="N130" t="s">
        <v>46</v>
      </c>
      <c r="O130" t="str">
        <f t="shared" si="9"/>
        <v>V2</v>
      </c>
      <c r="P130" s="11" t="str">
        <f t="shared" si="10"/>
        <v>V2</v>
      </c>
      <c r="Q130" s="4" t="s">
        <v>50</v>
      </c>
      <c r="R130">
        <v>21.21</v>
      </c>
      <c r="S130" s="11">
        <f t="shared" si="11"/>
        <v>33</v>
      </c>
      <c r="T130" s="11">
        <f t="shared" si="12"/>
        <v>11</v>
      </c>
      <c r="U130">
        <f t="shared" si="13"/>
        <v>22</v>
      </c>
      <c r="V130">
        <f t="shared" si="14"/>
        <v>22</v>
      </c>
      <c r="W130" t="str">
        <f t="shared" si="15"/>
        <v>variable</v>
      </c>
    </row>
    <row r="131" spans="1:23" x14ac:dyDescent="0.15">
      <c r="A131" s="8">
        <v>43794</v>
      </c>
      <c r="B131" s="29">
        <v>43794</v>
      </c>
      <c r="C131" s="21">
        <v>0.83333333333333337</v>
      </c>
      <c r="D131" s="24" t="s">
        <v>64</v>
      </c>
      <c r="E131" s="24" t="str">
        <f t="shared" ref="E131:E194" si="16">CONCATENATE(Q131, "-", P131)</f>
        <v>LAB-22</v>
      </c>
      <c r="F131">
        <v>43</v>
      </c>
      <c r="G131">
        <v>406</v>
      </c>
      <c r="H131">
        <v>13</v>
      </c>
      <c r="I131">
        <v>17</v>
      </c>
      <c r="J131">
        <v>4.91</v>
      </c>
      <c r="K131" t="s">
        <v>2</v>
      </c>
      <c r="L131" s="4" t="s">
        <v>29</v>
      </c>
      <c r="M131" s="4" t="s">
        <v>29</v>
      </c>
      <c r="N131" t="s">
        <v>46</v>
      </c>
      <c r="O131" t="str">
        <f t="shared" ref="O131:O209" si="17">IF(I131=1,"HOT",IF(I131=2,"V1",IF(I131=3,"COLD",IF(I131=4,"V1",IF(I131=5,"MED",IF(I131=6,"LOW",IF(I131=7,"V2",IF(I131=8,"COLD",IF(I131=9,"MED",IF(I131=10,"HOT",IF(I131=11,"LOW",IF(I131=12,"V2",IF(I131=13,"COLD",IF(I131=14,"V1",IF(I131=15,"V2",IF(I131=16,"HOT",IF(I131=17,"MED",IF(I131=18,"LOW"))))))))))))))))))</f>
        <v>MED</v>
      </c>
      <c r="P131" s="11">
        <f t="shared" ref="P131:P209" si="18">IF(O131="HOT", 27, IF( O131="MED", 22,  IF( O131="COLD", 12,  IF( O131="LOW", 17,  IF( O131="V1", "V1",   IF( O131="V2", "V2"))))))</f>
        <v>22</v>
      </c>
      <c r="Q131" s="4" t="s">
        <v>50</v>
      </c>
      <c r="R131">
        <v>21.21</v>
      </c>
      <c r="S131" s="11">
        <f t="shared" ref="S131:S194" si="19">IF(O131="HOT", 28, IF( O131="MED", 23,  IF( O131="COLD", 13,  IF( O131="LOW", 18,  IF( O131="V1", 28,   IF( O131="V2", 33))))))</f>
        <v>23</v>
      </c>
      <c r="T131" s="11">
        <f t="shared" ref="T131:T194" si="20">IF(O131="HOT", 26, IF( O131="MED", 21,  IF( O131="COLD", 11,  IF( O131="LOW", 16,  IF( O131="V1", 16,   IF( O131="V2", 11))))))</f>
        <v>21</v>
      </c>
      <c r="U131">
        <f t="shared" ref="U131:U194" si="21">AVERAGE(S131:T131)</f>
        <v>22</v>
      </c>
      <c r="V131">
        <f t="shared" ref="V131:V194" si="22">S131-T131</f>
        <v>2</v>
      </c>
      <c r="W131" t="str">
        <f t="shared" ref="W131:W194" si="23">IF(P131 = "V1", "variable", IF(P131 = "V2", "variable", "static"))</f>
        <v>static</v>
      </c>
    </row>
    <row r="132" spans="1:23" x14ac:dyDescent="0.15">
      <c r="A132" s="8">
        <v>43794</v>
      </c>
      <c r="B132" s="29">
        <v>43794</v>
      </c>
      <c r="C132" s="21">
        <v>0.83333333333333337</v>
      </c>
      <c r="D132" s="24" t="s">
        <v>64</v>
      </c>
      <c r="E132" s="24" t="str">
        <f t="shared" si="16"/>
        <v>LAB-V2</v>
      </c>
      <c r="F132">
        <v>32</v>
      </c>
      <c r="G132">
        <v>179</v>
      </c>
      <c r="H132">
        <v>14</v>
      </c>
      <c r="I132">
        <v>7</v>
      </c>
      <c r="J132">
        <v>5.05</v>
      </c>
      <c r="K132" t="s">
        <v>2</v>
      </c>
      <c r="L132" s="4" t="s">
        <v>29</v>
      </c>
      <c r="M132" s="4" t="s">
        <v>29</v>
      </c>
      <c r="N132" t="s">
        <v>46</v>
      </c>
      <c r="O132" t="str">
        <f t="shared" si="17"/>
        <v>V2</v>
      </c>
      <c r="P132" s="11" t="str">
        <f t="shared" si="18"/>
        <v>V2</v>
      </c>
      <c r="Q132" s="4" t="s">
        <v>50</v>
      </c>
      <c r="R132">
        <v>21.21</v>
      </c>
      <c r="S132" s="11">
        <f t="shared" si="19"/>
        <v>33</v>
      </c>
      <c r="T132" s="11">
        <f t="shared" si="20"/>
        <v>11</v>
      </c>
      <c r="U132">
        <f t="shared" si="21"/>
        <v>22</v>
      </c>
      <c r="V132">
        <f t="shared" si="22"/>
        <v>22</v>
      </c>
      <c r="W132" t="str">
        <f t="shared" si="23"/>
        <v>variable</v>
      </c>
    </row>
    <row r="133" spans="1:23" x14ac:dyDescent="0.15">
      <c r="A133" s="8">
        <v>43794</v>
      </c>
      <c r="B133" s="29">
        <v>43794</v>
      </c>
      <c r="C133" s="21">
        <v>0.83333333333333337</v>
      </c>
      <c r="D133" s="24" t="s">
        <v>64</v>
      </c>
      <c r="E133" s="24" t="str">
        <f t="shared" si="16"/>
        <v>LAB-V2</v>
      </c>
      <c r="F133">
        <v>34</v>
      </c>
      <c r="G133">
        <v>153</v>
      </c>
      <c r="H133">
        <v>15</v>
      </c>
      <c r="I133">
        <v>7</v>
      </c>
      <c r="J133">
        <v>5.03</v>
      </c>
      <c r="K133" t="s">
        <v>2</v>
      </c>
      <c r="L133" s="4" t="s">
        <v>29</v>
      </c>
      <c r="M133" s="4" t="s">
        <v>29</v>
      </c>
      <c r="N133" t="s">
        <v>46</v>
      </c>
      <c r="O133" t="str">
        <f t="shared" si="17"/>
        <v>V2</v>
      </c>
      <c r="P133" s="11" t="str">
        <f t="shared" si="18"/>
        <v>V2</v>
      </c>
      <c r="Q133" s="4" t="s">
        <v>50</v>
      </c>
      <c r="R133">
        <v>21.21</v>
      </c>
      <c r="S133" s="11">
        <f t="shared" si="19"/>
        <v>33</v>
      </c>
      <c r="T133" s="11">
        <f t="shared" si="20"/>
        <v>11</v>
      </c>
      <c r="U133">
        <f t="shared" si="21"/>
        <v>22</v>
      </c>
      <c r="V133">
        <f t="shared" si="22"/>
        <v>22</v>
      </c>
      <c r="W133" t="str">
        <f t="shared" si="23"/>
        <v>variable</v>
      </c>
    </row>
    <row r="134" spans="1:23" x14ac:dyDescent="0.15">
      <c r="A134" s="8">
        <v>43794</v>
      </c>
      <c r="B134" s="29">
        <v>43794</v>
      </c>
      <c r="C134" s="21">
        <v>0.83333333333333337</v>
      </c>
      <c r="D134" s="24" t="s">
        <v>64</v>
      </c>
      <c r="E134" s="24" t="str">
        <f t="shared" si="16"/>
        <v>LAB-V2</v>
      </c>
      <c r="F134">
        <v>28</v>
      </c>
      <c r="G134">
        <v>106</v>
      </c>
      <c r="H134">
        <v>16</v>
      </c>
      <c r="I134">
        <v>12</v>
      </c>
      <c r="J134">
        <v>4.8</v>
      </c>
      <c r="K134" t="s">
        <v>2</v>
      </c>
      <c r="L134" s="4" t="s">
        <v>29</v>
      </c>
      <c r="M134" s="4" t="s">
        <v>29</v>
      </c>
      <c r="N134" t="s">
        <v>46</v>
      </c>
      <c r="O134" t="str">
        <f t="shared" si="17"/>
        <v>V2</v>
      </c>
      <c r="P134" s="11" t="str">
        <f t="shared" si="18"/>
        <v>V2</v>
      </c>
      <c r="Q134" s="4" t="s">
        <v>50</v>
      </c>
      <c r="R134">
        <v>21.21</v>
      </c>
      <c r="S134" s="11">
        <f t="shared" si="19"/>
        <v>33</v>
      </c>
      <c r="T134" s="11">
        <f t="shared" si="20"/>
        <v>11</v>
      </c>
      <c r="U134">
        <f t="shared" si="21"/>
        <v>22</v>
      </c>
      <c r="V134">
        <f t="shared" si="22"/>
        <v>22</v>
      </c>
      <c r="W134" t="str">
        <f t="shared" si="23"/>
        <v>variable</v>
      </c>
    </row>
    <row r="135" spans="1:23" x14ac:dyDescent="0.15">
      <c r="A135" s="8">
        <v>43794</v>
      </c>
      <c r="B135" s="29">
        <v>43794</v>
      </c>
      <c r="C135" s="21">
        <v>0.83333333333333337</v>
      </c>
      <c r="D135" s="24" t="s">
        <v>64</v>
      </c>
      <c r="E135" s="24" t="str">
        <f t="shared" si="16"/>
        <v>LAB-V2</v>
      </c>
      <c r="F135">
        <v>43</v>
      </c>
      <c r="G135">
        <v>388</v>
      </c>
      <c r="H135">
        <v>17</v>
      </c>
      <c r="I135">
        <v>12</v>
      </c>
      <c r="J135">
        <v>4.8</v>
      </c>
      <c r="K135" t="s">
        <v>2</v>
      </c>
      <c r="L135" s="4" t="s">
        <v>29</v>
      </c>
      <c r="M135" s="4" t="s">
        <v>29</v>
      </c>
      <c r="N135" t="s">
        <v>46</v>
      </c>
      <c r="O135" t="str">
        <f t="shared" si="17"/>
        <v>V2</v>
      </c>
      <c r="P135" s="11" t="str">
        <f t="shared" si="18"/>
        <v>V2</v>
      </c>
      <c r="Q135" s="4" t="s">
        <v>50</v>
      </c>
      <c r="R135">
        <v>21.21</v>
      </c>
      <c r="S135" s="11">
        <f t="shared" si="19"/>
        <v>33</v>
      </c>
      <c r="T135" s="11">
        <f t="shared" si="20"/>
        <v>11</v>
      </c>
      <c r="U135">
        <f t="shared" si="21"/>
        <v>22</v>
      </c>
      <c r="V135">
        <f t="shared" si="22"/>
        <v>22</v>
      </c>
      <c r="W135" t="str">
        <f t="shared" si="23"/>
        <v>variable</v>
      </c>
    </row>
    <row r="136" spans="1:23" x14ac:dyDescent="0.15">
      <c r="A136" s="8">
        <v>43794</v>
      </c>
      <c r="B136" s="29">
        <v>43794</v>
      </c>
      <c r="C136" s="21">
        <v>0.83333333333333337</v>
      </c>
      <c r="D136" s="24" t="s">
        <v>64</v>
      </c>
      <c r="E136" s="24" t="str">
        <f t="shared" si="16"/>
        <v>LAB-22</v>
      </c>
      <c r="F136">
        <v>42</v>
      </c>
      <c r="G136">
        <v>370</v>
      </c>
      <c r="H136">
        <v>18</v>
      </c>
      <c r="I136">
        <v>17</v>
      </c>
      <c r="J136">
        <v>4.66</v>
      </c>
      <c r="K136" t="s">
        <v>2</v>
      </c>
      <c r="L136" s="4" t="s">
        <v>29</v>
      </c>
      <c r="M136" s="4" t="s">
        <v>29</v>
      </c>
      <c r="N136" t="s">
        <v>46</v>
      </c>
      <c r="O136" t="str">
        <f t="shared" si="17"/>
        <v>MED</v>
      </c>
      <c r="P136" s="11">
        <f t="shared" si="18"/>
        <v>22</v>
      </c>
      <c r="Q136" s="4" t="s">
        <v>50</v>
      </c>
      <c r="R136">
        <v>21.21</v>
      </c>
      <c r="S136" s="11">
        <f t="shared" si="19"/>
        <v>23</v>
      </c>
      <c r="T136" s="11">
        <f t="shared" si="20"/>
        <v>21</v>
      </c>
      <c r="U136">
        <f t="shared" si="21"/>
        <v>22</v>
      </c>
      <c r="V136">
        <f t="shared" si="22"/>
        <v>2</v>
      </c>
      <c r="W136" t="str">
        <f t="shared" si="23"/>
        <v>static</v>
      </c>
    </row>
    <row r="137" spans="1:23" x14ac:dyDescent="0.15">
      <c r="A137" s="8">
        <v>43794</v>
      </c>
      <c r="B137" s="29">
        <v>43794</v>
      </c>
      <c r="C137" s="21">
        <v>0.83333333333333337</v>
      </c>
      <c r="D137" s="24" t="s">
        <v>64</v>
      </c>
      <c r="E137" s="24" t="str">
        <f t="shared" si="16"/>
        <v>LAB-V2</v>
      </c>
      <c r="F137">
        <v>40</v>
      </c>
      <c r="G137">
        <v>315</v>
      </c>
      <c r="H137">
        <v>19</v>
      </c>
      <c r="I137">
        <v>12</v>
      </c>
      <c r="J137">
        <v>4.51</v>
      </c>
      <c r="K137" t="s">
        <v>2</v>
      </c>
      <c r="L137" s="4" t="s">
        <v>29</v>
      </c>
      <c r="M137" s="4" t="s">
        <v>29</v>
      </c>
      <c r="N137" t="s">
        <v>46</v>
      </c>
      <c r="O137" t="str">
        <f t="shared" si="17"/>
        <v>V2</v>
      </c>
      <c r="P137" s="11" t="str">
        <f t="shared" si="18"/>
        <v>V2</v>
      </c>
      <c r="Q137" s="4" t="s">
        <v>50</v>
      </c>
      <c r="R137">
        <v>21.21</v>
      </c>
      <c r="S137" s="11">
        <f t="shared" si="19"/>
        <v>33</v>
      </c>
      <c r="T137" s="11">
        <f t="shared" si="20"/>
        <v>11</v>
      </c>
      <c r="U137">
        <f t="shared" si="21"/>
        <v>22</v>
      </c>
      <c r="V137">
        <f t="shared" si="22"/>
        <v>22</v>
      </c>
      <c r="W137" t="str">
        <f t="shared" si="23"/>
        <v>variable</v>
      </c>
    </row>
    <row r="138" spans="1:23" x14ac:dyDescent="0.15">
      <c r="A138" s="8">
        <v>43794</v>
      </c>
      <c r="B138" s="29">
        <v>43794</v>
      </c>
      <c r="C138" s="21">
        <v>0.83333333333333337</v>
      </c>
      <c r="D138" s="24" t="s">
        <v>64</v>
      </c>
      <c r="E138" s="24" t="str">
        <f t="shared" si="16"/>
        <v>LAB-V2</v>
      </c>
      <c r="F138">
        <v>40</v>
      </c>
      <c r="G138">
        <v>335</v>
      </c>
      <c r="H138">
        <v>20</v>
      </c>
      <c r="I138">
        <v>15</v>
      </c>
      <c r="J138">
        <v>4.3899999999999997</v>
      </c>
      <c r="K138" t="s">
        <v>2</v>
      </c>
      <c r="L138" s="4" t="s">
        <v>29</v>
      </c>
      <c r="M138" s="4" t="s">
        <v>29</v>
      </c>
      <c r="N138" t="s">
        <v>46</v>
      </c>
      <c r="O138" t="str">
        <f t="shared" si="17"/>
        <v>V2</v>
      </c>
      <c r="P138" s="11" t="str">
        <f t="shared" si="18"/>
        <v>V2</v>
      </c>
      <c r="Q138" s="4" t="s">
        <v>50</v>
      </c>
      <c r="R138">
        <v>21.21</v>
      </c>
      <c r="S138" s="11">
        <f t="shared" si="19"/>
        <v>33</v>
      </c>
      <c r="T138" s="11">
        <f t="shared" si="20"/>
        <v>11</v>
      </c>
      <c r="U138">
        <f t="shared" si="21"/>
        <v>22</v>
      </c>
      <c r="V138">
        <f t="shared" si="22"/>
        <v>22</v>
      </c>
      <c r="W138" t="str">
        <f t="shared" si="23"/>
        <v>variable</v>
      </c>
    </row>
    <row r="139" spans="1:23" x14ac:dyDescent="0.15">
      <c r="A139" s="8">
        <v>43794</v>
      </c>
      <c r="B139" s="29">
        <v>43794</v>
      </c>
      <c r="C139" s="21">
        <v>0.83333333333333337</v>
      </c>
      <c r="D139" s="24" t="s">
        <v>64</v>
      </c>
      <c r="E139" s="24" t="str">
        <f t="shared" si="16"/>
        <v>LAB-22</v>
      </c>
      <c r="F139">
        <v>32</v>
      </c>
      <c r="G139">
        <v>159</v>
      </c>
      <c r="H139">
        <v>21</v>
      </c>
      <c r="I139">
        <v>9</v>
      </c>
      <c r="J139">
        <v>4.3899999999999997</v>
      </c>
      <c r="K139" t="s">
        <v>2</v>
      </c>
      <c r="L139" s="4" t="s">
        <v>29</v>
      </c>
      <c r="M139" s="4" t="s">
        <v>29</v>
      </c>
      <c r="N139" t="s">
        <v>46</v>
      </c>
      <c r="O139" t="str">
        <f t="shared" si="17"/>
        <v>MED</v>
      </c>
      <c r="P139" s="11">
        <f t="shared" si="18"/>
        <v>22</v>
      </c>
      <c r="Q139" s="4" t="s">
        <v>50</v>
      </c>
      <c r="R139">
        <v>21.21</v>
      </c>
      <c r="S139" s="11">
        <f t="shared" si="19"/>
        <v>23</v>
      </c>
      <c r="T139" s="11">
        <f t="shared" si="20"/>
        <v>21</v>
      </c>
      <c r="U139">
        <f t="shared" si="21"/>
        <v>22</v>
      </c>
      <c r="V139">
        <f t="shared" si="22"/>
        <v>2</v>
      </c>
      <c r="W139" t="str">
        <f t="shared" si="23"/>
        <v>static</v>
      </c>
    </row>
    <row r="140" spans="1:23" x14ac:dyDescent="0.15">
      <c r="A140" s="8">
        <v>43794</v>
      </c>
      <c r="B140" s="29">
        <v>43794</v>
      </c>
      <c r="C140" s="21">
        <v>0.83333333333333337</v>
      </c>
      <c r="D140" s="24" t="s">
        <v>64</v>
      </c>
      <c r="E140" s="24" t="str">
        <f t="shared" si="16"/>
        <v>LAB-22</v>
      </c>
      <c r="F140">
        <v>39</v>
      </c>
      <c r="G140">
        <v>322</v>
      </c>
      <c r="H140">
        <v>22</v>
      </c>
      <c r="I140">
        <v>5</v>
      </c>
      <c r="J140">
        <v>4.1500000000000004</v>
      </c>
      <c r="K140" t="s">
        <v>2</v>
      </c>
      <c r="L140" s="4" t="s">
        <v>29</v>
      </c>
      <c r="M140" s="4" t="s">
        <v>29</v>
      </c>
      <c r="N140" t="s">
        <v>46</v>
      </c>
      <c r="O140" t="str">
        <f t="shared" si="17"/>
        <v>MED</v>
      </c>
      <c r="P140" s="11">
        <f t="shared" si="18"/>
        <v>22</v>
      </c>
      <c r="Q140" s="4" t="s">
        <v>50</v>
      </c>
      <c r="R140">
        <v>21.21</v>
      </c>
      <c r="S140" s="11">
        <f t="shared" si="19"/>
        <v>23</v>
      </c>
      <c r="T140" s="11">
        <f t="shared" si="20"/>
        <v>21</v>
      </c>
      <c r="U140">
        <f t="shared" si="21"/>
        <v>22</v>
      </c>
      <c r="V140">
        <f t="shared" si="22"/>
        <v>2</v>
      </c>
      <c r="W140" t="str">
        <f t="shared" si="23"/>
        <v>static</v>
      </c>
    </row>
    <row r="141" spans="1:23" x14ac:dyDescent="0.15">
      <c r="A141" s="8">
        <v>43794</v>
      </c>
      <c r="B141" s="29">
        <v>43794</v>
      </c>
      <c r="C141" s="21">
        <v>0.83333333333333337</v>
      </c>
      <c r="D141" s="24" t="s">
        <v>64</v>
      </c>
      <c r="E141" s="24" t="str">
        <f t="shared" si="16"/>
        <v>LAB-22</v>
      </c>
      <c r="F141">
        <v>42</v>
      </c>
      <c r="G141">
        <v>364</v>
      </c>
      <c r="H141">
        <v>23</v>
      </c>
      <c r="I141">
        <v>5</v>
      </c>
      <c r="J141">
        <v>4.1500000000000004</v>
      </c>
      <c r="K141" t="s">
        <v>2</v>
      </c>
      <c r="L141" s="4" t="s">
        <v>29</v>
      </c>
      <c r="M141" s="4" t="s">
        <v>29</v>
      </c>
      <c r="N141" t="s">
        <v>46</v>
      </c>
      <c r="O141" t="str">
        <f t="shared" si="17"/>
        <v>MED</v>
      </c>
      <c r="P141" s="11">
        <f t="shared" si="18"/>
        <v>22</v>
      </c>
      <c r="Q141" s="4" t="s">
        <v>50</v>
      </c>
      <c r="R141">
        <v>21.21</v>
      </c>
      <c r="S141" s="11">
        <f t="shared" si="19"/>
        <v>23</v>
      </c>
      <c r="T141" s="11">
        <f t="shared" si="20"/>
        <v>21</v>
      </c>
      <c r="U141">
        <f t="shared" si="21"/>
        <v>22</v>
      </c>
      <c r="V141">
        <f t="shared" si="22"/>
        <v>2</v>
      </c>
      <c r="W141" t="str">
        <f t="shared" si="23"/>
        <v>static</v>
      </c>
    </row>
    <row r="142" spans="1:23" x14ac:dyDescent="0.15">
      <c r="A142" s="8">
        <v>43794</v>
      </c>
      <c r="B142" s="29">
        <v>43794</v>
      </c>
      <c r="C142" s="21">
        <v>0.83333333333333337</v>
      </c>
      <c r="D142" s="24" t="s">
        <v>64</v>
      </c>
      <c r="E142" s="24" t="str">
        <f t="shared" si="16"/>
        <v>LAB-22</v>
      </c>
      <c r="F142">
        <v>39</v>
      </c>
      <c r="G142">
        <v>298</v>
      </c>
      <c r="H142">
        <v>24</v>
      </c>
      <c r="I142">
        <v>9</v>
      </c>
      <c r="J142">
        <v>4.1500000000000004</v>
      </c>
      <c r="K142" t="s">
        <v>2</v>
      </c>
      <c r="L142" s="4" t="s">
        <v>29</v>
      </c>
      <c r="M142" s="4" t="s">
        <v>29</v>
      </c>
      <c r="N142" t="s">
        <v>46</v>
      </c>
      <c r="O142" t="str">
        <f t="shared" si="17"/>
        <v>MED</v>
      </c>
      <c r="P142" s="11">
        <f t="shared" si="18"/>
        <v>22</v>
      </c>
      <c r="Q142" s="4" t="s">
        <v>50</v>
      </c>
      <c r="R142">
        <v>21.21</v>
      </c>
      <c r="S142" s="11">
        <f t="shared" si="19"/>
        <v>23</v>
      </c>
      <c r="T142" s="11">
        <f t="shared" si="20"/>
        <v>21</v>
      </c>
      <c r="U142">
        <f t="shared" si="21"/>
        <v>22</v>
      </c>
      <c r="V142">
        <f t="shared" si="22"/>
        <v>2</v>
      </c>
      <c r="W142" t="str">
        <f t="shared" si="23"/>
        <v>static</v>
      </c>
    </row>
    <row r="143" spans="1:23" x14ac:dyDescent="0.15">
      <c r="A143" s="8">
        <v>43794</v>
      </c>
      <c r="B143" s="29">
        <v>43794</v>
      </c>
      <c r="C143" s="21">
        <v>0.83333333333333337</v>
      </c>
      <c r="D143" s="24" t="s">
        <v>64</v>
      </c>
      <c r="E143" s="24" t="str">
        <f t="shared" si="16"/>
        <v>LAB-22</v>
      </c>
      <c r="F143">
        <v>37</v>
      </c>
      <c r="G143">
        <v>266</v>
      </c>
      <c r="H143">
        <v>25</v>
      </c>
      <c r="I143">
        <v>9</v>
      </c>
      <c r="J143">
        <v>4.13</v>
      </c>
      <c r="K143" t="s">
        <v>2</v>
      </c>
      <c r="L143" s="4" t="s">
        <v>29</v>
      </c>
      <c r="M143" s="4" t="s">
        <v>29</v>
      </c>
      <c r="N143" t="s">
        <v>46</v>
      </c>
      <c r="O143" t="str">
        <f t="shared" si="17"/>
        <v>MED</v>
      </c>
      <c r="P143" s="11">
        <f t="shared" si="18"/>
        <v>22</v>
      </c>
      <c r="Q143" s="4" t="s">
        <v>50</v>
      </c>
      <c r="R143">
        <v>21.21</v>
      </c>
      <c r="S143" s="11">
        <f t="shared" si="19"/>
        <v>23</v>
      </c>
      <c r="T143" s="11">
        <f t="shared" si="20"/>
        <v>21</v>
      </c>
      <c r="U143">
        <f t="shared" si="21"/>
        <v>22</v>
      </c>
      <c r="V143">
        <f t="shared" si="22"/>
        <v>2</v>
      </c>
      <c r="W143" t="str">
        <f t="shared" si="23"/>
        <v>static</v>
      </c>
    </row>
    <row r="144" spans="1:23" x14ac:dyDescent="0.15">
      <c r="A144" s="8">
        <v>43794</v>
      </c>
      <c r="B144" s="29">
        <v>43794</v>
      </c>
      <c r="C144" s="21">
        <v>0.83333333333333337</v>
      </c>
      <c r="D144" s="24" t="s">
        <v>64</v>
      </c>
      <c r="E144" s="24" t="str">
        <f t="shared" si="16"/>
        <v>LAB-V2</v>
      </c>
      <c r="F144">
        <v>35</v>
      </c>
      <c r="G144">
        <v>248</v>
      </c>
      <c r="H144">
        <v>26</v>
      </c>
      <c r="I144">
        <v>7</v>
      </c>
      <c r="J144">
        <v>4.07</v>
      </c>
      <c r="K144" t="s">
        <v>2</v>
      </c>
      <c r="L144" s="4" t="s">
        <v>29</v>
      </c>
      <c r="M144" s="4" t="s">
        <v>29</v>
      </c>
      <c r="N144" t="s">
        <v>46</v>
      </c>
      <c r="O144" t="str">
        <f t="shared" si="17"/>
        <v>V2</v>
      </c>
      <c r="P144" s="11" t="str">
        <f t="shared" si="18"/>
        <v>V2</v>
      </c>
      <c r="Q144" s="4" t="s">
        <v>50</v>
      </c>
      <c r="R144">
        <v>21.21</v>
      </c>
      <c r="S144" s="11">
        <f t="shared" si="19"/>
        <v>33</v>
      </c>
      <c r="T144" s="11">
        <f t="shared" si="20"/>
        <v>11</v>
      </c>
      <c r="U144">
        <f t="shared" si="21"/>
        <v>22</v>
      </c>
      <c r="V144">
        <f t="shared" si="22"/>
        <v>22</v>
      </c>
      <c r="W144" t="str">
        <f t="shared" si="23"/>
        <v>variable</v>
      </c>
    </row>
    <row r="145" spans="1:23" x14ac:dyDescent="0.15">
      <c r="A145" s="8">
        <v>43794</v>
      </c>
      <c r="B145" s="29">
        <v>43794</v>
      </c>
      <c r="C145" s="21">
        <v>0.83333333333333337</v>
      </c>
      <c r="D145" s="24" t="s">
        <v>64</v>
      </c>
      <c r="E145" s="24" t="str">
        <f t="shared" si="16"/>
        <v>LAB-22</v>
      </c>
      <c r="F145">
        <v>36</v>
      </c>
      <c r="G145">
        <v>222</v>
      </c>
      <c r="H145">
        <v>27</v>
      </c>
      <c r="I145">
        <v>9</v>
      </c>
      <c r="J145">
        <v>3.62</v>
      </c>
      <c r="K145" t="s">
        <v>2</v>
      </c>
      <c r="L145" s="4" t="s">
        <v>29</v>
      </c>
      <c r="M145" s="4" t="s">
        <v>29</v>
      </c>
      <c r="N145" t="s">
        <v>46</v>
      </c>
      <c r="O145" t="str">
        <f t="shared" si="17"/>
        <v>MED</v>
      </c>
      <c r="P145" s="11">
        <f t="shared" si="18"/>
        <v>22</v>
      </c>
      <c r="Q145" s="4" t="s">
        <v>50</v>
      </c>
      <c r="R145">
        <v>21.21</v>
      </c>
      <c r="S145" s="11">
        <f t="shared" si="19"/>
        <v>23</v>
      </c>
      <c r="T145" s="11">
        <f t="shared" si="20"/>
        <v>21</v>
      </c>
      <c r="U145">
        <f t="shared" si="21"/>
        <v>22</v>
      </c>
      <c r="V145">
        <f t="shared" si="22"/>
        <v>2</v>
      </c>
      <c r="W145" t="str">
        <f t="shared" si="23"/>
        <v>static</v>
      </c>
    </row>
    <row r="146" spans="1:23" s="2" customFormat="1" x14ac:dyDescent="0.15">
      <c r="A146" s="19">
        <v>43794</v>
      </c>
      <c r="B146" s="30">
        <v>43794</v>
      </c>
      <c r="C146" s="22">
        <v>0.83333333333333337</v>
      </c>
      <c r="D146" s="22" t="s">
        <v>64</v>
      </c>
      <c r="E146" s="22" t="str">
        <f>CONCATENATE(Q146, "-", P146)</f>
        <v>LAB-22</v>
      </c>
      <c r="F146" s="2">
        <v>26</v>
      </c>
      <c r="G146" s="2">
        <v>116</v>
      </c>
      <c r="H146" s="2">
        <v>29</v>
      </c>
      <c r="I146" s="2">
        <v>9</v>
      </c>
      <c r="J146" s="2">
        <v>3.59</v>
      </c>
      <c r="K146" s="2" t="s">
        <v>2</v>
      </c>
      <c r="L146" s="2" t="s">
        <v>29</v>
      </c>
      <c r="M146" s="2" t="s">
        <v>29</v>
      </c>
      <c r="N146" s="2" t="s">
        <v>46</v>
      </c>
      <c r="O146" s="2" t="str">
        <f>IF(I146=1,"HOT",IF(I146=2,"V1",IF(I146=3,"COLD",IF(I146=4,"V1",IF(I146=5,"MED",IF(I146=6,"LOW",IF(I146=7,"V2",IF(I146=8,"COLD",IF(I146=9,"MED",IF(I146=10,"HOT",IF(I146=11,"LOW",IF(I146=12,"V2",IF(I146=13,"COLD",IF(I146=14,"V1",IF(I146=15,"V2",IF(I146=16,"HOT",IF(I146=17,"MED",IF(I146=18,"LOW"))))))))))))))))))</f>
        <v>MED</v>
      </c>
      <c r="P146" s="27">
        <f>IF(O146="HOT", 27, IF( O146="MED", 22,  IF( O146="COLD", 12,  IF( O146="LOW", 17,  IF( O146="V1", "V1",   IF( O146="V2", "V2"))))))</f>
        <v>22</v>
      </c>
      <c r="Q146" s="2" t="s">
        <v>50</v>
      </c>
      <c r="R146">
        <v>21.21</v>
      </c>
      <c r="S146" s="27">
        <f>IF(O146="HOT", 28, IF( O146="MED", 23,  IF( O146="COLD", 13,  IF( O146="LOW", 18,  IF( O146="V1", 28,   IF( O146="V2", 33))))))</f>
        <v>23</v>
      </c>
      <c r="T146" s="27">
        <f>IF(O146="HOT", 26, IF( O146="MED", 21,  IF( O146="COLD", 11,  IF( O146="LOW", 16,  IF( O146="V1", 16,   IF( O146="V2", 11))))))</f>
        <v>21</v>
      </c>
      <c r="U146" s="2">
        <f>AVERAGE(S146:T146)</f>
        <v>22</v>
      </c>
      <c r="V146" s="2">
        <f>S146-T146</f>
        <v>2</v>
      </c>
      <c r="W146" t="str">
        <f t="shared" si="23"/>
        <v>static</v>
      </c>
    </row>
    <row r="147" spans="1:23" x14ac:dyDescent="0.15">
      <c r="A147" s="8">
        <v>43794</v>
      </c>
      <c r="B147" s="29">
        <v>43794</v>
      </c>
      <c r="C147" s="21">
        <v>0.83333333333333337</v>
      </c>
      <c r="D147" s="24" t="s">
        <v>64</v>
      </c>
      <c r="E147" s="24" t="str">
        <f t="shared" si="16"/>
        <v>LAB-22</v>
      </c>
      <c r="F147">
        <v>36</v>
      </c>
      <c r="G147">
        <v>222</v>
      </c>
      <c r="H147">
        <v>28</v>
      </c>
      <c r="I147">
        <v>17</v>
      </c>
      <c r="J147">
        <v>3.6</v>
      </c>
      <c r="K147" t="s">
        <v>2</v>
      </c>
      <c r="L147" s="4" t="s">
        <v>29</v>
      </c>
      <c r="M147" s="4" t="s">
        <v>29</v>
      </c>
      <c r="N147" t="s">
        <v>46</v>
      </c>
      <c r="O147" t="str">
        <f t="shared" si="17"/>
        <v>MED</v>
      </c>
      <c r="P147" s="11">
        <f t="shared" si="18"/>
        <v>22</v>
      </c>
      <c r="Q147" s="4" t="s">
        <v>50</v>
      </c>
      <c r="R147">
        <v>21.21</v>
      </c>
      <c r="S147" s="11">
        <f t="shared" si="19"/>
        <v>23</v>
      </c>
      <c r="T147" s="11">
        <f t="shared" si="20"/>
        <v>21</v>
      </c>
      <c r="U147">
        <f t="shared" si="21"/>
        <v>22</v>
      </c>
      <c r="V147">
        <f t="shared" si="22"/>
        <v>2</v>
      </c>
      <c r="W147" t="str">
        <f t="shared" si="23"/>
        <v>static</v>
      </c>
    </row>
    <row r="148" spans="1:23" x14ac:dyDescent="0.15">
      <c r="A148" s="19">
        <v>43794</v>
      </c>
      <c r="B148" s="30">
        <v>43794</v>
      </c>
      <c r="C148" s="22">
        <v>0.70833333333333337</v>
      </c>
      <c r="D148" s="22" t="s">
        <v>65</v>
      </c>
      <c r="E148" s="24" t="str">
        <f t="shared" si="16"/>
        <v>LAB-12</v>
      </c>
      <c r="F148" s="2">
        <v>27</v>
      </c>
      <c r="G148" s="2">
        <v>95</v>
      </c>
      <c r="H148" s="2">
        <v>1</v>
      </c>
      <c r="I148" s="2">
        <v>13</v>
      </c>
      <c r="J148" s="2">
        <v>2.4900000000000002</v>
      </c>
      <c r="K148" s="2" t="s">
        <v>2</v>
      </c>
      <c r="L148" s="4" t="s">
        <v>29</v>
      </c>
      <c r="M148" s="4" t="s">
        <v>29</v>
      </c>
      <c r="N148" s="2" t="s">
        <v>46</v>
      </c>
      <c r="O148" t="str">
        <f t="shared" si="17"/>
        <v>COLD</v>
      </c>
      <c r="P148" s="11">
        <f t="shared" si="18"/>
        <v>12</v>
      </c>
      <c r="Q148" s="4" t="s">
        <v>50</v>
      </c>
      <c r="R148">
        <v>12.88</v>
      </c>
      <c r="S148" s="11">
        <f t="shared" si="19"/>
        <v>13</v>
      </c>
      <c r="T148" s="11">
        <f t="shared" si="20"/>
        <v>11</v>
      </c>
      <c r="U148">
        <f t="shared" si="21"/>
        <v>12</v>
      </c>
      <c r="V148">
        <f t="shared" si="22"/>
        <v>2</v>
      </c>
      <c r="W148" t="str">
        <f t="shared" si="23"/>
        <v>static</v>
      </c>
    </row>
    <row r="149" spans="1:23" x14ac:dyDescent="0.15">
      <c r="A149" s="19">
        <v>43794</v>
      </c>
      <c r="B149" s="30">
        <v>43794</v>
      </c>
      <c r="C149" s="22">
        <v>0.70833333333333337</v>
      </c>
      <c r="D149" s="22" t="s">
        <v>65</v>
      </c>
      <c r="E149" s="24" t="str">
        <f t="shared" si="16"/>
        <v>LAB-12</v>
      </c>
      <c r="F149" s="2">
        <v>30</v>
      </c>
      <c r="G149" s="2">
        <v>202</v>
      </c>
      <c r="H149" s="2">
        <v>2</v>
      </c>
      <c r="I149" s="2">
        <v>8</v>
      </c>
      <c r="J149" s="2">
        <v>2.1800000000000002</v>
      </c>
      <c r="K149" s="2" t="s">
        <v>2</v>
      </c>
      <c r="L149" s="4" t="s">
        <v>29</v>
      </c>
      <c r="M149" s="4" t="s">
        <v>29</v>
      </c>
      <c r="N149" s="2" t="s">
        <v>46</v>
      </c>
      <c r="O149" t="str">
        <f t="shared" si="17"/>
        <v>COLD</v>
      </c>
      <c r="P149" s="11">
        <f t="shared" si="18"/>
        <v>12</v>
      </c>
      <c r="Q149" s="4" t="s">
        <v>50</v>
      </c>
      <c r="R149">
        <v>12.88</v>
      </c>
      <c r="S149" s="11">
        <f t="shared" si="19"/>
        <v>13</v>
      </c>
      <c r="T149" s="11">
        <f t="shared" si="20"/>
        <v>11</v>
      </c>
      <c r="U149">
        <f t="shared" si="21"/>
        <v>12</v>
      </c>
      <c r="V149">
        <f t="shared" si="22"/>
        <v>2</v>
      </c>
      <c r="W149" t="str">
        <f t="shared" si="23"/>
        <v>static</v>
      </c>
    </row>
    <row r="150" spans="1:23" x14ac:dyDescent="0.15">
      <c r="A150" s="19">
        <v>43794</v>
      </c>
      <c r="B150" s="30">
        <v>43794</v>
      </c>
      <c r="C150" s="22">
        <v>0.70833333333333337</v>
      </c>
      <c r="D150" s="22" t="s">
        <v>65</v>
      </c>
      <c r="E150" s="24" t="str">
        <f t="shared" si="16"/>
        <v>LAB-12</v>
      </c>
      <c r="F150" s="2">
        <v>36</v>
      </c>
      <c r="G150" s="2">
        <v>253</v>
      </c>
      <c r="H150" s="2">
        <v>3</v>
      </c>
      <c r="I150" s="2">
        <v>3</v>
      </c>
      <c r="J150" s="2">
        <v>2.09</v>
      </c>
      <c r="K150" s="2" t="s">
        <v>2</v>
      </c>
      <c r="L150" s="4" t="s">
        <v>29</v>
      </c>
      <c r="M150" s="4" t="s">
        <v>29</v>
      </c>
      <c r="N150" s="2" t="s">
        <v>46</v>
      </c>
      <c r="O150" t="str">
        <f t="shared" si="17"/>
        <v>COLD</v>
      </c>
      <c r="P150" s="11">
        <f t="shared" si="18"/>
        <v>12</v>
      </c>
      <c r="Q150" s="4" t="s">
        <v>50</v>
      </c>
      <c r="R150">
        <v>12.88</v>
      </c>
      <c r="S150" s="11">
        <f t="shared" si="19"/>
        <v>13</v>
      </c>
      <c r="T150" s="11">
        <f t="shared" si="20"/>
        <v>11</v>
      </c>
      <c r="U150">
        <f t="shared" si="21"/>
        <v>12</v>
      </c>
      <c r="V150">
        <f t="shared" si="22"/>
        <v>2</v>
      </c>
      <c r="W150" t="str">
        <f t="shared" si="23"/>
        <v>static</v>
      </c>
    </row>
    <row r="151" spans="1:23" x14ac:dyDescent="0.15">
      <c r="A151" s="19">
        <v>43794</v>
      </c>
      <c r="B151" s="30">
        <v>43794</v>
      </c>
      <c r="C151" s="22">
        <v>0.70833333333333337</v>
      </c>
      <c r="D151" s="22" t="s">
        <v>65</v>
      </c>
      <c r="E151" s="24" t="str">
        <f t="shared" si="16"/>
        <v>LAB-12</v>
      </c>
      <c r="F151" s="2">
        <v>34</v>
      </c>
      <c r="G151" s="2">
        <v>360</v>
      </c>
      <c r="H151" s="2">
        <v>4</v>
      </c>
      <c r="I151" s="2">
        <v>8</v>
      </c>
      <c r="J151" s="2">
        <v>1.84</v>
      </c>
      <c r="K151" s="2" t="s">
        <v>2</v>
      </c>
      <c r="L151" s="4" t="s">
        <v>29</v>
      </c>
      <c r="M151" s="4" t="s">
        <v>29</v>
      </c>
      <c r="N151" s="2" t="s">
        <v>46</v>
      </c>
      <c r="O151" t="str">
        <f t="shared" si="17"/>
        <v>COLD</v>
      </c>
      <c r="P151" s="11">
        <f t="shared" si="18"/>
        <v>12</v>
      </c>
      <c r="Q151" s="4" t="s">
        <v>50</v>
      </c>
      <c r="R151">
        <v>12.88</v>
      </c>
      <c r="S151" s="11">
        <f t="shared" si="19"/>
        <v>13</v>
      </c>
      <c r="T151" s="11">
        <f t="shared" si="20"/>
        <v>11</v>
      </c>
      <c r="U151">
        <f t="shared" si="21"/>
        <v>12</v>
      </c>
      <c r="V151">
        <f t="shared" si="22"/>
        <v>2</v>
      </c>
      <c r="W151" t="str">
        <f t="shared" si="23"/>
        <v>static</v>
      </c>
    </row>
    <row r="152" spans="1:23" x14ac:dyDescent="0.15">
      <c r="A152" s="19">
        <v>43794</v>
      </c>
      <c r="B152" s="30">
        <v>43794</v>
      </c>
      <c r="C152" s="22">
        <v>0.70833333333333337</v>
      </c>
      <c r="D152" s="22" t="s">
        <v>65</v>
      </c>
      <c r="E152" s="24" t="str">
        <f t="shared" si="16"/>
        <v>LAB-12</v>
      </c>
      <c r="F152" s="2">
        <v>37</v>
      </c>
      <c r="G152" s="2">
        <v>358</v>
      </c>
      <c r="H152" s="2">
        <v>5</v>
      </c>
      <c r="I152" s="2">
        <v>3</v>
      </c>
      <c r="J152" s="2">
        <v>1.74</v>
      </c>
      <c r="K152" s="2" t="s">
        <v>2</v>
      </c>
      <c r="L152" s="4" t="s">
        <v>29</v>
      </c>
      <c r="M152" s="4" t="s">
        <v>29</v>
      </c>
      <c r="N152" s="2" t="s">
        <v>46</v>
      </c>
      <c r="O152" t="str">
        <f t="shared" si="17"/>
        <v>COLD</v>
      </c>
      <c r="P152" s="11">
        <f t="shared" si="18"/>
        <v>12</v>
      </c>
      <c r="Q152" s="4" t="s">
        <v>50</v>
      </c>
      <c r="R152">
        <v>12.88</v>
      </c>
      <c r="S152" s="11">
        <f t="shared" si="19"/>
        <v>13</v>
      </c>
      <c r="T152" s="11">
        <f t="shared" si="20"/>
        <v>11</v>
      </c>
      <c r="U152">
        <f t="shared" si="21"/>
        <v>12</v>
      </c>
      <c r="V152">
        <f t="shared" si="22"/>
        <v>2</v>
      </c>
      <c r="W152" t="str">
        <f t="shared" si="23"/>
        <v>static</v>
      </c>
    </row>
    <row r="153" spans="1:23" x14ac:dyDescent="0.15">
      <c r="A153" s="19">
        <v>43794</v>
      </c>
      <c r="B153" s="30">
        <v>43794</v>
      </c>
      <c r="C153" s="22">
        <v>0.70833333333333337</v>
      </c>
      <c r="D153" s="22" t="s">
        <v>65</v>
      </c>
      <c r="E153" s="24" t="str">
        <f t="shared" si="16"/>
        <v>LAB-12</v>
      </c>
      <c r="F153" s="2">
        <v>32</v>
      </c>
      <c r="G153" s="2">
        <v>125</v>
      </c>
      <c r="H153" s="2">
        <v>6</v>
      </c>
      <c r="I153" s="2">
        <v>3</v>
      </c>
      <c r="J153" s="2">
        <v>2.02</v>
      </c>
      <c r="K153" s="2" t="s">
        <v>2</v>
      </c>
      <c r="L153" s="4" t="s">
        <v>29</v>
      </c>
      <c r="M153" s="4" t="s">
        <v>29</v>
      </c>
      <c r="N153" s="2" t="s">
        <v>46</v>
      </c>
      <c r="O153" t="str">
        <f t="shared" si="17"/>
        <v>COLD</v>
      </c>
      <c r="P153" s="11">
        <f t="shared" si="18"/>
        <v>12</v>
      </c>
      <c r="Q153" s="4" t="s">
        <v>50</v>
      </c>
      <c r="R153">
        <v>12.88</v>
      </c>
      <c r="S153" s="11">
        <f t="shared" si="19"/>
        <v>13</v>
      </c>
      <c r="T153" s="11">
        <f t="shared" si="20"/>
        <v>11</v>
      </c>
      <c r="U153">
        <f t="shared" si="21"/>
        <v>12</v>
      </c>
      <c r="V153">
        <f t="shared" si="22"/>
        <v>2</v>
      </c>
      <c r="W153" t="str">
        <f t="shared" si="23"/>
        <v>static</v>
      </c>
    </row>
    <row r="154" spans="1:23" x14ac:dyDescent="0.15">
      <c r="A154" s="19">
        <v>43794</v>
      </c>
      <c r="B154" s="30">
        <v>43794</v>
      </c>
      <c r="C154" s="22">
        <v>0.70833333333333337</v>
      </c>
      <c r="D154" s="22" t="s">
        <v>65</v>
      </c>
      <c r="E154" s="24" t="str">
        <f t="shared" si="16"/>
        <v>LAB-12</v>
      </c>
      <c r="F154" s="2">
        <v>33</v>
      </c>
      <c r="G154" s="2">
        <v>192</v>
      </c>
      <c r="H154" s="2">
        <v>7</v>
      </c>
      <c r="I154" s="2">
        <v>8</v>
      </c>
      <c r="J154" s="2">
        <v>1.1100000000000001</v>
      </c>
      <c r="K154" s="2" t="s">
        <v>2</v>
      </c>
      <c r="L154" s="4" t="s">
        <v>29</v>
      </c>
      <c r="M154" s="4" t="s">
        <v>29</v>
      </c>
      <c r="N154" s="2" t="s">
        <v>46</v>
      </c>
      <c r="O154" t="str">
        <f t="shared" si="17"/>
        <v>COLD</v>
      </c>
      <c r="P154" s="11">
        <f t="shared" si="18"/>
        <v>12</v>
      </c>
      <c r="Q154" s="4" t="s">
        <v>50</v>
      </c>
      <c r="R154">
        <v>12.88</v>
      </c>
      <c r="S154" s="11">
        <f t="shared" si="19"/>
        <v>13</v>
      </c>
      <c r="T154" s="11">
        <f t="shared" si="20"/>
        <v>11</v>
      </c>
      <c r="U154">
        <f t="shared" si="21"/>
        <v>12</v>
      </c>
      <c r="V154">
        <f t="shared" si="22"/>
        <v>2</v>
      </c>
      <c r="W154" t="str">
        <f t="shared" si="23"/>
        <v>static</v>
      </c>
    </row>
    <row r="155" spans="1:23" x14ac:dyDescent="0.15">
      <c r="A155" s="19">
        <v>43794</v>
      </c>
      <c r="B155" s="30">
        <v>43794</v>
      </c>
      <c r="C155" s="22">
        <v>0.70833333333333337</v>
      </c>
      <c r="D155" s="22" t="s">
        <v>65</v>
      </c>
      <c r="E155" s="24" t="str">
        <f t="shared" si="16"/>
        <v>LAB-12</v>
      </c>
      <c r="F155" s="2">
        <v>40</v>
      </c>
      <c r="G155" s="2">
        <v>341</v>
      </c>
      <c r="H155" s="2">
        <v>8</v>
      </c>
      <c r="I155" s="2">
        <v>8</v>
      </c>
      <c r="J155" s="2">
        <v>1.06</v>
      </c>
      <c r="K155" s="2" t="s">
        <v>2</v>
      </c>
      <c r="L155" s="4" t="s">
        <v>29</v>
      </c>
      <c r="M155" s="4" t="s">
        <v>29</v>
      </c>
      <c r="N155" s="2" t="s">
        <v>46</v>
      </c>
      <c r="O155" t="str">
        <f t="shared" si="17"/>
        <v>COLD</v>
      </c>
      <c r="P155" s="11">
        <f t="shared" si="18"/>
        <v>12</v>
      </c>
      <c r="Q155" s="4" t="s">
        <v>50</v>
      </c>
      <c r="R155">
        <v>12.88</v>
      </c>
      <c r="S155" s="11">
        <f t="shared" si="19"/>
        <v>13</v>
      </c>
      <c r="T155" s="11">
        <f t="shared" si="20"/>
        <v>11</v>
      </c>
      <c r="U155">
        <f t="shared" si="21"/>
        <v>12</v>
      </c>
      <c r="V155">
        <f t="shared" si="22"/>
        <v>2</v>
      </c>
      <c r="W155" t="str">
        <f t="shared" si="23"/>
        <v>static</v>
      </c>
    </row>
    <row r="156" spans="1:23" x14ac:dyDescent="0.15">
      <c r="A156" s="19">
        <v>43794</v>
      </c>
      <c r="B156" s="30">
        <v>43794</v>
      </c>
      <c r="C156" s="22">
        <v>0.70833333333333337</v>
      </c>
      <c r="D156" s="22" t="s">
        <v>65</v>
      </c>
      <c r="E156" s="24" t="str">
        <f t="shared" si="16"/>
        <v>LAB-12</v>
      </c>
      <c r="F156" s="2">
        <v>38</v>
      </c>
      <c r="G156" s="2">
        <v>295</v>
      </c>
      <c r="H156" s="2">
        <v>9</v>
      </c>
      <c r="I156" s="2">
        <v>3</v>
      </c>
      <c r="J156" s="2">
        <v>0.99</v>
      </c>
      <c r="K156" s="2" t="s">
        <v>2</v>
      </c>
      <c r="L156" s="4" t="s">
        <v>29</v>
      </c>
      <c r="M156" s="4" t="s">
        <v>29</v>
      </c>
      <c r="N156" s="2" t="s">
        <v>46</v>
      </c>
      <c r="O156" t="str">
        <f t="shared" si="17"/>
        <v>COLD</v>
      </c>
      <c r="P156" s="11">
        <f t="shared" si="18"/>
        <v>12</v>
      </c>
      <c r="Q156" s="4" t="s">
        <v>50</v>
      </c>
      <c r="R156">
        <v>12.88</v>
      </c>
      <c r="S156" s="11">
        <f t="shared" si="19"/>
        <v>13</v>
      </c>
      <c r="T156" s="11">
        <f t="shared" si="20"/>
        <v>11</v>
      </c>
      <c r="U156">
        <f t="shared" si="21"/>
        <v>12</v>
      </c>
      <c r="V156">
        <f t="shared" si="22"/>
        <v>2</v>
      </c>
      <c r="W156" t="str">
        <f t="shared" si="23"/>
        <v>static</v>
      </c>
    </row>
    <row r="157" spans="1:23" x14ac:dyDescent="0.15">
      <c r="A157" s="19">
        <v>43794</v>
      </c>
      <c r="B157" s="30">
        <v>43794</v>
      </c>
      <c r="C157" s="22">
        <v>0.70833333333333337</v>
      </c>
      <c r="D157" s="22" t="s">
        <v>65</v>
      </c>
      <c r="E157" s="24" t="str">
        <f t="shared" si="16"/>
        <v>LAB-12</v>
      </c>
      <c r="F157" s="2">
        <v>39</v>
      </c>
      <c r="G157" s="2">
        <v>333</v>
      </c>
      <c r="H157" s="2">
        <v>10</v>
      </c>
      <c r="I157" s="2">
        <v>13</v>
      </c>
      <c r="J157" s="2">
        <v>1.46</v>
      </c>
      <c r="K157" s="2" t="s">
        <v>2</v>
      </c>
      <c r="L157" s="4" t="s">
        <v>29</v>
      </c>
      <c r="M157" s="4" t="s">
        <v>29</v>
      </c>
      <c r="N157" s="2" t="s">
        <v>46</v>
      </c>
      <c r="O157" t="str">
        <f t="shared" si="17"/>
        <v>COLD</v>
      </c>
      <c r="P157" s="11">
        <f t="shared" si="18"/>
        <v>12</v>
      </c>
      <c r="Q157" s="4" t="s">
        <v>50</v>
      </c>
      <c r="R157">
        <v>12.88</v>
      </c>
      <c r="S157" s="11">
        <f t="shared" si="19"/>
        <v>13</v>
      </c>
      <c r="T157" s="11">
        <f t="shared" si="20"/>
        <v>11</v>
      </c>
      <c r="U157">
        <f t="shared" si="21"/>
        <v>12</v>
      </c>
      <c r="V157">
        <f t="shared" si="22"/>
        <v>2</v>
      </c>
      <c r="W157" t="str">
        <f t="shared" si="23"/>
        <v>static</v>
      </c>
    </row>
    <row r="158" spans="1:23" x14ac:dyDescent="0.15">
      <c r="A158" s="19">
        <v>43794</v>
      </c>
      <c r="B158" s="30">
        <v>43794</v>
      </c>
      <c r="C158" s="22">
        <v>0.70833333333333337</v>
      </c>
      <c r="D158" s="22" t="s">
        <v>65</v>
      </c>
      <c r="E158" s="24" t="str">
        <f t="shared" si="16"/>
        <v>LAB-12</v>
      </c>
      <c r="F158" s="2">
        <v>37</v>
      </c>
      <c r="G158" s="2">
        <v>309</v>
      </c>
      <c r="H158" s="2">
        <v>11</v>
      </c>
      <c r="I158" s="2">
        <v>13</v>
      </c>
      <c r="J158" s="2">
        <v>1.44</v>
      </c>
      <c r="K158" s="2" t="s">
        <v>2</v>
      </c>
      <c r="L158" s="4" t="s">
        <v>29</v>
      </c>
      <c r="M158" s="4" t="s">
        <v>29</v>
      </c>
      <c r="N158" s="2" t="s">
        <v>46</v>
      </c>
      <c r="O158" t="str">
        <f t="shared" si="17"/>
        <v>COLD</v>
      </c>
      <c r="P158" s="11">
        <f t="shared" si="18"/>
        <v>12</v>
      </c>
      <c r="Q158" s="4" t="s">
        <v>50</v>
      </c>
      <c r="R158">
        <v>12.88</v>
      </c>
      <c r="S158" s="11">
        <f t="shared" si="19"/>
        <v>13</v>
      </c>
      <c r="T158" s="11">
        <f t="shared" si="20"/>
        <v>11</v>
      </c>
      <c r="U158">
        <f t="shared" si="21"/>
        <v>12</v>
      </c>
      <c r="V158">
        <f t="shared" si="22"/>
        <v>2</v>
      </c>
      <c r="W158" t="str">
        <f t="shared" si="23"/>
        <v>static</v>
      </c>
    </row>
    <row r="159" spans="1:23" x14ac:dyDescent="0.15">
      <c r="A159" s="19">
        <v>43794</v>
      </c>
      <c r="B159" s="30">
        <v>43794</v>
      </c>
      <c r="C159" s="22">
        <v>0.70833333333333337</v>
      </c>
      <c r="D159" s="22" t="s">
        <v>65</v>
      </c>
      <c r="E159" s="24" t="str">
        <f t="shared" si="16"/>
        <v>LAB-12</v>
      </c>
      <c r="F159" s="2">
        <v>38</v>
      </c>
      <c r="G159" s="2">
        <v>265</v>
      </c>
      <c r="H159" s="2">
        <v>12</v>
      </c>
      <c r="I159" s="2">
        <v>13</v>
      </c>
      <c r="J159" s="2">
        <v>0.41</v>
      </c>
      <c r="K159" s="2" t="s">
        <v>2</v>
      </c>
      <c r="L159" s="4" t="s">
        <v>29</v>
      </c>
      <c r="M159" s="4" t="s">
        <v>29</v>
      </c>
      <c r="N159" s="2" t="s">
        <v>46</v>
      </c>
      <c r="O159" t="str">
        <f t="shared" si="17"/>
        <v>COLD</v>
      </c>
      <c r="P159" s="11">
        <f t="shared" si="18"/>
        <v>12</v>
      </c>
      <c r="Q159" s="4" t="s">
        <v>50</v>
      </c>
      <c r="R159">
        <v>12.88</v>
      </c>
      <c r="S159" s="11">
        <f t="shared" si="19"/>
        <v>13</v>
      </c>
      <c r="T159" s="11">
        <f t="shared" si="20"/>
        <v>11</v>
      </c>
      <c r="U159">
        <f t="shared" si="21"/>
        <v>12</v>
      </c>
      <c r="V159">
        <f t="shared" si="22"/>
        <v>2</v>
      </c>
      <c r="W159" t="str">
        <f t="shared" si="23"/>
        <v>static</v>
      </c>
    </row>
    <row r="160" spans="1:23" x14ac:dyDescent="0.15">
      <c r="A160" s="19">
        <v>43794</v>
      </c>
      <c r="B160" s="30">
        <v>43794</v>
      </c>
      <c r="C160" s="22">
        <v>0.70833333333333337</v>
      </c>
      <c r="D160" s="22" t="s">
        <v>65</v>
      </c>
      <c r="E160" s="24" t="str">
        <f t="shared" si="16"/>
        <v>LAB-12</v>
      </c>
      <c r="F160" s="2">
        <v>46</v>
      </c>
      <c r="G160" s="2">
        <v>396</v>
      </c>
      <c r="H160" s="2">
        <v>13</v>
      </c>
      <c r="I160" s="2">
        <v>13</v>
      </c>
      <c r="J160" s="2">
        <v>0.28999999999999998</v>
      </c>
      <c r="K160" s="2" t="s">
        <v>2</v>
      </c>
      <c r="L160" s="4" t="s">
        <v>29</v>
      </c>
      <c r="M160" s="4" t="s">
        <v>29</v>
      </c>
      <c r="N160" s="2" t="s">
        <v>46</v>
      </c>
      <c r="O160" t="str">
        <f t="shared" si="17"/>
        <v>COLD</v>
      </c>
      <c r="P160" s="11">
        <f t="shared" si="18"/>
        <v>12</v>
      </c>
      <c r="Q160" s="4" t="s">
        <v>50</v>
      </c>
      <c r="R160">
        <v>12.88</v>
      </c>
      <c r="S160" s="11">
        <f t="shared" si="19"/>
        <v>13</v>
      </c>
      <c r="T160" s="11">
        <f t="shared" si="20"/>
        <v>11</v>
      </c>
      <c r="U160">
        <f t="shared" si="21"/>
        <v>12</v>
      </c>
      <c r="V160">
        <f t="shared" si="22"/>
        <v>2</v>
      </c>
      <c r="W160" t="str">
        <f t="shared" si="23"/>
        <v>static</v>
      </c>
    </row>
    <row r="161" spans="1:23" x14ac:dyDescent="0.15">
      <c r="A161" s="19">
        <v>43794</v>
      </c>
      <c r="B161" s="30">
        <v>43794</v>
      </c>
      <c r="C161" s="22">
        <v>0.70833333333333337</v>
      </c>
      <c r="D161" s="22" t="s">
        <v>65</v>
      </c>
      <c r="E161" s="24" t="str">
        <f t="shared" si="16"/>
        <v>LAB-12</v>
      </c>
      <c r="F161" s="2">
        <v>40</v>
      </c>
      <c r="G161" s="2">
        <v>380</v>
      </c>
      <c r="H161" s="2">
        <v>14</v>
      </c>
      <c r="I161" s="2">
        <v>3</v>
      </c>
      <c r="J161" s="2">
        <v>0.28000000000000003</v>
      </c>
      <c r="K161" s="2" t="s">
        <v>2</v>
      </c>
      <c r="L161" s="4" t="s">
        <v>29</v>
      </c>
      <c r="M161" s="4" t="s">
        <v>29</v>
      </c>
      <c r="N161" s="2" t="s">
        <v>46</v>
      </c>
      <c r="O161" t="str">
        <f t="shared" si="17"/>
        <v>COLD</v>
      </c>
      <c r="P161" s="11">
        <f t="shared" si="18"/>
        <v>12</v>
      </c>
      <c r="Q161" s="4" t="s">
        <v>50</v>
      </c>
      <c r="R161">
        <v>12.88</v>
      </c>
      <c r="S161" s="11">
        <f t="shared" si="19"/>
        <v>13</v>
      </c>
      <c r="T161" s="11">
        <f t="shared" si="20"/>
        <v>11</v>
      </c>
      <c r="U161">
        <f t="shared" si="21"/>
        <v>12</v>
      </c>
      <c r="V161">
        <f t="shared" si="22"/>
        <v>2</v>
      </c>
      <c r="W161" t="str">
        <f t="shared" si="23"/>
        <v>static</v>
      </c>
    </row>
    <row r="162" spans="1:23" x14ac:dyDescent="0.15">
      <c r="A162" s="19">
        <v>43794</v>
      </c>
      <c r="B162" s="30">
        <v>43794</v>
      </c>
      <c r="C162" s="22">
        <v>0.70833333333333337</v>
      </c>
      <c r="D162" s="22" t="s">
        <v>65</v>
      </c>
      <c r="E162" s="24" t="str">
        <f t="shared" si="16"/>
        <v>LAB-12</v>
      </c>
      <c r="F162" s="2">
        <v>34</v>
      </c>
      <c r="G162" s="2">
        <v>228</v>
      </c>
      <c r="H162" s="2">
        <v>15</v>
      </c>
      <c r="I162" s="2">
        <v>8</v>
      </c>
      <c r="J162" s="2">
        <v>0.52</v>
      </c>
      <c r="K162" s="2" t="s">
        <v>2</v>
      </c>
      <c r="L162" s="4" t="s">
        <v>29</v>
      </c>
      <c r="M162" s="4" t="s">
        <v>29</v>
      </c>
      <c r="N162" s="2" t="s">
        <v>46</v>
      </c>
      <c r="O162" t="str">
        <f t="shared" si="17"/>
        <v>COLD</v>
      </c>
      <c r="P162" s="11">
        <f t="shared" si="18"/>
        <v>12</v>
      </c>
      <c r="Q162" s="4" t="s">
        <v>50</v>
      </c>
      <c r="R162">
        <v>12.88</v>
      </c>
      <c r="S162" s="11">
        <f t="shared" si="19"/>
        <v>13</v>
      </c>
      <c r="T162" s="11">
        <f t="shared" si="20"/>
        <v>11</v>
      </c>
      <c r="U162">
        <f t="shared" si="21"/>
        <v>12</v>
      </c>
      <c r="V162">
        <f t="shared" si="22"/>
        <v>2</v>
      </c>
      <c r="W162" t="str">
        <f t="shared" si="23"/>
        <v>static</v>
      </c>
    </row>
    <row r="163" spans="1:23" x14ac:dyDescent="0.15">
      <c r="A163" s="8">
        <v>43798</v>
      </c>
      <c r="B163" s="29">
        <v>43798</v>
      </c>
      <c r="C163" s="21">
        <v>0.625</v>
      </c>
      <c r="D163" s="24" t="s">
        <v>66</v>
      </c>
      <c r="E163" s="24" t="str">
        <f t="shared" si="16"/>
        <v>LAB-12</v>
      </c>
      <c r="F163">
        <v>38</v>
      </c>
      <c r="G163">
        <v>336</v>
      </c>
      <c r="H163">
        <v>1</v>
      </c>
      <c r="I163">
        <v>13</v>
      </c>
      <c r="J163">
        <v>3.37</v>
      </c>
      <c r="K163" t="s">
        <v>2</v>
      </c>
      <c r="L163" s="4" t="s">
        <v>29</v>
      </c>
      <c r="M163" s="4" t="s">
        <v>29</v>
      </c>
      <c r="N163" t="s">
        <v>46</v>
      </c>
      <c r="O163" t="str">
        <f t="shared" si="17"/>
        <v>COLD</v>
      </c>
      <c r="P163" s="11">
        <f t="shared" si="18"/>
        <v>12</v>
      </c>
      <c r="Q163" s="4" t="s">
        <v>50</v>
      </c>
      <c r="R163">
        <v>12.6</v>
      </c>
      <c r="S163" s="11">
        <f t="shared" si="19"/>
        <v>13</v>
      </c>
      <c r="T163" s="11">
        <f t="shared" si="20"/>
        <v>11</v>
      </c>
      <c r="U163">
        <f t="shared" si="21"/>
        <v>12</v>
      </c>
      <c r="V163">
        <f t="shared" si="22"/>
        <v>2</v>
      </c>
      <c r="W163" t="str">
        <f t="shared" si="23"/>
        <v>static</v>
      </c>
    </row>
    <row r="164" spans="1:23" x14ac:dyDescent="0.15">
      <c r="A164" s="8">
        <v>43798</v>
      </c>
      <c r="B164" s="29">
        <v>43798</v>
      </c>
      <c r="C164" s="21">
        <v>0.625</v>
      </c>
      <c r="D164" s="24" t="s">
        <v>66</v>
      </c>
      <c r="E164" s="24" t="str">
        <f t="shared" si="16"/>
        <v>LAB-12</v>
      </c>
      <c r="F164">
        <v>32</v>
      </c>
      <c r="G164">
        <v>146</v>
      </c>
      <c r="H164">
        <v>2</v>
      </c>
      <c r="I164">
        <v>8</v>
      </c>
      <c r="J164">
        <v>2.46</v>
      </c>
      <c r="K164" t="s">
        <v>2</v>
      </c>
      <c r="L164" s="4" t="s">
        <v>29</v>
      </c>
      <c r="M164" s="4" t="s">
        <v>29</v>
      </c>
      <c r="N164" t="s">
        <v>46</v>
      </c>
      <c r="O164" t="str">
        <f t="shared" si="17"/>
        <v>COLD</v>
      </c>
      <c r="P164" s="11">
        <f t="shared" si="18"/>
        <v>12</v>
      </c>
      <c r="Q164" s="4" t="s">
        <v>50</v>
      </c>
      <c r="R164">
        <v>12.6</v>
      </c>
      <c r="S164" s="11">
        <f t="shared" si="19"/>
        <v>13</v>
      </c>
      <c r="T164" s="11">
        <f t="shared" si="20"/>
        <v>11</v>
      </c>
      <c r="U164">
        <f t="shared" si="21"/>
        <v>12</v>
      </c>
      <c r="V164">
        <f t="shared" si="22"/>
        <v>2</v>
      </c>
      <c r="W164" t="str">
        <f t="shared" si="23"/>
        <v>static</v>
      </c>
    </row>
    <row r="165" spans="1:23" x14ac:dyDescent="0.15">
      <c r="A165" s="8">
        <v>43798</v>
      </c>
      <c r="B165" s="29">
        <v>43798</v>
      </c>
      <c r="C165" s="21">
        <v>0.625</v>
      </c>
      <c r="D165" s="24" t="s">
        <v>66</v>
      </c>
      <c r="E165" s="24" t="str">
        <f t="shared" si="16"/>
        <v>LAB-12</v>
      </c>
      <c r="F165">
        <v>37</v>
      </c>
      <c r="G165">
        <v>267</v>
      </c>
      <c r="H165">
        <v>3</v>
      </c>
      <c r="I165">
        <v>13</v>
      </c>
      <c r="J165">
        <v>2.4300000000000002</v>
      </c>
      <c r="K165" t="s">
        <v>2</v>
      </c>
      <c r="L165" s="4" t="s">
        <v>29</v>
      </c>
      <c r="M165" s="4" t="s">
        <v>29</v>
      </c>
      <c r="N165" t="s">
        <v>46</v>
      </c>
      <c r="O165" t="str">
        <f t="shared" si="17"/>
        <v>COLD</v>
      </c>
      <c r="P165" s="11">
        <f t="shared" si="18"/>
        <v>12</v>
      </c>
      <c r="Q165" s="4" t="s">
        <v>50</v>
      </c>
      <c r="R165">
        <v>12.6</v>
      </c>
      <c r="S165" s="11">
        <f t="shared" si="19"/>
        <v>13</v>
      </c>
      <c r="T165" s="11">
        <f t="shared" si="20"/>
        <v>11</v>
      </c>
      <c r="U165">
        <f t="shared" si="21"/>
        <v>12</v>
      </c>
      <c r="V165">
        <f t="shared" si="22"/>
        <v>2</v>
      </c>
      <c r="W165" t="str">
        <f t="shared" si="23"/>
        <v>static</v>
      </c>
    </row>
    <row r="166" spans="1:23" x14ac:dyDescent="0.15">
      <c r="A166" s="8">
        <v>43798</v>
      </c>
      <c r="B166" s="29">
        <v>43798</v>
      </c>
      <c r="C166" s="21">
        <v>0.625</v>
      </c>
      <c r="D166" s="24" t="s">
        <v>66</v>
      </c>
      <c r="E166" s="24" t="str">
        <f t="shared" si="16"/>
        <v>LAB-12</v>
      </c>
      <c r="F166">
        <v>38</v>
      </c>
      <c r="G166">
        <v>238</v>
      </c>
      <c r="H166">
        <v>4</v>
      </c>
      <c r="I166">
        <v>13</v>
      </c>
      <c r="J166">
        <v>2.35</v>
      </c>
      <c r="K166" t="s">
        <v>2</v>
      </c>
      <c r="L166" s="4" t="s">
        <v>29</v>
      </c>
      <c r="M166" s="4" t="s">
        <v>29</v>
      </c>
      <c r="N166" t="s">
        <v>46</v>
      </c>
      <c r="O166" t="str">
        <f t="shared" si="17"/>
        <v>COLD</v>
      </c>
      <c r="P166" s="11">
        <f t="shared" si="18"/>
        <v>12</v>
      </c>
      <c r="Q166" s="4" t="s">
        <v>50</v>
      </c>
      <c r="R166">
        <v>12.6</v>
      </c>
      <c r="S166" s="11">
        <f t="shared" si="19"/>
        <v>13</v>
      </c>
      <c r="T166" s="11">
        <f t="shared" si="20"/>
        <v>11</v>
      </c>
      <c r="U166">
        <f t="shared" si="21"/>
        <v>12</v>
      </c>
      <c r="V166">
        <f t="shared" si="22"/>
        <v>2</v>
      </c>
      <c r="W166" t="str">
        <f t="shared" si="23"/>
        <v>static</v>
      </c>
    </row>
    <row r="167" spans="1:23" x14ac:dyDescent="0.15">
      <c r="A167" s="8">
        <v>43798</v>
      </c>
      <c r="B167" s="29">
        <v>43798</v>
      </c>
      <c r="C167" s="21">
        <v>0.625</v>
      </c>
      <c r="D167" s="24" t="s">
        <v>66</v>
      </c>
      <c r="E167" s="24" t="str">
        <f t="shared" si="16"/>
        <v>LAB-12</v>
      </c>
      <c r="F167">
        <v>36</v>
      </c>
      <c r="G167">
        <v>191</v>
      </c>
      <c r="H167">
        <v>5</v>
      </c>
      <c r="I167">
        <v>8</v>
      </c>
      <c r="J167">
        <v>1.96</v>
      </c>
      <c r="K167" t="s">
        <v>2</v>
      </c>
      <c r="L167" s="4" t="s">
        <v>29</v>
      </c>
      <c r="M167" s="4" t="s">
        <v>29</v>
      </c>
      <c r="N167" t="s">
        <v>46</v>
      </c>
      <c r="O167" t="str">
        <f t="shared" si="17"/>
        <v>COLD</v>
      </c>
      <c r="P167" s="11">
        <f t="shared" si="18"/>
        <v>12</v>
      </c>
      <c r="Q167" s="4" t="s">
        <v>50</v>
      </c>
      <c r="R167">
        <v>12.6</v>
      </c>
      <c r="S167" s="11">
        <f t="shared" si="19"/>
        <v>13</v>
      </c>
      <c r="T167" s="11">
        <f t="shared" si="20"/>
        <v>11</v>
      </c>
      <c r="U167">
        <f t="shared" si="21"/>
        <v>12</v>
      </c>
      <c r="V167">
        <f t="shared" si="22"/>
        <v>2</v>
      </c>
      <c r="W167" t="str">
        <f t="shared" si="23"/>
        <v>static</v>
      </c>
    </row>
    <row r="168" spans="1:23" x14ac:dyDescent="0.15">
      <c r="A168" s="8">
        <v>43798</v>
      </c>
      <c r="B168" s="29">
        <v>43798</v>
      </c>
      <c r="C168" s="21">
        <v>0.625</v>
      </c>
      <c r="D168" s="24" t="s">
        <v>66</v>
      </c>
      <c r="E168" s="24" t="str">
        <f t="shared" si="16"/>
        <v>LAB-12</v>
      </c>
      <c r="F168">
        <v>32</v>
      </c>
      <c r="G168">
        <v>131</v>
      </c>
      <c r="H168">
        <v>6</v>
      </c>
      <c r="I168">
        <v>13</v>
      </c>
      <c r="J168">
        <v>1.93</v>
      </c>
      <c r="K168" t="s">
        <v>2</v>
      </c>
      <c r="L168" s="4" t="s">
        <v>29</v>
      </c>
      <c r="M168" s="4" t="s">
        <v>29</v>
      </c>
      <c r="N168" t="s">
        <v>46</v>
      </c>
      <c r="O168" t="str">
        <f t="shared" si="17"/>
        <v>COLD</v>
      </c>
      <c r="P168" s="11">
        <f t="shared" si="18"/>
        <v>12</v>
      </c>
      <c r="Q168" s="4" t="s">
        <v>50</v>
      </c>
      <c r="R168">
        <v>12.6</v>
      </c>
      <c r="S168" s="11">
        <f t="shared" si="19"/>
        <v>13</v>
      </c>
      <c r="T168" s="11">
        <f t="shared" si="20"/>
        <v>11</v>
      </c>
      <c r="U168">
        <f t="shared" si="21"/>
        <v>12</v>
      </c>
      <c r="V168">
        <f t="shared" si="22"/>
        <v>2</v>
      </c>
      <c r="W168" t="str">
        <f t="shared" si="23"/>
        <v>static</v>
      </c>
    </row>
    <row r="169" spans="1:23" x14ac:dyDescent="0.15">
      <c r="A169" s="8">
        <v>43798</v>
      </c>
      <c r="B169" s="29">
        <v>43798</v>
      </c>
      <c r="C169" s="21">
        <v>0.625</v>
      </c>
      <c r="D169" s="24" t="s">
        <v>66</v>
      </c>
      <c r="E169" s="24" t="str">
        <f t="shared" si="16"/>
        <v>LAB-12</v>
      </c>
      <c r="F169">
        <v>31</v>
      </c>
      <c r="G169">
        <v>133</v>
      </c>
      <c r="H169">
        <v>7</v>
      </c>
      <c r="I169">
        <v>13</v>
      </c>
      <c r="J169">
        <v>1.46</v>
      </c>
      <c r="K169" t="s">
        <v>2</v>
      </c>
      <c r="L169" s="4" t="s">
        <v>29</v>
      </c>
      <c r="M169" s="4" t="s">
        <v>29</v>
      </c>
      <c r="N169" t="s">
        <v>46</v>
      </c>
      <c r="O169" t="str">
        <f t="shared" si="17"/>
        <v>COLD</v>
      </c>
      <c r="P169" s="11">
        <f t="shared" si="18"/>
        <v>12</v>
      </c>
      <c r="Q169" s="4" t="s">
        <v>50</v>
      </c>
      <c r="R169">
        <v>12.6</v>
      </c>
      <c r="S169" s="11">
        <f t="shared" si="19"/>
        <v>13</v>
      </c>
      <c r="T169" s="11">
        <f t="shared" si="20"/>
        <v>11</v>
      </c>
      <c r="U169">
        <f t="shared" si="21"/>
        <v>12</v>
      </c>
      <c r="V169">
        <f t="shared" si="22"/>
        <v>2</v>
      </c>
      <c r="W169" t="str">
        <f t="shared" si="23"/>
        <v>static</v>
      </c>
    </row>
    <row r="170" spans="1:23" x14ac:dyDescent="0.15">
      <c r="A170" s="8">
        <v>43798</v>
      </c>
      <c r="B170" s="29">
        <v>43798</v>
      </c>
      <c r="C170" s="21">
        <v>0.625</v>
      </c>
      <c r="D170" s="24" t="s">
        <v>66</v>
      </c>
      <c r="E170" s="24" t="str">
        <f t="shared" si="16"/>
        <v>LAB-12</v>
      </c>
      <c r="F170">
        <v>38</v>
      </c>
      <c r="G170">
        <v>314</v>
      </c>
      <c r="H170">
        <v>8</v>
      </c>
      <c r="I170">
        <v>13</v>
      </c>
      <c r="J170">
        <v>1.63</v>
      </c>
      <c r="K170" t="s">
        <v>2</v>
      </c>
      <c r="L170" s="4" t="s">
        <v>29</v>
      </c>
      <c r="M170" s="4" t="s">
        <v>29</v>
      </c>
      <c r="N170" t="s">
        <v>46</v>
      </c>
      <c r="O170" t="str">
        <f t="shared" si="17"/>
        <v>COLD</v>
      </c>
      <c r="P170" s="11">
        <f t="shared" si="18"/>
        <v>12</v>
      </c>
      <c r="Q170" s="4" t="s">
        <v>50</v>
      </c>
      <c r="R170">
        <v>12.6</v>
      </c>
      <c r="S170" s="11">
        <f t="shared" si="19"/>
        <v>13</v>
      </c>
      <c r="T170" s="11">
        <f t="shared" si="20"/>
        <v>11</v>
      </c>
      <c r="U170">
        <f t="shared" si="21"/>
        <v>12</v>
      </c>
      <c r="V170">
        <f t="shared" si="22"/>
        <v>2</v>
      </c>
      <c r="W170" t="str">
        <f t="shared" si="23"/>
        <v>static</v>
      </c>
    </row>
    <row r="171" spans="1:23" x14ac:dyDescent="0.15">
      <c r="A171" s="8">
        <v>43798</v>
      </c>
      <c r="B171" s="29">
        <v>43798</v>
      </c>
      <c r="C171" s="21">
        <v>0.625</v>
      </c>
      <c r="D171" s="24" t="s">
        <v>66</v>
      </c>
      <c r="E171" s="24" t="str">
        <f t="shared" si="16"/>
        <v>LAB-12</v>
      </c>
      <c r="F171">
        <v>36</v>
      </c>
      <c r="G171">
        <v>246</v>
      </c>
      <c r="H171">
        <v>9</v>
      </c>
      <c r="I171">
        <v>13</v>
      </c>
      <c r="J171">
        <v>1.6</v>
      </c>
      <c r="K171" t="s">
        <v>2</v>
      </c>
      <c r="L171" s="4" t="s">
        <v>29</v>
      </c>
      <c r="M171" s="4" t="s">
        <v>29</v>
      </c>
      <c r="N171" t="s">
        <v>46</v>
      </c>
      <c r="O171" t="str">
        <f t="shared" si="17"/>
        <v>COLD</v>
      </c>
      <c r="P171" s="11">
        <f t="shared" si="18"/>
        <v>12</v>
      </c>
      <c r="Q171" s="4" t="s">
        <v>50</v>
      </c>
      <c r="R171">
        <v>12.6</v>
      </c>
      <c r="S171" s="11">
        <f t="shared" si="19"/>
        <v>13</v>
      </c>
      <c r="T171" s="11">
        <f t="shared" si="20"/>
        <v>11</v>
      </c>
      <c r="U171">
        <f t="shared" si="21"/>
        <v>12</v>
      </c>
      <c r="V171">
        <f t="shared" si="22"/>
        <v>2</v>
      </c>
      <c r="W171" t="str">
        <f t="shared" si="23"/>
        <v>static</v>
      </c>
    </row>
    <row r="172" spans="1:23" x14ac:dyDescent="0.15">
      <c r="A172" s="8">
        <v>43798</v>
      </c>
      <c r="B172" s="29">
        <v>43798</v>
      </c>
      <c r="C172" s="21">
        <v>0.625</v>
      </c>
      <c r="D172" s="24" t="s">
        <v>66</v>
      </c>
      <c r="E172" s="24" t="str">
        <f t="shared" si="16"/>
        <v>LAB-12</v>
      </c>
      <c r="F172">
        <v>37</v>
      </c>
      <c r="G172">
        <v>214</v>
      </c>
      <c r="H172">
        <v>10</v>
      </c>
      <c r="I172">
        <v>13</v>
      </c>
      <c r="J172">
        <v>1.6</v>
      </c>
      <c r="K172" t="s">
        <v>2</v>
      </c>
      <c r="L172" s="4" t="s">
        <v>29</v>
      </c>
      <c r="M172" s="4" t="s">
        <v>29</v>
      </c>
      <c r="N172" t="s">
        <v>46</v>
      </c>
      <c r="O172" t="str">
        <f t="shared" si="17"/>
        <v>COLD</v>
      </c>
      <c r="P172" s="11">
        <f t="shared" si="18"/>
        <v>12</v>
      </c>
      <c r="Q172" s="4" t="s">
        <v>50</v>
      </c>
      <c r="R172">
        <v>12.6</v>
      </c>
      <c r="S172" s="11">
        <f t="shared" si="19"/>
        <v>13</v>
      </c>
      <c r="T172" s="11">
        <f t="shared" si="20"/>
        <v>11</v>
      </c>
      <c r="U172">
        <f t="shared" si="21"/>
        <v>12</v>
      </c>
      <c r="V172">
        <f t="shared" si="22"/>
        <v>2</v>
      </c>
      <c r="W172" t="str">
        <f t="shared" si="23"/>
        <v>static</v>
      </c>
    </row>
    <row r="173" spans="1:23" x14ac:dyDescent="0.15">
      <c r="A173" s="8">
        <v>43798</v>
      </c>
      <c r="B173" s="29">
        <v>43798</v>
      </c>
      <c r="C173" s="21">
        <v>0.625</v>
      </c>
      <c r="D173" s="24" t="s">
        <v>66</v>
      </c>
      <c r="E173" s="24" t="str">
        <f t="shared" si="16"/>
        <v>LAB-12</v>
      </c>
      <c r="F173">
        <v>37</v>
      </c>
      <c r="G173">
        <v>227</v>
      </c>
      <c r="H173">
        <v>11</v>
      </c>
      <c r="I173">
        <v>13</v>
      </c>
      <c r="J173">
        <v>1.44</v>
      </c>
      <c r="K173" t="s">
        <v>2</v>
      </c>
      <c r="L173" s="4" t="s">
        <v>29</v>
      </c>
      <c r="M173" s="4" t="s">
        <v>29</v>
      </c>
      <c r="N173" t="s">
        <v>46</v>
      </c>
      <c r="O173" t="str">
        <f t="shared" si="17"/>
        <v>COLD</v>
      </c>
      <c r="P173" s="11">
        <f t="shared" si="18"/>
        <v>12</v>
      </c>
      <c r="Q173" s="4" t="s">
        <v>50</v>
      </c>
      <c r="R173">
        <v>12.6</v>
      </c>
      <c r="S173" s="11">
        <f t="shared" si="19"/>
        <v>13</v>
      </c>
      <c r="T173" s="11">
        <f t="shared" si="20"/>
        <v>11</v>
      </c>
      <c r="U173">
        <f t="shared" si="21"/>
        <v>12</v>
      </c>
      <c r="V173">
        <f t="shared" si="22"/>
        <v>2</v>
      </c>
      <c r="W173" t="str">
        <f t="shared" si="23"/>
        <v>static</v>
      </c>
    </row>
    <row r="174" spans="1:23" x14ac:dyDescent="0.15">
      <c r="A174" s="8">
        <v>43798</v>
      </c>
      <c r="B174" s="29">
        <v>43798</v>
      </c>
      <c r="C174" s="21">
        <v>0.625</v>
      </c>
      <c r="D174" s="24" t="s">
        <v>66</v>
      </c>
      <c r="E174" s="24" t="str">
        <f t="shared" si="16"/>
        <v>LAB-12</v>
      </c>
      <c r="F174">
        <v>26</v>
      </c>
      <c r="G174">
        <v>79</v>
      </c>
      <c r="H174">
        <v>13</v>
      </c>
      <c r="I174">
        <v>13</v>
      </c>
      <c r="J174">
        <v>1.48</v>
      </c>
      <c r="K174" t="s">
        <v>2</v>
      </c>
      <c r="L174" s="4" t="s">
        <v>29</v>
      </c>
      <c r="M174" s="4" t="s">
        <v>29</v>
      </c>
      <c r="N174" t="s">
        <v>46</v>
      </c>
      <c r="O174" t="str">
        <f t="shared" si="17"/>
        <v>COLD</v>
      </c>
      <c r="P174" s="11">
        <f t="shared" si="18"/>
        <v>12</v>
      </c>
      <c r="Q174" s="4" t="s">
        <v>50</v>
      </c>
      <c r="R174">
        <v>12.6</v>
      </c>
      <c r="S174" s="11">
        <f t="shared" si="19"/>
        <v>13</v>
      </c>
      <c r="T174" s="11">
        <f t="shared" si="20"/>
        <v>11</v>
      </c>
      <c r="U174">
        <f t="shared" si="21"/>
        <v>12</v>
      </c>
      <c r="V174">
        <f t="shared" si="22"/>
        <v>2</v>
      </c>
      <c r="W174" t="str">
        <f t="shared" si="23"/>
        <v>static</v>
      </c>
    </row>
    <row r="175" spans="1:23" x14ac:dyDescent="0.15">
      <c r="A175" s="8">
        <v>43798</v>
      </c>
      <c r="B175" s="29">
        <v>43798</v>
      </c>
      <c r="C175" s="21">
        <v>0.625</v>
      </c>
      <c r="D175" s="24" t="s">
        <v>66</v>
      </c>
      <c r="E175" s="24" t="str">
        <f t="shared" si="16"/>
        <v>LAB-12</v>
      </c>
      <c r="F175">
        <v>37</v>
      </c>
      <c r="G175">
        <v>274</v>
      </c>
      <c r="H175">
        <v>14</v>
      </c>
      <c r="I175">
        <v>8</v>
      </c>
      <c r="J175">
        <v>1.34</v>
      </c>
      <c r="K175" t="s">
        <v>2</v>
      </c>
      <c r="L175" s="4" t="s">
        <v>29</v>
      </c>
      <c r="M175" s="4" t="s">
        <v>29</v>
      </c>
      <c r="N175" t="s">
        <v>46</v>
      </c>
      <c r="O175" t="str">
        <f t="shared" si="17"/>
        <v>COLD</v>
      </c>
      <c r="P175" s="11">
        <f t="shared" si="18"/>
        <v>12</v>
      </c>
      <c r="Q175" s="4" t="s">
        <v>50</v>
      </c>
      <c r="R175">
        <v>12.6</v>
      </c>
      <c r="S175" s="11">
        <f t="shared" si="19"/>
        <v>13</v>
      </c>
      <c r="T175" s="11">
        <f t="shared" si="20"/>
        <v>11</v>
      </c>
      <c r="U175">
        <f t="shared" si="21"/>
        <v>12</v>
      </c>
      <c r="V175">
        <f t="shared" si="22"/>
        <v>2</v>
      </c>
      <c r="W175" t="str">
        <f t="shared" si="23"/>
        <v>static</v>
      </c>
    </row>
    <row r="176" spans="1:23" x14ac:dyDescent="0.15">
      <c r="A176" s="8">
        <v>43798</v>
      </c>
      <c r="B176" s="29">
        <v>43798</v>
      </c>
      <c r="C176" s="21">
        <v>0.625</v>
      </c>
      <c r="D176" s="24" t="s">
        <v>66</v>
      </c>
      <c r="E176" s="24" t="str">
        <f t="shared" si="16"/>
        <v>LAB-12</v>
      </c>
      <c r="F176">
        <v>37</v>
      </c>
      <c r="G176">
        <v>287</v>
      </c>
      <c r="H176">
        <v>15</v>
      </c>
      <c r="I176">
        <v>13</v>
      </c>
      <c r="J176">
        <v>1.26</v>
      </c>
      <c r="K176" t="s">
        <v>2</v>
      </c>
      <c r="L176" s="4" t="s">
        <v>29</v>
      </c>
      <c r="M176" s="4" t="s">
        <v>29</v>
      </c>
      <c r="N176" t="s">
        <v>46</v>
      </c>
      <c r="O176" t="str">
        <f t="shared" si="17"/>
        <v>COLD</v>
      </c>
      <c r="P176" s="11">
        <f t="shared" si="18"/>
        <v>12</v>
      </c>
      <c r="Q176" s="4" t="s">
        <v>50</v>
      </c>
      <c r="R176">
        <v>12.6</v>
      </c>
      <c r="S176" s="11">
        <f t="shared" si="19"/>
        <v>13</v>
      </c>
      <c r="T176" s="11">
        <f t="shared" si="20"/>
        <v>11</v>
      </c>
      <c r="U176">
        <f t="shared" si="21"/>
        <v>12</v>
      </c>
      <c r="V176">
        <f t="shared" si="22"/>
        <v>2</v>
      </c>
      <c r="W176" t="str">
        <f t="shared" si="23"/>
        <v>static</v>
      </c>
    </row>
    <row r="177" spans="1:23" x14ac:dyDescent="0.15">
      <c r="A177" s="8">
        <v>43798</v>
      </c>
      <c r="B177" s="29">
        <v>43798</v>
      </c>
      <c r="C177" s="21">
        <v>0.625</v>
      </c>
      <c r="D177" s="24" t="s">
        <v>66</v>
      </c>
      <c r="E177" s="24" t="str">
        <f t="shared" si="16"/>
        <v>LAB-12</v>
      </c>
      <c r="F177">
        <v>38</v>
      </c>
      <c r="G177">
        <v>284</v>
      </c>
      <c r="H177">
        <v>16</v>
      </c>
      <c r="I177">
        <v>3</v>
      </c>
      <c r="J177">
        <v>1.1499999999999999</v>
      </c>
      <c r="K177" t="s">
        <v>2</v>
      </c>
      <c r="L177" s="4" t="s">
        <v>29</v>
      </c>
      <c r="M177" s="4" t="s">
        <v>29</v>
      </c>
      <c r="N177" t="s">
        <v>46</v>
      </c>
      <c r="O177" t="str">
        <f t="shared" si="17"/>
        <v>COLD</v>
      </c>
      <c r="P177" s="11">
        <f t="shared" si="18"/>
        <v>12</v>
      </c>
      <c r="Q177" s="4" t="s">
        <v>50</v>
      </c>
      <c r="R177">
        <v>12.6</v>
      </c>
      <c r="S177" s="11">
        <f t="shared" si="19"/>
        <v>13</v>
      </c>
      <c r="T177" s="11">
        <f t="shared" si="20"/>
        <v>11</v>
      </c>
      <c r="U177">
        <f t="shared" si="21"/>
        <v>12</v>
      </c>
      <c r="V177">
        <f t="shared" si="22"/>
        <v>2</v>
      </c>
      <c r="W177" t="str">
        <f t="shared" si="23"/>
        <v>static</v>
      </c>
    </row>
    <row r="178" spans="1:23" x14ac:dyDescent="0.15">
      <c r="A178" s="8">
        <v>43798</v>
      </c>
      <c r="B178" s="29">
        <v>43798</v>
      </c>
      <c r="C178" s="21">
        <v>0.625</v>
      </c>
      <c r="D178" s="24" t="s">
        <v>66</v>
      </c>
      <c r="E178" s="24" t="str">
        <f t="shared" si="16"/>
        <v>LAB-12</v>
      </c>
      <c r="F178">
        <v>35</v>
      </c>
      <c r="G178">
        <v>200</v>
      </c>
      <c r="H178">
        <v>17</v>
      </c>
      <c r="I178">
        <v>13</v>
      </c>
      <c r="J178">
        <v>1.1599999999999999</v>
      </c>
      <c r="K178" t="s">
        <v>2</v>
      </c>
      <c r="L178" s="4" t="s">
        <v>29</v>
      </c>
      <c r="M178" s="4" t="s">
        <v>29</v>
      </c>
      <c r="N178" t="s">
        <v>46</v>
      </c>
      <c r="O178" t="str">
        <f t="shared" si="17"/>
        <v>COLD</v>
      </c>
      <c r="P178" s="11">
        <f t="shared" si="18"/>
        <v>12</v>
      </c>
      <c r="Q178" s="4" t="s">
        <v>50</v>
      </c>
      <c r="R178">
        <v>12.6</v>
      </c>
      <c r="S178" s="11">
        <f t="shared" si="19"/>
        <v>13</v>
      </c>
      <c r="T178" s="11">
        <f t="shared" si="20"/>
        <v>11</v>
      </c>
      <c r="U178">
        <f t="shared" si="21"/>
        <v>12</v>
      </c>
      <c r="V178">
        <f t="shared" si="22"/>
        <v>2</v>
      </c>
      <c r="W178" t="str">
        <f t="shared" si="23"/>
        <v>static</v>
      </c>
    </row>
    <row r="179" spans="1:23" x14ac:dyDescent="0.15">
      <c r="A179" s="8">
        <v>43798</v>
      </c>
      <c r="B179" s="29">
        <v>43798</v>
      </c>
      <c r="C179" s="21">
        <v>0.625</v>
      </c>
      <c r="D179" s="24" t="s">
        <v>66</v>
      </c>
      <c r="E179" s="24" t="str">
        <f t="shared" si="16"/>
        <v>LAB-12</v>
      </c>
      <c r="F179">
        <v>30</v>
      </c>
      <c r="G179">
        <v>127</v>
      </c>
      <c r="H179">
        <v>18</v>
      </c>
      <c r="I179">
        <v>3</v>
      </c>
      <c r="J179">
        <v>1.0900000000000001</v>
      </c>
      <c r="K179" t="s">
        <v>2</v>
      </c>
      <c r="L179" s="4" t="s">
        <v>29</v>
      </c>
      <c r="M179" s="4" t="s">
        <v>29</v>
      </c>
      <c r="N179" t="s">
        <v>46</v>
      </c>
      <c r="O179" t="str">
        <f t="shared" si="17"/>
        <v>COLD</v>
      </c>
      <c r="P179" s="11">
        <f t="shared" si="18"/>
        <v>12</v>
      </c>
      <c r="Q179" s="4" t="s">
        <v>50</v>
      </c>
      <c r="R179">
        <v>12.6</v>
      </c>
      <c r="S179" s="11">
        <f t="shared" si="19"/>
        <v>13</v>
      </c>
      <c r="T179" s="11">
        <f t="shared" si="20"/>
        <v>11</v>
      </c>
      <c r="U179">
        <f t="shared" si="21"/>
        <v>12</v>
      </c>
      <c r="V179">
        <f t="shared" si="22"/>
        <v>2</v>
      </c>
      <c r="W179" t="str">
        <f t="shared" si="23"/>
        <v>static</v>
      </c>
    </row>
    <row r="180" spans="1:23" x14ac:dyDescent="0.15">
      <c r="A180" s="8">
        <v>43798</v>
      </c>
      <c r="B180" s="29">
        <v>43798</v>
      </c>
      <c r="C180" s="21">
        <v>0.625</v>
      </c>
      <c r="D180" s="24" t="s">
        <v>66</v>
      </c>
      <c r="E180" s="24" t="str">
        <f t="shared" si="16"/>
        <v>LAB-12</v>
      </c>
      <c r="F180">
        <v>37</v>
      </c>
      <c r="G180">
        <v>251</v>
      </c>
      <c r="H180">
        <v>19</v>
      </c>
      <c r="I180">
        <v>13</v>
      </c>
      <c r="J180">
        <v>1.1000000000000001</v>
      </c>
      <c r="K180" t="s">
        <v>2</v>
      </c>
      <c r="L180" s="4" t="s">
        <v>29</v>
      </c>
      <c r="M180" s="4" t="s">
        <v>29</v>
      </c>
      <c r="N180" t="s">
        <v>46</v>
      </c>
      <c r="O180" t="str">
        <f t="shared" si="17"/>
        <v>COLD</v>
      </c>
      <c r="P180" s="11">
        <f t="shared" si="18"/>
        <v>12</v>
      </c>
      <c r="Q180" s="4" t="s">
        <v>50</v>
      </c>
      <c r="R180">
        <v>12.6</v>
      </c>
      <c r="S180" s="11">
        <f t="shared" si="19"/>
        <v>13</v>
      </c>
      <c r="T180" s="11">
        <f t="shared" si="20"/>
        <v>11</v>
      </c>
      <c r="U180">
        <f t="shared" si="21"/>
        <v>12</v>
      </c>
      <c r="V180">
        <f t="shared" si="22"/>
        <v>2</v>
      </c>
      <c r="W180" t="str">
        <f t="shared" si="23"/>
        <v>static</v>
      </c>
    </row>
    <row r="181" spans="1:23" x14ac:dyDescent="0.15">
      <c r="A181" s="8">
        <v>43798</v>
      </c>
      <c r="B181" s="29">
        <v>43798</v>
      </c>
      <c r="C181" s="21">
        <v>0.625</v>
      </c>
      <c r="D181" s="24" t="s">
        <v>66</v>
      </c>
      <c r="E181" s="24" t="str">
        <f t="shared" si="16"/>
        <v>LAB-12</v>
      </c>
      <c r="F181">
        <v>39</v>
      </c>
      <c r="G181">
        <v>288</v>
      </c>
      <c r="H181">
        <v>20</v>
      </c>
      <c r="I181">
        <v>3</v>
      </c>
      <c r="J181">
        <v>0.92</v>
      </c>
      <c r="K181" t="s">
        <v>2</v>
      </c>
      <c r="L181" s="4" t="s">
        <v>29</v>
      </c>
      <c r="M181" s="4" t="s">
        <v>29</v>
      </c>
      <c r="N181" t="s">
        <v>46</v>
      </c>
      <c r="O181" t="str">
        <f t="shared" si="17"/>
        <v>COLD</v>
      </c>
      <c r="P181" s="11">
        <f t="shared" si="18"/>
        <v>12</v>
      </c>
      <c r="Q181" s="4" t="s">
        <v>50</v>
      </c>
      <c r="R181">
        <v>12.6</v>
      </c>
      <c r="S181" s="11">
        <f t="shared" si="19"/>
        <v>13</v>
      </c>
      <c r="T181" s="11">
        <f t="shared" si="20"/>
        <v>11</v>
      </c>
      <c r="U181">
        <f t="shared" si="21"/>
        <v>12</v>
      </c>
      <c r="V181">
        <f t="shared" si="22"/>
        <v>2</v>
      </c>
      <c r="W181" t="str">
        <f t="shared" si="23"/>
        <v>static</v>
      </c>
    </row>
    <row r="182" spans="1:23" x14ac:dyDescent="0.15">
      <c r="A182" s="8">
        <v>43782</v>
      </c>
      <c r="B182" s="29">
        <v>43782</v>
      </c>
      <c r="C182" s="22">
        <v>0.6875</v>
      </c>
      <c r="D182" s="22" t="s">
        <v>67</v>
      </c>
      <c r="E182" s="24" t="str">
        <f t="shared" si="16"/>
        <v>LAB-12</v>
      </c>
      <c r="F182">
        <v>38</v>
      </c>
      <c r="G182">
        <v>357</v>
      </c>
      <c r="H182">
        <v>1</v>
      </c>
      <c r="I182">
        <v>8</v>
      </c>
      <c r="J182">
        <v>2.08</v>
      </c>
      <c r="K182" t="s">
        <v>2</v>
      </c>
      <c r="L182" s="4" t="s">
        <v>29</v>
      </c>
      <c r="M182" s="4" t="s">
        <v>29</v>
      </c>
      <c r="N182" t="s">
        <v>47</v>
      </c>
      <c r="O182" t="str">
        <f t="shared" si="17"/>
        <v>COLD</v>
      </c>
      <c r="P182" s="11">
        <f t="shared" si="18"/>
        <v>12</v>
      </c>
      <c r="Q182" s="4" t="s">
        <v>50</v>
      </c>
      <c r="R182">
        <v>12.5</v>
      </c>
      <c r="S182" s="11">
        <f t="shared" si="19"/>
        <v>13</v>
      </c>
      <c r="T182" s="11">
        <f t="shared" si="20"/>
        <v>11</v>
      </c>
      <c r="U182">
        <f t="shared" si="21"/>
        <v>12</v>
      </c>
      <c r="V182">
        <f t="shared" si="22"/>
        <v>2</v>
      </c>
      <c r="W182" t="str">
        <f t="shared" si="23"/>
        <v>static</v>
      </c>
    </row>
    <row r="183" spans="1:23" x14ac:dyDescent="0.15">
      <c r="A183" s="8">
        <v>43782</v>
      </c>
      <c r="B183" s="29">
        <v>43782</v>
      </c>
      <c r="C183" s="22">
        <v>0.6875</v>
      </c>
      <c r="D183" s="22" t="s">
        <v>67</v>
      </c>
      <c r="E183" s="24" t="str">
        <f t="shared" si="16"/>
        <v>LAB-12</v>
      </c>
      <c r="F183">
        <v>36</v>
      </c>
      <c r="G183">
        <v>264</v>
      </c>
      <c r="H183">
        <v>2</v>
      </c>
      <c r="I183">
        <v>8</v>
      </c>
      <c r="J183">
        <v>1.68</v>
      </c>
      <c r="K183" t="s">
        <v>2</v>
      </c>
      <c r="L183" s="4" t="s">
        <v>29</v>
      </c>
      <c r="M183" s="4" t="s">
        <v>29</v>
      </c>
      <c r="N183" t="s">
        <v>47</v>
      </c>
      <c r="O183" t="str">
        <f t="shared" si="17"/>
        <v>COLD</v>
      </c>
      <c r="P183" s="11">
        <f t="shared" si="18"/>
        <v>12</v>
      </c>
      <c r="Q183" s="4" t="s">
        <v>50</v>
      </c>
      <c r="R183">
        <v>12.5</v>
      </c>
      <c r="S183" s="11">
        <f t="shared" si="19"/>
        <v>13</v>
      </c>
      <c r="T183" s="11">
        <f t="shared" si="20"/>
        <v>11</v>
      </c>
      <c r="U183">
        <f t="shared" si="21"/>
        <v>12</v>
      </c>
      <c r="V183">
        <f t="shared" si="22"/>
        <v>2</v>
      </c>
      <c r="W183" t="str">
        <f t="shared" si="23"/>
        <v>static</v>
      </c>
    </row>
    <row r="184" spans="1:23" x14ac:dyDescent="0.15">
      <c r="A184" s="8">
        <v>43782</v>
      </c>
      <c r="B184" s="29">
        <v>43782</v>
      </c>
      <c r="C184" s="22">
        <v>0.6875</v>
      </c>
      <c r="D184" s="22" t="s">
        <v>67</v>
      </c>
      <c r="E184" s="24" t="str">
        <f t="shared" si="16"/>
        <v>LAB-12</v>
      </c>
      <c r="F184">
        <v>40</v>
      </c>
      <c r="G184">
        <v>379</v>
      </c>
      <c r="H184">
        <v>3</v>
      </c>
      <c r="I184">
        <v>3</v>
      </c>
      <c r="J184">
        <v>1.93</v>
      </c>
      <c r="K184" t="s">
        <v>2</v>
      </c>
      <c r="L184" s="4" t="s">
        <v>29</v>
      </c>
      <c r="M184" s="4" t="s">
        <v>29</v>
      </c>
      <c r="N184" t="s">
        <v>47</v>
      </c>
      <c r="O184" t="str">
        <f t="shared" si="17"/>
        <v>COLD</v>
      </c>
      <c r="P184" s="11">
        <f t="shared" si="18"/>
        <v>12</v>
      </c>
      <c r="Q184" s="4" t="s">
        <v>50</v>
      </c>
      <c r="R184">
        <v>12.5</v>
      </c>
      <c r="S184" s="11">
        <f t="shared" si="19"/>
        <v>13</v>
      </c>
      <c r="T184" s="11">
        <f t="shared" si="20"/>
        <v>11</v>
      </c>
      <c r="U184">
        <f t="shared" si="21"/>
        <v>12</v>
      </c>
      <c r="V184">
        <f t="shared" si="22"/>
        <v>2</v>
      </c>
      <c r="W184" t="str">
        <f t="shared" si="23"/>
        <v>static</v>
      </c>
    </row>
    <row r="185" spans="1:23" x14ac:dyDescent="0.15">
      <c r="A185" s="8">
        <v>43782</v>
      </c>
      <c r="B185" s="29">
        <v>43782</v>
      </c>
      <c r="C185" s="22">
        <v>0.6875</v>
      </c>
      <c r="D185" s="22" t="s">
        <v>67</v>
      </c>
      <c r="E185" s="24" t="str">
        <f t="shared" si="16"/>
        <v>LAB-12</v>
      </c>
      <c r="F185">
        <v>41</v>
      </c>
      <c r="G185">
        <v>349</v>
      </c>
      <c r="H185">
        <v>4</v>
      </c>
      <c r="I185">
        <v>3</v>
      </c>
      <c r="J185">
        <v>1.92</v>
      </c>
      <c r="K185" t="s">
        <v>2</v>
      </c>
      <c r="L185" s="4" t="s">
        <v>29</v>
      </c>
      <c r="M185" s="4" t="s">
        <v>29</v>
      </c>
      <c r="N185" t="s">
        <v>47</v>
      </c>
      <c r="O185" t="str">
        <f t="shared" si="17"/>
        <v>COLD</v>
      </c>
      <c r="P185" s="11">
        <f t="shared" si="18"/>
        <v>12</v>
      </c>
      <c r="Q185" s="4" t="s">
        <v>50</v>
      </c>
      <c r="R185">
        <v>12.5</v>
      </c>
      <c r="S185" s="11">
        <f t="shared" si="19"/>
        <v>13</v>
      </c>
      <c r="T185" s="11">
        <f t="shared" si="20"/>
        <v>11</v>
      </c>
      <c r="U185">
        <f t="shared" si="21"/>
        <v>12</v>
      </c>
      <c r="V185">
        <f t="shared" si="22"/>
        <v>2</v>
      </c>
      <c r="W185" t="str">
        <f t="shared" si="23"/>
        <v>static</v>
      </c>
    </row>
    <row r="186" spans="1:23" x14ac:dyDescent="0.15">
      <c r="A186" s="8">
        <v>43782</v>
      </c>
      <c r="B186" s="29">
        <v>43782</v>
      </c>
      <c r="C186" s="22">
        <v>0.6875</v>
      </c>
      <c r="D186" s="22" t="s">
        <v>67</v>
      </c>
      <c r="E186" s="24" t="str">
        <f t="shared" si="16"/>
        <v>LAB-12</v>
      </c>
      <c r="F186">
        <v>37</v>
      </c>
      <c r="G186">
        <v>260</v>
      </c>
      <c r="H186">
        <v>5</v>
      </c>
      <c r="I186">
        <v>13</v>
      </c>
      <c r="J186">
        <v>1.9</v>
      </c>
      <c r="K186" t="s">
        <v>2</v>
      </c>
      <c r="L186" s="4" t="s">
        <v>29</v>
      </c>
      <c r="M186" s="4" t="s">
        <v>29</v>
      </c>
      <c r="N186" t="s">
        <v>47</v>
      </c>
      <c r="O186" t="str">
        <f t="shared" si="17"/>
        <v>COLD</v>
      </c>
      <c r="P186" s="11">
        <f t="shared" si="18"/>
        <v>12</v>
      </c>
      <c r="Q186" s="4" t="s">
        <v>50</v>
      </c>
      <c r="R186">
        <v>12.5</v>
      </c>
      <c r="S186" s="11">
        <f t="shared" si="19"/>
        <v>13</v>
      </c>
      <c r="T186" s="11">
        <f t="shared" si="20"/>
        <v>11</v>
      </c>
      <c r="U186">
        <f t="shared" si="21"/>
        <v>12</v>
      </c>
      <c r="V186">
        <f t="shared" si="22"/>
        <v>2</v>
      </c>
      <c r="W186" t="str">
        <f t="shared" si="23"/>
        <v>static</v>
      </c>
    </row>
    <row r="187" spans="1:23" x14ac:dyDescent="0.15">
      <c r="A187" s="8">
        <v>43782</v>
      </c>
      <c r="B187" s="29">
        <v>43782</v>
      </c>
      <c r="C187" s="22">
        <v>0.6875</v>
      </c>
      <c r="D187" s="22" t="s">
        <v>67</v>
      </c>
      <c r="E187" s="24" t="str">
        <f t="shared" si="16"/>
        <v>LAB-12</v>
      </c>
      <c r="F187">
        <v>32</v>
      </c>
      <c r="G187">
        <v>185</v>
      </c>
      <c r="H187">
        <v>6</v>
      </c>
      <c r="I187">
        <v>3</v>
      </c>
      <c r="J187">
        <v>1.98</v>
      </c>
      <c r="K187" t="s">
        <v>2</v>
      </c>
      <c r="L187" s="4" t="s">
        <v>29</v>
      </c>
      <c r="M187" s="4" t="s">
        <v>29</v>
      </c>
      <c r="N187" t="s">
        <v>47</v>
      </c>
      <c r="O187" t="str">
        <f t="shared" si="17"/>
        <v>COLD</v>
      </c>
      <c r="P187" s="11">
        <f t="shared" si="18"/>
        <v>12</v>
      </c>
      <c r="Q187" s="4" t="s">
        <v>50</v>
      </c>
      <c r="R187">
        <v>12.5</v>
      </c>
      <c r="S187" s="11">
        <f t="shared" si="19"/>
        <v>13</v>
      </c>
      <c r="T187" s="11">
        <f t="shared" si="20"/>
        <v>11</v>
      </c>
      <c r="U187">
        <f t="shared" si="21"/>
        <v>12</v>
      </c>
      <c r="V187">
        <f t="shared" si="22"/>
        <v>2</v>
      </c>
      <c r="W187" t="str">
        <f t="shared" si="23"/>
        <v>static</v>
      </c>
    </row>
    <row r="188" spans="1:23" x14ac:dyDescent="0.15">
      <c r="A188" s="8">
        <v>43782</v>
      </c>
      <c r="B188" s="29">
        <v>43782</v>
      </c>
      <c r="C188" s="22">
        <v>0.6875</v>
      </c>
      <c r="D188" s="22" t="s">
        <v>67</v>
      </c>
      <c r="E188" s="24" t="str">
        <f t="shared" si="16"/>
        <v>LAB-12</v>
      </c>
      <c r="F188">
        <v>33</v>
      </c>
      <c r="G188">
        <v>182</v>
      </c>
      <c r="H188">
        <v>7</v>
      </c>
      <c r="I188">
        <v>13</v>
      </c>
      <c r="J188">
        <v>1.87</v>
      </c>
      <c r="K188" t="s">
        <v>2</v>
      </c>
      <c r="L188" s="4" t="s">
        <v>29</v>
      </c>
      <c r="M188" s="4" t="s">
        <v>29</v>
      </c>
      <c r="N188" t="s">
        <v>47</v>
      </c>
      <c r="O188" t="str">
        <f t="shared" si="17"/>
        <v>COLD</v>
      </c>
      <c r="P188" s="11">
        <f t="shared" si="18"/>
        <v>12</v>
      </c>
      <c r="Q188" s="4" t="s">
        <v>50</v>
      </c>
      <c r="R188">
        <v>12.5</v>
      </c>
      <c r="S188" s="11">
        <f t="shared" si="19"/>
        <v>13</v>
      </c>
      <c r="T188" s="11">
        <f t="shared" si="20"/>
        <v>11</v>
      </c>
      <c r="U188">
        <f t="shared" si="21"/>
        <v>12</v>
      </c>
      <c r="V188">
        <f t="shared" si="22"/>
        <v>2</v>
      </c>
      <c r="W188" t="str">
        <f t="shared" si="23"/>
        <v>static</v>
      </c>
    </row>
    <row r="189" spans="1:23" x14ac:dyDescent="0.15">
      <c r="A189" s="8">
        <v>43782</v>
      </c>
      <c r="B189" s="29">
        <v>43782</v>
      </c>
      <c r="C189" s="22">
        <v>0.6875</v>
      </c>
      <c r="D189" s="22" t="s">
        <v>67</v>
      </c>
      <c r="E189" s="24" t="str">
        <f t="shared" si="16"/>
        <v>LAB-12</v>
      </c>
      <c r="F189">
        <v>30</v>
      </c>
      <c r="G189">
        <v>147</v>
      </c>
      <c r="H189">
        <v>8</v>
      </c>
      <c r="I189">
        <v>13</v>
      </c>
      <c r="J189">
        <v>1.87</v>
      </c>
      <c r="K189" t="s">
        <v>2</v>
      </c>
      <c r="L189" s="4" t="s">
        <v>29</v>
      </c>
      <c r="M189" s="4" t="s">
        <v>29</v>
      </c>
      <c r="N189" t="s">
        <v>47</v>
      </c>
      <c r="O189" t="str">
        <f t="shared" si="17"/>
        <v>COLD</v>
      </c>
      <c r="P189" s="11">
        <f t="shared" si="18"/>
        <v>12</v>
      </c>
      <c r="Q189" s="4" t="s">
        <v>50</v>
      </c>
      <c r="R189">
        <v>12.5</v>
      </c>
      <c r="S189" s="11">
        <f t="shared" si="19"/>
        <v>13</v>
      </c>
      <c r="T189" s="11">
        <f t="shared" si="20"/>
        <v>11</v>
      </c>
      <c r="U189">
        <f t="shared" si="21"/>
        <v>12</v>
      </c>
      <c r="V189">
        <f t="shared" si="22"/>
        <v>2</v>
      </c>
      <c r="W189" t="str">
        <f t="shared" si="23"/>
        <v>static</v>
      </c>
    </row>
    <row r="190" spans="1:23" x14ac:dyDescent="0.15">
      <c r="A190" s="8">
        <v>43782</v>
      </c>
      <c r="B190" s="29">
        <v>43782</v>
      </c>
      <c r="C190" s="22">
        <v>0.6875</v>
      </c>
      <c r="D190" s="22" t="s">
        <v>67</v>
      </c>
      <c r="E190" s="24" t="str">
        <f t="shared" si="16"/>
        <v>LAB-12</v>
      </c>
      <c r="F190">
        <v>29</v>
      </c>
      <c r="G190">
        <v>170</v>
      </c>
      <c r="H190">
        <v>9</v>
      </c>
      <c r="I190">
        <v>13</v>
      </c>
      <c r="J190">
        <v>1.82</v>
      </c>
      <c r="K190" t="s">
        <v>2</v>
      </c>
      <c r="L190" s="4" t="s">
        <v>29</v>
      </c>
      <c r="M190" s="4" t="s">
        <v>29</v>
      </c>
      <c r="N190" t="s">
        <v>47</v>
      </c>
      <c r="O190" t="str">
        <f t="shared" si="17"/>
        <v>COLD</v>
      </c>
      <c r="P190" s="11">
        <f t="shared" si="18"/>
        <v>12</v>
      </c>
      <c r="Q190" s="4" t="s">
        <v>50</v>
      </c>
      <c r="R190">
        <v>12.5</v>
      </c>
      <c r="S190" s="11">
        <f t="shared" si="19"/>
        <v>13</v>
      </c>
      <c r="T190" s="11">
        <f t="shared" si="20"/>
        <v>11</v>
      </c>
      <c r="U190">
        <f t="shared" si="21"/>
        <v>12</v>
      </c>
      <c r="V190">
        <f t="shared" si="22"/>
        <v>2</v>
      </c>
      <c r="W190" t="str">
        <f t="shared" si="23"/>
        <v>static</v>
      </c>
    </row>
    <row r="191" spans="1:23" x14ac:dyDescent="0.15">
      <c r="A191" s="8">
        <v>43782</v>
      </c>
      <c r="B191" s="29">
        <v>43782</v>
      </c>
      <c r="C191" s="22">
        <v>0.6875</v>
      </c>
      <c r="D191" s="22" t="s">
        <v>67</v>
      </c>
      <c r="E191" s="24" t="str">
        <f t="shared" si="16"/>
        <v>LAB-12</v>
      </c>
      <c r="F191">
        <v>33</v>
      </c>
      <c r="G191">
        <v>243</v>
      </c>
      <c r="H191">
        <v>10</v>
      </c>
      <c r="I191">
        <v>8</v>
      </c>
      <c r="J191">
        <v>1.91</v>
      </c>
      <c r="K191" t="s">
        <v>2</v>
      </c>
      <c r="L191" s="4" t="s">
        <v>29</v>
      </c>
      <c r="M191" s="4" t="s">
        <v>29</v>
      </c>
      <c r="N191" t="s">
        <v>47</v>
      </c>
      <c r="O191" t="str">
        <f t="shared" si="17"/>
        <v>COLD</v>
      </c>
      <c r="P191" s="11">
        <f t="shared" si="18"/>
        <v>12</v>
      </c>
      <c r="Q191" s="4" t="s">
        <v>50</v>
      </c>
      <c r="R191">
        <v>12.5</v>
      </c>
      <c r="S191" s="11">
        <f t="shared" si="19"/>
        <v>13</v>
      </c>
      <c r="T191" s="11">
        <f t="shared" si="20"/>
        <v>11</v>
      </c>
      <c r="U191">
        <f t="shared" si="21"/>
        <v>12</v>
      </c>
      <c r="V191">
        <f t="shared" si="22"/>
        <v>2</v>
      </c>
      <c r="W191" t="str">
        <f t="shared" si="23"/>
        <v>static</v>
      </c>
    </row>
    <row r="192" spans="1:23" x14ac:dyDescent="0.15">
      <c r="A192" s="8">
        <v>43782</v>
      </c>
      <c r="B192" s="29">
        <v>43782</v>
      </c>
      <c r="C192" s="22">
        <v>0.6875</v>
      </c>
      <c r="D192" s="22" t="s">
        <v>67</v>
      </c>
      <c r="E192" s="24" t="str">
        <f t="shared" si="16"/>
        <v>LAB-12</v>
      </c>
      <c r="F192">
        <v>37</v>
      </c>
      <c r="G192">
        <v>276</v>
      </c>
      <c r="H192">
        <v>11</v>
      </c>
      <c r="I192">
        <v>3</v>
      </c>
      <c r="J192">
        <v>1.84</v>
      </c>
      <c r="K192" t="s">
        <v>2</v>
      </c>
      <c r="L192" s="4" t="s">
        <v>29</v>
      </c>
      <c r="M192" s="4" t="s">
        <v>29</v>
      </c>
      <c r="N192" t="s">
        <v>47</v>
      </c>
      <c r="O192" t="str">
        <f t="shared" si="17"/>
        <v>COLD</v>
      </c>
      <c r="P192" s="11">
        <f t="shared" si="18"/>
        <v>12</v>
      </c>
      <c r="Q192" s="4" t="s">
        <v>50</v>
      </c>
      <c r="R192">
        <v>12.5</v>
      </c>
      <c r="S192" s="11">
        <f t="shared" si="19"/>
        <v>13</v>
      </c>
      <c r="T192" s="11">
        <f t="shared" si="20"/>
        <v>11</v>
      </c>
      <c r="U192">
        <f t="shared" si="21"/>
        <v>12</v>
      </c>
      <c r="V192">
        <f t="shared" si="22"/>
        <v>2</v>
      </c>
      <c r="W192" t="str">
        <f t="shared" si="23"/>
        <v>static</v>
      </c>
    </row>
    <row r="193" spans="1:23" x14ac:dyDescent="0.15">
      <c r="A193" s="8">
        <v>43782</v>
      </c>
      <c r="B193" s="29">
        <v>43782</v>
      </c>
      <c r="C193" s="22">
        <v>0.6875</v>
      </c>
      <c r="D193" s="22" t="s">
        <v>67</v>
      </c>
      <c r="E193" s="24" t="str">
        <f t="shared" si="16"/>
        <v>LAB-12</v>
      </c>
      <c r="F193">
        <v>43</v>
      </c>
      <c r="G193">
        <v>415</v>
      </c>
      <c r="H193">
        <v>12</v>
      </c>
      <c r="I193">
        <v>8</v>
      </c>
      <c r="J193">
        <v>1.81</v>
      </c>
      <c r="K193" t="s">
        <v>2</v>
      </c>
      <c r="L193" s="4" t="s">
        <v>29</v>
      </c>
      <c r="M193" s="4" t="s">
        <v>29</v>
      </c>
      <c r="N193" t="s">
        <v>47</v>
      </c>
      <c r="O193" t="str">
        <f t="shared" si="17"/>
        <v>COLD</v>
      </c>
      <c r="P193" s="11">
        <f t="shared" si="18"/>
        <v>12</v>
      </c>
      <c r="Q193" s="4" t="s">
        <v>50</v>
      </c>
      <c r="R193">
        <v>12.5</v>
      </c>
      <c r="S193" s="11">
        <f t="shared" si="19"/>
        <v>13</v>
      </c>
      <c r="T193" s="11">
        <f t="shared" si="20"/>
        <v>11</v>
      </c>
      <c r="U193">
        <f t="shared" si="21"/>
        <v>12</v>
      </c>
      <c r="V193">
        <f t="shared" si="22"/>
        <v>2</v>
      </c>
      <c r="W193" t="str">
        <f t="shared" si="23"/>
        <v>static</v>
      </c>
    </row>
    <row r="194" spans="1:23" x14ac:dyDescent="0.15">
      <c r="A194" s="8">
        <v>43782</v>
      </c>
      <c r="B194" s="29">
        <v>43782</v>
      </c>
      <c r="C194" s="22">
        <v>0.6875</v>
      </c>
      <c r="D194" s="22" t="s">
        <v>67</v>
      </c>
      <c r="E194" s="24" t="str">
        <f t="shared" si="16"/>
        <v>LAB-12</v>
      </c>
      <c r="F194">
        <v>39</v>
      </c>
      <c r="G194">
        <v>334</v>
      </c>
      <c r="H194">
        <v>13</v>
      </c>
      <c r="I194">
        <v>8</v>
      </c>
      <c r="J194">
        <v>1.69</v>
      </c>
      <c r="K194" t="s">
        <v>2</v>
      </c>
      <c r="L194" s="4" t="s">
        <v>29</v>
      </c>
      <c r="M194" s="4" t="s">
        <v>29</v>
      </c>
      <c r="N194" t="s">
        <v>47</v>
      </c>
      <c r="O194" t="str">
        <f t="shared" si="17"/>
        <v>COLD</v>
      </c>
      <c r="P194" s="11">
        <f t="shared" si="18"/>
        <v>12</v>
      </c>
      <c r="Q194" s="4" t="s">
        <v>50</v>
      </c>
      <c r="R194">
        <v>12.5</v>
      </c>
      <c r="S194" s="11">
        <f t="shared" si="19"/>
        <v>13</v>
      </c>
      <c r="T194" s="11">
        <f t="shared" si="20"/>
        <v>11</v>
      </c>
      <c r="U194">
        <f t="shared" si="21"/>
        <v>12</v>
      </c>
      <c r="V194">
        <f t="shared" si="22"/>
        <v>2</v>
      </c>
      <c r="W194" t="str">
        <f t="shared" si="23"/>
        <v>static</v>
      </c>
    </row>
    <row r="195" spans="1:23" x14ac:dyDescent="0.15">
      <c r="A195" s="8">
        <v>43782</v>
      </c>
      <c r="B195" s="29">
        <v>43782</v>
      </c>
      <c r="C195" s="22">
        <v>0.6875</v>
      </c>
      <c r="D195" s="22" t="s">
        <v>67</v>
      </c>
      <c r="E195" s="24" t="str">
        <f t="shared" ref="E195:E226" si="24">CONCATENATE(Q195, "-", P195)</f>
        <v>LAB-12</v>
      </c>
      <c r="F195">
        <v>35</v>
      </c>
      <c r="G195">
        <v>228</v>
      </c>
      <c r="H195">
        <v>14</v>
      </c>
      <c r="I195">
        <v>3</v>
      </c>
      <c r="J195">
        <v>1.99</v>
      </c>
      <c r="K195" t="s">
        <v>2</v>
      </c>
      <c r="L195" s="4" t="s">
        <v>29</v>
      </c>
      <c r="M195" s="4" t="s">
        <v>29</v>
      </c>
      <c r="N195" t="s">
        <v>47</v>
      </c>
      <c r="O195" t="str">
        <f t="shared" si="17"/>
        <v>COLD</v>
      </c>
      <c r="P195" s="11">
        <f t="shared" si="18"/>
        <v>12</v>
      </c>
      <c r="Q195" s="4" t="s">
        <v>50</v>
      </c>
      <c r="R195">
        <v>12.5</v>
      </c>
      <c r="S195" s="11">
        <f t="shared" ref="S195:S226" si="25">IF(O195="HOT", 28, IF( O195="MED", 23,  IF( O195="COLD", 13,  IF( O195="LOW", 18,  IF( O195="V1", 28,   IF( O195="V2", 33))))))</f>
        <v>13</v>
      </c>
      <c r="T195" s="11">
        <f t="shared" ref="T195:T226" si="26">IF(O195="HOT", 26, IF( O195="MED", 21,  IF( O195="COLD", 11,  IF( O195="LOW", 16,  IF( O195="V1", 16,   IF( O195="V2", 11))))))</f>
        <v>11</v>
      </c>
      <c r="U195">
        <f t="shared" ref="U195:U226" si="27">AVERAGE(S195:T195)</f>
        <v>12</v>
      </c>
      <c r="V195">
        <f t="shared" ref="V195:V226" si="28">S195-T195</f>
        <v>2</v>
      </c>
      <c r="W195" t="str">
        <f t="shared" ref="W195:W226" si="29">IF(P195 = "V1", "variable", IF(P195 = "V2", "variable", "static"))</f>
        <v>static</v>
      </c>
    </row>
    <row r="196" spans="1:23" x14ac:dyDescent="0.15">
      <c r="A196" s="8">
        <v>43782</v>
      </c>
      <c r="B196" s="29">
        <v>43782</v>
      </c>
      <c r="C196" s="22">
        <v>0.6875</v>
      </c>
      <c r="D196" s="22" t="s">
        <v>67</v>
      </c>
      <c r="E196" s="24" t="str">
        <f t="shared" si="24"/>
        <v>LAB-12</v>
      </c>
      <c r="F196">
        <v>32</v>
      </c>
      <c r="G196">
        <v>152</v>
      </c>
      <c r="H196">
        <v>15</v>
      </c>
      <c r="I196">
        <v>13</v>
      </c>
      <c r="J196">
        <v>1.93</v>
      </c>
      <c r="K196" t="s">
        <v>2</v>
      </c>
      <c r="L196" s="4" t="s">
        <v>29</v>
      </c>
      <c r="M196" s="4" t="s">
        <v>29</v>
      </c>
      <c r="N196" t="s">
        <v>47</v>
      </c>
      <c r="O196" t="str">
        <f t="shared" si="17"/>
        <v>COLD</v>
      </c>
      <c r="P196" s="11">
        <f t="shared" si="18"/>
        <v>12</v>
      </c>
      <c r="Q196" s="4" t="s">
        <v>50</v>
      </c>
      <c r="R196">
        <v>12.5</v>
      </c>
      <c r="S196" s="11">
        <f t="shared" si="25"/>
        <v>13</v>
      </c>
      <c r="T196" s="11">
        <f t="shared" si="26"/>
        <v>11</v>
      </c>
      <c r="U196">
        <f t="shared" si="27"/>
        <v>12</v>
      </c>
      <c r="V196">
        <f t="shared" si="28"/>
        <v>2</v>
      </c>
      <c r="W196" t="str">
        <f t="shared" si="29"/>
        <v>static</v>
      </c>
    </row>
    <row r="197" spans="1:23" x14ac:dyDescent="0.15">
      <c r="A197" s="8">
        <v>43782</v>
      </c>
      <c r="B197" s="29">
        <v>43782</v>
      </c>
      <c r="C197" s="22">
        <v>0.70833333333333337</v>
      </c>
      <c r="D197" s="22" t="s">
        <v>68</v>
      </c>
      <c r="E197" s="24" t="str">
        <f t="shared" si="24"/>
        <v>LAB-22</v>
      </c>
      <c r="F197">
        <v>41</v>
      </c>
      <c r="G197">
        <v>340</v>
      </c>
      <c r="H197">
        <v>1</v>
      </c>
      <c r="I197">
        <v>17</v>
      </c>
      <c r="J197">
        <v>8.43</v>
      </c>
      <c r="K197" t="s">
        <v>2</v>
      </c>
      <c r="L197" s="4" t="s">
        <v>29</v>
      </c>
      <c r="M197" s="4" t="s">
        <v>29</v>
      </c>
      <c r="N197" t="s">
        <v>47</v>
      </c>
      <c r="O197" t="str">
        <f t="shared" si="17"/>
        <v>MED</v>
      </c>
      <c r="P197" s="11">
        <f t="shared" si="18"/>
        <v>22</v>
      </c>
      <c r="Q197" s="4" t="s">
        <v>50</v>
      </c>
      <c r="R197">
        <v>21</v>
      </c>
      <c r="S197" s="11">
        <f t="shared" si="25"/>
        <v>23</v>
      </c>
      <c r="T197" s="11">
        <f t="shared" si="26"/>
        <v>21</v>
      </c>
      <c r="U197">
        <f t="shared" si="27"/>
        <v>22</v>
      </c>
      <c r="V197">
        <f t="shared" si="28"/>
        <v>2</v>
      </c>
      <c r="W197" t="str">
        <f t="shared" si="29"/>
        <v>static</v>
      </c>
    </row>
    <row r="198" spans="1:23" x14ac:dyDescent="0.15">
      <c r="A198" s="8">
        <v>43782</v>
      </c>
      <c r="B198" s="29">
        <v>43782</v>
      </c>
      <c r="C198" s="22">
        <v>0.70833333333333337</v>
      </c>
      <c r="D198" s="22" t="s">
        <v>68</v>
      </c>
      <c r="E198" s="24" t="str">
        <f t="shared" si="24"/>
        <v>LAB-V2</v>
      </c>
      <c r="F198">
        <v>35</v>
      </c>
      <c r="G198">
        <v>222</v>
      </c>
      <c r="H198">
        <v>2</v>
      </c>
      <c r="I198">
        <v>7</v>
      </c>
      <c r="J198">
        <v>8.32</v>
      </c>
      <c r="K198" t="s">
        <v>2</v>
      </c>
      <c r="L198" s="4" t="s">
        <v>29</v>
      </c>
      <c r="M198" s="4" t="s">
        <v>29</v>
      </c>
      <c r="N198" t="s">
        <v>47</v>
      </c>
      <c r="O198" t="str">
        <f t="shared" si="17"/>
        <v>V2</v>
      </c>
      <c r="P198" s="11" t="str">
        <f t="shared" si="18"/>
        <v>V2</v>
      </c>
      <c r="Q198" s="4" t="s">
        <v>50</v>
      </c>
      <c r="R198">
        <v>21</v>
      </c>
      <c r="S198" s="11">
        <f t="shared" si="25"/>
        <v>33</v>
      </c>
      <c r="T198" s="11">
        <f t="shared" si="26"/>
        <v>11</v>
      </c>
      <c r="U198">
        <f t="shared" si="27"/>
        <v>22</v>
      </c>
      <c r="V198">
        <f t="shared" si="28"/>
        <v>22</v>
      </c>
      <c r="W198" t="str">
        <f t="shared" si="29"/>
        <v>variable</v>
      </c>
    </row>
    <row r="199" spans="1:23" x14ac:dyDescent="0.15">
      <c r="A199" s="8">
        <v>43782</v>
      </c>
      <c r="B199" s="29">
        <v>43782</v>
      </c>
      <c r="C199" s="22">
        <v>0.70833333333333337</v>
      </c>
      <c r="D199" s="22" t="s">
        <v>68</v>
      </c>
      <c r="E199" s="24" t="str">
        <f t="shared" si="24"/>
        <v>LAB-V2</v>
      </c>
      <c r="F199">
        <v>37</v>
      </c>
      <c r="G199">
        <v>256</v>
      </c>
      <c r="H199">
        <v>3</v>
      </c>
      <c r="I199">
        <v>7</v>
      </c>
      <c r="J199">
        <v>6.52</v>
      </c>
      <c r="K199" t="s">
        <v>2</v>
      </c>
      <c r="L199" s="4" t="s">
        <v>29</v>
      </c>
      <c r="M199" s="4" t="s">
        <v>29</v>
      </c>
      <c r="N199" t="s">
        <v>47</v>
      </c>
      <c r="O199" t="str">
        <f t="shared" si="17"/>
        <v>V2</v>
      </c>
      <c r="P199" s="11" t="str">
        <f t="shared" si="18"/>
        <v>V2</v>
      </c>
      <c r="Q199" s="4" t="s">
        <v>50</v>
      </c>
      <c r="R199">
        <v>21</v>
      </c>
      <c r="S199" s="11">
        <f t="shared" si="25"/>
        <v>33</v>
      </c>
      <c r="T199" s="11">
        <f t="shared" si="26"/>
        <v>11</v>
      </c>
      <c r="U199">
        <f t="shared" si="27"/>
        <v>22</v>
      </c>
      <c r="V199">
        <f t="shared" si="28"/>
        <v>22</v>
      </c>
      <c r="W199" t="str">
        <f t="shared" si="29"/>
        <v>variable</v>
      </c>
    </row>
    <row r="200" spans="1:23" x14ac:dyDescent="0.15">
      <c r="A200" s="8">
        <v>43782</v>
      </c>
      <c r="B200" s="29">
        <v>43782</v>
      </c>
      <c r="C200" s="22">
        <v>0.70833333333333337</v>
      </c>
      <c r="D200" s="22" t="s">
        <v>68</v>
      </c>
      <c r="E200" s="24" t="str">
        <f t="shared" si="24"/>
        <v>LAB-V2</v>
      </c>
      <c r="F200">
        <v>40</v>
      </c>
      <c r="G200">
        <v>324</v>
      </c>
      <c r="H200">
        <v>4</v>
      </c>
      <c r="I200">
        <v>15</v>
      </c>
      <c r="J200">
        <v>5.98</v>
      </c>
      <c r="K200" t="s">
        <v>2</v>
      </c>
      <c r="L200" s="4" t="s">
        <v>29</v>
      </c>
      <c r="M200" s="4" t="s">
        <v>29</v>
      </c>
      <c r="N200" t="s">
        <v>47</v>
      </c>
      <c r="O200" t="str">
        <f t="shared" si="17"/>
        <v>V2</v>
      </c>
      <c r="P200" s="11" t="str">
        <f t="shared" si="18"/>
        <v>V2</v>
      </c>
      <c r="Q200" s="4" t="s">
        <v>50</v>
      </c>
      <c r="R200">
        <v>21</v>
      </c>
      <c r="S200" s="11">
        <f t="shared" si="25"/>
        <v>33</v>
      </c>
      <c r="T200" s="11">
        <f t="shared" si="26"/>
        <v>11</v>
      </c>
      <c r="U200">
        <f t="shared" si="27"/>
        <v>22</v>
      </c>
      <c r="V200">
        <f t="shared" si="28"/>
        <v>22</v>
      </c>
      <c r="W200" t="str">
        <f t="shared" si="29"/>
        <v>variable</v>
      </c>
    </row>
    <row r="201" spans="1:23" x14ac:dyDescent="0.15">
      <c r="A201" s="8">
        <v>43782</v>
      </c>
      <c r="B201" s="29">
        <v>43782</v>
      </c>
      <c r="C201" s="22">
        <v>0.70833333333333337</v>
      </c>
      <c r="D201" s="22" t="s">
        <v>68</v>
      </c>
      <c r="E201" s="24" t="str">
        <f t="shared" si="24"/>
        <v>LAB-V2</v>
      </c>
      <c r="F201">
        <v>33</v>
      </c>
      <c r="G201">
        <v>195</v>
      </c>
      <c r="H201">
        <v>5</v>
      </c>
      <c r="I201">
        <v>12</v>
      </c>
      <c r="J201">
        <v>5.8</v>
      </c>
      <c r="K201" t="s">
        <v>2</v>
      </c>
      <c r="L201" s="4" t="s">
        <v>29</v>
      </c>
      <c r="M201" s="4" t="s">
        <v>29</v>
      </c>
      <c r="N201" t="s">
        <v>47</v>
      </c>
      <c r="O201" t="str">
        <f t="shared" si="17"/>
        <v>V2</v>
      </c>
      <c r="P201" s="11" t="str">
        <f t="shared" si="18"/>
        <v>V2</v>
      </c>
      <c r="Q201" s="4" t="s">
        <v>50</v>
      </c>
      <c r="R201">
        <v>21</v>
      </c>
      <c r="S201" s="11">
        <f t="shared" si="25"/>
        <v>33</v>
      </c>
      <c r="T201" s="11">
        <f t="shared" si="26"/>
        <v>11</v>
      </c>
      <c r="U201">
        <f t="shared" si="27"/>
        <v>22</v>
      </c>
      <c r="V201">
        <f t="shared" si="28"/>
        <v>22</v>
      </c>
      <c r="W201" t="str">
        <f t="shared" si="29"/>
        <v>variable</v>
      </c>
    </row>
    <row r="202" spans="1:23" x14ac:dyDescent="0.15">
      <c r="A202" s="8">
        <v>43782</v>
      </c>
      <c r="B202" s="29">
        <v>43782</v>
      </c>
      <c r="C202" s="22">
        <v>0.70833333333333337</v>
      </c>
      <c r="D202" s="22" t="s">
        <v>68</v>
      </c>
      <c r="E202" s="24" t="str">
        <f t="shared" si="24"/>
        <v>LAB-22</v>
      </c>
      <c r="F202">
        <v>37</v>
      </c>
      <c r="G202">
        <v>235</v>
      </c>
      <c r="H202">
        <v>6</v>
      </c>
      <c r="I202">
        <v>9</v>
      </c>
      <c r="J202">
        <v>5.75</v>
      </c>
      <c r="K202" t="s">
        <v>2</v>
      </c>
      <c r="L202" s="4" t="s">
        <v>29</v>
      </c>
      <c r="M202" s="4" t="s">
        <v>29</v>
      </c>
      <c r="N202" t="s">
        <v>47</v>
      </c>
      <c r="O202" t="str">
        <f t="shared" si="17"/>
        <v>MED</v>
      </c>
      <c r="P202" s="11">
        <f t="shared" si="18"/>
        <v>22</v>
      </c>
      <c r="Q202" s="4" t="s">
        <v>50</v>
      </c>
      <c r="R202">
        <v>21</v>
      </c>
      <c r="S202" s="11">
        <f t="shared" si="25"/>
        <v>23</v>
      </c>
      <c r="T202" s="11">
        <f t="shared" si="26"/>
        <v>21</v>
      </c>
      <c r="U202">
        <f t="shared" si="27"/>
        <v>22</v>
      </c>
      <c r="V202">
        <f t="shared" si="28"/>
        <v>2</v>
      </c>
      <c r="W202" t="str">
        <f t="shared" si="29"/>
        <v>static</v>
      </c>
    </row>
    <row r="203" spans="1:23" x14ac:dyDescent="0.15">
      <c r="A203" s="8">
        <v>43782</v>
      </c>
      <c r="B203" s="29">
        <v>43782</v>
      </c>
      <c r="C203" s="22">
        <v>0.70833333333333337</v>
      </c>
      <c r="D203" s="22" t="s">
        <v>68</v>
      </c>
      <c r="E203" s="24" t="str">
        <f t="shared" si="24"/>
        <v>LAB-22</v>
      </c>
      <c r="F203">
        <v>28</v>
      </c>
      <c r="G203">
        <v>115</v>
      </c>
      <c r="H203">
        <v>7</v>
      </c>
      <c r="I203">
        <v>17</v>
      </c>
      <c r="J203">
        <v>5.73</v>
      </c>
      <c r="K203" t="s">
        <v>2</v>
      </c>
      <c r="L203" s="4" t="s">
        <v>29</v>
      </c>
      <c r="M203" s="4" t="s">
        <v>29</v>
      </c>
      <c r="N203" t="s">
        <v>47</v>
      </c>
      <c r="O203" t="str">
        <f t="shared" si="17"/>
        <v>MED</v>
      </c>
      <c r="P203" s="11">
        <f t="shared" si="18"/>
        <v>22</v>
      </c>
      <c r="Q203" s="4" t="s">
        <v>50</v>
      </c>
      <c r="R203">
        <v>21</v>
      </c>
      <c r="S203" s="11">
        <f t="shared" si="25"/>
        <v>23</v>
      </c>
      <c r="T203" s="11">
        <f t="shared" si="26"/>
        <v>21</v>
      </c>
      <c r="U203">
        <f t="shared" si="27"/>
        <v>22</v>
      </c>
      <c r="V203">
        <f t="shared" si="28"/>
        <v>2</v>
      </c>
      <c r="W203" t="str">
        <f t="shared" si="29"/>
        <v>static</v>
      </c>
    </row>
    <row r="204" spans="1:23" x14ac:dyDescent="0.15">
      <c r="A204" s="8">
        <v>43782</v>
      </c>
      <c r="B204" s="29">
        <v>43782</v>
      </c>
      <c r="C204" s="22">
        <v>0.70833333333333337</v>
      </c>
      <c r="D204" s="22" t="s">
        <v>68</v>
      </c>
      <c r="E204" s="24" t="str">
        <f t="shared" si="24"/>
        <v>LAB-V2</v>
      </c>
      <c r="F204">
        <v>38</v>
      </c>
      <c r="G204">
        <v>261</v>
      </c>
      <c r="H204">
        <v>8</v>
      </c>
      <c r="I204">
        <v>15</v>
      </c>
      <c r="J204">
        <v>5.47</v>
      </c>
      <c r="K204" t="s">
        <v>2</v>
      </c>
      <c r="L204" s="4" t="s">
        <v>29</v>
      </c>
      <c r="M204" s="4" t="s">
        <v>29</v>
      </c>
      <c r="N204" t="s">
        <v>47</v>
      </c>
      <c r="O204" t="str">
        <f t="shared" si="17"/>
        <v>V2</v>
      </c>
      <c r="P204" s="11" t="str">
        <f t="shared" si="18"/>
        <v>V2</v>
      </c>
      <c r="Q204" s="4" t="s">
        <v>50</v>
      </c>
      <c r="R204">
        <v>21</v>
      </c>
      <c r="S204" s="11">
        <f t="shared" si="25"/>
        <v>33</v>
      </c>
      <c r="T204" s="11">
        <f t="shared" si="26"/>
        <v>11</v>
      </c>
      <c r="U204">
        <f t="shared" si="27"/>
        <v>22</v>
      </c>
      <c r="V204">
        <f t="shared" si="28"/>
        <v>22</v>
      </c>
      <c r="W204" t="str">
        <f t="shared" si="29"/>
        <v>variable</v>
      </c>
    </row>
    <row r="205" spans="1:23" x14ac:dyDescent="0.15">
      <c r="A205" s="8">
        <v>43782</v>
      </c>
      <c r="B205" s="29">
        <v>43782</v>
      </c>
      <c r="C205" s="22">
        <v>0.70833333333333337</v>
      </c>
      <c r="D205" s="22" t="s">
        <v>68</v>
      </c>
      <c r="E205" s="24" t="str">
        <f t="shared" si="24"/>
        <v>LAB-V2</v>
      </c>
      <c r="F205">
        <v>37</v>
      </c>
      <c r="G205">
        <v>386</v>
      </c>
      <c r="H205">
        <v>9</v>
      </c>
      <c r="I205">
        <v>15</v>
      </c>
      <c r="J205">
        <v>5.08</v>
      </c>
      <c r="K205" t="s">
        <v>2</v>
      </c>
      <c r="L205" s="4" t="s">
        <v>29</v>
      </c>
      <c r="M205" s="4" t="s">
        <v>29</v>
      </c>
      <c r="N205" t="s">
        <v>47</v>
      </c>
      <c r="O205" t="str">
        <f t="shared" si="17"/>
        <v>V2</v>
      </c>
      <c r="P205" s="11" t="str">
        <f t="shared" si="18"/>
        <v>V2</v>
      </c>
      <c r="Q205" s="4" t="s">
        <v>50</v>
      </c>
      <c r="R205">
        <v>21</v>
      </c>
      <c r="S205" s="11">
        <f t="shared" si="25"/>
        <v>33</v>
      </c>
      <c r="T205" s="11">
        <f t="shared" si="26"/>
        <v>11</v>
      </c>
      <c r="U205">
        <f t="shared" si="27"/>
        <v>22</v>
      </c>
      <c r="V205">
        <f t="shared" si="28"/>
        <v>22</v>
      </c>
      <c r="W205" t="str">
        <f t="shared" si="29"/>
        <v>variable</v>
      </c>
    </row>
    <row r="206" spans="1:23" x14ac:dyDescent="0.15">
      <c r="A206" s="8">
        <v>43782</v>
      </c>
      <c r="B206" s="29">
        <v>43782</v>
      </c>
      <c r="C206" s="22">
        <v>0.70833333333333337</v>
      </c>
      <c r="D206" s="22" t="s">
        <v>68</v>
      </c>
      <c r="E206" s="24" t="str">
        <f t="shared" si="24"/>
        <v>LAB-V2</v>
      </c>
      <c r="F206">
        <v>32</v>
      </c>
      <c r="G206">
        <v>226</v>
      </c>
      <c r="H206">
        <v>10</v>
      </c>
      <c r="I206">
        <v>15</v>
      </c>
      <c r="J206">
        <v>5.08</v>
      </c>
      <c r="K206" t="s">
        <v>2</v>
      </c>
      <c r="L206" s="4" t="s">
        <v>29</v>
      </c>
      <c r="M206" s="4" t="s">
        <v>29</v>
      </c>
      <c r="N206" t="s">
        <v>47</v>
      </c>
      <c r="O206" t="str">
        <f t="shared" si="17"/>
        <v>V2</v>
      </c>
      <c r="P206" s="11" t="str">
        <f t="shared" si="18"/>
        <v>V2</v>
      </c>
      <c r="Q206" s="4" t="s">
        <v>50</v>
      </c>
      <c r="R206">
        <v>21</v>
      </c>
      <c r="S206" s="11">
        <f t="shared" si="25"/>
        <v>33</v>
      </c>
      <c r="T206" s="11">
        <f t="shared" si="26"/>
        <v>11</v>
      </c>
      <c r="U206">
        <f t="shared" si="27"/>
        <v>22</v>
      </c>
      <c r="V206">
        <f t="shared" si="28"/>
        <v>22</v>
      </c>
      <c r="W206" t="str">
        <f t="shared" si="29"/>
        <v>variable</v>
      </c>
    </row>
    <row r="207" spans="1:23" x14ac:dyDescent="0.15">
      <c r="A207" s="8">
        <v>43782</v>
      </c>
      <c r="B207" s="29">
        <v>43782</v>
      </c>
      <c r="C207" s="22">
        <v>0.70833333333333337</v>
      </c>
      <c r="D207" s="22" t="s">
        <v>68</v>
      </c>
      <c r="E207" s="24" t="str">
        <f t="shared" si="24"/>
        <v>LAB-V2</v>
      </c>
      <c r="F207">
        <v>40</v>
      </c>
      <c r="G207">
        <v>357</v>
      </c>
      <c r="H207">
        <v>11</v>
      </c>
      <c r="I207">
        <v>12</v>
      </c>
      <c r="J207">
        <v>4.95</v>
      </c>
      <c r="K207" t="s">
        <v>2</v>
      </c>
      <c r="L207" s="4" t="s">
        <v>29</v>
      </c>
      <c r="M207" s="4" t="s">
        <v>29</v>
      </c>
      <c r="N207" t="s">
        <v>47</v>
      </c>
      <c r="O207" t="str">
        <f t="shared" si="17"/>
        <v>V2</v>
      </c>
      <c r="P207" s="11" t="str">
        <f t="shared" si="18"/>
        <v>V2</v>
      </c>
      <c r="Q207" s="4" t="s">
        <v>50</v>
      </c>
      <c r="R207">
        <v>21</v>
      </c>
      <c r="S207" s="11">
        <f t="shared" si="25"/>
        <v>33</v>
      </c>
      <c r="T207" s="11">
        <f t="shared" si="26"/>
        <v>11</v>
      </c>
      <c r="U207">
        <f t="shared" si="27"/>
        <v>22</v>
      </c>
      <c r="V207">
        <f t="shared" si="28"/>
        <v>22</v>
      </c>
      <c r="W207" t="str">
        <f t="shared" si="29"/>
        <v>variable</v>
      </c>
    </row>
    <row r="208" spans="1:23" x14ac:dyDescent="0.15">
      <c r="A208" s="8">
        <v>43782</v>
      </c>
      <c r="B208" s="29">
        <v>43782</v>
      </c>
      <c r="C208" s="22">
        <v>0.70833333333333337</v>
      </c>
      <c r="D208" s="22" t="s">
        <v>68</v>
      </c>
      <c r="E208" s="24" t="str">
        <f t="shared" si="24"/>
        <v>LAB-V2</v>
      </c>
      <c r="F208">
        <v>31</v>
      </c>
      <c r="G208">
        <v>195</v>
      </c>
      <c r="H208">
        <v>12</v>
      </c>
      <c r="I208">
        <v>12</v>
      </c>
      <c r="J208">
        <v>4.74</v>
      </c>
      <c r="K208" t="s">
        <v>2</v>
      </c>
      <c r="L208" s="4" t="s">
        <v>29</v>
      </c>
      <c r="M208" s="4" t="s">
        <v>29</v>
      </c>
      <c r="N208" t="s">
        <v>47</v>
      </c>
      <c r="O208" t="str">
        <f t="shared" si="17"/>
        <v>V2</v>
      </c>
      <c r="P208" s="11" t="str">
        <f t="shared" si="18"/>
        <v>V2</v>
      </c>
      <c r="Q208" s="4" t="s">
        <v>50</v>
      </c>
      <c r="R208">
        <v>21</v>
      </c>
      <c r="S208" s="11">
        <f t="shared" si="25"/>
        <v>33</v>
      </c>
      <c r="T208" s="11">
        <f t="shared" si="26"/>
        <v>11</v>
      </c>
      <c r="U208">
        <f t="shared" si="27"/>
        <v>22</v>
      </c>
      <c r="V208">
        <f t="shared" si="28"/>
        <v>22</v>
      </c>
      <c r="W208" t="str">
        <f t="shared" si="29"/>
        <v>variable</v>
      </c>
    </row>
    <row r="209" spans="1:23" x14ac:dyDescent="0.15">
      <c r="A209" s="8">
        <v>43782</v>
      </c>
      <c r="B209" s="29">
        <v>43782</v>
      </c>
      <c r="C209" s="22">
        <v>0.70833333333333337</v>
      </c>
      <c r="D209" s="22" t="s">
        <v>68</v>
      </c>
      <c r="E209" s="24" t="str">
        <f t="shared" si="24"/>
        <v>LAB-22</v>
      </c>
      <c r="F209">
        <v>37</v>
      </c>
      <c r="G209">
        <v>255</v>
      </c>
      <c r="H209">
        <v>13</v>
      </c>
      <c r="I209">
        <v>9</v>
      </c>
      <c r="J209">
        <v>4.59</v>
      </c>
      <c r="K209" t="s">
        <v>2</v>
      </c>
      <c r="L209" s="4" t="s">
        <v>29</v>
      </c>
      <c r="M209" s="4" t="s">
        <v>29</v>
      </c>
      <c r="N209" t="s">
        <v>47</v>
      </c>
      <c r="O209" t="str">
        <f t="shared" si="17"/>
        <v>MED</v>
      </c>
      <c r="P209" s="11">
        <f t="shared" si="18"/>
        <v>22</v>
      </c>
      <c r="Q209" s="4" t="s">
        <v>50</v>
      </c>
      <c r="R209">
        <v>21</v>
      </c>
      <c r="S209" s="11">
        <f t="shared" si="25"/>
        <v>23</v>
      </c>
      <c r="T209" s="11">
        <f t="shared" si="26"/>
        <v>21</v>
      </c>
      <c r="U209">
        <f t="shared" si="27"/>
        <v>22</v>
      </c>
      <c r="V209">
        <f t="shared" si="28"/>
        <v>2</v>
      </c>
      <c r="W209" t="str">
        <f t="shared" si="29"/>
        <v>static</v>
      </c>
    </row>
    <row r="210" spans="1:23" x14ac:dyDescent="0.15">
      <c r="A210" s="8">
        <v>43782</v>
      </c>
      <c r="B210" s="29">
        <v>43782</v>
      </c>
      <c r="C210" s="22">
        <v>0.70833333333333337</v>
      </c>
      <c r="D210" s="22" t="s">
        <v>68</v>
      </c>
      <c r="E210" s="24" t="str">
        <f t="shared" si="24"/>
        <v>LAB-22</v>
      </c>
      <c r="F210">
        <v>38</v>
      </c>
      <c r="G210">
        <v>275</v>
      </c>
      <c r="H210">
        <v>14</v>
      </c>
      <c r="I210">
        <v>9</v>
      </c>
      <c r="J210">
        <v>4.59</v>
      </c>
      <c r="K210" t="s">
        <v>2</v>
      </c>
      <c r="L210" s="4" t="s">
        <v>29</v>
      </c>
      <c r="M210" s="4" t="s">
        <v>29</v>
      </c>
      <c r="N210" t="s">
        <v>47</v>
      </c>
      <c r="O210" t="str">
        <f t="shared" ref="O210:O226" si="30">IF(I210=1,"HOT",IF(I210=2,"V1",IF(I210=3,"COLD",IF(I210=4,"V1",IF(I210=5,"MED",IF(I210=6,"LOW",IF(I210=7,"V2",IF(I210=8,"COLD",IF(I210=9,"MED",IF(I210=10,"HOT",IF(I210=11,"LOW",IF(I210=12,"V2",IF(I210=13,"COLD",IF(I210=14,"V1",IF(I210=15,"V2",IF(I210=16,"HOT",IF(I210=17,"MED",IF(I210=18,"LOW"))))))))))))))))))</f>
        <v>MED</v>
      </c>
      <c r="P210" s="11">
        <f t="shared" ref="P210:P226" si="31">IF(O210="HOT", 27, IF( O210="MED", 22,  IF( O210="COLD", 12,  IF( O210="LOW", 17,  IF( O210="V1", "V1",   IF( O210="V2", "V2"))))))</f>
        <v>22</v>
      </c>
      <c r="Q210" s="4" t="s">
        <v>50</v>
      </c>
      <c r="R210">
        <v>21</v>
      </c>
      <c r="S210" s="11">
        <f t="shared" si="25"/>
        <v>23</v>
      </c>
      <c r="T210" s="11">
        <f t="shared" si="26"/>
        <v>21</v>
      </c>
      <c r="U210">
        <f t="shared" si="27"/>
        <v>22</v>
      </c>
      <c r="V210">
        <f t="shared" si="28"/>
        <v>2</v>
      </c>
      <c r="W210" t="str">
        <f t="shared" si="29"/>
        <v>static</v>
      </c>
    </row>
    <row r="211" spans="1:23" x14ac:dyDescent="0.15">
      <c r="A211" s="8">
        <v>43782</v>
      </c>
      <c r="B211" s="29">
        <v>43782</v>
      </c>
      <c r="C211" s="22">
        <v>0.70833333333333337</v>
      </c>
      <c r="D211" s="22" t="s">
        <v>68</v>
      </c>
      <c r="E211" s="24" t="str">
        <f t="shared" si="24"/>
        <v>LAB-22</v>
      </c>
      <c r="F211">
        <v>43</v>
      </c>
      <c r="G211">
        <v>427</v>
      </c>
      <c r="H211">
        <v>15</v>
      </c>
      <c r="I211">
        <v>9</v>
      </c>
      <c r="J211">
        <v>4.58</v>
      </c>
      <c r="K211" t="s">
        <v>2</v>
      </c>
      <c r="L211" s="4" t="s">
        <v>29</v>
      </c>
      <c r="M211" s="4" t="s">
        <v>29</v>
      </c>
      <c r="N211" t="s">
        <v>47</v>
      </c>
      <c r="O211" t="str">
        <f t="shared" si="30"/>
        <v>MED</v>
      </c>
      <c r="P211" s="11">
        <f t="shared" si="31"/>
        <v>22</v>
      </c>
      <c r="Q211" s="4" t="s">
        <v>50</v>
      </c>
      <c r="R211">
        <v>21</v>
      </c>
      <c r="S211" s="11">
        <f t="shared" si="25"/>
        <v>23</v>
      </c>
      <c r="T211" s="11">
        <f t="shared" si="26"/>
        <v>21</v>
      </c>
      <c r="U211">
        <f t="shared" si="27"/>
        <v>22</v>
      </c>
      <c r="V211">
        <f t="shared" si="28"/>
        <v>2</v>
      </c>
      <c r="W211" t="str">
        <f t="shared" si="29"/>
        <v>static</v>
      </c>
    </row>
    <row r="212" spans="1:23" x14ac:dyDescent="0.15">
      <c r="A212" s="8">
        <v>43782</v>
      </c>
      <c r="B212" s="29">
        <v>43782</v>
      </c>
      <c r="C212" s="22">
        <v>0.70833333333333337</v>
      </c>
      <c r="D212" s="22" t="s">
        <v>68</v>
      </c>
      <c r="E212" s="24" t="str">
        <f t="shared" si="24"/>
        <v>LAB-22</v>
      </c>
      <c r="F212">
        <v>44</v>
      </c>
      <c r="G212">
        <v>492</v>
      </c>
      <c r="H212">
        <v>16</v>
      </c>
      <c r="I212">
        <v>17</v>
      </c>
      <c r="J212">
        <v>4.7300000000000004</v>
      </c>
      <c r="K212" t="s">
        <v>2</v>
      </c>
      <c r="L212" s="4" t="s">
        <v>29</v>
      </c>
      <c r="M212" s="4" t="s">
        <v>29</v>
      </c>
      <c r="N212" t="s">
        <v>47</v>
      </c>
      <c r="O212" t="str">
        <f t="shared" si="30"/>
        <v>MED</v>
      </c>
      <c r="P212" s="11">
        <f t="shared" si="31"/>
        <v>22</v>
      </c>
      <c r="Q212" s="4" t="s">
        <v>50</v>
      </c>
      <c r="R212">
        <v>21</v>
      </c>
      <c r="S212" s="11">
        <f t="shared" si="25"/>
        <v>23</v>
      </c>
      <c r="T212" s="11">
        <f t="shared" si="26"/>
        <v>21</v>
      </c>
      <c r="U212">
        <f t="shared" si="27"/>
        <v>22</v>
      </c>
      <c r="V212">
        <f t="shared" si="28"/>
        <v>2</v>
      </c>
      <c r="W212" t="str">
        <f t="shared" si="29"/>
        <v>static</v>
      </c>
    </row>
    <row r="213" spans="1:23" x14ac:dyDescent="0.15">
      <c r="A213" s="8">
        <v>43782</v>
      </c>
      <c r="B213" s="29">
        <v>43782</v>
      </c>
      <c r="C213" s="22">
        <v>0.70833333333333337</v>
      </c>
      <c r="D213" s="22" t="s">
        <v>68</v>
      </c>
      <c r="E213" s="24" t="str">
        <f t="shared" si="24"/>
        <v>LAB-V2</v>
      </c>
      <c r="F213">
        <v>36</v>
      </c>
      <c r="G213">
        <v>231</v>
      </c>
      <c r="H213">
        <v>17</v>
      </c>
      <c r="I213">
        <v>15</v>
      </c>
      <c r="J213">
        <v>4.72</v>
      </c>
      <c r="K213" t="s">
        <v>2</v>
      </c>
      <c r="L213" s="4" t="s">
        <v>29</v>
      </c>
      <c r="M213" s="4" t="s">
        <v>29</v>
      </c>
      <c r="N213" t="s">
        <v>47</v>
      </c>
      <c r="O213" t="str">
        <f t="shared" si="30"/>
        <v>V2</v>
      </c>
      <c r="P213" s="11" t="str">
        <f t="shared" si="31"/>
        <v>V2</v>
      </c>
      <c r="Q213" s="4" t="s">
        <v>50</v>
      </c>
      <c r="R213">
        <v>21</v>
      </c>
      <c r="S213" s="11">
        <f t="shared" si="25"/>
        <v>33</v>
      </c>
      <c r="T213" s="11">
        <f t="shared" si="26"/>
        <v>11</v>
      </c>
      <c r="U213">
        <f t="shared" si="27"/>
        <v>22</v>
      </c>
      <c r="V213">
        <f t="shared" si="28"/>
        <v>22</v>
      </c>
      <c r="W213" t="str">
        <f t="shared" si="29"/>
        <v>variable</v>
      </c>
    </row>
    <row r="214" spans="1:23" x14ac:dyDescent="0.15">
      <c r="A214" s="8">
        <v>43782</v>
      </c>
      <c r="B214" s="29">
        <v>43782</v>
      </c>
      <c r="C214" s="22">
        <v>0.70833333333333337</v>
      </c>
      <c r="D214" s="22" t="s">
        <v>68</v>
      </c>
      <c r="E214" s="24" t="str">
        <f t="shared" si="24"/>
        <v>LAB-22</v>
      </c>
      <c r="F214">
        <v>35</v>
      </c>
      <c r="G214">
        <v>250</v>
      </c>
      <c r="H214">
        <v>18</v>
      </c>
      <c r="I214">
        <v>17</v>
      </c>
      <c r="J214">
        <v>4.54</v>
      </c>
      <c r="K214" t="s">
        <v>2</v>
      </c>
      <c r="L214" s="4" t="s">
        <v>29</v>
      </c>
      <c r="M214" s="4" t="s">
        <v>29</v>
      </c>
      <c r="N214" t="s">
        <v>47</v>
      </c>
      <c r="O214" t="str">
        <f t="shared" si="30"/>
        <v>MED</v>
      </c>
      <c r="P214" s="11">
        <f t="shared" si="31"/>
        <v>22</v>
      </c>
      <c r="Q214" s="4" t="s">
        <v>50</v>
      </c>
      <c r="R214">
        <v>21</v>
      </c>
      <c r="S214" s="11">
        <f t="shared" si="25"/>
        <v>23</v>
      </c>
      <c r="T214" s="11">
        <f t="shared" si="26"/>
        <v>21</v>
      </c>
      <c r="U214">
        <f t="shared" si="27"/>
        <v>22</v>
      </c>
      <c r="V214">
        <f t="shared" si="28"/>
        <v>2</v>
      </c>
      <c r="W214" t="str">
        <f t="shared" si="29"/>
        <v>static</v>
      </c>
    </row>
    <row r="215" spans="1:23" x14ac:dyDescent="0.15">
      <c r="A215" s="8">
        <v>43782</v>
      </c>
      <c r="B215" s="29">
        <v>43782</v>
      </c>
      <c r="C215" s="22">
        <v>0.70833333333333337</v>
      </c>
      <c r="D215" s="22" t="s">
        <v>68</v>
      </c>
      <c r="E215" s="24" t="str">
        <f t="shared" si="24"/>
        <v>LAB-V2</v>
      </c>
      <c r="F215">
        <v>41</v>
      </c>
      <c r="G215">
        <v>368</v>
      </c>
      <c r="H215">
        <v>19</v>
      </c>
      <c r="I215">
        <v>12</v>
      </c>
      <c r="J215">
        <v>4.47</v>
      </c>
      <c r="K215" t="s">
        <v>2</v>
      </c>
      <c r="L215" s="4" t="s">
        <v>29</v>
      </c>
      <c r="M215" s="4" t="s">
        <v>29</v>
      </c>
      <c r="N215" t="s">
        <v>47</v>
      </c>
      <c r="O215" t="str">
        <f t="shared" si="30"/>
        <v>V2</v>
      </c>
      <c r="P215" s="11" t="str">
        <f t="shared" si="31"/>
        <v>V2</v>
      </c>
      <c r="Q215" s="4" t="s">
        <v>50</v>
      </c>
      <c r="R215">
        <v>21</v>
      </c>
      <c r="S215" s="11">
        <f t="shared" si="25"/>
        <v>33</v>
      </c>
      <c r="T215" s="11">
        <f t="shared" si="26"/>
        <v>11</v>
      </c>
      <c r="U215">
        <f t="shared" si="27"/>
        <v>22</v>
      </c>
      <c r="V215">
        <f t="shared" si="28"/>
        <v>22</v>
      </c>
      <c r="W215" t="str">
        <f t="shared" si="29"/>
        <v>variable</v>
      </c>
    </row>
    <row r="216" spans="1:23" x14ac:dyDescent="0.15">
      <c r="A216" s="8">
        <v>43782</v>
      </c>
      <c r="B216" s="29">
        <v>43782</v>
      </c>
      <c r="C216" s="22">
        <v>0.70833333333333337</v>
      </c>
      <c r="D216" s="22" t="s">
        <v>68</v>
      </c>
      <c r="E216" s="24" t="str">
        <f t="shared" si="24"/>
        <v>LAB-V2</v>
      </c>
      <c r="F216">
        <v>38</v>
      </c>
      <c r="G216">
        <v>259</v>
      </c>
      <c r="H216">
        <v>20</v>
      </c>
      <c r="I216">
        <v>7</v>
      </c>
      <c r="J216">
        <v>4.47</v>
      </c>
      <c r="K216" t="s">
        <v>2</v>
      </c>
      <c r="L216" s="4" t="s">
        <v>29</v>
      </c>
      <c r="M216" s="4" t="s">
        <v>29</v>
      </c>
      <c r="N216" t="s">
        <v>47</v>
      </c>
      <c r="O216" t="str">
        <f t="shared" si="30"/>
        <v>V2</v>
      </c>
      <c r="P216" s="11" t="str">
        <f t="shared" si="31"/>
        <v>V2</v>
      </c>
      <c r="Q216" s="4" t="s">
        <v>50</v>
      </c>
      <c r="R216">
        <v>21</v>
      </c>
      <c r="S216" s="11">
        <f t="shared" si="25"/>
        <v>33</v>
      </c>
      <c r="T216" s="11">
        <f t="shared" si="26"/>
        <v>11</v>
      </c>
      <c r="U216">
        <f t="shared" si="27"/>
        <v>22</v>
      </c>
      <c r="V216">
        <f t="shared" si="28"/>
        <v>22</v>
      </c>
      <c r="W216" t="str">
        <f t="shared" si="29"/>
        <v>variable</v>
      </c>
    </row>
    <row r="217" spans="1:23" x14ac:dyDescent="0.15">
      <c r="A217" s="8">
        <v>43782</v>
      </c>
      <c r="B217" s="29">
        <v>43782</v>
      </c>
      <c r="C217" s="22">
        <v>0.70833333333333337</v>
      </c>
      <c r="D217" s="22" t="s">
        <v>68</v>
      </c>
      <c r="E217" s="24" t="str">
        <f t="shared" si="24"/>
        <v>LAB-V2</v>
      </c>
      <c r="F217">
        <v>41</v>
      </c>
      <c r="G217">
        <v>354</v>
      </c>
      <c r="H217">
        <v>21</v>
      </c>
      <c r="I217">
        <v>7</v>
      </c>
      <c r="J217">
        <v>4.41</v>
      </c>
      <c r="K217" t="s">
        <v>2</v>
      </c>
      <c r="L217" s="4" t="s">
        <v>29</v>
      </c>
      <c r="M217" s="4" t="s">
        <v>29</v>
      </c>
      <c r="N217" t="s">
        <v>47</v>
      </c>
      <c r="O217" t="str">
        <f t="shared" si="30"/>
        <v>V2</v>
      </c>
      <c r="P217" s="11" t="str">
        <f t="shared" si="31"/>
        <v>V2</v>
      </c>
      <c r="Q217" s="4" t="s">
        <v>50</v>
      </c>
      <c r="R217">
        <v>21</v>
      </c>
      <c r="S217" s="11">
        <f t="shared" si="25"/>
        <v>33</v>
      </c>
      <c r="T217" s="11">
        <f t="shared" si="26"/>
        <v>11</v>
      </c>
      <c r="U217">
        <f t="shared" si="27"/>
        <v>22</v>
      </c>
      <c r="V217">
        <f t="shared" si="28"/>
        <v>22</v>
      </c>
      <c r="W217" t="str">
        <f t="shared" si="29"/>
        <v>variable</v>
      </c>
    </row>
    <row r="218" spans="1:23" x14ac:dyDescent="0.15">
      <c r="A218" s="8">
        <v>43782</v>
      </c>
      <c r="B218" s="29">
        <v>43782</v>
      </c>
      <c r="C218" s="22">
        <v>0.70833333333333337</v>
      </c>
      <c r="D218" s="22" t="s">
        <v>68</v>
      </c>
      <c r="E218" s="24" t="str">
        <f t="shared" si="24"/>
        <v>LAB-22</v>
      </c>
      <c r="F218">
        <v>36</v>
      </c>
      <c r="G218">
        <v>411</v>
      </c>
      <c r="H218">
        <v>22</v>
      </c>
      <c r="I218">
        <v>5</v>
      </c>
      <c r="J218">
        <v>4.42</v>
      </c>
      <c r="K218" t="s">
        <v>2</v>
      </c>
      <c r="L218" s="4" t="s">
        <v>29</v>
      </c>
      <c r="M218" s="4" t="s">
        <v>29</v>
      </c>
      <c r="N218" t="s">
        <v>47</v>
      </c>
      <c r="O218" t="str">
        <f t="shared" si="30"/>
        <v>MED</v>
      </c>
      <c r="P218" s="11">
        <f t="shared" si="31"/>
        <v>22</v>
      </c>
      <c r="Q218" s="4" t="s">
        <v>50</v>
      </c>
      <c r="R218">
        <v>21</v>
      </c>
      <c r="S218" s="11">
        <f t="shared" si="25"/>
        <v>23</v>
      </c>
      <c r="T218" s="11">
        <f t="shared" si="26"/>
        <v>21</v>
      </c>
      <c r="U218">
        <f t="shared" si="27"/>
        <v>22</v>
      </c>
      <c r="V218">
        <f t="shared" si="28"/>
        <v>2</v>
      </c>
      <c r="W218" t="str">
        <f t="shared" si="29"/>
        <v>static</v>
      </c>
    </row>
    <row r="219" spans="1:23" x14ac:dyDescent="0.15">
      <c r="A219" s="8">
        <v>43782</v>
      </c>
      <c r="B219" s="29">
        <v>43782</v>
      </c>
      <c r="C219" s="22">
        <v>0.70833333333333337</v>
      </c>
      <c r="D219" s="22" t="s">
        <v>68</v>
      </c>
      <c r="E219" s="24" t="str">
        <f t="shared" si="24"/>
        <v>LAB-22</v>
      </c>
      <c r="F219">
        <v>43</v>
      </c>
      <c r="G219">
        <v>450</v>
      </c>
      <c r="H219">
        <v>23</v>
      </c>
      <c r="I219">
        <v>5</v>
      </c>
      <c r="J219">
        <v>4.3099999999999996</v>
      </c>
      <c r="K219" t="s">
        <v>2</v>
      </c>
      <c r="L219" s="4" t="s">
        <v>29</v>
      </c>
      <c r="M219" s="4" t="s">
        <v>29</v>
      </c>
      <c r="N219" t="s">
        <v>47</v>
      </c>
      <c r="O219" t="str">
        <f t="shared" si="30"/>
        <v>MED</v>
      </c>
      <c r="P219" s="11">
        <f t="shared" si="31"/>
        <v>22</v>
      </c>
      <c r="Q219" s="4" t="s">
        <v>50</v>
      </c>
      <c r="R219">
        <v>21</v>
      </c>
      <c r="S219" s="11">
        <f t="shared" si="25"/>
        <v>23</v>
      </c>
      <c r="T219" s="11">
        <f t="shared" si="26"/>
        <v>21</v>
      </c>
      <c r="U219">
        <f t="shared" si="27"/>
        <v>22</v>
      </c>
      <c r="V219">
        <f t="shared" si="28"/>
        <v>2</v>
      </c>
      <c r="W219" t="str">
        <f t="shared" si="29"/>
        <v>static</v>
      </c>
    </row>
    <row r="220" spans="1:23" x14ac:dyDescent="0.15">
      <c r="A220" s="8">
        <v>43782</v>
      </c>
      <c r="B220" s="29">
        <v>43782</v>
      </c>
      <c r="C220" s="22">
        <v>0.70833333333333337</v>
      </c>
      <c r="D220" s="22" t="s">
        <v>68</v>
      </c>
      <c r="E220" s="24" t="str">
        <f t="shared" si="24"/>
        <v>LAB-V2</v>
      </c>
      <c r="F220">
        <v>36</v>
      </c>
      <c r="G220">
        <v>196</v>
      </c>
      <c r="H220">
        <v>24</v>
      </c>
      <c r="I220">
        <v>7</v>
      </c>
      <c r="J220">
        <v>4.22</v>
      </c>
      <c r="K220" t="s">
        <v>2</v>
      </c>
      <c r="L220" s="4" t="s">
        <v>29</v>
      </c>
      <c r="M220" s="4" t="s">
        <v>29</v>
      </c>
      <c r="N220" t="s">
        <v>47</v>
      </c>
      <c r="O220" t="str">
        <f t="shared" si="30"/>
        <v>V2</v>
      </c>
      <c r="P220" s="11" t="str">
        <f t="shared" si="31"/>
        <v>V2</v>
      </c>
      <c r="Q220" s="4" t="s">
        <v>50</v>
      </c>
      <c r="R220">
        <v>21</v>
      </c>
      <c r="S220" s="11">
        <f t="shared" si="25"/>
        <v>33</v>
      </c>
      <c r="T220" s="11">
        <f t="shared" si="26"/>
        <v>11</v>
      </c>
      <c r="U220">
        <f t="shared" si="27"/>
        <v>22</v>
      </c>
      <c r="V220">
        <f t="shared" si="28"/>
        <v>22</v>
      </c>
      <c r="W220" t="str">
        <f t="shared" si="29"/>
        <v>variable</v>
      </c>
    </row>
    <row r="221" spans="1:23" x14ac:dyDescent="0.15">
      <c r="A221" s="8">
        <v>43782</v>
      </c>
      <c r="B221" s="29">
        <v>43782</v>
      </c>
      <c r="C221" s="22">
        <v>0.70833333333333337</v>
      </c>
      <c r="D221" s="22" t="s">
        <v>68</v>
      </c>
      <c r="E221" s="24" t="str">
        <f t="shared" si="24"/>
        <v>LAB-V2</v>
      </c>
      <c r="F221">
        <v>35</v>
      </c>
      <c r="G221">
        <v>173</v>
      </c>
      <c r="H221">
        <v>25</v>
      </c>
      <c r="I221">
        <v>12</v>
      </c>
      <c r="J221">
        <v>4.21</v>
      </c>
      <c r="K221" t="s">
        <v>2</v>
      </c>
      <c r="L221" s="4" t="s">
        <v>29</v>
      </c>
      <c r="M221" s="4" t="s">
        <v>29</v>
      </c>
      <c r="N221" t="s">
        <v>47</v>
      </c>
      <c r="O221" t="str">
        <f t="shared" si="30"/>
        <v>V2</v>
      </c>
      <c r="P221" s="11" t="str">
        <f t="shared" si="31"/>
        <v>V2</v>
      </c>
      <c r="Q221" s="4" t="s">
        <v>50</v>
      </c>
      <c r="R221">
        <v>21</v>
      </c>
      <c r="S221" s="11">
        <f t="shared" si="25"/>
        <v>33</v>
      </c>
      <c r="T221" s="11">
        <f t="shared" si="26"/>
        <v>11</v>
      </c>
      <c r="U221">
        <f t="shared" si="27"/>
        <v>22</v>
      </c>
      <c r="V221">
        <f t="shared" si="28"/>
        <v>22</v>
      </c>
      <c r="W221" t="str">
        <f t="shared" si="29"/>
        <v>variable</v>
      </c>
    </row>
    <row r="222" spans="1:23" x14ac:dyDescent="0.15">
      <c r="A222" s="8">
        <v>43782</v>
      </c>
      <c r="B222" s="29">
        <v>43782</v>
      </c>
      <c r="C222" s="22">
        <v>0.70833333333333337</v>
      </c>
      <c r="D222" s="22" t="s">
        <v>68</v>
      </c>
      <c r="E222" s="24" t="str">
        <f t="shared" si="24"/>
        <v>LAB-22</v>
      </c>
      <c r="F222">
        <v>40</v>
      </c>
      <c r="G222">
        <v>336</v>
      </c>
      <c r="H222">
        <v>26</v>
      </c>
      <c r="I222">
        <v>5</v>
      </c>
      <c r="J222">
        <v>4.08</v>
      </c>
      <c r="K222" t="s">
        <v>2</v>
      </c>
      <c r="L222" s="4" t="s">
        <v>29</v>
      </c>
      <c r="M222" s="4" t="s">
        <v>29</v>
      </c>
      <c r="N222" t="s">
        <v>47</v>
      </c>
      <c r="O222" t="str">
        <f t="shared" si="30"/>
        <v>MED</v>
      </c>
      <c r="P222" s="11">
        <f t="shared" si="31"/>
        <v>22</v>
      </c>
      <c r="Q222" s="4" t="s">
        <v>50</v>
      </c>
      <c r="R222">
        <v>21</v>
      </c>
      <c r="S222" s="11">
        <f t="shared" si="25"/>
        <v>23</v>
      </c>
      <c r="T222" s="11">
        <f t="shared" si="26"/>
        <v>21</v>
      </c>
      <c r="U222">
        <f t="shared" si="27"/>
        <v>22</v>
      </c>
      <c r="V222">
        <f t="shared" si="28"/>
        <v>2</v>
      </c>
      <c r="W222" t="str">
        <f t="shared" si="29"/>
        <v>static</v>
      </c>
    </row>
    <row r="223" spans="1:23" x14ac:dyDescent="0.15">
      <c r="A223" s="8">
        <v>43782</v>
      </c>
      <c r="B223" s="29">
        <v>43782</v>
      </c>
      <c r="C223" s="22">
        <v>0.70833333333333337</v>
      </c>
      <c r="D223" s="22" t="s">
        <v>68</v>
      </c>
      <c r="E223" s="24" t="str">
        <f t="shared" si="24"/>
        <v>LAB-22</v>
      </c>
      <c r="F223">
        <v>35</v>
      </c>
      <c r="G223">
        <v>224</v>
      </c>
      <c r="H223">
        <v>27</v>
      </c>
      <c r="I223">
        <v>17</v>
      </c>
      <c r="J223">
        <v>4.04</v>
      </c>
      <c r="K223" t="s">
        <v>2</v>
      </c>
      <c r="L223" s="4" t="s">
        <v>29</v>
      </c>
      <c r="M223" s="4" t="s">
        <v>29</v>
      </c>
      <c r="N223" t="s">
        <v>47</v>
      </c>
      <c r="O223" t="str">
        <f t="shared" si="30"/>
        <v>MED</v>
      </c>
      <c r="P223" s="11">
        <f t="shared" si="31"/>
        <v>22</v>
      </c>
      <c r="Q223" s="4" t="s">
        <v>50</v>
      </c>
      <c r="R223">
        <v>21</v>
      </c>
      <c r="S223" s="11">
        <f t="shared" si="25"/>
        <v>23</v>
      </c>
      <c r="T223" s="11">
        <f t="shared" si="26"/>
        <v>21</v>
      </c>
      <c r="U223">
        <f t="shared" si="27"/>
        <v>22</v>
      </c>
      <c r="V223">
        <f t="shared" si="28"/>
        <v>2</v>
      </c>
      <c r="W223" t="str">
        <f t="shared" si="29"/>
        <v>static</v>
      </c>
    </row>
    <row r="224" spans="1:23" x14ac:dyDescent="0.15">
      <c r="A224" s="8">
        <v>43782</v>
      </c>
      <c r="B224" s="29">
        <v>43782</v>
      </c>
      <c r="C224" s="22">
        <v>0.70833333333333337</v>
      </c>
      <c r="D224" s="22" t="s">
        <v>68</v>
      </c>
      <c r="E224" s="24" t="str">
        <f t="shared" si="24"/>
        <v>LAB-22</v>
      </c>
      <c r="F224">
        <v>35</v>
      </c>
      <c r="G224">
        <v>210</v>
      </c>
      <c r="H224">
        <v>28</v>
      </c>
      <c r="I224">
        <v>5</v>
      </c>
      <c r="J224">
        <v>4.0999999999999996</v>
      </c>
      <c r="K224" t="s">
        <v>2</v>
      </c>
      <c r="L224" s="4" t="s">
        <v>29</v>
      </c>
      <c r="M224" s="4" t="s">
        <v>29</v>
      </c>
      <c r="N224" t="s">
        <v>47</v>
      </c>
      <c r="O224" t="str">
        <f t="shared" si="30"/>
        <v>MED</v>
      </c>
      <c r="P224" s="11">
        <f t="shared" si="31"/>
        <v>22</v>
      </c>
      <c r="Q224" s="4" t="s">
        <v>50</v>
      </c>
      <c r="R224">
        <v>21</v>
      </c>
      <c r="S224" s="11">
        <f t="shared" si="25"/>
        <v>23</v>
      </c>
      <c r="T224" s="11">
        <f t="shared" si="26"/>
        <v>21</v>
      </c>
      <c r="U224">
        <f t="shared" si="27"/>
        <v>22</v>
      </c>
      <c r="V224">
        <f t="shared" si="28"/>
        <v>2</v>
      </c>
      <c r="W224" t="str">
        <f t="shared" si="29"/>
        <v>static</v>
      </c>
    </row>
    <row r="225" spans="1:23" x14ac:dyDescent="0.15">
      <c r="A225" s="8">
        <v>43782</v>
      </c>
      <c r="B225" s="29">
        <v>43782</v>
      </c>
      <c r="C225" s="22">
        <v>0.70833333333333337</v>
      </c>
      <c r="D225" s="22" t="s">
        <v>68</v>
      </c>
      <c r="E225" s="24" t="str">
        <f t="shared" si="24"/>
        <v>LAB-22</v>
      </c>
      <c r="F225">
        <v>33</v>
      </c>
      <c r="G225">
        <v>255</v>
      </c>
      <c r="H225">
        <v>29</v>
      </c>
      <c r="I225">
        <v>5</v>
      </c>
      <c r="J225">
        <v>4.07</v>
      </c>
      <c r="K225" t="s">
        <v>2</v>
      </c>
      <c r="L225" s="4" t="s">
        <v>29</v>
      </c>
      <c r="M225" s="4" t="s">
        <v>29</v>
      </c>
      <c r="N225" t="s">
        <v>47</v>
      </c>
      <c r="O225" t="str">
        <f t="shared" si="30"/>
        <v>MED</v>
      </c>
      <c r="P225" s="11">
        <f t="shared" si="31"/>
        <v>22</v>
      </c>
      <c r="Q225" s="4" t="s">
        <v>50</v>
      </c>
      <c r="R225">
        <v>21</v>
      </c>
      <c r="S225" s="11">
        <f t="shared" si="25"/>
        <v>23</v>
      </c>
      <c r="T225" s="11">
        <f t="shared" si="26"/>
        <v>21</v>
      </c>
      <c r="U225">
        <f t="shared" si="27"/>
        <v>22</v>
      </c>
      <c r="V225">
        <f t="shared" si="28"/>
        <v>2</v>
      </c>
      <c r="W225" t="str">
        <f t="shared" si="29"/>
        <v>static</v>
      </c>
    </row>
    <row r="226" spans="1:23" x14ac:dyDescent="0.15">
      <c r="A226" s="8">
        <v>43782</v>
      </c>
      <c r="B226" s="29">
        <v>43782</v>
      </c>
      <c r="C226" s="22">
        <v>0.70833333333333337</v>
      </c>
      <c r="D226" s="22" t="s">
        <v>68</v>
      </c>
      <c r="E226" s="24" t="str">
        <f t="shared" si="24"/>
        <v>LAB-22</v>
      </c>
      <c r="F226">
        <v>30</v>
      </c>
      <c r="G226">
        <v>115</v>
      </c>
      <c r="H226">
        <v>30</v>
      </c>
      <c r="I226">
        <v>9</v>
      </c>
      <c r="J226">
        <v>4.0599999999999996</v>
      </c>
      <c r="K226" t="s">
        <v>2</v>
      </c>
      <c r="L226" s="4" t="s">
        <v>29</v>
      </c>
      <c r="M226" s="4" t="s">
        <v>29</v>
      </c>
      <c r="N226" t="s">
        <v>47</v>
      </c>
      <c r="O226" t="str">
        <f t="shared" si="30"/>
        <v>MED</v>
      </c>
      <c r="P226" s="11">
        <f t="shared" si="31"/>
        <v>22</v>
      </c>
      <c r="Q226" s="4" t="s">
        <v>50</v>
      </c>
      <c r="R226">
        <v>21</v>
      </c>
      <c r="S226" s="11">
        <f t="shared" si="25"/>
        <v>23</v>
      </c>
      <c r="T226" s="11">
        <f t="shared" si="26"/>
        <v>21</v>
      </c>
      <c r="U226">
        <f t="shared" si="27"/>
        <v>22</v>
      </c>
      <c r="V226">
        <f t="shared" si="28"/>
        <v>2</v>
      </c>
      <c r="W226" t="str">
        <f t="shared" si="29"/>
        <v>static</v>
      </c>
    </row>
    <row r="227" spans="1:23" x14ac:dyDescent="0.15">
      <c r="A227" s="8">
        <v>44382</v>
      </c>
      <c r="B227" s="29">
        <v>44382</v>
      </c>
      <c r="C227" s="21">
        <v>0.64583333333333337</v>
      </c>
      <c r="D227" s="24" t="s">
        <v>69</v>
      </c>
      <c r="E227" s="24" t="str">
        <f t="shared" ref="E227:E290" si="32">CONCATENATE(Q227, "-", B227)</f>
        <v>FIELD-44382</v>
      </c>
      <c r="F227" s="2">
        <v>30</v>
      </c>
      <c r="G227" s="2">
        <v>252</v>
      </c>
      <c r="H227" s="2">
        <v>1</v>
      </c>
      <c r="I227" s="4" t="s">
        <v>29</v>
      </c>
      <c r="J227" s="13">
        <v>8</v>
      </c>
      <c r="K227" s="4" t="s">
        <v>2</v>
      </c>
      <c r="L227" s="4" t="s">
        <v>4</v>
      </c>
      <c r="M227" t="s">
        <v>8</v>
      </c>
      <c r="N227" s="4" t="s">
        <v>29</v>
      </c>
      <c r="O227" s="24" t="str">
        <f>D227</f>
        <v>field1</v>
      </c>
      <c r="P227" s="4" t="str">
        <f>Q227</f>
        <v>FIELD</v>
      </c>
      <c r="Q227" s="4" t="s">
        <v>51</v>
      </c>
      <c r="R227" s="2">
        <v>29.2</v>
      </c>
      <c r="S227" s="26" t="s">
        <v>29</v>
      </c>
      <c r="T227" s="26" t="s">
        <v>29</v>
      </c>
      <c r="U227" s="26" t="s">
        <v>29</v>
      </c>
      <c r="V227" s="26" t="s">
        <v>29</v>
      </c>
      <c r="W227" s="4" t="s">
        <v>86</v>
      </c>
    </row>
    <row r="228" spans="1:23" x14ac:dyDescent="0.15">
      <c r="A228" s="8">
        <v>44382</v>
      </c>
      <c r="B228" s="29">
        <v>44382</v>
      </c>
      <c r="C228" s="21">
        <v>0.64583333333333337</v>
      </c>
      <c r="D228" s="24" t="s">
        <v>69</v>
      </c>
      <c r="E228" s="24" t="str">
        <f t="shared" si="32"/>
        <v>FIELD-44382</v>
      </c>
      <c r="F228" s="2">
        <v>22</v>
      </c>
      <c r="G228" s="2">
        <v>131</v>
      </c>
      <c r="H228" s="2">
        <v>2</v>
      </c>
      <c r="I228" s="4" t="s">
        <v>29</v>
      </c>
      <c r="J228" s="13">
        <v>7.8</v>
      </c>
      <c r="K228" s="4" t="s">
        <v>2</v>
      </c>
      <c r="L228" s="4" t="s">
        <v>4</v>
      </c>
      <c r="M228" t="s">
        <v>8</v>
      </c>
      <c r="N228" s="4" t="s">
        <v>29</v>
      </c>
      <c r="O228" s="24" t="str">
        <f t="shared" ref="O228:O291" si="33">D228</f>
        <v>field1</v>
      </c>
      <c r="P228" s="4" t="str">
        <f t="shared" ref="P228:P291" si="34">Q228</f>
        <v>FIELD</v>
      </c>
      <c r="Q228" s="4" t="s">
        <v>51</v>
      </c>
      <c r="R228" s="2">
        <v>29.2</v>
      </c>
      <c r="S228" s="26" t="s">
        <v>29</v>
      </c>
      <c r="T228" s="26" t="s">
        <v>29</v>
      </c>
      <c r="U228" s="26" t="s">
        <v>29</v>
      </c>
      <c r="V228" s="26" t="s">
        <v>29</v>
      </c>
      <c r="W228" s="4" t="s">
        <v>86</v>
      </c>
    </row>
    <row r="229" spans="1:23" x14ac:dyDescent="0.15">
      <c r="A229" s="8">
        <v>44382</v>
      </c>
      <c r="B229" s="29">
        <v>44382</v>
      </c>
      <c r="C229" s="21">
        <v>0.64583333333333337</v>
      </c>
      <c r="D229" s="24" t="s">
        <v>69</v>
      </c>
      <c r="E229" s="24" t="str">
        <f t="shared" si="32"/>
        <v>FIELD-44382</v>
      </c>
      <c r="F229" s="2">
        <v>20</v>
      </c>
      <c r="G229" s="2">
        <v>76</v>
      </c>
      <c r="H229" s="2">
        <v>3</v>
      </c>
      <c r="I229" s="4" t="s">
        <v>29</v>
      </c>
      <c r="J229" s="13">
        <v>7.8</v>
      </c>
      <c r="K229" s="4" t="s">
        <v>2</v>
      </c>
      <c r="L229" s="4" t="s">
        <v>4</v>
      </c>
      <c r="M229" t="s">
        <v>8</v>
      </c>
      <c r="N229" s="4" t="s">
        <v>29</v>
      </c>
      <c r="O229" s="24" t="str">
        <f t="shared" si="33"/>
        <v>field1</v>
      </c>
      <c r="P229" s="4" t="str">
        <f t="shared" si="34"/>
        <v>FIELD</v>
      </c>
      <c r="Q229" s="4" t="s">
        <v>51</v>
      </c>
      <c r="R229" s="2">
        <v>29.2</v>
      </c>
      <c r="S229" s="26" t="s">
        <v>29</v>
      </c>
      <c r="T229" s="26" t="s">
        <v>29</v>
      </c>
      <c r="U229" s="26" t="s">
        <v>29</v>
      </c>
      <c r="V229" s="26" t="s">
        <v>29</v>
      </c>
      <c r="W229" s="4" t="s">
        <v>86</v>
      </c>
    </row>
    <row r="230" spans="1:23" x14ac:dyDescent="0.15">
      <c r="A230" s="8">
        <v>44382</v>
      </c>
      <c r="B230" s="29">
        <v>44382</v>
      </c>
      <c r="C230" s="21">
        <v>0.64583333333333337</v>
      </c>
      <c r="D230" s="24" t="s">
        <v>69</v>
      </c>
      <c r="E230" s="24" t="str">
        <f t="shared" si="32"/>
        <v>FIELD-44382</v>
      </c>
      <c r="F230" s="2">
        <v>24</v>
      </c>
      <c r="G230" s="2">
        <v>139</v>
      </c>
      <c r="H230" s="2">
        <v>5</v>
      </c>
      <c r="I230" s="4" t="s">
        <v>29</v>
      </c>
      <c r="J230" s="13">
        <v>7.8</v>
      </c>
      <c r="K230" s="4" t="s">
        <v>2</v>
      </c>
      <c r="L230" s="4" t="s">
        <v>4</v>
      </c>
      <c r="M230" t="s">
        <v>8</v>
      </c>
      <c r="N230" s="4" t="s">
        <v>29</v>
      </c>
      <c r="O230" s="24" t="str">
        <f t="shared" si="33"/>
        <v>field1</v>
      </c>
      <c r="P230" s="4" t="str">
        <f t="shared" si="34"/>
        <v>FIELD</v>
      </c>
      <c r="Q230" s="4" t="s">
        <v>51</v>
      </c>
      <c r="R230" s="2">
        <v>29.2</v>
      </c>
      <c r="S230" s="26" t="s">
        <v>29</v>
      </c>
      <c r="T230" s="26" t="s">
        <v>29</v>
      </c>
      <c r="U230" s="26" t="s">
        <v>29</v>
      </c>
      <c r="V230" s="26" t="s">
        <v>29</v>
      </c>
      <c r="W230" s="4" t="s">
        <v>86</v>
      </c>
    </row>
    <row r="231" spans="1:23" x14ac:dyDescent="0.15">
      <c r="A231" s="8">
        <v>44382</v>
      </c>
      <c r="B231" s="29">
        <v>44382</v>
      </c>
      <c r="C231" s="21">
        <v>0.64583333333333337</v>
      </c>
      <c r="D231" s="24" t="s">
        <v>69</v>
      </c>
      <c r="E231" s="24" t="str">
        <f t="shared" si="32"/>
        <v>FIELD-44382</v>
      </c>
      <c r="F231" s="2">
        <v>24</v>
      </c>
      <c r="G231" s="2">
        <v>128</v>
      </c>
      <c r="H231" s="2">
        <v>6</v>
      </c>
      <c r="I231" s="4" t="s">
        <v>29</v>
      </c>
      <c r="J231" s="13">
        <v>7.9</v>
      </c>
      <c r="K231" s="4" t="s">
        <v>2</v>
      </c>
      <c r="L231" s="4" t="s">
        <v>4</v>
      </c>
      <c r="M231" t="s">
        <v>8</v>
      </c>
      <c r="N231" s="4" t="s">
        <v>29</v>
      </c>
      <c r="O231" s="24" t="str">
        <f t="shared" si="33"/>
        <v>field1</v>
      </c>
      <c r="P231" s="4" t="str">
        <f t="shared" si="34"/>
        <v>FIELD</v>
      </c>
      <c r="Q231" s="4" t="s">
        <v>51</v>
      </c>
      <c r="R231" s="2">
        <v>29.2</v>
      </c>
      <c r="S231" s="26" t="s">
        <v>29</v>
      </c>
      <c r="T231" s="26" t="s">
        <v>29</v>
      </c>
      <c r="U231" s="26" t="s">
        <v>29</v>
      </c>
      <c r="V231" s="26" t="s">
        <v>29</v>
      </c>
      <c r="W231" s="4" t="s">
        <v>86</v>
      </c>
    </row>
    <row r="232" spans="1:23" x14ac:dyDescent="0.15">
      <c r="A232" s="8">
        <v>44382</v>
      </c>
      <c r="B232" s="29">
        <v>44382</v>
      </c>
      <c r="C232" s="21">
        <v>0.64583333333333337</v>
      </c>
      <c r="D232" s="24" t="s">
        <v>69</v>
      </c>
      <c r="E232" s="24" t="str">
        <f t="shared" si="32"/>
        <v>FIELD-44382</v>
      </c>
      <c r="F232" s="2">
        <v>24</v>
      </c>
      <c r="G232" s="2">
        <v>137</v>
      </c>
      <c r="H232" s="2">
        <v>7</v>
      </c>
      <c r="I232" s="4" t="s">
        <v>29</v>
      </c>
      <c r="J232" s="13">
        <v>7.9</v>
      </c>
      <c r="K232" s="4" t="s">
        <v>2</v>
      </c>
      <c r="L232" s="4" t="s">
        <v>4</v>
      </c>
      <c r="M232" t="s">
        <v>8</v>
      </c>
      <c r="N232" s="4" t="s">
        <v>29</v>
      </c>
      <c r="O232" s="24" t="str">
        <f t="shared" si="33"/>
        <v>field1</v>
      </c>
      <c r="P232" s="4" t="str">
        <f t="shared" si="34"/>
        <v>FIELD</v>
      </c>
      <c r="Q232" s="4" t="s">
        <v>51</v>
      </c>
      <c r="R232" s="2">
        <v>29.2</v>
      </c>
      <c r="S232" s="26" t="s">
        <v>29</v>
      </c>
      <c r="T232" s="26" t="s">
        <v>29</v>
      </c>
      <c r="U232" s="26" t="s">
        <v>29</v>
      </c>
      <c r="V232" s="26" t="s">
        <v>29</v>
      </c>
      <c r="W232" s="4" t="s">
        <v>86</v>
      </c>
    </row>
    <row r="233" spans="1:23" x14ac:dyDescent="0.15">
      <c r="A233" s="8">
        <v>44382</v>
      </c>
      <c r="B233" s="29">
        <v>44382</v>
      </c>
      <c r="C233" s="21">
        <v>0.64583333333333337</v>
      </c>
      <c r="D233" s="24" t="s">
        <v>69</v>
      </c>
      <c r="E233" s="24" t="str">
        <f t="shared" si="32"/>
        <v>FIELD-44382</v>
      </c>
      <c r="F233" s="2">
        <v>24</v>
      </c>
      <c r="G233" s="2">
        <v>133</v>
      </c>
      <c r="H233" s="2">
        <v>9</v>
      </c>
      <c r="I233" s="4" t="s">
        <v>29</v>
      </c>
      <c r="J233" s="13">
        <v>7.8</v>
      </c>
      <c r="K233" s="4" t="s">
        <v>2</v>
      </c>
      <c r="L233" s="4" t="s">
        <v>4</v>
      </c>
      <c r="M233" t="s">
        <v>8</v>
      </c>
      <c r="N233" s="4" t="s">
        <v>29</v>
      </c>
      <c r="O233" s="24" t="str">
        <f t="shared" si="33"/>
        <v>field1</v>
      </c>
      <c r="P233" s="4" t="str">
        <f t="shared" si="34"/>
        <v>FIELD</v>
      </c>
      <c r="Q233" s="4" t="s">
        <v>51</v>
      </c>
      <c r="R233" s="2">
        <v>29.2</v>
      </c>
      <c r="S233" s="26" t="s">
        <v>29</v>
      </c>
      <c r="T233" s="26" t="s">
        <v>29</v>
      </c>
      <c r="U233" s="26" t="s">
        <v>29</v>
      </c>
      <c r="V233" s="26" t="s">
        <v>29</v>
      </c>
      <c r="W233" s="4" t="s">
        <v>86</v>
      </c>
    </row>
    <row r="234" spans="1:23" x14ac:dyDescent="0.15">
      <c r="A234" s="8">
        <v>44382</v>
      </c>
      <c r="B234" s="29">
        <v>44382</v>
      </c>
      <c r="C234" s="21">
        <v>0.64583333333333337</v>
      </c>
      <c r="D234" s="24" t="s">
        <v>69</v>
      </c>
      <c r="E234" s="24" t="str">
        <f t="shared" si="32"/>
        <v>FIELD-44382</v>
      </c>
      <c r="F234" s="2">
        <v>20</v>
      </c>
      <c r="G234" s="2">
        <v>68</v>
      </c>
      <c r="H234" s="2">
        <v>10</v>
      </c>
      <c r="I234" s="4" t="s">
        <v>29</v>
      </c>
      <c r="J234" s="13">
        <v>7.8</v>
      </c>
      <c r="K234" s="4" t="s">
        <v>2</v>
      </c>
      <c r="L234" s="4" t="s">
        <v>4</v>
      </c>
      <c r="M234" t="s">
        <v>8</v>
      </c>
      <c r="N234" s="4" t="s">
        <v>29</v>
      </c>
      <c r="O234" s="24" t="str">
        <f t="shared" si="33"/>
        <v>field1</v>
      </c>
      <c r="P234" s="4" t="str">
        <f t="shared" si="34"/>
        <v>FIELD</v>
      </c>
      <c r="Q234" s="4" t="s">
        <v>51</v>
      </c>
      <c r="R234" s="2">
        <v>29.2</v>
      </c>
      <c r="S234" s="26" t="s">
        <v>29</v>
      </c>
      <c r="T234" s="26" t="s">
        <v>29</v>
      </c>
      <c r="U234" s="26" t="s">
        <v>29</v>
      </c>
      <c r="V234" s="26" t="s">
        <v>29</v>
      </c>
      <c r="W234" s="4" t="s">
        <v>86</v>
      </c>
    </row>
    <row r="235" spans="1:23" x14ac:dyDescent="0.15">
      <c r="A235" s="8">
        <v>44382</v>
      </c>
      <c r="B235" s="29">
        <v>44382</v>
      </c>
      <c r="C235" s="21">
        <v>0.64583333333333337</v>
      </c>
      <c r="D235" s="24" t="s">
        <v>69</v>
      </c>
      <c r="E235" s="24" t="str">
        <f t="shared" si="32"/>
        <v>FIELD-44382</v>
      </c>
      <c r="F235" s="2">
        <v>24</v>
      </c>
      <c r="G235" s="2">
        <v>150</v>
      </c>
      <c r="H235" s="2">
        <v>11</v>
      </c>
      <c r="I235" s="4" t="s">
        <v>29</v>
      </c>
      <c r="J235" s="13">
        <v>7.7</v>
      </c>
      <c r="K235" s="4" t="s">
        <v>2</v>
      </c>
      <c r="L235" s="4" t="s">
        <v>4</v>
      </c>
      <c r="M235" t="s">
        <v>8</v>
      </c>
      <c r="N235" s="4" t="s">
        <v>29</v>
      </c>
      <c r="O235" s="24" t="str">
        <f t="shared" si="33"/>
        <v>field1</v>
      </c>
      <c r="P235" s="4" t="str">
        <f t="shared" si="34"/>
        <v>FIELD</v>
      </c>
      <c r="Q235" s="4" t="s">
        <v>51</v>
      </c>
      <c r="R235" s="2">
        <v>29.2</v>
      </c>
      <c r="S235" s="26" t="s">
        <v>29</v>
      </c>
      <c r="T235" s="26" t="s">
        <v>29</v>
      </c>
      <c r="U235" s="26" t="s">
        <v>29</v>
      </c>
      <c r="V235" s="26" t="s">
        <v>29</v>
      </c>
      <c r="W235" s="4" t="s">
        <v>86</v>
      </c>
    </row>
    <row r="236" spans="1:23" x14ac:dyDescent="0.15">
      <c r="A236" s="8">
        <v>44382</v>
      </c>
      <c r="B236" s="29">
        <v>44382</v>
      </c>
      <c r="C236" s="21">
        <v>0.64583333333333337</v>
      </c>
      <c r="D236" s="24" t="s">
        <v>69</v>
      </c>
      <c r="E236" s="24" t="str">
        <f t="shared" si="32"/>
        <v>FIELD-44382</v>
      </c>
      <c r="F236" s="2">
        <v>25</v>
      </c>
      <c r="G236" s="2">
        <v>143</v>
      </c>
      <c r="H236" s="2">
        <v>12</v>
      </c>
      <c r="I236" s="4" t="s">
        <v>29</v>
      </c>
      <c r="J236" s="13">
        <v>7.7</v>
      </c>
      <c r="K236" s="4" t="s">
        <v>2</v>
      </c>
      <c r="L236" s="4" t="s">
        <v>4</v>
      </c>
      <c r="M236" t="s">
        <v>8</v>
      </c>
      <c r="N236" s="4" t="s">
        <v>29</v>
      </c>
      <c r="O236" s="24" t="str">
        <f t="shared" si="33"/>
        <v>field1</v>
      </c>
      <c r="P236" s="4" t="str">
        <f t="shared" si="34"/>
        <v>FIELD</v>
      </c>
      <c r="Q236" s="4" t="s">
        <v>51</v>
      </c>
      <c r="R236" s="2">
        <v>29.2</v>
      </c>
      <c r="S236" s="26" t="s">
        <v>29</v>
      </c>
      <c r="T236" s="26" t="s">
        <v>29</v>
      </c>
      <c r="U236" s="26" t="s">
        <v>29</v>
      </c>
      <c r="V236" s="26" t="s">
        <v>29</v>
      </c>
      <c r="W236" s="4" t="s">
        <v>86</v>
      </c>
    </row>
    <row r="237" spans="1:23" x14ac:dyDescent="0.15">
      <c r="A237" s="8">
        <v>44382</v>
      </c>
      <c r="B237" s="29">
        <v>44382</v>
      </c>
      <c r="C237" s="21">
        <v>0.64583333333333337</v>
      </c>
      <c r="D237" s="24" t="s">
        <v>69</v>
      </c>
      <c r="E237" s="24" t="str">
        <f t="shared" si="32"/>
        <v>FIELD-44382</v>
      </c>
      <c r="F237" s="2">
        <v>25</v>
      </c>
      <c r="G237" s="2">
        <v>159</v>
      </c>
      <c r="H237" s="2">
        <v>13</v>
      </c>
      <c r="I237" s="4" t="s">
        <v>29</v>
      </c>
      <c r="J237" s="13">
        <v>7.7</v>
      </c>
      <c r="K237" s="4" t="s">
        <v>2</v>
      </c>
      <c r="L237" s="4" t="s">
        <v>4</v>
      </c>
      <c r="M237" t="s">
        <v>8</v>
      </c>
      <c r="N237" s="4" t="s">
        <v>29</v>
      </c>
      <c r="O237" s="24" t="str">
        <f t="shared" si="33"/>
        <v>field1</v>
      </c>
      <c r="P237" s="4" t="str">
        <f t="shared" si="34"/>
        <v>FIELD</v>
      </c>
      <c r="Q237" s="4" t="s">
        <v>51</v>
      </c>
      <c r="R237" s="2">
        <v>29.2</v>
      </c>
      <c r="S237" s="26" t="s">
        <v>29</v>
      </c>
      <c r="T237" s="26" t="s">
        <v>29</v>
      </c>
      <c r="U237" s="26" t="s">
        <v>29</v>
      </c>
      <c r="V237" s="26" t="s">
        <v>29</v>
      </c>
      <c r="W237" s="4" t="s">
        <v>86</v>
      </c>
    </row>
    <row r="238" spans="1:23" x14ac:dyDescent="0.15">
      <c r="A238" s="8">
        <v>44382</v>
      </c>
      <c r="B238" s="29">
        <v>44382</v>
      </c>
      <c r="C238" s="21">
        <v>0.64583333333333337</v>
      </c>
      <c r="D238" s="24" t="s">
        <v>69</v>
      </c>
      <c r="E238" s="24" t="str">
        <f t="shared" si="32"/>
        <v>FIELD-44382</v>
      </c>
      <c r="F238" s="2">
        <v>25</v>
      </c>
      <c r="G238" s="2">
        <v>159</v>
      </c>
      <c r="H238" s="2">
        <v>14</v>
      </c>
      <c r="I238" s="4" t="s">
        <v>29</v>
      </c>
      <c r="J238" s="13">
        <v>7.6</v>
      </c>
      <c r="K238" s="4" t="s">
        <v>2</v>
      </c>
      <c r="L238" s="4" t="s">
        <v>4</v>
      </c>
      <c r="M238" t="s">
        <v>8</v>
      </c>
      <c r="N238" s="4" t="s">
        <v>29</v>
      </c>
      <c r="O238" s="24" t="str">
        <f t="shared" si="33"/>
        <v>field1</v>
      </c>
      <c r="P238" s="4" t="str">
        <f t="shared" si="34"/>
        <v>FIELD</v>
      </c>
      <c r="Q238" s="4" t="s">
        <v>51</v>
      </c>
      <c r="R238" s="2">
        <v>29.2</v>
      </c>
      <c r="S238" s="26" t="s">
        <v>29</v>
      </c>
      <c r="T238" s="26" t="s">
        <v>29</v>
      </c>
      <c r="U238" s="26" t="s">
        <v>29</v>
      </c>
      <c r="V238" s="26" t="s">
        <v>29</v>
      </c>
      <c r="W238" s="4" t="s">
        <v>86</v>
      </c>
    </row>
    <row r="239" spans="1:23" x14ac:dyDescent="0.15">
      <c r="A239" s="8">
        <v>44382</v>
      </c>
      <c r="B239" s="29">
        <v>44382</v>
      </c>
      <c r="C239" s="21">
        <v>0.64583333333333337</v>
      </c>
      <c r="D239" s="24" t="s">
        <v>69</v>
      </c>
      <c r="E239" s="24" t="str">
        <f t="shared" si="32"/>
        <v>FIELD-44382</v>
      </c>
      <c r="F239" s="2">
        <v>28</v>
      </c>
      <c r="G239" s="1">
        <v>249</v>
      </c>
      <c r="H239" s="2">
        <v>19</v>
      </c>
      <c r="I239" s="4" t="s">
        <v>29</v>
      </c>
      <c r="J239" s="13">
        <v>7.3</v>
      </c>
      <c r="K239" s="4" t="s">
        <v>2</v>
      </c>
      <c r="L239" s="4" t="s">
        <v>4</v>
      </c>
      <c r="M239" t="s">
        <v>8</v>
      </c>
      <c r="N239" s="4" t="s">
        <v>29</v>
      </c>
      <c r="O239" s="24" t="str">
        <f t="shared" si="33"/>
        <v>field1</v>
      </c>
      <c r="P239" s="4" t="str">
        <f t="shared" si="34"/>
        <v>FIELD</v>
      </c>
      <c r="Q239" s="4" t="s">
        <v>51</v>
      </c>
      <c r="R239" s="2">
        <v>29.2</v>
      </c>
      <c r="S239" s="26" t="s">
        <v>29</v>
      </c>
      <c r="T239" s="26" t="s">
        <v>29</v>
      </c>
      <c r="U239" s="26" t="s">
        <v>29</v>
      </c>
      <c r="V239" s="26" t="s">
        <v>29</v>
      </c>
      <c r="W239" s="4" t="s">
        <v>86</v>
      </c>
    </row>
    <row r="240" spans="1:23" x14ac:dyDescent="0.15">
      <c r="A240" s="8">
        <v>44382</v>
      </c>
      <c r="B240" s="29">
        <v>44382</v>
      </c>
      <c r="C240" s="21">
        <v>0.64583333333333337</v>
      </c>
      <c r="D240" s="24" t="s">
        <v>69</v>
      </c>
      <c r="E240" s="24" t="str">
        <f t="shared" si="32"/>
        <v>FIELD-44382</v>
      </c>
      <c r="F240" s="2">
        <v>26</v>
      </c>
      <c r="G240" s="1">
        <v>188</v>
      </c>
      <c r="H240" s="2">
        <v>20</v>
      </c>
      <c r="I240" s="4" t="s">
        <v>29</v>
      </c>
      <c r="J240" s="13">
        <v>7.3</v>
      </c>
      <c r="K240" s="4" t="s">
        <v>2</v>
      </c>
      <c r="L240" s="4" t="s">
        <v>4</v>
      </c>
      <c r="M240" t="s">
        <v>8</v>
      </c>
      <c r="N240" s="4" t="s">
        <v>29</v>
      </c>
      <c r="O240" s="24" t="str">
        <f t="shared" si="33"/>
        <v>field1</v>
      </c>
      <c r="P240" s="4" t="str">
        <f t="shared" si="34"/>
        <v>FIELD</v>
      </c>
      <c r="Q240" s="4" t="s">
        <v>51</v>
      </c>
      <c r="R240" s="2">
        <v>29.2</v>
      </c>
      <c r="S240" s="26" t="s">
        <v>29</v>
      </c>
      <c r="T240" s="26" t="s">
        <v>29</v>
      </c>
      <c r="U240" s="26" t="s">
        <v>29</v>
      </c>
      <c r="V240" s="26" t="s">
        <v>29</v>
      </c>
      <c r="W240" s="4" t="s">
        <v>86</v>
      </c>
    </row>
    <row r="241" spans="1:23" x14ac:dyDescent="0.15">
      <c r="A241" s="8">
        <v>44382</v>
      </c>
      <c r="B241" s="29">
        <v>44382</v>
      </c>
      <c r="C241" s="21">
        <v>0.75</v>
      </c>
      <c r="D241" s="24" t="s">
        <v>70</v>
      </c>
      <c r="E241" s="24" t="str">
        <f t="shared" si="32"/>
        <v>FIELD-44382</v>
      </c>
      <c r="F241" s="2">
        <v>28</v>
      </c>
      <c r="G241" s="1">
        <v>185</v>
      </c>
      <c r="H241" s="2">
        <v>1</v>
      </c>
      <c r="I241" s="4" t="s">
        <v>29</v>
      </c>
      <c r="J241" s="13">
        <v>39.4</v>
      </c>
      <c r="K241" s="4" t="s">
        <v>3</v>
      </c>
      <c r="L241" s="4" t="s">
        <v>4</v>
      </c>
      <c r="M241" t="s">
        <v>8</v>
      </c>
      <c r="N241" s="4" t="s">
        <v>29</v>
      </c>
      <c r="O241" s="24" t="str">
        <f t="shared" si="33"/>
        <v>field2</v>
      </c>
      <c r="P241" s="4" t="str">
        <f t="shared" si="34"/>
        <v>FIELD</v>
      </c>
      <c r="Q241" s="4" t="s">
        <v>51</v>
      </c>
      <c r="R241" s="2">
        <v>22.4</v>
      </c>
      <c r="S241" s="26" t="s">
        <v>29</v>
      </c>
      <c r="T241" s="26" t="s">
        <v>29</v>
      </c>
      <c r="U241" s="26" t="s">
        <v>29</v>
      </c>
      <c r="V241" s="26" t="s">
        <v>29</v>
      </c>
      <c r="W241" s="4" t="s">
        <v>86</v>
      </c>
    </row>
    <row r="242" spans="1:23" x14ac:dyDescent="0.15">
      <c r="A242" s="8">
        <v>44382</v>
      </c>
      <c r="B242" s="29">
        <v>44382</v>
      </c>
      <c r="C242" s="21">
        <v>0.75</v>
      </c>
      <c r="D242" s="24" t="s">
        <v>70</v>
      </c>
      <c r="E242" s="24" t="str">
        <f t="shared" si="32"/>
        <v>FIELD-44382</v>
      </c>
      <c r="F242" s="2">
        <v>24</v>
      </c>
      <c r="G242" s="1">
        <v>169</v>
      </c>
      <c r="H242" s="2">
        <v>2</v>
      </c>
      <c r="I242" s="4" t="s">
        <v>29</v>
      </c>
      <c r="J242" s="13">
        <v>39.4</v>
      </c>
      <c r="K242" s="4" t="s">
        <v>3</v>
      </c>
      <c r="L242" s="4" t="s">
        <v>4</v>
      </c>
      <c r="M242" t="s">
        <v>8</v>
      </c>
      <c r="N242" s="4" t="s">
        <v>29</v>
      </c>
      <c r="O242" s="24" t="str">
        <f t="shared" si="33"/>
        <v>field2</v>
      </c>
      <c r="P242" s="4" t="str">
        <f t="shared" si="34"/>
        <v>FIELD</v>
      </c>
      <c r="Q242" s="4" t="s">
        <v>51</v>
      </c>
      <c r="R242" s="2">
        <v>22.4</v>
      </c>
      <c r="S242" s="26" t="s">
        <v>29</v>
      </c>
      <c r="T242" s="26" t="s">
        <v>29</v>
      </c>
      <c r="U242" s="26" t="s">
        <v>29</v>
      </c>
      <c r="V242" s="26" t="s">
        <v>29</v>
      </c>
      <c r="W242" s="4" t="s">
        <v>86</v>
      </c>
    </row>
    <row r="243" spans="1:23" x14ac:dyDescent="0.15">
      <c r="A243" s="8">
        <v>44382</v>
      </c>
      <c r="B243" s="29">
        <v>44382</v>
      </c>
      <c r="C243" s="21">
        <v>0.75</v>
      </c>
      <c r="D243" s="24" t="s">
        <v>70</v>
      </c>
      <c r="E243" s="24" t="str">
        <f t="shared" si="32"/>
        <v>FIELD-44382</v>
      </c>
      <c r="F243" s="2">
        <v>32</v>
      </c>
      <c r="G243" s="1">
        <v>391</v>
      </c>
      <c r="H243" s="2">
        <v>3</v>
      </c>
      <c r="I243" s="4" t="s">
        <v>29</v>
      </c>
      <c r="J243" s="13">
        <v>39.6</v>
      </c>
      <c r="K243" s="4" t="s">
        <v>3</v>
      </c>
      <c r="L243" s="4" t="s">
        <v>4</v>
      </c>
      <c r="M243" t="s">
        <v>8</v>
      </c>
      <c r="N243" s="4" t="s">
        <v>29</v>
      </c>
      <c r="O243" s="24" t="str">
        <f t="shared" si="33"/>
        <v>field2</v>
      </c>
      <c r="P243" s="4" t="str">
        <f t="shared" si="34"/>
        <v>FIELD</v>
      </c>
      <c r="Q243" s="4" t="s">
        <v>51</v>
      </c>
      <c r="R243" s="2">
        <v>22.4</v>
      </c>
      <c r="S243" s="26" t="s">
        <v>29</v>
      </c>
      <c r="T243" s="26" t="s">
        <v>29</v>
      </c>
      <c r="U243" s="26" t="s">
        <v>29</v>
      </c>
      <c r="V243" s="26" t="s">
        <v>29</v>
      </c>
      <c r="W243" s="4" t="s">
        <v>86</v>
      </c>
    </row>
    <row r="244" spans="1:23" x14ac:dyDescent="0.15">
      <c r="A244" s="8">
        <v>44382</v>
      </c>
      <c r="B244" s="29">
        <v>44382</v>
      </c>
      <c r="C244" s="21">
        <v>0.75</v>
      </c>
      <c r="D244" s="24" t="s">
        <v>70</v>
      </c>
      <c r="E244" s="24" t="str">
        <f t="shared" si="32"/>
        <v>FIELD-44382</v>
      </c>
      <c r="F244" s="2">
        <v>24</v>
      </c>
      <c r="G244" s="1">
        <v>136</v>
      </c>
      <c r="H244" s="2">
        <v>4</v>
      </c>
      <c r="I244" s="4" t="s">
        <v>29</v>
      </c>
      <c r="J244" s="13">
        <v>39.5</v>
      </c>
      <c r="K244" s="4" t="s">
        <v>3</v>
      </c>
      <c r="L244" s="4" t="s">
        <v>4</v>
      </c>
      <c r="M244" t="s">
        <v>8</v>
      </c>
      <c r="N244" s="4" t="s">
        <v>29</v>
      </c>
      <c r="O244" s="24" t="str">
        <f t="shared" si="33"/>
        <v>field2</v>
      </c>
      <c r="P244" s="4" t="str">
        <f t="shared" si="34"/>
        <v>FIELD</v>
      </c>
      <c r="Q244" s="4" t="s">
        <v>51</v>
      </c>
      <c r="R244" s="2">
        <v>22.4</v>
      </c>
      <c r="S244" s="26" t="s">
        <v>29</v>
      </c>
      <c r="T244" s="26" t="s">
        <v>29</v>
      </c>
      <c r="U244" s="26" t="s">
        <v>29</v>
      </c>
      <c r="V244" s="26" t="s">
        <v>29</v>
      </c>
      <c r="W244" s="4" t="s">
        <v>86</v>
      </c>
    </row>
    <row r="245" spans="1:23" x14ac:dyDescent="0.15">
      <c r="A245" s="8">
        <v>44382</v>
      </c>
      <c r="B245" s="29">
        <v>44382</v>
      </c>
      <c r="C245" s="21">
        <v>0.75</v>
      </c>
      <c r="D245" s="24" t="s">
        <v>70</v>
      </c>
      <c r="E245" s="24" t="str">
        <f t="shared" si="32"/>
        <v>FIELD-44382</v>
      </c>
      <c r="F245" s="2">
        <v>28</v>
      </c>
      <c r="G245" s="1">
        <v>236</v>
      </c>
      <c r="H245" s="2">
        <v>5</v>
      </c>
      <c r="I245" s="4" t="s">
        <v>29</v>
      </c>
      <c r="J245" s="13">
        <v>39.5</v>
      </c>
      <c r="K245" s="4" t="s">
        <v>3</v>
      </c>
      <c r="L245" s="4" t="s">
        <v>4</v>
      </c>
      <c r="M245" t="s">
        <v>8</v>
      </c>
      <c r="N245" s="4" t="s">
        <v>29</v>
      </c>
      <c r="O245" s="24" t="str">
        <f t="shared" si="33"/>
        <v>field2</v>
      </c>
      <c r="P245" s="4" t="str">
        <f t="shared" si="34"/>
        <v>FIELD</v>
      </c>
      <c r="Q245" s="4" t="s">
        <v>51</v>
      </c>
      <c r="R245" s="2">
        <v>22.4</v>
      </c>
      <c r="S245" s="26" t="s">
        <v>29</v>
      </c>
      <c r="T245" s="26" t="s">
        <v>29</v>
      </c>
      <c r="U245" s="26" t="s">
        <v>29</v>
      </c>
      <c r="V245" s="26" t="s">
        <v>29</v>
      </c>
      <c r="W245" s="4" t="s">
        <v>86</v>
      </c>
    </row>
    <row r="246" spans="1:23" x14ac:dyDescent="0.15">
      <c r="A246" s="8">
        <v>44382</v>
      </c>
      <c r="B246" s="29">
        <v>44382</v>
      </c>
      <c r="C246" s="21">
        <v>0.75</v>
      </c>
      <c r="D246" s="24" t="s">
        <v>70</v>
      </c>
      <c r="E246" s="24" t="str">
        <f t="shared" si="32"/>
        <v>FIELD-44382</v>
      </c>
      <c r="F246" s="2">
        <v>26</v>
      </c>
      <c r="G246" s="2">
        <v>211</v>
      </c>
      <c r="H246" s="2">
        <v>6</v>
      </c>
      <c r="I246" s="4" t="s">
        <v>29</v>
      </c>
      <c r="J246" s="13">
        <v>39.5</v>
      </c>
      <c r="K246" s="4" t="s">
        <v>3</v>
      </c>
      <c r="L246" s="4" t="s">
        <v>4</v>
      </c>
      <c r="M246" t="s">
        <v>8</v>
      </c>
      <c r="N246" s="4" t="s">
        <v>29</v>
      </c>
      <c r="O246" s="24" t="str">
        <f t="shared" si="33"/>
        <v>field2</v>
      </c>
      <c r="P246" s="4" t="str">
        <f t="shared" si="34"/>
        <v>FIELD</v>
      </c>
      <c r="Q246" s="4" t="s">
        <v>51</v>
      </c>
      <c r="R246" s="2">
        <v>22.4</v>
      </c>
      <c r="S246" s="26" t="s">
        <v>29</v>
      </c>
      <c r="T246" s="26" t="s">
        <v>29</v>
      </c>
      <c r="U246" s="26" t="s">
        <v>29</v>
      </c>
      <c r="V246" s="26" t="s">
        <v>29</v>
      </c>
      <c r="W246" s="4" t="s">
        <v>86</v>
      </c>
    </row>
    <row r="247" spans="1:23" x14ac:dyDescent="0.15">
      <c r="A247" s="8">
        <v>44382</v>
      </c>
      <c r="B247" s="29">
        <v>44382</v>
      </c>
      <c r="C247" s="21">
        <v>0.75</v>
      </c>
      <c r="D247" s="24" t="s">
        <v>70</v>
      </c>
      <c r="E247" s="24" t="str">
        <f t="shared" si="32"/>
        <v>FIELD-44382</v>
      </c>
      <c r="F247" s="2">
        <v>30</v>
      </c>
      <c r="G247" s="2">
        <v>232</v>
      </c>
      <c r="H247" s="2">
        <v>7</v>
      </c>
      <c r="I247" s="4" t="s">
        <v>29</v>
      </c>
      <c r="J247" s="13">
        <v>39.700000000000003</v>
      </c>
      <c r="K247" s="4" t="s">
        <v>3</v>
      </c>
      <c r="L247" s="4" t="s">
        <v>4</v>
      </c>
      <c r="M247" t="s">
        <v>8</v>
      </c>
      <c r="N247" s="4" t="s">
        <v>29</v>
      </c>
      <c r="O247" s="24" t="str">
        <f t="shared" si="33"/>
        <v>field2</v>
      </c>
      <c r="P247" s="4" t="str">
        <f t="shared" si="34"/>
        <v>FIELD</v>
      </c>
      <c r="Q247" s="4" t="s">
        <v>51</v>
      </c>
      <c r="R247" s="2">
        <v>22.4</v>
      </c>
      <c r="S247" s="26" t="s">
        <v>29</v>
      </c>
      <c r="T247" s="26" t="s">
        <v>29</v>
      </c>
      <c r="U247" s="26" t="s">
        <v>29</v>
      </c>
      <c r="V247" s="26" t="s">
        <v>29</v>
      </c>
      <c r="W247" s="4" t="s">
        <v>86</v>
      </c>
    </row>
    <row r="248" spans="1:23" x14ac:dyDescent="0.15">
      <c r="A248" s="8">
        <v>44382</v>
      </c>
      <c r="B248" s="29">
        <v>44382</v>
      </c>
      <c r="C248" s="21">
        <v>0.75</v>
      </c>
      <c r="D248" s="24" t="s">
        <v>70</v>
      </c>
      <c r="E248" s="24" t="str">
        <f t="shared" si="32"/>
        <v>FIELD-44382</v>
      </c>
      <c r="F248" s="2">
        <v>26</v>
      </c>
      <c r="G248" s="2">
        <v>218</v>
      </c>
      <c r="H248" s="2">
        <v>8</v>
      </c>
      <c r="I248" s="4" t="s">
        <v>29</v>
      </c>
      <c r="J248" s="13">
        <v>39.700000000000003</v>
      </c>
      <c r="K248" s="4" t="s">
        <v>3</v>
      </c>
      <c r="L248" s="4" t="s">
        <v>4</v>
      </c>
      <c r="M248" t="s">
        <v>8</v>
      </c>
      <c r="N248" s="4" t="s">
        <v>29</v>
      </c>
      <c r="O248" s="24" t="str">
        <f t="shared" si="33"/>
        <v>field2</v>
      </c>
      <c r="P248" s="4" t="str">
        <f t="shared" si="34"/>
        <v>FIELD</v>
      </c>
      <c r="Q248" s="4" t="s">
        <v>51</v>
      </c>
      <c r="R248" s="2">
        <v>22.4</v>
      </c>
      <c r="S248" s="26" t="s">
        <v>29</v>
      </c>
      <c r="T248" s="26" t="s">
        <v>29</v>
      </c>
      <c r="U248" s="26" t="s">
        <v>29</v>
      </c>
      <c r="V248" s="26" t="s">
        <v>29</v>
      </c>
      <c r="W248" s="4" t="s">
        <v>86</v>
      </c>
    </row>
    <row r="249" spans="1:23" x14ac:dyDescent="0.15">
      <c r="A249" s="8">
        <v>44382</v>
      </c>
      <c r="B249" s="29">
        <v>44382</v>
      </c>
      <c r="C249" s="21">
        <v>0.75</v>
      </c>
      <c r="D249" s="24" t="s">
        <v>70</v>
      </c>
      <c r="E249" s="24" t="str">
        <f t="shared" si="32"/>
        <v>FIELD-44382</v>
      </c>
      <c r="F249" s="2">
        <v>24</v>
      </c>
      <c r="G249" s="2">
        <v>149</v>
      </c>
      <c r="H249" s="2">
        <v>9</v>
      </c>
      <c r="I249" s="4" t="s">
        <v>29</v>
      </c>
      <c r="J249" s="13">
        <v>39.799999999999997</v>
      </c>
      <c r="K249" s="4" t="s">
        <v>3</v>
      </c>
      <c r="L249" s="4" t="s">
        <v>4</v>
      </c>
      <c r="M249" t="s">
        <v>8</v>
      </c>
      <c r="N249" s="4" t="s">
        <v>29</v>
      </c>
      <c r="O249" s="24" t="str">
        <f t="shared" si="33"/>
        <v>field2</v>
      </c>
      <c r="P249" s="4" t="str">
        <f t="shared" si="34"/>
        <v>FIELD</v>
      </c>
      <c r="Q249" s="4" t="s">
        <v>51</v>
      </c>
      <c r="R249" s="2">
        <v>22.4</v>
      </c>
      <c r="S249" s="26" t="s">
        <v>29</v>
      </c>
      <c r="T249" s="26" t="s">
        <v>29</v>
      </c>
      <c r="U249" s="26" t="s">
        <v>29</v>
      </c>
      <c r="V249" s="26" t="s">
        <v>29</v>
      </c>
      <c r="W249" s="4" t="s">
        <v>86</v>
      </c>
    </row>
    <row r="250" spans="1:23" x14ac:dyDescent="0.15">
      <c r="A250" s="8">
        <v>44382</v>
      </c>
      <c r="B250" s="29">
        <v>44382</v>
      </c>
      <c r="C250" s="21">
        <v>0.75</v>
      </c>
      <c r="D250" s="24" t="s">
        <v>70</v>
      </c>
      <c r="E250" s="24" t="str">
        <f t="shared" si="32"/>
        <v>FIELD-44382</v>
      </c>
      <c r="F250" s="2">
        <v>28</v>
      </c>
      <c r="G250" s="2">
        <v>226</v>
      </c>
      <c r="H250" s="2">
        <v>10</v>
      </c>
      <c r="I250" s="4" t="s">
        <v>29</v>
      </c>
      <c r="J250" s="13">
        <v>39.799999999999997</v>
      </c>
      <c r="K250" s="4" t="s">
        <v>3</v>
      </c>
      <c r="L250" s="4" t="s">
        <v>4</v>
      </c>
      <c r="M250" t="s">
        <v>8</v>
      </c>
      <c r="N250" s="4" t="s">
        <v>29</v>
      </c>
      <c r="O250" s="24" t="str">
        <f t="shared" si="33"/>
        <v>field2</v>
      </c>
      <c r="P250" s="4" t="str">
        <f t="shared" si="34"/>
        <v>FIELD</v>
      </c>
      <c r="Q250" s="4" t="s">
        <v>51</v>
      </c>
      <c r="R250" s="2">
        <v>22.4</v>
      </c>
      <c r="S250" s="26" t="s">
        <v>29</v>
      </c>
      <c r="T250" s="26" t="s">
        <v>29</v>
      </c>
      <c r="U250" s="26" t="s">
        <v>29</v>
      </c>
      <c r="V250" s="26" t="s">
        <v>29</v>
      </c>
      <c r="W250" s="4" t="s">
        <v>86</v>
      </c>
    </row>
    <row r="251" spans="1:23" x14ac:dyDescent="0.15">
      <c r="A251" s="8">
        <v>44382</v>
      </c>
      <c r="B251" s="29">
        <v>44382</v>
      </c>
      <c r="C251" s="21">
        <v>0.75</v>
      </c>
      <c r="D251" s="24" t="s">
        <v>70</v>
      </c>
      <c r="E251" s="24" t="str">
        <f t="shared" si="32"/>
        <v>FIELD-44382</v>
      </c>
      <c r="F251" s="2">
        <v>26</v>
      </c>
      <c r="G251" s="2">
        <v>182</v>
      </c>
      <c r="H251" s="2">
        <v>11</v>
      </c>
      <c r="I251" s="4" t="s">
        <v>29</v>
      </c>
      <c r="J251" s="13">
        <v>39.799999999999997</v>
      </c>
      <c r="K251" s="4" t="s">
        <v>3</v>
      </c>
      <c r="L251" s="4" t="s">
        <v>4</v>
      </c>
      <c r="M251" t="s">
        <v>8</v>
      </c>
      <c r="N251" s="4" t="s">
        <v>29</v>
      </c>
      <c r="O251" s="24" t="str">
        <f t="shared" si="33"/>
        <v>field2</v>
      </c>
      <c r="P251" s="4" t="str">
        <f t="shared" si="34"/>
        <v>FIELD</v>
      </c>
      <c r="Q251" s="4" t="s">
        <v>51</v>
      </c>
      <c r="R251" s="2">
        <v>22.4</v>
      </c>
      <c r="S251" s="26" t="s">
        <v>29</v>
      </c>
      <c r="T251" s="26" t="s">
        <v>29</v>
      </c>
      <c r="U251" s="26" t="s">
        <v>29</v>
      </c>
      <c r="V251" s="26" t="s">
        <v>29</v>
      </c>
      <c r="W251" s="4" t="s">
        <v>86</v>
      </c>
    </row>
    <row r="252" spans="1:23" x14ac:dyDescent="0.15">
      <c r="A252" s="8">
        <v>44382</v>
      </c>
      <c r="B252" s="29">
        <v>44382</v>
      </c>
      <c r="C252" s="21">
        <v>0.75</v>
      </c>
      <c r="D252" s="24" t="s">
        <v>70</v>
      </c>
      <c r="E252" s="24" t="str">
        <f t="shared" si="32"/>
        <v>FIELD-44382</v>
      </c>
      <c r="F252" s="1">
        <v>31</v>
      </c>
      <c r="G252" s="1">
        <v>298</v>
      </c>
      <c r="H252" s="2">
        <v>12</v>
      </c>
      <c r="I252" s="4" t="s">
        <v>29</v>
      </c>
      <c r="J252" s="13">
        <v>39.799999999999997</v>
      </c>
      <c r="K252" s="4" t="s">
        <v>3</v>
      </c>
      <c r="L252" s="4" t="s">
        <v>4</v>
      </c>
      <c r="M252" t="s">
        <v>8</v>
      </c>
      <c r="N252" s="4" t="s">
        <v>29</v>
      </c>
      <c r="O252" s="24" t="str">
        <f t="shared" si="33"/>
        <v>field2</v>
      </c>
      <c r="P252" s="4" t="str">
        <f t="shared" si="34"/>
        <v>FIELD</v>
      </c>
      <c r="Q252" s="4" t="s">
        <v>51</v>
      </c>
      <c r="R252" s="2">
        <v>22.4</v>
      </c>
      <c r="S252" s="26" t="s">
        <v>29</v>
      </c>
      <c r="T252" s="26" t="s">
        <v>29</v>
      </c>
      <c r="U252" s="26" t="s">
        <v>29</v>
      </c>
      <c r="V252" s="26" t="s">
        <v>29</v>
      </c>
      <c r="W252" s="4" t="s">
        <v>86</v>
      </c>
    </row>
    <row r="253" spans="1:23" x14ac:dyDescent="0.15">
      <c r="A253" s="8">
        <v>44382</v>
      </c>
      <c r="B253" s="29">
        <v>44382</v>
      </c>
      <c r="C253" s="21">
        <v>0.75</v>
      </c>
      <c r="D253" s="24" t="s">
        <v>70</v>
      </c>
      <c r="E253" s="24" t="str">
        <f t="shared" si="32"/>
        <v>FIELD-44382</v>
      </c>
      <c r="F253" s="1">
        <v>25</v>
      </c>
      <c r="G253" s="1">
        <v>166</v>
      </c>
      <c r="H253" s="2">
        <v>13</v>
      </c>
      <c r="I253" s="4" t="s">
        <v>29</v>
      </c>
      <c r="J253" s="13">
        <v>39.799999999999997</v>
      </c>
      <c r="K253" s="4" t="s">
        <v>3</v>
      </c>
      <c r="L253" s="4" t="s">
        <v>4</v>
      </c>
      <c r="M253" t="s">
        <v>8</v>
      </c>
      <c r="N253" s="4" t="s">
        <v>29</v>
      </c>
      <c r="O253" s="24" t="str">
        <f t="shared" si="33"/>
        <v>field2</v>
      </c>
      <c r="P253" s="4" t="str">
        <f t="shared" si="34"/>
        <v>FIELD</v>
      </c>
      <c r="Q253" s="4" t="s">
        <v>51</v>
      </c>
      <c r="R253" s="2">
        <v>22.4</v>
      </c>
      <c r="S253" s="26" t="s">
        <v>29</v>
      </c>
      <c r="T253" s="26" t="s">
        <v>29</v>
      </c>
      <c r="U253" s="26" t="s">
        <v>29</v>
      </c>
      <c r="V253" s="26" t="s">
        <v>29</v>
      </c>
      <c r="W253" s="4" t="s">
        <v>86</v>
      </c>
    </row>
    <row r="254" spans="1:23" x14ac:dyDescent="0.15">
      <c r="A254" s="8">
        <v>44382</v>
      </c>
      <c r="B254" s="29">
        <v>44382</v>
      </c>
      <c r="C254" s="21">
        <v>0.75</v>
      </c>
      <c r="D254" s="24" t="s">
        <v>70</v>
      </c>
      <c r="E254" s="24" t="str">
        <f t="shared" si="32"/>
        <v>FIELD-44382</v>
      </c>
      <c r="F254" s="1">
        <v>23</v>
      </c>
      <c r="G254" s="2">
        <v>115</v>
      </c>
      <c r="H254" s="2">
        <v>14</v>
      </c>
      <c r="I254" s="4" t="s">
        <v>29</v>
      </c>
      <c r="J254" s="13">
        <v>39.799999999999997</v>
      </c>
      <c r="K254" s="4" t="s">
        <v>3</v>
      </c>
      <c r="L254" s="4" t="s">
        <v>4</v>
      </c>
      <c r="M254" t="s">
        <v>8</v>
      </c>
      <c r="N254" s="4" t="s">
        <v>29</v>
      </c>
      <c r="O254" s="24" t="str">
        <f t="shared" si="33"/>
        <v>field2</v>
      </c>
      <c r="P254" s="4" t="str">
        <f t="shared" si="34"/>
        <v>FIELD</v>
      </c>
      <c r="Q254" s="4" t="s">
        <v>51</v>
      </c>
      <c r="R254" s="2">
        <v>22.4</v>
      </c>
      <c r="S254" s="26" t="s">
        <v>29</v>
      </c>
      <c r="T254" s="26" t="s">
        <v>29</v>
      </c>
      <c r="U254" s="26" t="s">
        <v>29</v>
      </c>
      <c r="V254" s="26" t="s">
        <v>29</v>
      </c>
      <c r="W254" s="4" t="s">
        <v>86</v>
      </c>
    </row>
    <row r="255" spans="1:23" x14ac:dyDescent="0.15">
      <c r="A255" s="8">
        <v>44382</v>
      </c>
      <c r="B255" s="29">
        <v>44382</v>
      </c>
      <c r="C255" s="21">
        <v>0.75</v>
      </c>
      <c r="D255" s="24" t="s">
        <v>70</v>
      </c>
      <c r="E255" s="24" t="str">
        <f t="shared" si="32"/>
        <v>FIELD-44382</v>
      </c>
      <c r="F255" s="2">
        <v>32</v>
      </c>
      <c r="G255" s="2">
        <v>290</v>
      </c>
      <c r="H255" s="2">
        <v>15</v>
      </c>
      <c r="I255" s="4" t="s">
        <v>29</v>
      </c>
      <c r="J255" s="13">
        <v>39.799999999999997</v>
      </c>
      <c r="K255" s="4" t="s">
        <v>3</v>
      </c>
      <c r="L255" s="4" t="s">
        <v>4</v>
      </c>
      <c r="M255" t="s">
        <v>8</v>
      </c>
      <c r="N255" s="4" t="s">
        <v>29</v>
      </c>
      <c r="O255" s="24" t="str">
        <f t="shared" si="33"/>
        <v>field2</v>
      </c>
      <c r="P255" s="4" t="str">
        <f t="shared" si="34"/>
        <v>FIELD</v>
      </c>
      <c r="Q255" s="4" t="s">
        <v>51</v>
      </c>
      <c r="R255" s="2">
        <v>22.4</v>
      </c>
      <c r="S255" s="26" t="s">
        <v>29</v>
      </c>
      <c r="T255" s="26" t="s">
        <v>29</v>
      </c>
      <c r="U255" s="26" t="s">
        <v>29</v>
      </c>
      <c r="V255" s="26" t="s">
        <v>29</v>
      </c>
      <c r="W255" s="4" t="s">
        <v>86</v>
      </c>
    </row>
    <row r="256" spans="1:23" x14ac:dyDescent="0.15">
      <c r="A256" s="8">
        <v>44382</v>
      </c>
      <c r="B256" s="29">
        <v>44382</v>
      </c>
      <c r="C256" s="21">
        <v>0.75</v>
      </c>
      <c r="D256" s="24" t="s">
        <v>70</v>
      </c>
      <c r="E256" s="24" t="str">
        <f t="shared" si="32"/>
        <v>FIELD-44382</v>
      </c>
      <c r="F256" s="2">
        <v>25</v>
      </c>
      <c r="G256" s="2">
        <v>190</v>
      </c>
      <c r="H256" s="2">
        <v>16</v>
      </c>
      <c r="I256" s="4" t="s">
        <v>29</v>
      </c>
      <c r="J256" s="13">
        <v>39.799999999999997</v>
      </c>
      <c r="K256" s="4" t="s">
        <v>3</v>
      </c>
      <c r="L256" s="4" t="s">
        <v>4</v>
      </c>
      <c r="M256" t="s">
        <v>8</v>
      </c>
      <c r="N256" s="4" t="s">
        <v>29</v>
      </c>
      <c r="O256" s="24" t="str">
        <f t="shared" si="33"/>
        <v>field2</v>
      </c>
      <c r="P256" s="4" t="str">
        <f t="shared" si="34"/>
        <v>FIELD</v>
      </c>
      <c r="Q256" s="4" t="s">
        <v>51</v>
      </c>
      <c r="R256" s="2">
        <v>22.4</v>
      </c>
      <c r="S256" s="26" t="s">
        <v>29</v>
      </c>
      <c r="T256" s="26" t="s">
        <v>29</v>
      </c>
      <c r="U256" s="26" t="s">
        <v>29</v>
      </c>
      <c r="V256" s="26" t="s">
        <v>29</v>
      </c>
      <c r="W256" s="4" t="s">
        <v>86</v>
      </c>
    </row>
    <row r="257" spans="1:23" x14ac:dyDescent="0.15">
      <c r="A257" s="8">
        <v>44382</v>
      </c>
      <c r="B257" s="29">
        <v>44382</v>
      </c>
      <c r="C257" s="21">
        <v>0.75</v>
      </c>
      <c r="D257" s="24" t="s">
        <v>70</v>
      </c>
      <c r="E257" s="24" t="str">
        <f t="shared" si="32"/>
        <v>FIELD-44382</v>
      </c>
      <c r="F257" s="2">
        <v>26</v>
      </c>
      <c r="G257" s="2">
        <v>196</v>
      </c>
      <c r="H257" s="2">
        <v>17</v>
      </c>
      <c r="I257" s="4" t="s">
        <v>29</v>
      </c>
      <c r="J257" s="13">
        <v>39.799999999999997</v>
      </c>
      <c r="K257" s="4" t="s">
        <v>3</v>
      </c>
      <c r="L257" s="4" t="s">
        <v>4</v>
      </c>
      <c r="M257" t="s">
        <v>8</v>
      </c>
      <c r="N257" s="4" t="s">
        <v>29</v>
      </c>
      <c r="O257" s="24" t="str">
        <f t="shared" si="33"/>
        <v>field2</v>
      </c>
      <c r="P257" s="4" t="str">
        <f t="shared" si="34"/>
        <v>FIELD</v>
      </c>
      <c r="Q257" s="4" t="s">
        <v>51</v>
      </c>
      <c r="R257" s="2">
        <v>22.4</v>
      </c>
      <c r="S257" s="26" t="s">
        <v>29</v>
      </c>
      <c r="T257" s="26" t="s">
        <v>29</v>
      </c>
      <c r="U257" s="26" t="s">
        <v>29</v>
      </c>
      <c r="V257" s="26" t="s">
        <v>29</v>
      </c>
      <c r="W257" s="4" t="s">
        <v>86</v>
      </c>
    </row>
    <row r="258" spans="1:23" x14ac:dyDescent="0.15">
      <c r="A258" s="8">
        <v>44382</v>
      </c>
      <c r="B258" s="29">
        <v>44382</v>
      </c>
      <c r="C258" s="21">
        <v>0.75</v>
      </c>
      <c r="D258" s="24" t="s">
        <v>70</v>
      </c>
      <c r="E258" s="24" t="str">
        <f t="shared" si="32"/>
        <v>FIELD-44382</v>
      </c>
      <c r="F258" s="2">
        <v>24</v>
      </c>
      <c r="G258" s="2">
        <v>143</v>
      </c>
      <c r="H258" s="2">
        <v>18</v>
      </c>
      <c r="I258" s="4" t="s">
        <v>29</v>
      </c>
      <c r="J258" s="13">
        <v>39.799999999999997</v>
      </c>
      <c r="K258" s="4" t="s">
        <v>3</v>
      </c>
      <c r="L258" s="4" t="s">
        <v>4</v>
      </c>
      <c r="M258" t="s">
        <v>8</v>
      </c>
      <c r="N258" s="4" t="s">
        <v>29</v>
      </c>
      <c r="O258" s="24" t="str">
        <f t="shared" si="33"/>
        <v>field2</v>
      </c>
      <c r="P258" s="4" t="str">
        <f t="shared" si="34"/>
        <v>FIELD</v>
      </c>
      <c r="Q258" s="4" t="s">
        <v>51</v>
      </c>
      <c r="R258" s="2">
        <v>22.4</v>
      </c>
      <c r="S258" s="26" t="s">
        <v>29</v>
      </c>
      <c r="T258" s="26" t="s">
        <v>29</v>
      </c>
      <c r="U258" s="26" t="s">
        <v>29</v>
      </c>
      <c r="V258" s="26" t="s">
        <v>29</v>
      </c>
      <c r="W258" s="4" t="s">
        <v>86</v>
      </c>
    </row>
    <row r="259" spans="1:23" x14ac:dyDescent="0.15">
      <c r="A259" s="8">
        <v>44382</v>
      </c>
      <c r="B259" s="29">
        <v>44382</v>
      </c>
      <c r="C259" s="21">
        <v>0.75</v>
      </c>
      <c r="D259" s="24" t="s">
        <v>70</v>
      </c>
      <c r="E259" s="24" t="str">
        <f t="shared" si="32"/>
        <v>FIELD-44382</v>
      </c>
      <c r="F259" s="1">
        <v>20</v>
      </c>
      <c r="G259" s="2">
        <v>100</v>
      </c>
      <c r="H259" s="2">
        <v>19</v>
      </c>
      <c r="I259" s="4" t="s">
        <v>29</v>
      </c>
      <c r="J259" s="13">
        <v>39.799999999999997</v>
      </c>
      <c r="K259" s="4" t="s">
        <v>3</v>
      </c>
      <c r="L259" s="4" t="s">
        <v>4</v>
      </c>
      <c r="M259" t="s">
        <v>8</v>
      </c>
      <c r="N259" s="4" t="s">
        <v>29</v>
      </c>
      <c r="O259" s="24" t="str">
        <f t="shared" si="33"/>
        <v>field2</v>
      </c>
      <c r="P259" s="4" t="str">
        <f t="shared" si="34"/>
        <v>FIELD</v>
      </c>
      <c r="Q259" s="4" t="s">
        <v>51</v>
      </c>
      <c r="R259" s="2">
        <v>22.4</v>
      </c>
      <c r="S259" s="26" t="s">
        <v>29</v>
      </c>
      <c r="T259" s="26" t="s">
        <v>29</v>
      </c>
      <c r="U259" s="26" t="s">
        <v>29</v>
      </c>
      <c r="V259" s="26" t="s">
        <v>29</v>
      </c>
      <c r="W259" s="4" t="s">
        <v>86</v>
      </c>
    </row>
    <row r="260" spans="1:23" x14ac:dyDescent="0.15">
      <c r="A260" s="8">
        <v>44382</v>
      </c>
      <c r="B260" s="29">
        <v>44382</v>
      </c>
      <c r="C260" s="21">
        <v>0.75</v>
      </c>
      <c r="D260" s="24" t="s">
        <v>70</v>
      </c>
      <c r="E260" s="24" t="str">
        <f t="shared" si="32"/>
        <v>FIELD-44382</v>
      </c>
      <c r="F260" s="1">
        <v>25</v>
      </c>
      <c r="G260" s="2">
        <v>178</v>
      </c>
      <c r="H260" s="2">
        <v>20</v>
      </c>
      <c r="I260" s="4" t="s">
        <v>29</v>
      </c>
      <c r="J260" s="13">
        <v>39.799999999999997</v>
      </c>
      <c r="K260" s="4" t="s">
        <v>3</v>
      </c>
      <c r="L260" s="4" t="s">
        <v>4</v>
      </c>
      <c r="M260" t="s">
        <v>8</v>
      </c>
      <c r="N260" s="4" t="s">
        <v>29</v>
      </c>
      <c r="O260" s="24" t="str">
        <f t="shared" si="33"/>
        <v>field2</v>
      </c>
      <c r="P260" s="4" t="str">
        <f t="shared" si="34"/>
        <v>FIELD</v>
      </c>
      <c r="Q260" s="4" t="s">
        <v>51</v>
      </c>
      <c r="R260" s="2">
        <v>22.4</v>
      </c>
      <c r="S260" s="26" t="s">
        <v>29</v>
      </c>
      <c r="T260" s="26" t="s">
        <v>29</v>
      </c>
      <c r="U260" s="26" t="s">
        <v>29</v>
      </c>
      <c r="V260" s="26" t="s">
        <v>29</v>
      </c>
      <c r="W260" s="4" t="s">
        <v>86</v>
      </c>
    </row>
    <row r="261" spans="1:23" x14ac:dyDescent="0.15">
      <c r="A261" s="8">
        <v>44382</v>
      </c>
      <c r="B261" s="29">
        <v>44382</v>
      </c>
      <c r="C261" s="21">
        <v>0.75</v>
      </c>
      <c r="D261" s="24" t="s">
        <v>70</v>
      </c>
      <c r="E261" s="24" t="str">
        <f t="shared" si="32"/>
        <v>FIELD-44382</v>
      </c>
      <c r="F261" s="1">
        <v>24</v>
      </c>
      <c r="G261" s="2">
        <v>140</v>
      </c>
      <c r="H261" s="2">
        <v>21</v>
      </c>
      <c r="I261" s="4" t="s">
        <v>29</v>
      </c>
      <c r="J261" s="13">
        <v>39.799999999999997</v>
      </c>
      <c r="K261" s="4" t="s">
        <v>3</v>
      </c>
      <c r="L261" s="4" t="s">
        <v>4</v>
      </c>
      <c r="M261" t="s">
        <v>8</v>
      </c>
      <c r="N261" s="4" t="s">
        <v>29</v>
      </c>
      <c r="O261" s="24" t="str">
        <f t="shared" si="33"/>
        <v>field2</v>
      </c>
      <c r="P261" s="4" t="str">
        <f t="shared" si="34"/>
        <v>FIELD</v>
      </c>
      <c r="Q261" s="4" t="s">
        <v>51</v>
      </c>
      <c r="R261" s="2">
        <v>22.4</v>
      </c>
      <c r="S261" s="26" t="s">
        <v>29</v>
      </c>
      <c r="T261" s="26" t="s">
        <v>29</v>
      </c>
      <c r="U261" s="26" t="s">
        <v>29</v>
      </c>
      <c r="V261" s="26" t="s">
        <v>29</v>
      </c>
      <c r="W261" s="4" t="s">
        <v>86</v>
      </c>
    </row>
    <row r="262" spans="1:23" x14ac:dyDescent="0.15">
      <c r="A262" s="8">
        <v>44382</v>
      </c>
      <c r="B262" s="29">
        <v>44382</v>
      </c>
      <c r="C262" s="21">
        <v>0.75</v>
      </c>
      <c r="D262" s="24" t="s">
        <v>70</v>
      </c>
      <c r="E262" s="24" t="str">
        <f t="shared" si="32"/>
        <v>FIELD-44382</v>
      </c>
      <c r="F262" s="1">
        <v>21</v>
      </c>
      <c r="G262" s="2">
        <v>96</v>
      </c>
      <c r="H262" s="2">
        <v>22</v>
      </c>
      <c r="I262" s="4" t="s">
        <v>29</v>
      </c>
      <c r="J262" s="13">
        <v>39.799999999999997</v>
      </c>
      <c r="K262" s="4" t="s">
        <v>3</v>
      </c>
      <c r="L262" s="4" t="s">
        <v>4</v>
      </c>
      <c r="M262" t="s">
        <v>8</v>
      </c>
      <c r="N262" s="4" t="s">
        <v>29</v>
      </c>
      <c r="O262" s="24" t="str">
        <f t="shared" si="33"/>
        <v>field2</v>
      </c>
      <c r="P262" s="4" t="str">
        <f t="shared" si="34"/>
        <v>FIELD</v>
      </c>
      <c r="Q262" s="4" t="s">
        <v>51</v>
      </c>
      <c r="R262" s="2">
        <v>22.4</v>
      </c>
      <c r="S262" s="26" t="s">
        <v>29</v>
      </c>
      <c r="T262" s="26" t="s">
        <v>29</v>
      </c>
      <c r="U262" s="26" t="s">
        <v>29</v>
      </c>
      <c r="V262" s="26" t="s">
        <v>29</v>
      </c>
      <c r="W262" s="4" t="s">
        <v>86</v>
      </c>
    </row>
    <row r="263" spans="1:23" x14ac:dyDescent="0.15">
      <c r="A263" s="8">
        <v>44382</v>
      </c>
      <c r="B263" s="29">
        <v>44382</v>
      </c>
      <c r="C263" s="21">
        <v>0.75</v>
      </c>
      <c r="D263" s="24" t="s">
        <v>70</v>
      </c>
      <c r="E263" s="24" t="str">
        <f t="shared" si="32"/>
        <v>FIELD-44382</v>
      </c>
      <c r="F263" s="1">
        <v>23</v>
      </c>
      <c r="G263" s="2">
        <v>163</v>
      </c>
      <c r="H263" s="2">
        <v>23</v>
      </c>
      <c r="I263" s="4" t="s">
        <v>29</v>
      </c>
      <c r="J263" s="13">
        <v>39.799999999999997</v>
      </c>
      <c r="K263" s="4" t="s">
        <v>3</v>
      </c>
      <c r="L263" s="4" t="s">
        <v>4</v>
      </c>
      <c r="M263" t="s">
        <v>8</v>
      </c>
      <c r="N263" s="4" t="s">
        <v>29</v>
      </c>
      <c r="O263" s="24" t="str">
        <f t="shared" si="33"/>
        <v>field2</v>
      </c>
      <c r="P263" s="4" t="str">
        <f t="shared" si="34"/>
        <v>FIELD</v>
      </c>
      <c r="Q263" s="4" t="s">
        <v>51</v>
      </c>
      <c r="R263" s="2">
        <v>22.4</v>
      </c>
      <c r="S263" s="26" t="s">
        <v>29</v>
      </c>
      <c r="T263" s="26" t="s">
        <v>29</v>
      </c>
      <c r="U263" s="26" t="s">
        <v>29</v>
      </c>
      <c r="V263" s="26" t="s">
        <v>29</v>
      </c>
      <c r="W263" s="4" t="s">
        <v>86</v>
      </c>
    </row>
    <row r="264" spans="1:23" x14ac:dyDescent="0.15">
      <c r="A264" s="8">
        <v>44386</v>
      </c>
      <c r="B264" s="29">
        <v>44386</v>
      </c>
      <c r="C264" s="21">
        <v>0.5625</v>
      </c>
      <c r="D264" s="24" t="s">
        <v>71</v>
      </c>
      <c r="E264" s="24" t="str">
        <f t="shared" si="32"/>
        <v>FIELD-44386</v>
      </c>
      <c r="F264" s="2">
        <v>20</v>
      </c>
      <c r="G264" s="2">
        <v>53</v>
      </c>
      <c r="H264" s="2">
        <v>1</v>
      </c>
      <c r="I264" s="4" t="s">
        <v>29</v>
      </c>
      <c r="J264" s="13">
        <v>16.5</v>
      </c>
      <c r="K264" s="4" t="s">
        <v>2</v>
      </c>
      <c r="L264" s="4" t="s">
        <v>5</v>
      </c>
      <c r="M264" t="s">
        <v>7</v>
      </c>
      <c r="N264" s="4" t="s">
        <v>29</v>
      </c>
      <c r="O264" s="24" t="str">
        <f t="shared" si="33"/>
        <v>field3</v>
      </c>
      <c r="P264" s="4" t="str">
        <f t="shared" si="34"/>
        <v>FIELD</v>
      </c>
      <c r="Q264" s="4" t="s">
        <v>51</v>
      </c>
      <c r="R264" s="2">
        <v>32.200000000000003</v>
      </c>
      <c r="S264" s="26" t="s">
        <v>29</v>
      </c>
      <c r="T264" s="26" t="s">
        <v>29</v>
      </c>
      <c r="U264" s="26" t="s">
        <v>29</v>
      </c>
      <c r="V264" s="26" t="s">
        <v>29</v>
      </c>
      <c r="W264" s="4" t="s">
        <v>86</v>
      </c>
    </row>
    <row r="265" spans="1:23" x14ac:dyDescent="0.15">
      <c r="A265" s="8">
        <v>44386</v>
      </c>
      <c r="B265" s="29">
        <v>44386</v>
      </c>
      <c r="C265" s="21">
        <v>0.5625</v>
      </c>
      <c r="D265" s="24" t="s">
        <v>71</v>
      </c>
      <c r="E265" s="24" t="str">
        <f t="shared" si="32"/>
        <v>FIELD-44386</v>
      </c>
      <c r="F265" s="2">
        <v>16</v>
      </c>
      <c r="G265" s="2">
        <v>35</v>
      </c>
      <c r="H265" s="2">
        <v>2</v>
      </c>
      <c r="I265" s="4" t="s">
        <v>29</v>
      </c>
      <c r="J265" s="13">
        <v>10.4</v>
      </c>
      <c r="K265" s="4" t="s">
        <v>2</v>
      </c>
      <c r="L265" s="4" t="s">
        <v>5</v>
      </c>
      <c r="M265" t="s">
        <v>7</v>
      </c>
      <c r="N265" s="4" t="s">
        <v>29</v>
      </c>
      <c r="O265" s="24" t="str">
        <f t="shared" si="33"/>
        <v>field3</v>
      </c>
      <c r="P265" s="4" t="str">
        <f t="shared" si="34"/>
        <v>FIELD</v>
      </c>
      <c r="Q265" s="4" t="s">
        <v>51</v>
      </c>
      <c r="R265" s="2">
        <v>32.200000000000003</v>
      </c>
      <c r="S265" s="26" t="s">
        <v>29</v>
      </c>
      <c r="T265" s="26" t="s">
        <v>29</v>
      </c>
      <c r="U265" s="26" t="s">
        <v>29</v>
      </c>
      <c r="V265" s="26" t="s">
        <v>29</v>
      </c>
      <c r="W265" s="4" t="s">
        <v>86</v>
      </c>
    </row>
    <row r="266" spans="1:23" x14ac:dyDescent="0.15">
      <c r="A266" s="8">
        <v>44386</v>
      </c>
      <c r="B266" s="29">
        <v>44386</v>
      </c>
      <c r="C266" s="21">
        <v>0.5625</v>
      </c>
      <c r="D266" s="24" t="s">
        <v>71</v>
      </c>
      <c r="E266" s="24" t="str">
        <f t="shared" si="32"/>
        <v>FIELD-44386</v>
      </c>
      <c r="F266" s="2">
        <v>19</v>
      </c>
      <c r="G266" s="2">
        <v>65</v>
      </c>
      <c r="H266" s="2">
        <v>3</v>
      </c>
      <c r="I266" s="4" t="s">
        <v>29</v>
      </c>
      <c r="J266" s="13">
        <v>9.5</v>
      </c>
      <c r="K266" s="4" t="s">
        <v>2</v>
      </c>
      <c r="L266" s="4" t="s">
        <v>5</v>
      </c>
      <c r="M266" t="s">
        <v>7</v>
      </c>
      <c r="N266" s="4" t="s">
        <v>29</v>
      </c>
      <c r="O266" s="24" t="str">
        <f t="shared" si="33"/>
        <v>field3</v>
      </c>
      <c r="P266" s="4" t="str">
        <f t="shared" si="34"/>
        <v>FIELD</v>
      </c>
      <c r="Q266" s="4" t="s">
        <v>51</v>
      </c>
      <c r="R266" s="2">
        <v>32.200000000000003</v>
      </c>
      <c r="S266" s="26" t="s">
        <v>29</v>
      </c>
      <c r="T266" s="26" t="s">
        <v>29</v>
      </c>
      <c r="U266" s="26" t="s">
        <v>29</v>
      </c>
      <c r="V266" s="26" t="s">
        <v>29</v>
      </c>
      <c r="W266" s="4" t="s">
        <v>86</v>
      </c>
    </row>
    <row r="267" spans="1:23" x14ac:dyDescent="0.15">
      <c r="A267" s="8">
        <v>44386</v>
      </c>
      <c r="B267" s="29">
        <v>44386</v>
      </c>
      <c r="C267" s="21">
        <v>0.5625</v>
      </c>
      <c r="D267" s="24" t="s">
        <v>71</v>
      </c>
      <c r="E267" s="24" t="str">
        <f t="shared" si="32"/>
        <v>FIELD-44386</v>
      </c>
      <c r="F267" s="2">
        <v>18</v>
      </c>
      <c r="G267" s="2">
        <v>60</v>
      </c>
      <c r="H267" s="2">
        <v>4</v>
      </c>
      <c r="I267" s="4" t="s">
        <v>29</v>
      </c>
      <c r="J267" s="13">
        <v>9</v>
      </c>
      <c r="K267" s="4" t="s">
        <v>2</v>
      </c>
      <c r="L267" s="4" t="s">
        <v>5</v>
      </c>
      <c r="M267" t="s">
        <v>7</v>
      </c>
      <c r="N267" s="4" t="s">
        <v>29</v>
      </c>
      <c r="O267" s="24" t="str">
        <f t="shared" si="33"/>
        <v>field3</v>
      </c>
      <c r="P267" s="4" t="str">
        <f t="shared" si="34"/>
        <v>FIELD</v>
      </c>
      <c r="Q267" s="4" t="s">
        <v>51</v>
      </c>
      <c r="R267" s="2">
        <v>32.200000000000003</v>
      </c>
      <c r="S267" s="26" t="s">
        <v>29</v>
      </c>
      <c r="T267" s="26" t="s">
        <v>29</v>
      </c>
      <c r="U267" s="26" t="s">
        <v>29</v>
      </c>
      <c r="V267" s="26" t="s">
        <v>29</v>
      </c>
      <c r="W267" s="4" t="s">
        <v>86</v>
      </c>
    </row>
    <row r="268" spans="1:23" x14ac:dyDescent="0.15">
      <c r="A268" s="8">
        <v>44386</v>
      </c>
      <c r="B268" s="29">
        <v>44386</v>
      </c>
      <c r="C268" s="21">
        <v>0.5625</v>
      </c>
      <c r="D268" s="24" t="s">
        <v>71</v>
      </c>
      <c r="E268" s="24" t="str">
        <f t="shared" si="32"/>
        <v>FIELD-44386</v>
      </c>
      <c r="F268" s="2">
        <v>18</v>
      </c>
      <c r="G268" s="2">
        <v>48</v>
      </c>
      <c r="H268" s="2">
        <v>5</v>
      </c>
      <c r="I268" s="4" t="s">
        <v>29</v>
      </c>
      <c r="J268" s="13">
        <v>8.8000000000000007</v>
      </c>
      <c r="K268" s="4" t="s">
        <v>2</v>
      </c>
      <c r="L268" s="4" t="s">
        <v>5</v>
      </c>
      <c r="M268" t="s">
        <v>7</v>
      </c>
      <c r="N268" s="4" t="s">
        <v>29</v>
      </c>
      <c r="O268" s="24" t="str">
        <f t="shared" si="33"/>
        <v>field3</v>
      </c>
      <c r="P268" s="4" t="str">
        <f t="shared" si="34"/>
        <v>FIELD</v>
      </c>
      <c r="Q268" s="4" t="s">
        <v>51</v>
      </c>
      <c r="R268" s="2">
        <v>32.200000000000003</v>
      </c>
      <c r="S268" s="26" t="s">
        <v>29</v>
      </c>
      <c r="T268" s="26" t="s">
        <v>29</v>
      </c>
      <c r="U268" s="26" t="s">
        <v>29</v>
      </c>
      <c r="V268" s="26" t="s">
        <v>29</v>
      </c>
      <c r="W268" s="4" t="s">
        <v>86</v>
      </c>
    </row>
    <row r="269" spans="1:23" x14ac:dyDescent="0.15">
      <c r="A269" s="8">
        <v>44386</v>
      </c>
      <c r="B269" s="29">
        <v>44386</v>
      </c>
      <c r="C269" s="21">
        <v>0.5625</v>
      </c>
      <c r="D269" s="24" t="s">
        <v>71</v>
      </c>
      <c r="E269" s="24" t="str">
        <f t="shared" si="32"/>
        <v>FIELD-44386</v>
      </c>
      <c r="F269" s="2">
        <v>18</v>
      </c>
      <c r="G269" s="2">
        <v>55</v>
      </c>
      <c r="H269" s="2">
        <v>6</v>
      </c>
      <c r="I269" s="4" t="s">
        <v>29</v>
      </c>
      <c r="J269" s="13">
        <v>8.1999999999999993</v>
      </c>
      <c r="K269" s="4" t="s">
        <v>2</v>
      </c>
      <c r="L269" s="4" t="s">
        <v>5</v>
      </c>
      <c r="M269" t="s">
        <v>7</v>
      </c>
      <c r="N269" s="4" t="s">
        <v>29</v>
      </c>
      <c r="O269" s="24" t="str">
        <f t="shared" si="33"/>
        <v>field3</v>
      </c>
      <c r="P269" s="4" t="str">
        <f t="shared" si="34"/>
        <v>FIELD</v>
      </c>
      <c r="Q269" s="4" t="s">
        <v>51</v>
      </c>
      <c r="R269" s="2">
        <v>32.200000000000003</v>
      </c>
      <c r="S269" s="26" t="s">
        <v>29</v>
      </c>
      <c r="T269" s="26" t="s">
        <v>29</v>
      </c>
      <c r="U269" s="26" t="s">
        <v>29</v>
      </c>
      <c r="V269" s="26" t="s">
        <v>29</v>
      </c>
      <c r="W269" s="4" t="s">
        <v>86</v>
      </c>
    </row>
    <row r="270" spans="1:23" x14ac:dyDescent="0.15">
      <c r="A270" s="8">
        <v>44386</v>
      </c>
      <c r="B270" s="29">
        <v>44386</v>
      </c>
      <c r="C270" s="21">
        <v>0.5625</v>
      </c>
      <c r="D270" s="24" t="s">
        <v>71</v>
      </c>
      <c r="E270" s="24" t="str">
        <f t="shared" si="32"/>
        <v>FIELD-44386</v>
      </c>
      <c r="F270" s="2">
        <v>17</v>
      </c>
      <c r="G270" s="2">
        <v>44</v>
      </c>
      <c r="H270" s="2">
        <v>7</v>
      </c>
      <c r="I270" s="4" t="s">
        <v>29</v>
      </c>
      <c r="J270" s="13">
        <v>7.8</v>
      </c>
      <c r="K270" s="4" t="s">
        <v>2</v>
      </c>
      <c r="L270" s="4" t="s">
        <v>5</v>
      </c>
      <c r="M270" t="s">
        <v>7</v>
      </c>
      <c r="N270" s="4" t="s">
        <v>29</v>
      </c>
      <c r="O270" s="24" t="str">
        <f t="shared" si="33"/>
        <v>field3</v>
      </c>
      <c r="P270" s="4" t="str">
        <f t="shared" si="34"/>
        <v>FIELD</v>
      </c>
      <c r="Q270" s="4" t="s">
        <v>51</v>
      </c>
      <c r="R270" s="2">
        <v>32.200000000000003</v>
      </c>
      <c r="S270" s="26" t="s">
        <v>29</v>
      </c>
      <c r="T270" s="26" t="s">
        <v>29</v>
      </c>
      <c r="U270" s="26" t="s">
        <v>29</v>
      </c>
      <c r="V270" s="26" t="s">
        <v>29</v>
      </c>
      <c r="W270" s="4" t="s">
        <v>86</v>
      </c>
    </row>
    <row r="271" spans="1:23" x14ac:dyDescent="0.15">
      <c r="A271" s="8">
        <v>44386</v>
      </c>
      <c r="B271" s="29">
        <v>44386</v>
      </c>
      <c r="C271" s="21">
        <v>0.5625</v>
      </c>
      <c r="D271" s="24" t="s">
        <v>71</v>
      </c>
      <c r="E271" s="24" t="str">
        <f t="shared" si="32"/>
        <v>FIELD-44386</v>
      </c>
      <c r="F271" s="2">
        <v>23</v>
      </c>
      <c r="G271" s="2">
        <v>112</v>
      </c>
      <c r="H271" s="2">
        <v>8</v>
      </c>
      <c r="I271" s="4" t="s">
        <v>29</v>
      </c>
      <c r="J271" s="13">
        <v>7.8</v>
      </c>
      <c r="K271" s="4" t="s">
        <v>2</v>
      </c>
      <c r="L271" s="4" t="s">
        <v>5</v>
      </c>
      <c r="M271" t="s">
        <v>7</v>
      </c>
      <c r="N271" s="4" t="s">
        <v>29</v>
      </c>
      <c r="O271" s="24" t="str">
        <f t="shared" si="33"/>
        <v>field3</v>
      </c>
      <c r="P271" s="4" t="str">
        <f t="shared" si="34"/>
        <v>FIELD</v>
      </c>
      <c r="Q271" s="4" t="s">
        <v>51</v>
      </c>
      <c r="R271" s="2">
        <v>32.200000000000003</v>
      </c>
      <c r="S271" s="26" t="s">
        <v>29</v>
      </c>
      <c r="T271" s="26" t="s">
        <v>29</v>
      </c>
      <c r="U271" s="26" t="s">
        <v>29</v>
      </c>
      <c r="V271" s="26" t="s">
        <v>29</v>
      </c>
      <c r="W271" s="4" t="s">
        <v>86</v>
      </c>
    </row>
    <row r="272" spans="1:23" x14ac:dyDescent="0.15">
      <c r="A272" s="8">
        <v>44386</v>
      </c>
      <c r="B272" s="29">
        <v>44386</v>
      </c>
      <c r="C272" s="21">
        <v>0.5625</v>
      </c>
      <c r="D272" s="24" t="s">
        <v>71</v>
      </c>
      <c r="E272" s="24" t="str">
        <f t="shared" si="32"/>
        <v>FIELD-44386</v>
      </c>
      <c r="F272" s="2">
        <v>27</v>
      </c>
      <c r="G272" s="2">
        <v>170</v>
      </c>
      <c r="H272" s="2">
        <v>9</v>
      </c>
      <c r="I272" s="4" t="s">
        <v>29</v>
      </c>
      <c r="J272" s="13">
        <v>7.8</v>
      </c>
      <c r="K272" s="4" t="s">
        <v>2</v>
      </c>
      <c r="L272" s="4" t="s">
        <v>5</v>
      </c>
      <c r="M272" t="s">
        <v>7</v>
      </c>
      <c r="N272" s="4" t="s">
        <v>29</v>
      </c>
      <c r="O272" s="24" t="str">
        <f t="shared" si="33"/>
        <v>field3</v>
      </c>
      <c r="P272" s="4" t="str">
        <f t="shared" si="34"/>
        <v>FIELD</v>
      </c>
      <c r="Q272" s="4" t="s">
        <v>51</v>
      </c>
      <c r="R272" s="2">
        <v>32.200000000000003</v>
      </c>
      <c r="S272" s="26" t="s">
        <v>29</v>
      </c>
      <c r="T272" s="26" t="s">
        <v>29</v>
      </c>
      <c r="U272" s="26" t="s">
        <v>29</v>
      </c>
      <c r="V272" s="26" t="s">
        <v>29</v>
      </c>
      <c r="W272" s="4" t="s">
        <v>86</v>
      </c>
    </row>
    <row r="273" spans="1:23" x14ac:dyDescent="0.15">
      <c r="A273" s="8">
        <v>44386</v>
      </c>
      <c r="B273" s="29">
        <v>44386</v>
      </c>
      <c r="C273" s="21">
        <v>0.5625</v>
      </c>
      <c r="D273" s="24" t="s">
        <v>71</v>
      </c>
      <c r="E273" s="24" t="str">
        <f t="shared" si="32"/>
        <v>FIELD-44386</v>
      </c>
      <c r="F273" s="2">
        <v>20</v>
      </c>
      <c r="G273" s="2">
        <v>67</v>
      </c>
      <c r="H273" s="2">
        <v>10</v>
      </c>
      <c r="I273" s="4" t="s">
        <v>29</v>
      </c>
      <c r="J273" s="13">
        <v>7.8</v>
      </c>
      <c r="K273" s="4" t="s">
        <v>2</v>
      </c>
      <c r="L273" s="4" t="s">
        <v>5</v>
      </c>
      <c r="M273" t="s">
        <v>7</v>
      </c>
      <c r="N273" s="4" t="s">
        <v>29</v>
      </c>
      <c r="O273" s="24" t="str">
        <f t="shared" si="33"/>
        <v>field3</v>
      </c>
      <c r="P273" s="4" t="str">
        <f t="shared" si="34"/>
        <v>FIELD</v>
      </c>
      <c r="Q273" s="4" t="s">
        <v>51</v>
      </c>
      <c r="R273" s="2">
        <v>32.200000000000003</v>
      </c>
      <c r="S273" s="26" t="s">
        <v>29</v>
      </c>
      <c r="T273" s="26" t="s">
        <v>29</v>
      </c>
      <c r="U273" s="26" t="s">
        <v>29</v>
      </c>
      <c r="V273" s="26" t="s">
        <v>29</v>
      </c>
      <c r="W273" s="4" t="s">
        <v>86</v>
      </c>
    </row>
    <row r="274" spans="1:23" x14ac:dyDescent="0.15">
      <c r="A274" s="8">
        <v>44386</v>
      </c>
      <c r="B274" s="29">
        <v>44386</v>
      </c>
      <c r="C274" s="21">
        <v>0.5625</v>
      </c>
      <c r="D274" s="24" t="s">
        <v>71</v>
      </c>
      <c r="E274" s="24" t="str">
        <f t="shared" si="32"/>
        <v>FIELD-44386</v>
      </c>
      <c r="F274" s="2">
        <v>20</v>
      </c>
      <c r="G274" s="2">
        <v>76</v>
      </c>
      <c r="H274" s="2">
        <v>11</v>
      </c>
      <c r="I274" s="4" t="s">
        <v>29</v>
      </c>
      <c r="J274" s="13">
        <v>7.8</v>
      </c>
      <c r="K274" s="4" t="s">
        <v>2</v>
      </c>
      <c r="L274" s="4" t="s">
        <v>5</v>
      </c>
      <c r="M274" t="s">
        <v>7</v>
      </c>
      <c r="N274" s="4" t="s">
        <v>29</v>
      </c>
      <c r="O274" s="24" t="str">
        <f t="shared" si="33"/>
        <v>field3</v>
      </c>
      <c r="P274" s="4" t="str">
        <f t="shared" si="34"/>
        <v>FIELD</v>
      </c>
      <c r="Q274" s="4" t="s">
        <v>51</v>
      </c>
      <c r="R274" s="2">
        <v>32.200000000000003</v>
      </c>
      <c r="S274" s="26" t="s">
        <v>29</v>
      </c>
      <c r="T274" s="26" t="s">
        <v>29</v>
      </c>
      <c r="U274" s="26" t="s">
        <v>29</v>
      </c>
      <c r="V274" s="26" t="s">
        <v>29</v>
      </c>
      <c r="W274" s="4" t="s">
        <v>86</v>
      </c>
    </row>
    <row r="275" spans="1:23" x14ac:dyDescent="0.15">
      <c r="A275" s="8">
        <v>44386</v>
      </c>
      <c r="B275" s="29">
        <v>44386</v>
      </c>
      <c r="C275" s="21">
        <v>0.5625</v>
      </c>
      <c r="D275" s="24" t="s">
        <v>71</v>
      </c>
      <c r="E275" s="24" t="str">
        <f t="shared" si="32"/>
        <v>FIELD-44386</v>
      </c>
      <c r="F275" s="2">
        <v>24</v>
      </c>
      <c r="G275" s="2">
        <v>134</v>
      </c>
      <c r="H275" s="2">
        <v>12</v>
      </c>
      <c r="I275" s="4" t="s">
        <v>29</v>
      </c>
      <c r="J275" s="13">
        <v>7.8</v>
      </c>
      <c r="K275" s="4" t="s">
        <v>2</v>
      </c>
      <c r="L275" s="4" t="s">
        <v>5</v>
      </c>
      <c r="M275" t="s">
        <v>7</v>
      </c>
      <c r="N275" s="4" t="s">
        <v>29</v>
      </c>
      <c r="O275" s="24" t="str">
        <f t="shared" si="33"/>
        <v>field3</v>
      </c>
      <c r="P275" s="4" t="str">
        <f t="shared" si="34"/>
        <v>FIELD</v>
      </c>
      <c r="Q275" s="4" t="s">
        <v>51</v>
      </c>
      <c r="R275" s="2">
        <v>32.200000000000003</v>
      </c>
      <c r="S275" s="26" t="s">
        <v>29</v>
      </c>
      <c r="T275" s="26" t="s">
        <v>29</v>
      </c>
      <c r="U275" s="26" t="s">
        <v>29</v>
      </c>
      <c r="V275" s="26" t="s">
        <v>29</v>
      </c>
      <c r="W275" s="4" t="s">
        <v>86</v>
      </c>
    </row>
    <row r="276" spans="1:23" x14ac:dyDescent="0.15">
      <c r="A276" s="8">
        <v>44386</v>
      </c>
      <c r="B276" s="29">
        <v>44386</v>
      </c>
      <c r="C276" s="21">
        <v>0.5625</v>
      </c>
      <c r="D276" s="24" t="s">
        <v>71</v>
      </c>
      <c r="E276" s="24" t="str">
        <f t="shared" si="32"/>
        <v>FIELD-44386</v>
      </c>
      <c r="F276" s="2">
        <v>21</v>
      </c>
      <c r="G276" s="2">
        <v>90</v>
      </c>
      <c r="H276" s="2">
        <v>13</v>
      </c>
      <c r="I276" s="4" t="s">
        <v>29</v>
      </c>
      <c r="J276" s="13">
        <v>7.7</v>
      </c>
      <c r="K276" s="4" t="s">
        <v>2</v>
      </c>
      <c r="L276" s="4" t="s">
        <v>5</v>
      </c>
      <c r="M276" t="s">
        <v>7</v>
      </c>
      <c r="N276" s="4" t="s">
        <v>29</v>
      </c>
      <c r="O276" s="24" t="str">
        <f t="shared" si="33"/>
        <v>field3</v>
      </c>
      <c r="P276" s="4" t="str">
        <f t="shared" si="34"/>
        <v>FIELD</v>
      </c>
      <c r="Q276" s="4" t="s">
        <v>51</v>
      </c>
      <c r="R276" s="2">
        <v>32.200000000000003</v>
      </c>
      <c r="S276" s="26" t="s">
        <v>29</v>
      </c>
      <c r="T276" s="26" t="s">
        <v>29</v>
      </c>
      <c r="U276" s="26" t="s">
        <v>29</v>
      </c>
      <c r="V276" s="26" t="s">
        <v>29</v>
      </c>
      <c r="W276" s="4" t="s">
        <v>86</v>
      </c>
    </row>
    <row r="277" spans="1:23" x14ac:dyDescent="0.15">
      <c r="A277" s="8">
        <v>44386</v>
      </c>
      <c r="B277" s="29">
        <v>44386</v>
      </c>
      <c r="C277" s="21">
        <v>0.5625</v>
      </c>
      <c r="D277" s="24" t="s">
        <v>71</v>
      </c>
      <c r="E277" s="24" t="str">
        <f t="shared" si="32"/>
        <v>FIELD-44386</v>
      </c>
      <c r="F277" s="2">
        <v>20</v>
      </c>
      <c r="G277" s="2">
        <v>81</v>
      </c>
      <c r="H277" s="2">
        <v>14</v>
      </c>
      <c r="I277" s="4" t="s">
        <v>29</v>
      </c>
      <c r="J277" s="13">
        <v>7.7</v>
      </c>
      <c r="K277" s="4" t="s">
        <v>2</v>
      </c>
      <c r="L277" s="4" t="s">
        <v>5</v>
      </c>
      <c r="M277" t="s">
        <v>7</v>
      </c>
      <c r="N277" s="4" t="s">
        <v>29</v>
      </c>
      <c r="O277" s="24" t="str">
        <f t="shared" si="33"/>
        <v>field3</v>
      </c>
      <c r="P277" s="4" t="str">
        <f t="shared" si="34"/>
        <v>FIELD</v>
      </c>
      <c r="Q277" s="4" t="s">
        <v>51</v>
      </c>
      <c r="R277" s="2">
        <v>32.200000000000003</v>
      </c>
      <c r="S277" s="26" t="s">
        <v>29</v>
      </c>
      <c r="T277" s="26" t="s">
        <v>29</v>
      </c>
      <c r="U277" s="26" t="s">
        <v>29</v>
      </c>
      <c r="V277" s="26" t="s">
        <v>29</v>
      </c>
      <c r="W277" s="4" t="s">
        <v>86</v>
      </c>
    </row>
    <row r="278" spans="1:23" x14ac:dyDescent="0.15">
      <c r="A278" s="8">
        <v>44386</v>
      </c>
      <c r="B278" s="29">
        <v>44386</v>
      </c>
      <c r="C278" s="21">
        <v>0.5625</v>
      </c>
      <c r="D278" s="24" t="s">
        <v>71</v>
      </c>
      <c r="E278" s="24" t="str">
        <f t="shared" si="32"/>
        <v>FIELD-44386</v>
      </c>
      <c r="F278" s="2">
        <v>22</v>
      </c>
      <c r="G278" s="2">
        <v>93</v>
      </c>
      <c r="H278" s="2">
        <v>15</v>
      </c>
      <c r="I278" s="4" t="s">
        <v>29</v>
      </c>
      <c r="J278" s="13">
        <v>7.6</v>
      </c>
      <c r="K278" s="4" t="s">
        <v>2</v>
      </c>
      <c r="L278" s="4" t="s">
        <v>5</v>
      </c>
      <c r="M278" t="s">
        <v>7</v>
      </c>
      <c r="N278" s="4" t="s">
        <v>29</v>
      </c>
      <c r="O278" s="24" t="str">
        <f t="shared" si="33"/>
        <v>field3</v>
      </c>
      <c r="P278" s="4" t="str">
        <f t="shared" si="34"/>
        <v>FIELD</v>
      </c>
      <c r="Q278" s="4" t="s">
        <v>51</v>
      </c>
      <c r="R278" s="2">
        <v>32.200000000000003</v>
      </c>
      <c r="S278" s="26" t="s">
        <v>29</v>
      </c>
      <c r="T278" s="26" t="s">
        <v>29</v>
      </c>
      <c r="U278" s="26" t="s">
        <v>29</v>
      </c>
      <c r="V278" s="26" t="s">
        <v>29</v>
      </c>
      <c r="W278" s="4" t="s">
        <v>86</v>
      </c>
    </row>
    <row r="279" spans="1:23" x14ac:dyDescent="0.15">
      <c r="A279" s="8">
        <v>44386</v>
      </c>
      <c r="B279" s="29">
        <v>44386</v>
      </c>
      <c r="C279" s="21">
        <v>0.5625</v>
      </c>
      <c r="D279" s="24" t="s">
        <v>71</v>
      </c>
      <c r="E279" s="24" t="str">
        <f t="shared" si="32"/>
        <v>FIELD-44386</v>
      </c>
      <c r="F279" s="2">
        <v>19</v>
      </c>
      <c r="G279" s="2">
        <v>80</v>
      </c>
      <c r="H279" s="2">
        <v>16</v>
      </c>
      <c r="I279" s="4" t="s">
        <v>29</v>
      </c>
      <c r="J279" s="13">
        <v>7.5</v>
      </c>
      <c r="K279" s="4" t="s">
        <v>2</v>
      </c>
      <c r="L279" s="4" t="s">
        <v>5</v>
      </c>
      <c r="M279" t="s">
        <v>7</v>
      </c>
      <c r="N279" s="4" t="s">
        <v>29</v>
      </c>
      <c r="O279" s="24" t="str">
        <f t="shared" si="33"/>
        <v>field3</v>
      </c>
      <c r="P279" s="4" t="str">
        <f t="shared" si="34"/>
        <v>FIELD</v>
      </c>
      <c r="Q279" s="4" t="s">
        <v>51</v>
      </c>
      <c r="R279" s="2">
        <v>32.200000000000003</v>
      </c>
      <c r="S279" s="26" t="s">
        <v>29</v>
      </c>
      <c r="T279" s="26" t="s">
        <v>29</v>
      </c>
      <c r="U279" s="26" t="s">
        <v>29</v>
      </c>
      <c r="V279" s="26" t="s">
        <v>29</v>
      </c>
      <c r="W279" s="4" t="s">
        <v>86</v>
      </c>
    </row>
    <row r="280" spans="1:23" x14ac:dyDescent="0.15">
      <c r="A280" s="8">
        <v>44386</v>
      </c>
      <c r="B280" s="29">
        <v>44386</v>
      </c>
      <c r="C280" s="21">
        <v>0.5625</v>
      </c>
      <c r="D280" s="24" t="s">
        <v>71</v>
      </c>
      <c r="E280" s="24" t="str">
        <f t="shared" si="32"/>
        <v>FIELD-44386</v>
      </c>
      <c r="F280" s="2">
        <v>22</v>
      </c>
      <c r="G280" s="2">
        <v>93</v>
      </c>
      <c r="H280" s="2">
        <v>17</v>
      </c>
      <c r="I280" s="4" t="s">
        <v>29</v>
      </c>
      <c r="J280" s="13">
        <v>7.5</v>
      </c>
      <c r="K280" s="4" t="s">
        <v>2</v>
      </c>
      <c r="L280" s="4" t="s">
        <v>5</v>
      </c>
      <c r="M280" t="s">
        <v>7</v>
      </c>
      <c r="N280" s="4" t="s">
        <v>29</v>
      </c>
      <c r="O280" s="24" t="str">
        <f t="shared" si="33"/>
        <v>field3</v>
      </c>
      <c r="P280" s="4" t="str">
        <f t="shared" si="34"/>
        <v>FIELD</v>
      </c>
      <c r="Q280" s="4" t="s">
        <v>51</v>
      </c>
      <c r="R280" s="2">
        <v>32.200000000000003</v>
      </c>
      <c r="S280" s="26" t="s">
        <v>29</v>
      </c>
      <c r="T280" s="26" t="s">
        <v>29</v>
      </c>
      <c r="U280" s="26" t="s">
        <v>29</v>
      </c>
      <c r="V280" s="26" t="s">
        <v>29</v>
      </c>
      <c r="W280" s="4" t="s">
        <v>86</v>
      </c>
    </row>
    <row r="281" spans="1:23" x14ac:dyDescent="0.15">
      <c r="A281" s="8">
        <v>44386</v>
      </c>
      <c r="B281" s="29">
        <v>44386</v>
      </c>
      <c r="C281" s="21">
        <v>0.5625</v>
      </c>
      <c r="D281" s="24" t="s">
        <v>71</v>
      </c>
      <c r="E281" s="24" t="str">
        <f t="shared" si="32"/>
        <v>FIELD-44386</v>
      </c>
      <c r="F281" s="2">
        <v>18</v>
      </c>
      <c r="G281" s="2">
        <v>50</v>
      </c>
      <c r="H281" s="2">
        <v>18</v>
      </c>
      <c r="I281" s="4" t="s">
        <v>29</v>
      </c>
      <c r="J281" s="13">
        <v>7.5</v>
      </c>
      <c r="K281" s="4" t="s">
        <v>2</v>
      </c>
      <c r="L281" s="4" t="s">
        <v>5</v>
      </c>
      <c r="M281" t="s">
        <v>7</v>
      </c>
      <c r="N281" s="4" t="s">
        <v>29</v>
      </c>
      <c r="O281" s="24" t="str">
        <f t="shared" si="33"/>
        <v>field3</v>
      </c>
      <c r="P281" s="4" t="str">
        <f t="shared" si="34"/>
        <v>FIELD</v>
      </c>
      <c r="Q281" s="4" t="s">
        <v>51</v>
      </c>
      <c r="R281" s="2">
        <v>32.200000000000003</v>
      </c>
      <c r="S281" s="26" t="s">
        <v>29</v>
      </c>
      <c r="T281" s="26" t="s">
        <v>29</v>
      </c>
      <c r="U281" s="26" t="s">
        <v>29</v>
      </c>
      <c r="V281" s="26" t="s">
        <v>29</v>
      </c>
      <c r="W281" s="4" t="s">
        <v>86</v>
      </c>
    </row>
    <row r="282" spans="1:23" x14ac:dyDescent="0.15">
      <c r="A282" s="8">
        <v>44386</v>
      </c>
      <c r="B282" s="29">
        <v>44386</v>
      </c>
      <c r="C282" s="21">
        <v>0.5625</v>
      </c>
      <c r="D282" s="24" t="s">
        <v>71</v>
      </c>
      <c r="E282" s="24" t="str">
        <f t="shared" si="32"/>
        <v>FIELD-44386</v>
      </c>
      <c r="F282" s="2">
        <v>19</v>
      </c>
      <c r="G282" s="2">
        <v>64</v>
      </c>
      <c r="H282" s="2">
        <v>19</v>
      </c>
      <c r="I282" s="4" t="s">
        <v>29</v>
      </c>
      <c r="J282" s="13">
        <v>7.4</v>
      </c>
      <c r="K282" s="4" t="s">
        <v>2</v>
      </c>
      <c r="L282" s="4" t="s">
        <v>5</v>
      </c>
      <c r="M282" t="s">
        <v>7</v>
      </c>
      <c r="N282" s="4" t="s">
        <v>29</v>
      </c>
      <c r="O282" s="24" t="str">
        <f t="shared" si="33"/>
        <v>field3</v>
      </c>
      <c r="P282" s="4" t="str">
        <f t="shared" si="34"/>
        <v>FIELD</v>
      </c>
      <c r="Q282" s="4" t="s">
        <v>51</v>
      </c>
      <c r="R282" s="2">
        <v>32.200000000000003</v>
      </c>
      <c r="S282" s="26" t="s">
        <v>29</v>
      </c>
      <c r="T282" s="26" t="s">
        <v>29</v>
      </c>
      <c r="U282" s="26" t="s">
        <v>29</v>
      </c>
      <c r="V282" s="26" t="s">
        <v>29</v>
      </c>
      <c r="W282" s="4" t="s">
        <v>86</v>
      </c>
    </row>
    <row r="283" spans="1:23" x14ac:dyDescent="0.15">
      <c r="A283" s="8">
        <v>44386</v>
      </c>
      <c r="B283" s="29">
        <v>44386</v>
      </c>
      <c r="C283" s="21">
        <v>0.5625</v>
      </c>
      <c r="D283" s="24" t="s">
        <v>71</v>
      </c>
      <c r="E283" s="24" t="str">
        <f t="shared" si="32"/>
        <v>FIELD-44386</v>
      </c>
      <c r="F283" s="2">
        <v>22</v>
      </c>
      <c r="G283" s="2">
        <v>122</v>
      </c>
      <c r="H283" s="2">
        <v>20</v>
      </c>
      <c r="I283" s="4" t="s">
        <v>29</v>
      </c>
      <c r="J283" s="13">
        <v>7</v>
      </c>
      <c r="K283" s="4" t="s">
        <v>2</v>
      </c>
      <c r="L283" s="4" t="s">
        <v>5</v>
      </c>
      <c r="M283" t="s">
        <v>7</v>
      </c>
      <c r="N283" s="4" t="s">
        <v>29</v>
      </c>
      <c r="O283" s="24" t="str">
        <f t="shared" si="33"/>
        <v>field3</v>
      </c>
      <c r="P283" s="4" t="str">
        <f t="shared" si="34"/>
        <v>FIELD</v>
      </c>
      <c r="Q283" s="4" t="s">
        <v>51</v>
      </c>
      <c r="R283" s="2">
        <v>32.200000000000003</v>
      </c>
      <c r="S283" s="26" t="s">
        <v>29</v>
      </c>
      <c r="T283" s="26" t="s">
        <v>29</v>
      </c>
      <c r="U283" s="26" t="s">
        <v>29</v>
      </c>
      <c r="V283" s="26" t="s">
        <v>29</v>
      </c>
      <c r="W283" s="4" t="s">
        <v>86</v>
      </c>
    </row>
    <row r="284" spans="1:23" x14ac:dyDescent="0.15">
      <c r="A284" s="8">
        <v>44386</v>
      </c>
      <c r="B284" s="29">
        <v>44386</v>
      </c>
      <c r="C284" s="21">
        <v>0.5625</v>
      </c>
      <c r="D284" s="24" t="s">
        <v>71</v>
      </c>
      <c r="E284" s="24" t="str">
        <f t="shared" si="32"/>
        <v>FIELD-44386</v>
      </c>
      <c r="F284" s="2">
        <v>25</v>
      </c>
      <c r="G284" s="2">
        <v>136</v>
      </c>
      <c r="H284" s="2">
        <v>21</v>
      </c>
      <c r="I284" s="4" t="s">
        <v>29</v>
      </c>
      <c r="J284" s="13">
        <v>7</v>
      </c>
      <c r="K284" s="4" t="s">
        <v>2</v>
      </c>
      <c r="L284" s="4" t="s">
        <v>5</v>
      </c>
      <c r="M284" t="s">
        <v>7</v>
      </c>
      <c r="N284" s="4" t="s">
        <v>29</v>
      </c>
      <c r="O284" s="24" t="str">
        <f t="shared" si="33"/>
        <v>field3</v>
      </c>
      <c r="P284" s="4" t="str">
        <f t="shared" si="34"/>
        <v>FIELD</v>
      </c>
      <c r="Q284" s="4" t="s">
        <v>51</v>
      </c>
      <c r="R284" s="2">
        <v>32.200000000000003</v>
      </c>
      <c r="S284" s="26" t="s">
        <v>29</v>
      </c>
      <c r="T284" s="26" t="s">
        <v>29</v>
      </c>
      <c r="U284" s="26" t="s">
        <v>29</v>
      </c>
      <c r="V284" s="26" t="s">
        <v>29</v>
      </c>
      <c r="W284" s="4" t="s">
        <v>86</v>
      </c>
    </row>
    <row r="285" spans="1:23" x14ac:dyDescent="0.15">
      <c r="A285" s="8">
        <v>44386</v>
      </c>
      <c r="B285" s="29">
        <v>44386</v>
      </c>
      <c r="C285" s="21">
        <v>0.5625</v>
      </c>
      <c r="D285" s="24" t="s">
        <v>71</v>
      </c>
      <c r="E285" s="24" t="str">
        <f t="shared" si="32"/>
        <v>FIELD-44386</v>
      </c>
      <c r="F285" s="2">
        <v>28</v>
      </c>
      <c r="G285" s="2">
        <v>222</v>
      </c>
      <c r="H285" s="2">
        <v>22</v>
      </c>
      <c r="I285" s="4" t="s">
        <v>29</v>
      </c>
      <c r="J285" s="13">
        <v>7</v>
      </c>
      <c r="K285" s="4" t="s">
        <v>2</v>
      </c>
      <c r="L285" s="4" t="s">
        <v>5</v>
      </c>
      <c r="M285" t="s">
        <v>7</v>
      </c>
      <c r="N285" s="4" t="s">
        <v>29</v>
      </c>
      <c r="O285" s="24" t="str">
        <f t="shared" si="33"/>
        <v>field3</v>
      </c>
      <c r="P285" s="4" t="str">
        <f t="shared" si="34"/>
        <v>FIELD</v>
      </c>
      <c r="Q285" s="4" t="s">
        <v>51</v>
      </c>
      <c r="R285" s="2">
        <v>32.200000000000003</v>
      </c>
      <c r="S285" s="26" t="s">
        <v>29</v>
      </c>
      <c r="T285" s="26" t="s">
        <v>29</v>
      </c>
      <c r="U285" s="26" t="s">
        <v>29</v>
      </c>
      <c r="V285" s="26" t="s">
        <v>29</v>
      </c>
      <c r="W285" s="4" t="s">
        <v>86</v>
      </c>
    </row>
    <row r="286" spans="1:23" x14ac:dyDescent="0.15">
      <c r="A286" s="8">
        <v>44386</v>
      </c>
      <c r="B286" s="29">
        <v>44386</v>
      </c>
      <c r="C286" s="21">
        <v>0.5625</v>
      </c>
      <c r="D286" s="24" t="s">
        <v>71</v>
      </c>
      <c r="E286" s="24" t="str">
        <f t="shared" si="32"/>
        <v>FIELD-44386</v>
      </c>
      <c r="F286" s="2">
        <v>29</v>
      </c>
      <c r="G286" s="2">
        <v>259</v>
      </c>
      <c r="H286" s="2">
        <v>23</v>
      </c>
      <c r="I286" s="4" t="s">
        <v>29</v>
      </c>
      <c r="J286" s="13">
        <v>7</v>
      </c>
      <c r="K286" s="4" t="s">
        <v>2</v>
      </c>
      <c r="L286" s="4" t="s">
        <v>5</v>
      </c>
      <c r="M286" t="s">
        <v>7</v>
      </c>
      <c r="N286" s="4" t="s">
        <v>29</v>
      </c>
      <c r="O286" s="24" t="str">
        <f t="shared" si="33"/>
        <v>field3</v>
      </c>
      <c r="P286" s="4" t="str">
        <f t="shared" si="34"/>
        <v>FIELD</v>
      </c>
      <c r="Q286" s="4" t="s">
        <v>51</v>
      </c>
      <c r="R286" s="2">
        <v>32.200000000000003</v>
      </c>
      <c r="S286" s="26" t="s">
        <v>29</v>
      </c>
      <c r="T286" s="26" t="s">
        <v>29</v>
      </c>
      <c r="U286" s="26" t="s">
        <v>29</v>
      </c>
      <c r="V286" s="26" t="s">
        <v>29</v>
      </c>
      <c r="W286" s="4" t="s">
        <v>86</v>
      </c>
    </row>
    <row r="287" spans="1:23" x14ac:dyDescent="0.15">
      <c r="A287" s="8">
        <v>44386</v>
      </c>
      <c r="B287" s="29">
        <v>44386</v>
      </c>
      <c r="C287" s="21">
        <v>0.64583333333333337</v>
      </c>
      <c r="D287" s="24" t="s">
        <v>72</v>
      </c>
      <c r="E287" s="24" t="str">
        <f t="shared" si="32"/>
        <v>FIELD-44386</v>
      </c>
      <c r="F287" s="2">
        <v>19</v>
      </c>
      <c r="G287" s="2">
        <v>47</v>
      </c>
      <c r="H287" s="2">
        <v>1</v>
      </c>
      <c r="I287" s="4" t="s">
        <v>29</v>
      </c>
      <c r="J287" s="13">
        <v>33.6</v>
      </c>
      <c r="K287" s="4" t="s">
        <v>3</v>
      </c>
      <c r="L287" s="4" t="s">
        <v>5</v>
      </c>
      <c r="M287" t="s">
        <v>7</v>
      </c>
      <c r="N287" s="4" t="s">
        <v>29</v>
      </c>
      <c r="O287" s="24" t="str">
        <f t="shared" si="33"/>
        <v>field4</v>
      </c>
      <c r="P287" s="4" t="str">
        <f t="shared" si="34"/>
        <v>FIELD</v>
      </c>
      <c r="Q287" s="4" t="s">
        <v>51</v>
      </c>
      <c r="R287" s="2">
        <v>29.4</v>
      </c>
      <c r="S287" s="26" t="s">
        <v>29</v>
      </c>
      <c r="T287" s="26" t="s">
        <v>29</v>
      </c>
      <c r="U287" s="26" t="s">
        <v>29</v>
      </c>
      <c r="V287" s="26" t="s">
        <v>29</v>
      </c>
      <c r="W287" s="4" t="s">
        <v>86</v>
      </c>
    </row>
    <row r="288" spans="1:23" x14ac:dyDescent="0.15">
      <c r="A288" s="8">
        <v>44386</v>
      </c>
      <c r="B288" s="29">
        <v>44386</v>
      </c>
      <c r="C288" s="21">
        <v>0.64583333333333337</v>
      </c>
      <c r="D288" s="24" t="s">
        <v>72</v>
      </c>
      <c r="E288" s="24" t="str">
        <f t="shared" si="32"/>
        <v>FIELD-44386</v>
      </c>
      <c r="F288" s="2">
        <v>17</v>
      </c>
      <c r="G288" s="2">
        <v>41</v>
      </c>
      <c r="H288" s="2">
        <v>2</v>
      </c>
      <c r="I288" s="4" t="s">
        <v>29</v>
      </c>
      <c r="J288" s="13">
        <v>33.799999999999997</v>
      </c>
      <c r="K288" s="4" t="s">
        <v>3</v>
      </c>
      <c r="L288" s="4" t="s">
        <v>5</v>
      </c>
      <c r="M288" t="s">
        <v>7</v>
      </c>
      <c r="N288" s="4" t="s">
        <v>29</v>
      </c>
      <c r="O288" s="24" t="str">
        <f t="shared" si="33"/>
        <v>field4</v>
      </c>
      <c r="P288" s="4" t="str">
        <f t="shared" si="34"/>
        <v>FIELD</v>
      </c>
      <c r="Q288" s="4" t="s">
        <v>51</v>
      </c>
      <c r="R288" s="2">
        <v>29.4</v>
      </c>
      <c r="S288" s="26" t="s">
        <v>29</v>
      </c>
      <c r="T288" s="26" t="s">
        <v>29</v>
      </c>
      <c r="U288" s="26" t="s">
        <v>29</v>
      </c>
      <c r="V288" s="26" t="s">
        <v>29</v>
      </c>
      <c r="W288" s="4" t="s">
        <v>86</v>
      </c>
    </row>
    <row r="289" spans="1:23" x14ac:dyDescent="0.15">
      <c r="A289" s="8">
        <v>44386</v>
      </c>
      <c r="B289" s="29">
        <v>44386</v>
      </c>
      <c r="C289" s="21">
        <v>0.64583333333333337</v>
      </c>
      <c r="D289" s="24" t="s">
        <v>72</v>
      </c>
      <c r="E289" s="24" t="str">
        <f t="shared" si="32"/>
        <v>FIELD-44386</v>
      </c>
      <c r="F289" s="2">
        <v>15</v>
      </c>
      <c r="G289" s="2">
        <v>34</v>
      </c>
      <c r="H289" s="2">
        <v>3</v>
      </c>
      <c r="I289" s="4" t="s">
        <v>29</v>
      </c>
      <c r="J289" s="13">
        <v>34.299999999999997</v>
      </c>
      <c r="K289" s="4" t="s">
        <v>3</v>
      </c>
      <c r="L289" s="4" t="s">
        <v>5</v>
      </c>
      <c r="M289" t="s">
        <v>7</v>
      </c>
      <c r="N289" s="4" t="s">
        <v>29</v>
      </c>
      <c r="O289" s="24" t="str">
        <f t="shared" si="33"/>
        <v>field4</v>
      </c>
      <c r="P289" s="4" t="str">
        <f t="shared" si="34"/>
        <v>FIELD</v>
      </c>
      <c r="Q289" s="4" t="s">
        <v>51</v>
      </c>
      <c r="R289" s="2">
        <v>29.4</v>
      </c>
      <c r="S289" s="26" t="s">
        <v>29</v>
      </c>
      <c r="T289" s="26" t="s">
        <v>29</v>
      </c>
      <c r="U289" s="26" t="s">
        <v>29</v>
      </c>
      <c r="V289" s="26" t="s">
        <v>29</v>
      </c>
      <c r="W289" s="4" t="s">
        <v>86</v>
      </c>
    </row>
    <row r="290" spans="1:23" x14ac:dyDescent="0.15">
      <c r="A290" s="8">
        <v>44386</v>
      </c>
      <c r="B290" s="29">
        <v>44386</v>
      </c>
      <c r="C290" s="21">
        <v>0.64583333333333337</v>
      </c>
      <c r="D290" s="24" t="s">
        <v>72</v>
      </c>
      <c r="E290" s="24" t="str">
        <f t="shared" si="32"/>
        <v>FIELD-44386</v>
      </c>
      <c r="F290" s="2">
        <v>16</v>
      </c>
      <c r="G290" s="2">
        <v>41</v>
      </c>
      <c r="H290" s="2">
        <v>4</v>
      </c>
      <c r="I290" s="4" t="s">
        <v>29</v>
      </c>
      <c r="J290" s="13">
        <v>24.9</v>
      </c>
      <c r="K290" s="4" t="s">
        <v>3</v>
      </c>
      <c r="L290" s="4" t="s">
        <v>5</v>
      </c>
      <c r="M290" t="s">
        <v>7</v>
      </c>
      <c r="N290" s="4" t="s">
        <v>29</v>
      </c>
      <c r="O290" s="24" t="str">
        <f t="shared" si="33"/>
        <v>field4</v>
      </c>
      <c r="P290" s="4" t="str">
        <f t="shared" si="34"/>
        <v>FIELD</v>
      </c>
      <c r="Q290" s="4" t="s">
        <v>51</v>
      </c>
      <c r="R290" s="2">
        <v>29.4</v>
      </c>
      <c r="S290" s="26" t="s">
        <v>29</v>
      </c>
      <c r="T290" s="26" t="s">
        <v>29</v>
      </c>
      <c r="U290" s="26" t="s">
        <v>29</v>
      </c>
      <c r="V290" s="26" t="s">
        <v>29</v>
      </c>
      <c r="W290" s="4" t="s">
        <v>86</v>
      </c>
    </row>
    <row r="291" spans="1:23" x14ac:dyDescent="0.15">
      <c r="A291" s="8">
        <v>44386</v>
      </c>
      <c r="B291" s="29">
        <v>44386</v>
      </c>
      <c r="C291" s="21">
        <v>0.64583333333333337</v>
      </c>
      <c r="D291" s="24" t="s">
        <v>72</v>
      </c>
      <c r="E291" s="24" t="str">
        <f t="shared" ref="E291:E354" si="35">CONCATENATE(Q291, "-", B291)</f>
        <v>FIELD-44386</v>
      </c>
      <c r="F291" s="2">
        <v>17</v>
      </c>
      <c r="G291" s="2">
        <v>42</v>
      </c>
      <c r="H291" s="2">
        <v>5</v>
      </c>
      <c r="I291" s="4" t="s">
        <v>29</v>
      </c>
      <c r="J291" s="13">
        <v>35.5</v>
      </c>
      <c r="K291" s="4" t="s">
        <v>3</v>
      </c>
      <c r="L291" s="4" t="s">
        <v>5</v>
      </c>
      <c r="M291" t="s">
        <v>7</v>
      </c>
      <c r="N291" s="4" t="s">
        <v>29</v>
      </c>
      <c r="O291" s="24" t="str">
        <f t="shared" si="33"/>
        <v>field4</v>
      </c>
      <c r="P291" s="4" t="str">
        <f t="shared" si="34"/>
        <v>FIELD</v>
      </c>
      <c r="Q291" s="4" t="s">
        <v>51</v>
      </c>
      <c r="R291" s="2">
        <v>29.4</v>
      </c>
      <c r="S291" s="26" t="s">
        <v>29</v>
      </c>
      <c r="T291" s="26" t="s">
        <v>29</v>
      </c>
      <c r="U291" s="26" t="s">
        <v>29</v>
      </c>
      <c r="V291" s="26" t="s">
        <v>29</v>
      </c>
      <c r="W291" s="4" t="s">
        <v>86</v>
      </c>
    </row>
    <row r="292" spans="1:23" x14ac:dyDescent="0.15">
      <c r="A292" s="8">
        <v>44386</v>
      </c>
      <c r="B292" s="29">
        <v>44386</v>
      </c>
      <c r="C292" s="21">
        <v>0.64583333333333337</v>
      </c>
      <c r="D292" s="24" t="s">
        <v>72</v>
      </c>
      <c r="E292" s="24" t="str">
        <f t="shared" si="35"/>
        <v>FIELD-44386</v>
      </c>
      <c r="F292" s="2">
        <v>19</v>
      </c>
      <c r="G292" s="2">
        <v>78</v>
      </c>
      <c r="H292" s="2">
        <v>6</v>
      </c>
      <c r="I292" s="4" t="s">
        <v>29</v>
      </c>
      <c r="J292" s="13">
        <v>35.799999999999997</v>
      </c>
      <c r="K292" s="4" t="s">
        <v>3</v>
      </c>
      <c r="L292" s="4" t="s">
        <v>5</v>
      </c>
      <c r="M292" t="s">
        <v>7</v>
      </c>
      <c r="N292" s="4" t="s">
        <v>29</v>
      </c>
      <c r="O292" s="24" t="str">
        <f t="shared" ref="O292:O355" si="36">D292</f>
        <v>field4</v>
      </c>
      <c r="P292" s="4" t="str">
        <f t="shared" ref="P292:P355" si="37">Q292</f>
        <v>FIELD</v>
      </c>
      <c r="Q292" s="4" t="s">
        <v>51</v>
      </c>
      <c r="R292" s="2">
        <v>29.4</v>
      </c>
      <c r="S292" s="26" t="s">
        <v>29</v>
      </c>
      <c r="T292" s="26" t="s">
        <v>29</v>
      </c>
      <c r="U292" s="26" t="s">
        <v>29</v>
      </c>
      <c r="V292" s="26" t="s">
        <v>29</v>
      </c>
      <c r="W292" s="4" t="s">
        <v>86</v>
      </c>
    </row>
    <row r="293" spans="1:23" x14ac:dyDescent="0.15">
      <c r="A293" s="8">
        <v>44386</v>
      </c>
      <c r="B293" s="29">
        <v>44386</v>
      </c>
      <c r="C293" s="21">
        <v>0.64583333333333337</v>
      </c>
      <c r="D293" s="24" t="s">
        <v>72</v>
      </c>
      <c r="E293" s="24" t="str">
        <f t="shared" si="35"/>
        <v>FIELD-44386</v>
      </c>
      <c r="F293" s="2">
        <v>16</v>
      </c>
      <c r="G293" s="2">
        <v>46</v>
      </c>
      <c r="H293" s="2">
        <v>7</v>
      </c>
      <c r="I293" s="4" t="s">
        <v>29</v>
      </c>
      <c r="J293" s="13">
        <v>36.6</v>
      </c>
      <c r="K293" s="4" t="s">
        <v>3</v>
      </c>
      <c r="L293" s="4" t="s">
        <v>5</v>
      </c>
      <c r="M293" t="s">
        <v>7</v>
      </c>
      <c r="N293" s="4" t="s">
        <v>29</v>
      </c>
      <c r="O293" s="24" t="str">
        <f t="shared" si="36"/>
        <v>field4</v>
      </c>
      <c r="P293" s="4" t="str">
        <f t="shared" si="37"/>
        <v>FIELD</v>
      </c>
      <c r="Q293" s="4" t="s">
        <v>51</v>
      </c>
      <c r="R293" s="2">
        <v>29.4</v>
      </c>
      <c r="S293" s="26" t="s">
        <v>29</v>
      </c>
      <c r="T293" s="26" t="s">
        <v>29</v>
      </c>
      <c r="U293" s="26" t="s">
        <v>29</v>
      </c>
      <c r="V293" s="26" t="s">
        <v>29</v>
      </c>
      <c r="W293" s="4" t="s">
        <v>86</v>
      </c>
    </row>
    <row r="294" spans="1:23" x14ac:dyDescent="0.15">
      <c r="A294" s="8">
        <v>44386</v>
      </c>
      <c r="B294" s="29">
        <v>44386</v>
      </c>
      <c r="C294" s="21">
        <v>0.64583333333333337</v>
      </c>
      <c r="D294" s="24" t="s">
        <v>72</v>
      </c>
      <c r="E294" s="24" t="str">
        <f t="shared" si="35"/>
        <v>FIELD-44386</v>
      </c>
      <c r="F294" s="2">
        <v>26</v>
      </c>
      <c r="G294" s="2">
        <v>143</v>
      </c>
      <c r="H294" s="2">
        <v>8</v>
      </c>
      <c r="I294" s="4" t="s">
        <v>29</v>
      </c>
      <c r="J294" s="13">
        <v>36.799999999999997</v>
      </c>
      <c r="K294" s="4" t="s">
        <v>3</v>
      </c>
      <c r="L294" s="4" t="s">
        <v>5</v>
      </c>
      <c r="M294" t="s">
        <v>7</v>
      </c>
      <c r="N294" s="4" t="s">
        <v>29</v>
      </c>
      <c r="O294" s="24" t="str">
        <f t="shared" si="36"/>
        <v>field4</v>
      </c>
      <c r="P294" s="4" t="str">
        <f t="shared" si="37"/>
        <v>FIELD</v>
      </c>
      <c r="Q294" s="4" t="s">
        <v>51</v>
      </c>
      <c r="R294" s="2">
        <v>29.4</v>
      </c>
      <c r="S294" s="26" t="s">
        <v>29</v>
      </c>
      <c r="T294" s="26" t="s">
        <v>29</v>
      </c>
      <c r="U294" s="26" t="s">
        <v>29</v>
      </c>
      <c r="V294" s="26" t="s">
        <v>29</v>
      </c>
      <c r="W294" s="4" t="s">
        <v>86</v>
      </c>
    </row>
    <row r="295" spans="1:23" x14ac:dyDescent="0.15">
      <c r="A295" s="8">
        <v>44386</v>
      </c>
      <c r="B295" s="29">
        <v>44386</v>
      </c>
      <c r="C295" s="21">
        <v>0.64583333333333337</v>
      </c>
      <c r="D295" s="24" t="s">
        <v>72</v>
      </c>
      <c r="E295" s="24" t="str">
        <f t="shared" si="35"/>
        <v>FIELD-44386</v>
      </c>
      <c r="F295" s="2">
        <v>29</v>
      </c>
      <c r="G295" s="2">
        <v>212</v>
      </c>
      <c r="H295" s="2">
        <v>9</v>
      </c>
      <c r="I295" s="4" t="s">
        <v>29</v>
      </c>
      <c r="J295" s="13">
        <v>37.299999999999997</v>
      </c>
      <c r="K295" s="4" t="s">
        <v>3</v>
      </c>
      <c r="L295" s="4" t="s">
        <v>5</v>
      </c>
      <c r="M295" t="s">
        <v>7</v>
      </c>
      <c r="N295" s="4" t="s">
        <v>29</v>
      </c>
      <c r="O295" s="24" t="str">
        <f t="shared" si="36"/>
        <v>field4</v>
      </c>
      <c r="P295" s="4" t="str">
        <f t="shared" si="37"/>
        <v>FIELD</v>
      </c>
      <c r="Q295" s="4" t="s">
        <v>51</v>
      </c>
      <c r="R295" s="2">
        <v>29.4</v>
      </c>
      <c r="S295" s="26" t="s">
        <v>29</v>
      </c>
      <c r="T295" s="26" t="s">
        <v>29</v>
      </c>
      <c r="U295" s="26" t="s">
        <v>29</v>
      </c>
      <c r="V295" s="26" t="s">
        <v>29</v>
      </c>
      <c r="W295" s="4" t="s">
        <v>86</v>
      </c>
    </row>
    <row r="296" spans="1:23" x14ac:dyDescent="0.15">
      <c r="A296" s="8">
        <v>44386</v>
      </c>
      <c r="B296" s="29">
        <v>44386</v>
      </c>
      <c r="C296" s="21">
        <v>0.64583333333333337</v>
      </c>
      <c r="D296" s="24" t="s">
        <v>72</v>
      </c>
      <c r="E296" s="24" t="str">
        <f t="shared" si="35"/>
        <v>FIELD-44386</v>
      </c>
      <c r="F296" s="2">
        <v>25</v>
      </c>
      <c r="G296" s="2">
        <v>139</v>
      </c>
      <c r="H296" s="2">
        <v>10</v>
      </c>
      <c r="I296" s="4" t="s">
        <v>29</v>
      </c>
      <c r="J296" s="13">
        <v>37.5</v>
      </c>
      <c r="K296" s="4" t="s">
        <v>3</v>
      </c>
      <c r="L296" s="4" t="s">
        <v>5</v>
      </c>
      <c r="M296" t="s">
        <v>7</v>
      </c>
      <c r="N296" s="4" t="s">
        <v>29</v>
      </c>
      <c r="O296" s="24" t="str">
        <f t="shared" si="36"/>
        <v>field4</v>
      </c>
      <c r="P296" s="4" t="str">
        <f t="shared" si="37"/>
        <v>FIELD</v>
      </c>
      <c r="Q296" s="4" t="s">
        <v>51</v>
      </c>
      <c r="R296" s="2">
        <v>29.4</v>
      </c>
      <c r="S296" s="26" t="s">
        <v>29</v>
      </c>
      <c r="T296" s="26" t="s">
        <v>29</v>
      </c>
      <c r="U296" s="26" t="s">
        <v>29</v>
      </c>
      <c r="V296" s="26" t="s">
        <v>29</v>
      </c>
      <c r="W296" s="4" t="s">
        <v>86</v>
      </c>
    </row>
    <row r="297" spans="1:23" x14ac:dyDescent="0.15">
      <c r="A297" s="8">
        <v>44386</v>
      </c>
      <c r="B297" s="29">
        <v>44386</v>
      </c>
      <c r="C297" s="21">
        <v>0.64583333333333337</v>
      </c>
      <c r="D297" s="24" t="s">
        <v>72</v>
      </c>
      <c r="E297" s="24" t="str">
        <f t="shared" si="35"/>
        <v>FIELD-44386</v>
      </c>
      <c r="F297" s="2">
        <v>22</v>
      </c>
      <c r="G297" s="2">
        <v>102</v>
      </c>
      <c r="H297" s="2">
        <v>11</v>
      </c>
      <c r="I297" s="4" t="s">
        <v>29</v>
      </c>
      <c r="J297" s="13">
        <v>37.6</v>
      </c>
      <c r="K297" s="4" t="s">
        <v>3</v>
      </c>
      <c r="L297" s="4" t="s">
        <v>5</v>
      </c>
      <c r="M297" t="s">
        <v>7</v>
      </c>
      <c r="N297" s="4" t="s">
        <v>29</v>
      </c>
      <c r="O297" s="24" t="str">
        <f t="shared" si="36"/>
        <v>field4</v>
      </c>
      <c r="P297" s="4" t="str">
        <f t="shared" si="37"/>
        <v>FIELD</v>
      </c>
      <c r="Q297" s="4" t="s">
        <v>51</v>
      </c>
      <c r="R297" s="2">
        <v>29.4</v>
      </c>
      <c r="S297" s="26" t="s">
        <v>29</v>
      </c>
      <c r="T297" s="26" t="s">
        <v>29</v>
      </c>
      <c r="U297" s="26" t="s">
        <v>29</v>
      </c>
      <c r="V297" s="26" t="s">
        <v>29</v>
      </c>
      <c r="W297" s="4" t="s">
        <v>86</v>
      </c>
    </row>
    <row r="298" spans="1:23" x14ac:dyDescent="0.15">
      <c r="A298" s="8">
        <v>44386</v>
      </c>
      <c r="B298" s="29">
        <v>44386</v>
      </c>
      <c r="C298" s="21">
        <v>0.64583333333333337</v>
      </c>
      <c r="D298" s="24" t="s">
        <v>72</v>
      </c>
      <c r="E298" s="24" t="str">
        <f t="shared" si="35"/>
        <v>FIELD-44386</v>
      </c>
      <c r="F298" s="2">
        <v>22</v>
      </c>
      <c r="G298" s="2">
        <v>105</v>
      </c>
      <c r="H298" s="2">
        <v>12</v>
      </c>
      <c r="I298" s="4" t="s">
        <v>29</v>
      </c>
      <c r="J298" s="13">
        <v>37.700000000000003</v>
      </c>
      <c r="K298" s="4" t="s">
        <v>3</v>
      </c>
      <c r="L298" s="4" t="s">
        <v>5</v>
      </c>
      <c r="M298" t="s">
        <v>7</v>
      </c>
      <c r="N298" s="4" t="s">
        <v>29</v>
      </c>
      <c r="O298" s="24" t="str">
        <f t="shared" si="36"/>
        <v>field4</v>
      </c>
      <c r="P298" s="4" t="str">
        <f t="shared" si="37"/>
        <v>FIELD</v>
      </c>
      <c r="Q298" s="4" t="s">
        <v>51</v>
      </c>
      <c r="R298" s="2">
        <v>29.4</v>
      </c>
      <c r="S298" s="26" t="s">
        <v>29</v>
      </c>
      <c r="T298" s="26" t="s">
        <v>29</v>
      </c>
      <c r="U298" s="26" t="s">
        <v>29</v>
      </c>
      <c r="V298" s="26" t="s">
        <v>29</v>
      </c>
      <c r="W298" s="4" t="s">
        <v>86</v>
      </c>
    </row>
    <row r="299" spans="1:23" x14ac:dyDescent="0.15">
      <c r="A299" s="8">
        <v>44386</v>
      </c>
      <c r="B299" s="29">
        <v>44386</v>
      </c>
      <c r="C299" s="21">
        <v>0.64583333333333337</v>
      </c>
      <c r="D299" s="24" t="s">
        <v>72</v>
      </c>
      <c r="E299" s="24" t="str">
        <f t="shared" si="35"/>
        <v>FIELD-44386</v>
      </c>
      <c r="F299" s="2">
        <v>18</v>
      </c>
      <c r="G299" s="2">
        <v>62</v>
      </c>
      <c r="H299" s="2">
        <v>13</v>
      </c>
      <c r="I299" s="4" t="s">
        <v>29</v>
      </c>
      <c r="J299" s="13">
        <v>37.700000000000003</v>
      </c>
      <c r="K299" s="4" t="s">
        <v>3</v>
      </c>
      <c r="L299" s="4" t="s">
        <v>5</v>
      </c>
      <c r="M299" t="s">
        <v>7</v>
      </c>
      <c r="N299" s="4" t="s">
        <v>29</v>
      </c>
      <c r="O299" s="24" t="str">
        <f t="shared" si="36"/>
        <v>field4</v>
      </c>
      <c r="P299" s="4" t="str">
        <f t="shared" si="37"/>
        <v>FIELD</v>
      </c>
      <c r="Q299" s="4" t="s">
        <v>51</v>
      </c>
      <c r="R299" s="2">
        <v>29.4</v>
      </c>
      <c r="S299" s="26" t="s">
        <v>29</v>
      </c>
      <c r="T299" s="26" t="s">
        <v>29</v>
      </c>
      <c r="U299" s="26" t="s">
        <v>29</v>
      </c>
      <c r="V299" s="26" t="s">
        <v>29</v>
      </c>
      <c r="W299" s="4" t="s">
        <v>86</v>
      </c>
    </row>
    <row r="300" spans="1:23" x14ac:dyDescent="0.15">
      <c r="A300" s="8">
        <v>44386</v>
      </c>
      <c r="B300" s="29">
        <v>44386</v>
      </c>
      <c r="C300" s="21">
        <v>0.64583333333333337</v>
      </c>
      <c r="D300" s="24" t="s">
        <v>72</v>
      </c>
      <c r="E300" s="24" t="str">
        <f t="shared" si="35"/>
        <v>FIELD-44386</v>
      </c>
      <c r="F300" s="2">
        <v>20</v>
      </c>
      <c r="G300" s="2">
        <v>104</v>
      </c>
      <c r="H300" s="2">
        <v>14</v>
      </c>
      <c r="I300" s="4" t="s">
        <v>29</v>
      </c>
      <c r="J300" s="13">
        <v>37.700000000000003</v>
      </c>
      <c r="K300" s="4" t="s">
        <v>3</v>
      </c>
      <c r="L300" s="4" t="s">
        <v>5</v>
      </c>
      <c r="M300" t="s">
        <v>7</v>
      </c>
      <c r="N300" s="4" t="s">
        <v>29</v>
      </c>
      <c r="O300" s="24" t="str">
        <f t="shared" si="36"/>
        <v>field4</v>
      </c>
      <c r="P300" s="4" t="str">
        <f t="shared" si="37"/>
        <v>FIELD</v>
      </c>
      <c r="Q300" s="4" t="s">
        <v>51</v>
      </c>
      <c r="R300" s="2">
        <v>29.4</v>
      </c>
      <c r="S300" s="26" t="s">
        <v>29</v>
      </c>
      <c r="T300" s="26" t="s">
        <v>29</v>
      </c>
      <c r="U300" s="26" t="s">
        <v>29</v>
      </c>
      <c r="V300" s="26" t="s">
        <v>29</v>
      </c>
      <c r="W300" s="4" t="s">
        <v>86</v>
      </c>
    </row>
    <row r="301" spans="1:23" x14ac:dyDescent="0.15">
      <c r="A301" s="8">
        <v>44386</v>
      </c>
      <c r="B301" s="29">
        <v>44386</v>
      </c>
      <c r="C301" s="21">
        <v>0.64583333333333337</v>
      </c>
      <c r="D301" s="24" t="s">
        <v>72</v>
      </c>
      <c r="E301" s="24" t="str">
        <f t="shared" si="35"/>
        <v>FIELD-44386</v>
      </c>
      <c r="F301" s="2">
        <v>23</v>
      </c>
      <c r="G301" s="2">
        <v>151</v>
      </c>
      <c r="H301" s="2">
        <v>15</v>
      </c>
      <c r="I301" s="4" t="s">
        <v>29</v>
      </c>
      <c r="J301" s="13">
        <v>37.700000000000003</v>
      </c>
      <c r="K301" s="4" t="s">
        <v>3</v>
      </c>
      <c r="L301" s="4" t="s">
        <v>5</v>
      </c>
      <c r="M301" t="s">
        <v>7</v>
      </c>
      <c r="N301" s="4" t="s">
        <v>29</v>
      </c>
      <c r="O301" s="24" t="str">
        <f t="shared" si="36"/>
        <v>field4</v>
      </c>
      <c r="P301" s="4" t="str">
        <f t="shared" si="37"/>
        <v>FIELD</v>
      </c>
      <c r="Q301" s="4" t="s">
        <v>51</v>
      </c>
      <c r="R301" s="2">
        <v>29.4</v>
      </c>
      <c r="S301" s="26" t="s">
        <v>29</v>
      </c>
      <c r="T301" s="26" t="s">
        <v>29</v>
      </c>
      <c r="U301" s="26" t="s">
        <v>29</v>
      </c>
      <c r="V301" s="26" t="s">
        <v>29</v>
      </c>
      <c r="W301" s="4" t="s">
        <v>86</v>
      </c>
    </row>
    <row r="302" spans="1:23" x14ac:dyDescent="0.15">
      <c r="A302" s="8">
        <v>44386</v>
      </c>
      <c r="B302" s="29">
        <v>44386</v>
      </c>
      <c r="C302" s="21">
        <v>0.64583333333333337</v>
      </c>
      <c r="D302" s="24" t="s">
        <v>72</v>
      </c>
      <c r="E302" s="24" t="str">
        <f t="shared" si="35"/>
        <v>FIELD-44386</v>
      </c>
      <c r="F302" s="2">
        <v>19</v>
      </c>
      <c r="G302" s="2">
        <v>83</v>
      </c>
      <c r="H302" s="2">
        <v>16</v>
      </c>
      <c r="I302" s="4" t="s">
        <v>29</v>
      </c>
      <c r="J302" s="13">
        <v>37.700000000000003</v>
      </c>
      <c r="K302" s="4" t="s">
        <v>3</v>
      </c>
      <c r="L302" s="4" t="s">
        <v>5</v>
      </c>
      <c r="M302" t="s">
        <v>7</v>
      </c>
      <c r="N302" s="4" t="s">
        <v>29</v>
      </c>
      <c r="O302" s="24" t="str">
        <f t="shared" si="36"/>
        <v>field4</v>
      </c>
      <c r="P302" s="4" t="str">
        <f t="shared" si="37"/>
        <v>FIELD</v>
      </c>
      <c r="Q302" s="4" t="s">
        <v>51</v>
      </c>
      <c r="R302" s="2">
        <v>29.4</v>
      </c>
      <c r="S302" s="26" t="s">
        <v>29</v>
      </c>
      <c r="T302" s="26" t="s">
        <v>29</v>
      </c>
      <c r="U302" s="26" t="s">
        <v>29</v>
      </c>
      <c r="V302" s="26" t="s">
        <v>29</v>
      </c>
      <c r="W302" s="4" t="s">
        <v>86</v>
      </c>
    </row>
    <row r="303" spans="1:23" x14ac:dyDescent="0.15">
      <c r="A303" s="8">
        <v>44386</v>
      </c>
      <c r="B303" s="29">
        <v>44386</v>
      </c>
      <c r="C303" s="21">
        <v>0.64583333333333337</v>
      </c>
      <c r="D303" s="24" t="s">
        <v>72</v>
      </c>
      <c r="E303" s="24" t="str">
        <f t="shared" si="35"/>
        <v>FIELD-44386</v>
      </c>
      <c r="F303" s="2">
        <v>20</v>
      </c>
      <c r="G303" s="2">
        <v>86</v>
      </c>
      <c r="H303" s="2">
        <v>17</v>
      </c>
      <c r="I303" s="4" t="s">
        <v>29</v>
      </c>
      <c r="J303" s="13">
        <v>37.700000000000003</v>
      </c>
      <c r="K303" s="4" t="s">
        <v>3</v>
      </c>
      <c r="L303" s="4" t="s">
        <v>5</v>
      </c>
      <c r="M303" t="s">
        <v>7</v>
      </c>
      <c r="N303" s="4" t="s">
        <v>29</v>
      </c>
      <c r="O303" s="24" t="str">
        <f t="shared" si="36"/>
        <v>field4</v>
      </c>
      <c r="P303" s="4" t="str">
        <f t="shared" si="37"/>
        <v>FIELD</v>
      </c>
      <c r="Q303" s="4" t="s">
        <v>51</v>
      </c>
      <c r="R303" s="2">
        <v>29.4</v>
      </c>
      <c r="S303" s="26" t="s">
        <v>29</v>
      </c>
      <c r="T303" s="26" t="s">
        <v>29</v>
      </c>
      <c r="U303" s="26" t="s">
        <v>29</v>
      </c>
      <c r="V303" s="26" t="s">
        <v>29</v>
      </c>
      <c r="W303" s="4" t="s">
        <v>86</v>
      </c>
    </row>
    <row r="304" spans="1:23" x14ac:dyDescent="0.15">
      <c r="A304" s="8">
        <v>44386</v>
      </c>
      <c r="B304" s="29">
        <v>44386</v>
      </c>
      <c r="C304" s="21">
        <v>0.64583333333333337</v>
      </c>
      <c r="D304" s="24" t="s">
        <v>72</v>
      </c>
      <c r="E304" s="24" t="str">
        <f t="shared" si="35"/>
        <v>FIELD-44386</v>
      </c>
      <c r="F304" s="2">
        <v>23</v>
      </c>
      <c r="G304" s="2">
        <v>106</v>
      </c>
      <c r="H304" s="2">
        <v>18</v>
      </c>
      <c r="I304" s="4" t="s">
        <v>29</v>
      </c>
      <c r="J304" s="13">
        <v>37.700000000000003</v>
      </c>
      <c r="K304" s="4" t="s">
        <v>3</v>
      </c>
      <c r="L304" s="4" t="s">
        <v>5</v>
      </c>
      <c r="M304" t="s">
        <v>7</v>
      </c>
      <c r="N304" s="4" t="s">
        <v>29</v>
      </c>
      <c r="O304" s="24" t="str">
        <f t="shared" si="36"/>
        <v>field4</v>
      </c>
      <c r="P304" s="4" t="str">
        <f t="shared" si="37"/>
        <v>FIELD</v>
      </c>
      <c r="Q304" s="4" t="s">
        <v>51</v>
      </c>
      <c r="R304" s="2">
        <v>29.4</v>
      </c>
      <c r="S304" s="26" t="s">
        <v>29</v>
      </c>
      <c r="T304" s="26" t="s">
        <v>29</v>
      </c>
      <c r="U304" s="26" t="s">
        <v>29</v>
      </c>
      <c r="V304" s="26" t="s">
        <v>29</v>
      </c>
      <c r="W304" s="4" t="s">
        <v>86</v>
      </c>
    </row>
    <row r="305" spans="1:23" x14ac:dyDescent="0.15">
      <c r="A305" s="8">
        <v>44388</v>
      </c>
      <c r="B305" s="29">
        <v>44388</v>
      </c>
      <c r="C305" s="21">
        <v>0.61458333333333337</v>
      </c>
      <c r="D305" s="24" t="s">
        <v>73</v>
      </c>
      <c r="E305" s="24" t="str">
        <f t="shared" si="35"/>
        <v>FIELD-44388</v>
      </c>
      <c r="F305" s="2">
        <v>26</v>
      </c>
      <c r="G305" s="2">
        <v>193</v>
      </c>
      <c r="H305" s="2">
        <v>1</v>
      </c>
      <c r="I305" s="4" t="s">
        <v>29</v>
      </c>
      <c r="J305" s="13">
        <v>38.200000000000003</v>
      </c>
      <c r="K305" s="4" t="s">
        <v>3</v>
      </c>
      <c r="L305" s="4" t="s">
        <v>5</v>
      </c>
      <c r="M305" t="s">
        <v>7</v>
      </c>
      <c r="N305" s="4" t="s">
        <v>29</v>
      </c>
      <c r="O305" s="24" t="str">
        <f t="shared" si="36"/>
        <v>field5</v>
      </c>
      <c r="P305" s="4" t="str">
        <f t="shared" si="37"/>
        <v>FIELD</v>
      </c>
      <c r="Q305" s="4" t="s">
        <v>51</v>
      </c>
      <c r="R305" s="2">
        <v>32.200000000000003</v>
      </c>
      <c r="S305" s="26" t="s">
        <v>29</v>
      </c>
      <c r="T305" s="26" t="s">
        <v>29</v>
      </c>
      <c r="U305" s="26" t="s">
        <v>29</v>
      </c>
      <c r="V305" s="26" t="s">
        <v>29</v>
      </c>
      <c r="W305" s="4" t="s">
        <v>86</v>
      </c>
    </row>
    <row r="306" spans="1:23" x14ac:dyDescent="0.15">
      <c r="A306" s="8">
        <v>44388</v>
      </c>
      <c r="B306" s="29">
        <v>44388</v>
      </c>
      <c r="C306" s="21">
        <v>0.61458333333333337</v>
      </c>
      <c r="D306" s="24" t="s">
        <v>73</v>
      </c>
      <c r="E306" s="24" t="str">
        <f t="shared" si="35"/>
        <v>FIELD-44388</v>
      </c>
      <c r="F306" s="2">
        <v>20</v>
      </c>
      <c r="G306" s="2">
        <v>64</v>
      </c>
      <c r="H306" s="2">
        <v>2</v>
      </c>
      <c r="I306" s="4" t="s">
        <v>29</v>
      </c>
      <c r="J306" s="13">
        <v>38.4</v>
      </c>
      <c r="K306" s="4" t="s">
        <v>3</v>
      </c>
      <c r="L306" s="4" t="s">
        <v>5</v>
      </c>
      <c r="M306" t="s">
        <v>7</v>
      </c>
      <c r="N306" s="4" t="s">
        <v>29</v>
      </c>
      <c r="O306" s="24" t="str">
        <f t="shared" si="36"/>
        <v>field5</v>
      </c>
      <c r="P306" s="4" t="str">
        <f t="shared" si="37"/>
        <v>FIELD</v>
      </c>
      <c r="Q306" s="4" t="s">
        <v>51</v>
      </c>
      <c r="R306" s="2">
        <v>32.200000000000003</v>
      </c>
      <c r="S306" s="26" t="s">
        <v>29</v>
      </c>
      <c r="T306" s="26" t="s">
        <v>29</v>
      </c>
      <c r="U306" s="26" t="s">
        <v>29</v>
      </c>
      <c r="V306" s="26" t="s">
        <v>29</v>
      </c>
      <c r="W306" s="4" t="s">
        <v>86</v>
      </c>
    </row>
    <row r="307" spans="1:23" x14ac:dyDescent="0.15">
      <c r="A307" s="8">
        <v>44388</v>
      </c>
      <c r="B307" s="29">
        <v>44388</v>
      </c>
      <c r="C307" s="21">
        <v>0.61458333333333337</v>
      </c>
      <c r="D307" s="24" t="s">
        <v>73</v>
      </c>
      <c r="E307" s="24" t="str">
        <f t="shared" si="35"/>
        <v>FIELD-44388</v>
      </c>
      <c r="F307" s="2">
        <v>25</v>
      </c>
      <c r="G307" s="2">
        <v>145</v>
      </c>
      <c r="H307" s="2">
        <v>3</v>
      </c>
      <c r="I307" s="4" t="s">
        <v>29</v>
      </c>
      <c r="J307" s="13">
        <v>38.700000000000003</v>
      </c>
      <c r="K307" s="4" t="s">
        <v>3</v>
      </c>
      <c r="L307" s="4" t="s">
        <v>5</v>
      </c>
      <c r="M307" t="s">
        <v>7</v>
      </c>
      <c r="N307" s="4" t="s">
        <v>29</v>
      </c>
      <c r="O307" s="24" t="str">
        <f t="shared" si="36"/>
        <v>field5</v>
      </c>
      <c r="P307" s="4" t="str">
        <f t="shared" si="37"/>
        <v>FIELD</v>
      </c>
      <c r="Q307" s="4" t="s">
        <v>51</v>
      </c>
      <c r="R307" s="2">
        <v>32.200000000000003</v>
      </c>
      <c r="S307" s="26" t="s">
        <v>29</v>
      </c>
      <c r="T307" s="26" t="s">
        <v>29</v>
      </c>
      <c r="U307" s="26" t="s">
        <v>29</v>
      </c>
      <c r="V307" s="26" t="s">
        <v>29</v>
      </c>
      <c r="W307" s="4" t="s">
        <v>86</v>
      </c>
    </row>
    <row r="308" spans="1:23" x14ac:dyDescent="0.15">
      <c r="A308" s="8">
        <v>44388</v>
      </c>
      <c r="B308" s="29">
        <v>44388</v>
      </c>
      <c r="C308" s="21">
        <v>0.61458333333333337</v>
      </c>
      <c r="D308" s="24" t="s">
        <v>73</v>
      </c>
      <c r="E308" s="24" t="str">
        <f t="shared" si="35"/>
        <v>FIELD-44388</v>
      </c>
      <c r="F308" s="2">
        <v>21</v>
      </c>
      <c r="G308" s="2">
        <v>112</v>
      </c>
      <c r="H308" s="2">
        <v>4</v>
      </c>
      <c r="I308" s="4" t="s">
        <v>29</v>
      </c>
      <c r="J308" s="13">
        <v>38.700000000000003</v>
      </c>
      <c r="K308" s="4" t="s">
        <v>3</v>
      </c>
      <c r="L308" s="4" t="s">
        <v>5</v>
      </c>
      <c r="M308" t="s">
        <v>7</v>
      </c>
      <c r="N308" s="4" t="s">
        <v>29</v>
      </c>
      <c r="O308" s="24" t="str">
        <f t="shared" si="36"/>
        <v>field5</v>
      </c>
      <c r="P308" s="4" t="str">
        <f t="shared" si="37"/>
        <v>FIELD</v>
      </c>
      <c r="Q308" s="4" t="s">
        <v>51</v>
      </c>
      <c r="R308" s="2">
        <v>32.200000000000003</v>
      </c>
      <c r="S308" s="26" t="s">
        <v>29</v>
      </c>
      <c r="T308" s="26" t="s">
        <v>29</v>
      </c>
      <c r="U308" s="26" t="s">
        <v>29</v>
      </c>
      <c r="V308" s="26" t="s">
        <v>29</v>
      </c>
      <c r="W308" s="4" t="s">
        <v>86</v>
      </c>
    </row>
    <row r="309" spans="1:23" x14ac:dyDescent="0.15">
      <c r="A309" s="8">
        <v>44388</v>
      </c>
      <c r="B309" s="29">
        <v>44388</v>
      </c>
      <c r="C309" s="21">
        <v>0.61458333333333337</v>
      </c>
      <c r="D309" s="24" t="s">
        <v>73</v>
      </c>
      <c r="E309" s="24" t="str">
        <f t="shared" si="35"/>
        <v>FIELD-44388</v>
      </c>
      <c r="F309" s="2">
        <v>20</v>
      </c>
      <c r="G309" s="2">
        <v>90</v>
      </c>
      <c r="H309" s="2">
        <v>5</v>
      </c>
      <c r="I309" s="4" t="s">
        <v>29</v>
      </c>
      <c r="J309" s="13">
        <v>38.700000000000003</v>
      </c>
      <c r="K309" s="4" t="s">
        <v>3</v>
      </c>
      <c r="L309" s="4" t="s">
        <v>5</v>
      </c>
      <c r="M309" t="s">
        <v>7</v>
      </c>
      <c r="N309" s="4" t="s">
        <v>29</v>
      </c>
      <c r="O309" s="24" t="str">
        <f t="shared" si="36"/>
        <v>field5</v>
      </c>
      <c r="P309" s="4" t="str">
        <f t="shared" si="37"/>
        <v>FIELD</v>
      </c>
      <c r="Q309" s="4" t="s">
        <v>51</v>
      </c>
      <c r="R309" s="2">
        <v>32.200000000000003</v>
      </c>
      <c r="S309" s="26" t="s">
        <v>29</v>
      </c>
      <c r="T309" s="26" t="s">
        <v>29</v>
      </c>
      <c r="U309" s="26" t="s">
        <v>29</v>
      </c>
      <c r="V309" s="26" t="s">
        <v>29</v>
      </c>
      <c r="W309" s="4" t="s">
        <v>86</v>
      </c>
    </row>
    <row r="310" spans="1:23" x14ac:dyDescent="0.15">
      <c r="A310" s="8">
        <v>44388</v>
      </c>
      <c r="B310" s="29">
        <v>44388</v>
      </c>
      <c r="C310" s="21">
        <v>0.61458333333333337</v>
      </c>
      <c r="D310" s="24" t="s">
        <v>73</v>
      </c>
      <c r="E310" s="24" t="str">
        <f t="shared" si="35"/>
        <v>FIELD-44388</v>
      </c>
      <c r="F310" s="2">
        <v>18</v>
      </c>
      <c r="G310" s="2">
        <v>234</v>
      </c>
      <c r="H310" s="2">
        <v>6</v>
      </c>
      <c r="I310" s="4" t="s">
        <v>29</v>
      </c>
      <c r="J310" s="13">
        <v>38.700000000000003</v>
      </c>
      <c r="K310" s="4" t="s">
        <v>3</v>
      </c>
      <c r="L310" s="4" t="s">
        <v>5</v>
      </c>
      <c r="M310" t="s">
        <v>7</v>
      </c>
      <c r="N310" s="4" t="s">
        <v>29</v>
      </c>
      <c r="O310" s="24" t="str">
        <f t="shared" si="36"/>
        <v>field5</v>
      </c>
      <c r="P310" s="4" t="str">
        <f t="shared" si="37"/>
        <v>FIELD</v>
      </c>
      <c r="Q310" s="4" t="s">
        <v>51</v>
      </c>
      <c r="R310" s="2">
        <v>32.200000000000003</v>
      </c>
      <c r="S310" s="26" t="s">
        <v>29</v>
      </c>
      <c r="T310" s="26" t="s">
        <v>29</v>
      </c>
      <c r="U310" s="26" t="s">
        <v>29</v>
      </c>
      <c r="V310" s="26" t="s">
        <v>29</v>
      </c>
      <c r="W310" s="4" t="s">
        <v>86</v>
      </c>
    </row>
    <row r="311" spans="1:23" x14ac:dyDescent="0.15">
      <c r="A311" s="8">
        <v>44388</v>
      </c>
      <c r="B311" s="29">
        <v>44388</v>
      </c>
      <c r="C311" s="21">
        <v>0.61458333333333337</v>
      </c>
      <c r="D311" s="24" t="s">
        <v>73</v>
      </c>
      <c r="E311" s="24" t="str">
        <f t="shared" si="35"/>
        <v>FIELD-44388</v>
      </c>
      <c r="F311" s="2">
        <v>18</v>
      </c>
      <c r="G311" s="2">
        <v>57</v>
      </c>
      <c r="H311" s="2">
        <v>7</v>
      </c>
      <c r="I311" s="4" t="s">
        <v>29</v>
      </c>
      <c r="J311" s="13">
        <v>39</v>
      </c>
      <c r="K311" s="4" t="s">
        <v>3</v>
      </c>
      <c r="L311" s="4" t="s">
        <v>5</v>
      </c>
      <c r="M311" t="s">
        <v>7</v>
      </c>
      <c r="N311" s="4" t="s">
        <v>29</v>
      </c>
      <c r="O311" s="24" t="str">
        <f t="shared" si="36"/>
        <v>field5</v>
      </c>
      <c r="P311" s="4" t="str">
        <f t="shared" si="37"/>
        <v>FIELD</v>
      </c>
      <c r="Q311" s="4" t="s">
        <v>51</v>
      </c>
      <c r="R311" s="2">
        <v>32.200000000000003</v>
      </c>
      <c r="S311" s="26" t="s">
        <v>29</v>
      </c>
      <c r="T311" s="26" t="s">
        <v>29</v>
      </c>
      <c r="U311" s="26" t="s">
        <v>29</v>
      </c>
      <c r="V311" s="26" t="s">
        <v>29</v>
      </c>
      <c r="W311" s="4" t="s">
        <v>86</v>
      </c>
    </row>
    <row r="312" spans="1:23" x14ac:dyDescent="0.15">
      <c r="A312" s="8">
        <v>44388</v>
      </c>
      <c r="B312" s="29">
        <v>44388</v>
      </c>
      <c r="C312" s="21">
        <v>0.61458333333333337</v>
      </c>
      <c r="D312" s="24" t="s">
        <v>73</v>
      </c>
      <c r="E312" s="24" t="str">
        <f t="shared" si="35"/>
        <v>FIELD-44388</v>
      </c>
      <c r="F312" s="2">
        <v>22</v>
      </c>
      <c r="G312" s="2">
        <v>100</v>
      </c>
      <c r="H312" s="2">
        <v>8</v>
      </c>
      <c r="I312" s="4" t="s">
        <v>29</v>
      </c>
      <c r="J312" s="13">
        <v>39</v>
      </c>
      <c r="K312" s="4" t="s">
        <v>3</v>
      </c>
      <c r="L312" s="4" t="s">
        <v>5</v>
      </c>
      <c r="M312" t="s">
        <v>7</v>
      </c>
      <c r="N312" s="4" t="s">
        <v>29</v>
      </c>
      <c r="O312" s="24" t="str">
        <f t="shared" si="36"/>
        <v>field5</v>
      </c>
      <c r="P312" s="4" t="str">
        <f t="shared" si="37"/>
        <v>FIELD</v>
      </c>
      <c r="Q312" s="4" t="s">
        <v>51</v>
      </c>
      <c r="R312" s="2">
        <v>32.200000000000003</v>
      </c>
      <c r="S312" s="26" t="s">
        <v>29</v>
      </c>
      <c r="T312" s="26" t="s">
        <v>29</v>
      </c>
      <c r="U312" s="26" t="s">
        <v>29</v>
      </c>
      <c r="V312" s="26" t="s">
        <v>29</v>
      </c>
      <c r="W312" s="4" t="s">
        <v>86</v>
      </c>
    </row>
    <row r="313" spans="1:23" x14ac:dyDescent="0.15">
      <c r="A313" s="8">
        <v>44388</v>
      </c>
      <c r="B313" s="29">
        <v>44388</v>
      </c>
      <c r="C313" s="21">
        <v>0.61458333333333337</v>
      </c>
      <c r="D313" s="24" t="s">
        <v>73</v>
      </c>
      <c r="E313" s="24" t="str">
        <f t="shared" si="35"/>
        <v>FIELD-44388</v>
      </c>
      <c r="F313" s="2">
        <v>18</v>
      </c>
      <c r="G313" s="2">
        <v>74</v>
      </c>
      <c r="H313" s="2">
        <v>9</v>
      </c>
      <c r="I313" s="4" t="s">
        <v>29</v>
      </c>
      <c r="J313" s="13">
        <v>39</v>
      </c>
      <c r="K313" s="4" t="s">
        <v>3</v>
      </c>
      <c r="L313" s="4" t="s">
        <v>5</v>
      </c>
      <c r="M313" t="s">
        <v>7</v>
      </c>
      <c r="N313" s="4" t="s">
        <v>29</v>
      </c>
      <c r="O313" s="24" t="str">
        <f t="shared" si="36"/>
        <v>field5</v>
      </c>
      <c r="P313" s="4" t="str">
        <f t="shared" si="37"/>
        <v>FIELD</v>
      </c>
      <c r="Q313" s="4" t="s">
        <v>51</v>
      </c>
      <c r="R313" s="2">
        <v>32.200000000000003</v>
      </c>
      <c r="S313" s="26" t="s">
        <v>29</v>
      </c>
      <c r="T313" s="26" t="s">
        <v>29</v>
      </c>
      <c r="U313" s="26" t="s">
        <v>29</v>
      </c>
      <c r="V313" s="26" t="s">
        <v>29</v>
      </c>
      <c r="W313" s="4" t="s">
        <v>86</v>
      </c>
    </row>
    <row r="314" spans="1:23" x14ac:dyDescent="0.15">
      <c r="A314" s="8">
        <v>44388</v>
      </c>
      <c r="B314" s="29">
        <v>44388</v>
      </c>
      <c r="C314" s="21">
        <v>0.61458333333333337</v>
      </c>
      <c r="D314" s="24" t="s">
        <v>73</v>
      </c>
      <c r="E314" s="24" t="str">
        <f t="shared" si="35"/>
        <v>FIELD-44388</v>
      </c>
      <c r="F314" s="2">
        <v>18</v>
      </c>
      <c r="G314" s="2">
        <v>154</v>
      </c>
      <c r="H314" s="2">
        <v>10</v>
      </c>
      <c r="I314" s="4" t="s">
        <v>29</v>
      </c>
      <c r="J314" s="13">
        <v>39</v>
      </c>
      <c r="K314" s="4" t="s">
        <v>3</v>
      </c>
      <c r="L314" s="4" t="s">
        <v>5</v>
      </c>
      <c r="M314" t="s">
        <v>7</v>
      </c>
      <c r="N314" s="4" t="s">
        <v>29</v>
      </c>
      <c r="O314" s="24" t="str">
        <f t="shared" si="36"/>
        <v>field5</v>
      </c>
      <c r="P314" s="4" t="str">
        <f t="shared" si="37"/>
        <v>FIELD</v>
      </c>
      <c r="Q314" s="4" t="s">
        <v>51</v>
      </c>
      <c r="R314" s="2">
        <v>32.200000000000003</v>
      </c>
      <c r="S314" s="26" t="s">
        <v>29</v>
      </c>
      <c r="T314" s="26" t="s">
        <v>29</v>
      </c>
      <c r="U314" s="26" t="s">
        <v>29</v>
      </c>
      <c r="V314" s="26" t="s">
        <v>29</v>
      </c>
      <c r="W314" s="4" t="s">
        <v>86</v>
      </c>
    </row>
    <row r="315" spans="1:23" x14ac:dyDescent="0.15">
      <c r="A315" s="8">
        <v>44388</v>
      </c>
      <c r="B315" s="29">
        <v>44388</v>
      </c>
      <c r="C315" s="21">
        <v>0.61458333333333337</v>
      </c>
      <c r="D315" s="24" t="s">
        <v>73</v>
      </c>
      <c r="E315" s="24" t="str">
        <f t="shared" si="35"/>
        <v>FIELD-44388</v>
      </c>
      <c r="F315" s="2">
        <v>22</v>
      </c>
      <c r="G315" s="2">
        <v>108</v>
      </c>
      <c r="H315" s="2">
        <v>11</v>
      </c>
      <c r="I315" s="4" t="s">
        <v>29</v>
      </c>
      <c r="J315" s="13">
        <v>39</v>
      </c>
      <c r="K315" s="4" t="s">
        <v>3</v>
      </c>
      <c r="L315" s="4" t="s">
        <v>5</v>
      </c>
      <c r="M315" t="s">
        <v>7</v>
      </c>
      <c r="N315" s="4" t="s">
        <v>29</v>
      </c>
      <c r="O315" s="24" t="str">
        <f t="shared" si="36"/>
        <v>field5</v>
      </c>
      <c r="P315" s="4" t="str">
        <f t="shared" si="37"/>
        <v>FIELD</v>
      </c>
      <c r="Q315" s="4" t="s">
        <v>51</v>
      </c>
      <c r="R315" s="2">
        <v>32.200000000000003</v>
      </c>
      <c r="S315" s="26" t="s">
        <v>29</v>
      </c>
      <c r="T315" s="26" t="s">
        <v>29</v>
      </c>
      <c r="U315" s="26" t="s">
        <v>29</v>
      </c>
      <c r="V315" s="26" t="s">
        <v>29</v>
      </c>
      <c r="W315" s="4" t="s">
        <v>86</v>
      </c>
    </row>
    <row r="316" spans="1:23" x14ac:dyDescent="0.15">
      <c r="A316" s="8">
        <v>44388</v>
      </c>
      <c r="B316" s="29">
        <v>44388</v>
      </c>
      <c r="C316" s="21">
        <v>0.61458333333333337</v>
      </c>
      <c r="D316" s="24" t="s">
        <v>73</v>
      </c>
      <c r="E316" s="24" t="str">
        <f t="shared" si="35"/>
        <v>FIELD-44388</v>
      </c>
      <c r="F316" s="2">
        <v>18</v>
      </c>
      <c r="G316" s="2">
        <v>65</v>
      </c>
      <c r="H316" s="2">
        <v>12</v>
      </c>
      <c r="I316" s="4" t="s">
        <v>29</v>
      </c>
      <c r="J316" s="13">
        <v>39</v>
      </c>
      <c r="K316" s="4" t="s">
        <v>3</v>
      </c>
      <c r="L316" s="4" t="s">
        <v>5</v>
      </c>
      <c r="M316" t="s">
        <v>7</v>
      </c>
      <c r="N316" s="4" t="s">
        <v>29</v>
      </c>
      <c r="O316" s="24" t="str">
        <f t="shared" si="36"/>
        <v>field5</v>
      </c>
      <c r="P316" s="4" t="str">
        <f t="shared" si="37"/>
        <v>FIELD</v>
      </c>
      <c r="Q316" s="4" t="s">
        <v>51</v>
      </c>
      <c r="R316" s="2">
        <v>32.200000000000003</v>
      </c>
      <c r="S316" s="26" t="s">
        <v>29</v>
      </c>
      <c r="T316" s="26" t="s">
        <v>29</v>
      </c>
      <c r="U316" s="26" t="s">
        <v>29</v>
      </c>
      <c r="V316" s="26" t="s">
        <v>29</v>
      </c>
      <c r="W316" s="4" t="s">
        <v>86</v>
      </c>
    </row>
    <row r="317" spans="1:23" x14ac:dyDescent="0.15">
      <c r="A317" s="8">
        <v>44388</v>
      </c>
      <c r="B317" s="29">
        <v>44388</v>
      </c>
      <c r="C317" s="21">
        <v>0.61458333333333337</v>
      </c>
      <c r="D317" s="24" t="s">
        <v>73</v>
      </c>
      <c r="E317" s="24" t="str">
        <f t="shared" si="35"/>
        <v>FIELD-44388</v>
      </c>
      <c r="F317" s="2">
        <v>21</v>
      </c>
      <c r="G317" s="2">
        <v>114</v>
      </c>
      <c r="H317" s="2">
        <v>13</v>
      </c>
      <c r="I317" s="4" t="s">
        <v>29</v>
      </c>
      <c r="J317" s="13">
        <v>39</v>
      </c>
      <c r="K317" s="4" t="s">
        <v>3</v>
      </c>
      <c r="L317" s="4" t="s">
        <v>5</v>
      </c>
      <c r="M317" t="s">
        <v>7</v>
      </c>
      <c r="N317" s="4" t="s">
        <v>29</v>
      </c>
      <c r="O317" s="24" t="str">
        <f t="shared" si="36"/>
        <v>field5</v>
      </c>
      <c r="P317" s="4" t="str">
        <f t="shared" si="37"/>
        <v>FIELD</v>
      </c>
      <c r="Q317" s="4" t="s">
        <v>51</v>
      </c>
      <c r="R317" s="2">
        <v>32.200000000000003</v>
      </c>
      <c r="S317" s="26" t="s">
        <v>29</v>
      </c>
      <c r="T317" s="26" t="s">
        <v>29</v>
      </c>
      <c r="U317" s="26" t="s">
        <v>29</v>
      </c>
      <c r="V317" s="26" t="s">
        <v>29</v>
      </c>
      <c r="W317" s="4" t="s">
        <v>86</v>
      </c>
    </row>
    <row r="318" spans="1:23" x14ac:dyDescent="0.15">
      <c r="A318" s="8">
        <v>44388</v>
      </c>
      <c r="B318" s="29">
        <v>44388</v>
      </c>
      <c r="C318" s="21">
        <v>0.61458333333333337</v>
      </c>
      <c r="D318" s="24" t="s">
        <v>73</v>
      </c>
      <c r="E318" s="24" t="str">
        <f t="shared" si="35"/>
        <v>FIELD-44388</v>
      </c>
      <c r="F318" s="2">
        <v>16</v>
      </c>
      <c r="G318" s="2">
        <v>171</v>
      </c>
      <c r="H318" s="2">
        <v>14</v>
      </c>
      <c r="I318" s="4" t="s">
        <v>29</v>
      </c>
      <c r="J318" s="13">
        <v>39</v>
      </c>
      <c r="K318" s="4" t="s">
        <v>3</v>
      </c>
      <c r="L318" s="4" t="s">
        <v>5</v>
      </c>
      <c r="M318" t="s">
        <v>7</v>
      </c>
      <c r="N318" s="4" t="s">
        <v>29</v>
      </c>
      <c r="O318" s="24" t="str">
        <f t="shared" si="36"/>
        <v>field5</v>
      </c>
      <c r="P318" s="4" t="str">
        <f t="shared" si="37"/>
        <v>FIELD</v>
      </c>
      <c r="Q318" s="4" t="s">
        <v>51</v>
      </c>
      <c r="R318" s="2">
        <v>32.200000000000003</v>
      </c>
      <c r="S318" s="26" t="s">
        <v>29</v>
      </c>
      <c r="T318" s="26" t="s">
        <v>29</v>
      </c>
      <c r="U318" s="26" t="s">
        <v>29</v>
      </c>
      <c r="V318" s="26" t="s">
        <v>29</v>
      </c>
      <c r="W318" s="4" t="s">
        <v>86</v>
      </c>
    </row>
    <row r="319" spans="1:23" x14ac:dyDescent="0.15">
      <c r="A319" s="8">
        <v>44388</v>
      </c>
      <c r="B319" s="29">
        <v>44388</v>
      </c>
      <c r="C319" s="21">
        <v>0.61458333333333337</v>
      </c>
      <c r="D319" s="24" t="s">
        <v>73</v>
      </c>
      <c r="E319" s="24" t="str">
        <f t="shared" si="35"/>
        <v>FIELD-44388</v>
      </c>
      <c r="F319" s="2">
        <v>20</v>
      </c>
      <c r="G319" s="2">
        <v>79</v>
      </c>
      <c r="H319" s="2">
        <v>15</v>
      </c>
      <c r="I319" s="4" t="s">
        <v>29</v>
      </c>
      <c r="J319" s="13">
        <v>39</v>
      </c>
      <c r="K319" s="4" t="s">
        <v>3</v>
      </c>
      <c r="L319" s="4" t="s">
        <v>5</v>
      </c>
      <c r="M319" t="s">
        <v>7</v>
      </c>
      <c r="N319" s="4" t="s">
        <v>29</v>
      </c>
      <c r="O319" s="24" t="str">
        <f t="shared" si="36"/>
        <v>field5</v>
      </c>
      <c r="P319" s="4" t="str">
        <f t="shared" si="37"/>
        <v>FIELD</v>
      </c>
      <c r="Q319" s="4" t="s">
        <v>51</v>
      </c>
      <c r="R319" s="2">
        <v>32.200000000000003</v>
      </c>
      <c r="S319" s="26" t="s">
        <v>29</v>
      </c>
      <c r="T319" s="26" t="s">
        <v>29</v>
      </c>
      <c r="U319" s="26" t="s">
        <v>29</v>
      </c>
      <c r="V319" s="26" t="s">
        <v>29</v>
      </c>
      <c r="W319" s="4" t="s">
        <v>86</v>
      </c>
    </row>
    <row r="320" spans="1:23" x14ac:dyDescent="0.15">
      <c r="A320" s="8">
        <v>44388</v>
      </c>
      <c r="B320" s="29">
        <v>44388</v>
      </c>
      <c r="C320" s="21">
        <v>0.61458333333333337</v>
      </c>
      <c r="D320" s="24" t="s">
        <v>73</v>
      </c>
      <c r="E320" s="24" t="str">
        <f t="shared" si="35"/>
        <v>FIELD-44388</v>
      </c>
      <c r="F320" s="2">
        <v>26</v>
      </c>
      <c r="G320" s="2">
        <v>166</v>
      </c>
      <c r="H320" s="2">
        <v>16</v>
      </c>
      <c r="I320" s="4" t="s">
        <v>29</v>
      </c>
      <c r="J320" s="13">
        <v>39</v>
      </c>
      <c r="K320" s="4" t="s">
        <v>3</v>
      </c>
      <c r="L320" s="4" t="s">
        <v>5</v>
      </c>
      <c r="M320" t="s">
        <v>7</v>
      </c>
      <c r="N320" s="4" t="s">
        <v>29</v>
      </c>
      <c r="O320" s="24" t="str">
        <f t="shared" si="36"/>
        <v>field5</v>
      </c>
      <c r="P320" s="4" t="str">
        <f t="shared" si="37"/>
        <v>FIELD</v>
      </c>
      <c r="Q320" s="4" t="s">
        <v>51</v>
      </c>
      <c r="R320" s="2">
        <v>32.200000000000003</v>
      </c>
      <c r="S320" s="26" t="s">
        <v>29</v>
      </c>
      <c r="T320" s="26" t="s">
        <v>29</v>
      </c>
      <c r="U320" s="26" t="s">
        <v>29</v>
      </c>
      <c r="V320" s="26" t="s">
        <v>29</v>
      </c>
      <c r="W320" s="4" t="s">
        <v>86</v>
      </c>
    </row>
    <row r="321" spans="1:23" x14ac:dyDescent="0.15">
      <c r="A321" s="8">
        <v>44388</v>
      </c>
      <c r="B321" s="29">
        <v>44388</v>
      </c>
      <c r="C321" s="21">
        <v>0.61458333333333337</v>
      </c>
      <c r="D321" s="24" t="s">
        <v>73</v>
      </c>
      <c r="E321" s="24" t="str">
        <f t="shared" si="35"/>
        <v>FIELD-44388</v>
      </c>
      <c r="F321" s="2">
        <v>16</v>
      </c>
      <c r="G321" s="2">
        <v>111</v>
      </c>
      <c r="H321" s="2">
        <v>17</v>
      </c>
      <c r="I321" s="4" t="s">
        <v>29</v>
      </c>
      <c r="J321" s="13">
        <v>39</v>
      </c>
      <c r="K321" s="4" t="s">
        <v>3</v>
      </c>
      <c r="L321" s="4" t="s">
        <v>5</v>
      </c>
      <c r="M321" t="s">
        <v>7</v>
      </c>
      <c r="N321" s="4" t="s">
        <v>29</v>
      </c>
      <c r="O321" s="24" t="str">
        <f t="shared" si="36"/>
        <v>field5</v>
      </c>
      <c r="P321" s="4" t="str">
        <f t="shared" si="37"/>
        <v>FIELD</v>
      </c>
      <c r="Q321" s="4" t="s">
        <v>51</v>
      </c>
      <c r="R321" s="2">
        <v>32.200000000000003</v>
      </c>
      <c r="S321" s="26" t="s">
        <v>29</v>
      </c>
      <c r="T321" s="26" t="s">
        <v>29</v>
      </c>
      <c r="U321" s="26" t="s">
        <v>29</v>
      </c>
      <c r="V321" s="26" t="s">
        <v>29</v>
      </c>
      <c r="W321" s="4" t="s">
        <v>86</v>
      </c>
    </row>
    <row r="322" spans="1:23" x14ac:dyDescent="0.15">
      <c r="A322" s="8">
        <v>44388</v>
      </c>
      <c r="B322" s="29">
        <v>44388</v>
      </c>
      <c r="C322" s="21">
        <v>0.61458333333333337</v>
      </c>
      <c r="D322" s="24" t="s">
        <v>73</v>
      </c>
      <c r="E322" s="24" t="str">
        <f t="shared" si="35"/>
        <v>FIELD-44388</v>
      </c>
      <c r="F322" s="2">
        <v>22</v>
      </c>
      <c r="G322" s="2">
        <v>107</v>
      </c>
      <c r="H322" s="2">
        <v>18</v>
      </c>
      <c r="I322" s="4" t="s">
        <v>29</v>
      </c>
      <c r="J322" s="13">
        <v>39</v>
      </c>
      <c r="K322" s="4" t="s">
        <v>3</v>
      </c>
      <c r="L322" s="4" t="s">
        <v>5</v>
      </c>
      <c r="M322" t="s">
        <v>7</v>
      </c>
      <c r="N322" s="4" t="s">
        <v>29</v>
      </c>
      <c r="O322" s="24" t="str">
        <f t="shared" si="36"/>
        <v>field5</v>
      </c>
      <c r="P322" s="4" t="str">
        <f t="shared" si="37"/>
        <v>FIELD</v>
      </c>
      <c r="Q322" s="4" t="s">
        <v>51</v>
      </c>
      <c r="R322" s="2">
        <v>32.200000000000003</v>
      </c>
      <c r="S322" s="26" t="s">
        <v>29</v>
      </c>
      <c r="T322" s="26" t="s">
        <v>29</v>
      </c>
      <c r="U322" s="26" t="s">
        <v>29</v>
      </c>
      <c r="V322" s="26" t="s">
        <v>29</v>
      </c>
      <c r="W322" s="4" t="s">
        <v>86</v>
      </c>
    </row>
    <row r="323" spans="1:23" x14ac:dyDescent="0.15">
      <c r="A323" s="8">
        <v>44388</v>
      </c>
      <c r="B323" s="29">
        <v>44388</v>
      </c>
      <c r="C323" s="21">
        <v>0.61458333333333337</v>
      </c>
      <c r="D323" s="24" t="s">
        <v>73</v>
      </c>
      <c r="E323" s="24" t="str">
        <f t="shared" si="35"/>
        <v>FIELD-44388</v>
      </c>
      <c r="F323" s="2">
        <v>17</v>
      </c>
      <c r="G323" s="2">
        <v>65</v>
      </c>
      <c r="H323" s="2">
        <v>19</v>
      </c>
      <c r="I323" s="4" t="s">
        <v>29</v>
      </c>
      <c r="J323" s="13">
        <v>39</v>
      </c>
      <c r="K323" s="4" t="s">
        <v>3</v>
      </c>
      <c r="L323" s="4" t="s">
        <v>5</v>
      </c>
      <c r="M323" t="s">
        <v>7</v>
      </c>
      <c r="N323" s="4" t="s">
        <v>29</v>
      </c>
      <c r="O323" s="24" t="str">
        <f t="shared" si="36"/>
        <v>field5</v>
      </c>
      <c r="P323" s="4" t="str">
        <f t="shared" si="37"/>
        <v>FIELD</v>
      </c>
      <c r="Q323" s="4" t="s">
        <v>51</v>
      </c>
      <c r="R323" s="2">
        <v>32.200000000000003</v>
      </c>
      <c r="S323" s="26" t="s">
        <v>29</v>
      </c>
      <c r="T323" s="26" t="s">
        <v>29</v>
      </c>
      <c r="U323" s="26" t="s">
        <v>29</v>
      </c>
      <c r="V323" s="26" t="s">
        <v>29</v>
      </c>
      <c r="W323" s="4" t="s">
        <v>86</v>
      </c>
    </row>
    <row r="324" spans="1:23" x14ac:dyDescent="0.15">
      <c r="A324" s="8">
        <v>44388</v>
      </c>
      <c r="B324" s="29">
        <v>44388</v>
      </c>
      <c r="C324" s="21">
        <v>0.61458333333333337</v>
      </c>
      <c r="D324" s="24" t="s">
        <v>73</v>
      </c>
      <c r="E324" s="24" t="str">
        <f t="shared" si="35"/>
        <v>FIELD-44388</v>
      </c>
      <c r="F324" s="2">
        <v>22</v>
      </c>
      <c r="G324" s="2">
        <v>127</v>
      </c>
      <c r="H324" s="2">
        <v>20</v>
      </c>
      <c r="I324" s="4" t="s">
        <v>29</v>
      </c>
      <c r="J324" s="13">
        <v>39.200000000000003</v>
      </c>
      <c r="K324" s="4" t="s">
        <v>3</v>
      </c>
      <c r="L324" s="4" t="s">
        <v>5</v>
      </c>
      <c r="M324" t="s">
        <v>7</v>
      </c>
      <c r="N324" s="4" t="s">
        <v>29</v>
      </c>
      <c r="O324" s="24" t="str">
        <f t="shared" si="36"/>
        <v>field5</v>
      </c>
      <c r="P324" s="4" t="str">
        <f t="shared" si="37"/>
        <v>FIELD</v>
      </c>
      <c r="Q324" s="4" t="s">
        <v>51</v>
      </c>
      <c r="R324" s="2">
        <v>32.200000000000003</v>
      </c>
      <c r="S324" s="26" t="s">
        <v>29</v>
      </c>
      <c r="T324" s="26" t="s">
        <v>29</v>
      </c>
      <c r="U324" s="26" t="s">
        <v>29</v>
      </c>
      <c r="V324" s="26" t="s">
        <v>29</v>
      </c>
      <c r="W324" s="4" t="s">
        <v>86</v>
      </c>
    </row>
    <row r="325" spans="1:23" x14ac:dyDescent="0.15">
      <c r="A325" s="8">
        <v>44388</v>
      </c>
      <c r="B325" s="29">
        <v>44388</v>
      </c>
      <c r="C325" s="21">
        <v>0.61458333333333337</v>
      </c>
      <c r="D325" s="24" t="s">
        <v>73</v>
      </c>
      <c r="E325" s="24" t="str">
        <f t="shared" si="35"/>
        <v>FIELD-44388</v>
      </c>
      <c r="F325" s="2">
        <v>22</v>
      </c>
      <c r="G325" s="2">
        <v>107</v>
      </c>
      <c r="H325" s="2">
        <v>21</v>
      </c>
      <c r="I325" s="4" t="s">
        <v>29</v>
      </c>
      <c r="J325" s="13">
        <v>39.200000000000003</v>
      </c>
      <c r="K325" s="4" t="s">
        <v>3</v>
      </c>
      <c r="L325" s="4" t="s">
        <v>5</v>
      </c>
      <c r="M325" t="s">
        <v>7</v>
      </c>
      <c r="N325" s="4" t="s">
        <v>29</v>
      </c>
      <c r="O325" s="24" t="str">
        <f t="shared" si="36"/>
        <v>field5</v>
      </c>
      <c r="P325" s="4" t="str">
        <f t="shared" si="37"/>
        <v>FIELD</v>
      </c>
      <c r="Q325" s="4" t="s">
        <v>51</v>
      </c>
      <c r="R325" s="2">
        <v>32.200000000000003</v>
      </c>
      <c r="S325" s="26" t="s">
        <v>29</v>
      </c>
      <c r="T325" s="26" t="s">
        <v>29</v>
      </c>
      <c r="U325" s="26" t="s">
        <v>29</v>
      </c>
      <c r="V325" s="26" t="s">
        <v>29</v>
      </c>
      <c r="W325" s="4" t="s">
        <v>86</v>
      </c>
    </row>
    <row r="326" spans="1:23" x14ac:dyDescent="0.15">
      <c r="A326" s="8">
        <v>44388</v>
      </c>
      <c r="B326" s="29">
        <v>44388</v>
      </c>
      <c r="C326" s="21">
        <v>0.61458333333333337</v>
      </c>
      <c r="D326" s="24" t="s">
        <v>73</v>
      </c>
      <c r="E326" s="24" t="str">
        <f t="shared" si="35"/>
        <v>FIELD-44388</v>
      </c>
      <c r="F326" s="2">
        <v>21</v>
      </c>
      <c r="G326" s="2">
        <v>100</v>
      </c>
      <c r="H326" s="2">
        <v>22</v>
      </c>
      <c r="I326" s="4" t="s">
        <v>29</v>
      </c>
      <c r="J326" s="13">
        <v>39.200000000000003</v>
      </c>
      <c r="K326" s="4" t="s">
        <v>3</v>
      </c>
      <c r="L326" s="4" t="s">
        <v>5</v>
      </c>
      <c r="M326" t="s">
        <v>7</v>
      </c>
      <c r="N326" s="4" t="s">
        <v>29</v>
      </c>
      <c r="O326" s="24" t="str">
        <f t="shared" si="36"/>
        <v>field5</v>
      </c>
      <c r="P326" s="4" t="str">
        <f t="shared" si="37"/>
        <v>FIELD</v>
      </c>
      <c r="Q326" s="4" t="s">
        <v>51</v>
      </c>
      <c r="R326" s="2">
        <v>32.200000000000003</v>
      </c>
      <c r="S326" s="26" t="s">
        <v>29</v>
      </c>
      <c r="T326" s="26" t="s">
        <v>29</v>
      </c>
      <c r="U326" s="26" t="s">
        <v>29</v>
      </c>
      <c r="V326" s="26" t="s">
        <v>29</v>
      </c>
      <c r="W326" s="4" t="s">
        <v>86</v>
      </c>
    </row>
    <row r="327" spans="1:23" x14ac:dyDescent="0.15">
      <c r="A327" s="8">
        <v>44388</v>
      </c>
      <c r="B327" s="29">
        <v>44388</v>
      </c>
      <c r="C327" s="21">
        <v>0.61458333333333337</v>
      </c>
      <c r="D327" s="24" t="s">
        <v>73</v>
      </c>
      <c r="E327" s="24" t="str">
        <f t="shared" si="35"/>
        <v>FIELD-44388</v>
      </c>
      <c r="F327" s="2">
        <v>18</v>
      </c>
      <c r="G327" s="2">
        <v>55</v>
      </c>
      <c r="H327" s="2">
        <v>23</v>
      </c>
      <c r="I327" s="4" t="s">
        <v>29</v>
      </c>
      <c r="J327" s="13">
        <v>39.200000000000003</v>
      </c>
      <c r="K327" s="4" t="s">
        <v>3</v>
      </c>
      <c r="L327" s="4" t="s">
        <v>5</v>
      </c>
      <c r="M327" t="s">
        <v>7</v>
      </c>
      <c r="N327" s="4" t="s">
        <v>29</v>
      </c>
      <c r="O327" s="24" t="str">
        <f t="shared" si="36"/>
        <v>field5</v>
      </c>
      <c r="P327" s="4" t="str">
        <f t="shared" si="37"/>
        <v>FIELD</v>
      </c>
      <c r="Q327" s="4" t="s">
        <v>51</v>
      </c>
      <c r="R327" s="2">
        <v>32.200000000000003</v>
      </c>
      <c r="S327" s="26" t="s">
        <v>29</v>
      </c>
      <c r="T327" s="26" t="s">
        <v>29</v>
      </c>
      <c r="U327" s="26" t="s">
        <v>29</v>
      </c>
      <c r="V327" s="26" t="s">
        <v>29</v>
      </c>
      <c r="W327" s="4" t="s">
        <v>86</v>
      </c>
    </row>
    <row r="328" spans="1:23" x14ac:dyDescent="0.15">
      <c r="A328" s="8">
        <v>44388</v>
      </c>
      <c r="B328" s="29">
        <v>44388</v>
      </c>
      <c r="C328" s="21">
        <v>0.61458333333333337</v>
      </c>
      <c r="D328" s="24" t="s">
        <v>73</v>
      </c>
      <c r="E328" s="24" t="str">
        <f t="shared" si="35"/>
        <v>FIELD-44388</v>
      </c>
      <c r="F328" s="2">
        <v>21</v>
      </c>
      <c r="G328" s="2">
        <v>90</v>
      </c>
      <c r="H328" s="2">
        <v>24</v>
      </c>
      <c r="I328" s="4" t="s">
        <v>29</v>
      </c>
      <c r="J328" s="13">
        <v>39.200000000000003</v>
      </c>
      <c r="K328" s="4" t="s">
        <v>3</v>
      </c>
      <c r="L328" s="4" t="s">
        <v>5</v>
      </c>
      <c r="M328" t="s">
        <v>7</v>
      </c>
      <c r="N328" s="4" t="s">
        <v>29</v>
      </c>
      <c r="O328" s="24" t="str">
        <f t="shared" si="36"/>
        <v>field5</v>
      </c>
      <c r="P328" s="4" t="str">
        <f t="shared" si="37"/>
        <v>FIELD</v>
      </c>
      <c r="Q328" s="4" t="s">
        <v>51</v>
      </c>
      <c r="R328" s="2">
        <v>32.200000000000003</v>
      </c>
      <c r="S328" s="26" t="s">
        <v>29</v>
      </c>
      <c r="T328" s="26" t="s">
        <v>29</v>
      </c>
      <c r="U328" s="26" t="s">
        <v>29</v>
      </c>
      <c r="V328" s="26" t="s">
        <v>29</v>
      </c>
      <c r="W328" s="4" t="s">
        <v>86</v>
      </c>
    </row>
    <row r="329" spans="1:23" x14ac:dyDescent="0.15">
      <c r="A329" s="8">
        <v>44388</v>
      </c>
      <c r="B329" s="29">
        <v>44388</v>
      </c>
      <c r="C329" s="21">
        <v>0.66666666666666663</v>
      </c>
      <c r="D329" s="24" t="s">
        <v>74</v>
      </c>
      <c r="E329" s="24" t="str">
        <f t="shared" si="35"/>
        <v>FIELD-44388</v>
      </c>
      <c r="F329" s="2">
        <v>16</v>
      </c>
      <c r="G329" s="2">
        <v>43</v>
      </c>
      <c r="H329" s="2">
        <v>1</v>
      </c>
      <c r="I329" s="4" t="s">
        <v>29</v>
      </c>
      <c r="J329" s="13">
        <v>6.9</v>
      </c>
      <c r="K329" s="4" t="s">
        <v>2</v>
      </c>
      <c r="L329" s="4" t="s">
        <v>5</v>
      </c>
      <c r="M329" t="s">
        <v>7</v>
      </c>
      <c r="N329" s="4" t="s">
        <v>29</v>
      </c>
      <c r="O329" s="24" t="str">
        <f t="shared" si="36"/>
        <v>field6</v>
      </c>
      <c r="P329" s="4" t="str">
        <f t="shared" si="37"/>
        <v>FIELD</v>
      </c>
      <c r="Q329" s="4" t="s">
        <v>51</v>
      </c>
      <c r="R329" s="2">
        <v>30.3</v>
      </c>
      <c r="S329" s="26" t="s">
        <v>29</v>
      </c>
      <c r="T329" s="26" t="s">
        <v>29</v>
      </c>
      <c r="U329" s="26" t="s">
        <v>29</v>
      </c>
      <c r="V329" s="26" t="s">
        <v>29</v>
      </c>
      <c r="W329" s="4" t="s">
        <v>86</v>
      </c>
    </row>
    <row r="330" spans="1:23" x14ac:dyDescent="0.15">
      <c r="A330" s="8">
        <v>44388</v>
      </c>
      <c r="B330" s="29">
        <v>44388</v>
      </c>
      <c r="C330" s="21">
        <v>0.66666666666666663</v>
      </c>
      <c r="D330" s="24" t="s">
        <v>74</v>
      </c>
      <c r="E330" s="24" t="str">
        <f t="shared" si="35"/>
        <v>FIELD-44388</v>
      </c>
      <c r="F330" s="2">
        <v>14</v>
      </c>
      <c r="G330" s="2">
        <v>46</v>
      </c>
      <c r="H330" s="2">
        <v>2</v>
      </c>
      <c r="I330" s="4" t="s">
        <v>29</v>
      </c>
      <c r="J330" s="13">
        <v>6.7</v>
      </c>
      <c r="K330" s="4" t="s">
        <v>2</v>
      </c>
      <c r="L330" s="4" t="s">
        <v>5</v>
      </c>
      <c r="M330" t="s">
        <v>7</v>
      </c>
      <c r="N330" s="4" t="s">
        <v>29</v>
      </c>
      <c r="O330" s="24" t="str">
        <f t="shared" si="36"/>
        <v>field6</v>
      </c>
      <c r="P330" s="4" t="str">
        <f t="shared" si="37"/>
        <v>FIELD</v>
      </c>
      <c r="Q330" s="4" t="s">
        <v>51</v>
      </c>
      <c r="R330" s="2">
        <v>30.3</v>
      </c>
      <c r="S330" s="26" t="s">
        <v>29</v>
      </c>
      <c r="T330" s="26" t="s">
        <v>29</v>
      </c>
      <c r="U330" s="26" t="s">
        <v>29</v>
      </c>
      <c r="V330" s="26" t="s">
        <v>29</v>
      </c>
      <c r="W330" s="4" t="s">
        <v>86</v>
      </c>
    </row>
    <row r="331" spans="1:23" x14ac:dyDescent="0.15">
      <c r="A331" s="8">
        <v>44388</v>
      </c>
      <c r="B331" s="29">
        <v>44388</v>
      </c>
      <c r="C331" s="21">
        <v>0.66666666666666663</v>
      </c>
      <c r="D331" s="24" t="s">
        <v>74</v>
      </c>
      <c r="E331" s="24" t="str">
        <f t="shared" si="35"/>
        <v>FIELD-44388</v>
      </c>
      <c r="F331" s="2">
        <v>15</v>
      </c>
      <c r="G331" s="2">
        <v>28</v>
      </c>
      <c r="H331" s="2">
        <v>3</v>
      </c>
      <c r="I331" s="4" t="s">
        <v>29</v>
      </c>
      <c r="J331" s="13">
        <v>6.7</v>
      </c>
      <c r="K331" s="4" t="s">
        <v>2</v>
      </c>
      <c r="L331" s="4" t="s">
        <v>5</v>
      </c>
      <c r="M331" t="s">
        <v>7</v>
      </c>
      <c r="N331" s="4" t="s">
        <v>29</v>
      </c>
      <c r="O331" s="24" t="str">
        <f t="shared" si="36"/>
        <v>field6</v>
      </c>
      <c r="P331" s="4" t="str">
        <f t="shared" si="37"/>
        <v>FIELD</v>
      </c>
      <c r="Q331" s="4" t="s">
        <v>51</v>
      </c>
      <c r="R331" s="2">
        <v>30.3</v>
      </c>
      <c r="S331" s="26" t="s">
        <v>29</v>
      </c>
      <c r="T331" s="26" t="s">
        <v>29</v>
      </c>
      <c r="U331" s="26" t="s">
        <v>29</v>
      </c>
      <c r="V331" s="26" t="s">
        <v>29</v>
      </c>
      <c r="W331" s="4" t="s">
        <v>86</v>
      </c>
    </row>
    <row r="332" spans="1:23" x14ac:dyDescent="0.15">
      <c r="A332" s="8">
        <v>44388</v>
      </c>
      <c r="B332" s="29">
        <v>44388</v>
      </c>
      <c r="C332" s="21">
        <v>0.66666666666666663</v>
      </c>
      <c r="D332" s="24" t="s">
        <v>74</v>
      </c>
      <c r="E332" s="24" t="str">
        <f t="shared" si="35"/>
        <v>FIELD-44388</v>
      </c>
      <c r="F332" s="2">
        <v>16</v>
      </c>
      <c r="G332" s="2">
        <v>44</v>
      </c>
      <c r="H332" s="2">
        <v>4</v>
      </c>
      <c r="I332" s="4" t="s">
        <v>29</v>
      </c>
      <c r="J332" s="13">
        <v>6.5</v>
      </c>
      <c r="K332" s="4" t="s">
        <v>2</v>
      </c>
      <c r="L332" s="4" t="s">
        <v>5</v>
      </c>
      <c r="M332" t="s">
        <v>7</v>
      </c>
      <c r="N332" s="4" t="s">
        <v>29</v>
      </c>
      <c r="O332" s="24" t="str">
        <f t="shared" si="36"/>
        <v>field6</v>
      </c>
      <c r="P332" s="4" t="str">
        <f t="shared" si="37"/>
        <v>FIELD</v>
      </c>
      <c r="Q332" s="4" t="s">
        <v>51</v>
      </c>
      <c r="R332" s="2">
        <v>30.3</v>
      </c>
      <c r="S332" s="26" t="s">
        <v>29</v>
      </c>
      <c r="T332" s="26" t="s">
        <v>29</v>
      </c>
      <c r="U332" s="26" t="s">
        <v>29</v>
      </c>
      <c r="V332" s="26" t="s">
        <v>29</v>
      </c>
      <c r="W332" s="4" t="s">
        <v>86</v>
      </c>
    </row>
    <row r="333" spans="1:23" x14ac:dyDescent="0.15">
      <c r="A333" s="8">
        <v>44388</v>
      </c>
      <c r="B333" s="29">
        <v>44388</v>
      </c>
      <c r="C333" s="21">
        <v>0.66666666666666663</v>
      </c>
      <c r="D333" s="24" t="s">
        <v>74</v>
      </c>
      <c r="E333" s="24" t="str">
        <f t="shared" si="35"/>
        <v>FIELD-44388</v>
      </c>
      <c r="F333" s="2">
        <v>16</v>
      </c>
      <c r="G333" s="2">
        <v>53</v>
      </c>
      <c r="H333" s="2">
        <v>5</v>
      </c>
      <c r="I333" s="4" t="s">
        <v>29</v>
      </c>
      <c r="J333" s="13">
        <v>6.3</v>
      </c>
      <c r="K333" s="4" t="s">
        <v>2</v>
      </c>
      <c r="L333" s="4" t="s">
        <v>5</v>
      </c>
      <c r="M333" t="s">
        <v>7</v>
      </c>
      <c r="N333" s="4" t="s">
        <v>29</v>
      </c>
      <c r="O333" s="24" t="str">
        <f t="shared" si="36"/>
        <v>field6</v>
      </c>
      <c r="P333" s="4" t="str">
        <f t="shared" si="37"/>
        <v>FIELD</v>
      </c>
      <c r="Q333" s="4" t="s">
        <v>51</v>
      </c>
      <c r="R333" s="2">
        <v>30.3</v>
      </c>
      <c r="S333" s="26" t="s">
        <v>29</v>
      </c>
      <c r="T333" s="26" t="s">
        <v>29</v>
      </c>
      <c r="U333" s="26" t="s">
        <v>29</v>
      </c>
      <c r="V333" s="26" t="s">
        <v>29</v>
      </c>
      <c r="W333" s="4" t="s">
        <v>86</v>
      </c>
    </row>
    <row r="334" spans="1:23" x14ac:dyDescent="0.15">
      <c r="A334" s="8">
        <v>44388</v>
      </c>
      <c r="B334" s="29">
        <v>44388</v>
      </c>
      <c r="C334" s="21">
        <v>0.66666666666666663</v>
      </c>
      <c r="D334" s="24" t="s">
        <v>74</v>
      </c>
      <c r="E334" s="24" t="str">
        <f t="shared" si="35"/>
        <v>FIELD-44388</v>
      </c>
      <c r="F334" s="2">
        <v>17</v>
      </c>
      <c r="G334" s="2">
        <v>58</v>
      </c>
      <c r="H334" s="2">
        <v>6</v>
      </c>
      <c r="I334" s="4" t="s">
        <v>29</v>
      </c>
      <c r="J334" s="13">
        <v>6.1</v>
      </c>
      <c r="K334" s="4" t="s">
        <v>2</v>
      </c>
      <c r="L334" s="4" t="s">
        <v>5</v>
      </c>
      <c r="M334" t="s">
        <v>7</v>
      </c>
      <c r="N334" s="4" t="s">
        <v>29</v>
      </c>
      <c r="O334" s="24" t="str">
        <f t="shared" si="36"/>
        <v>field6</v>
      </c>
      <c r="P334" s="4" t="str">
        <f t="shared" si="37"/>
        <v>FIELD</v>
      </c>
      <c r="Q334" s="4" t="s">
        <v>51</v>
      </c>
      <c r="R334" s="2">
        <v>30.3</v>
      </c>
      <c r="S334" s="26" t="s">
        <v>29</v>
      </c>
      <c r="T334" s="26" t="s">
        <v>29</v>
      </c>
      <c r="U334" s="26" t="s">
        <v>29</v>
      </c>
      <c r="V334" s="26" t="s">
        <v>29</v>
      </c>
      <c r="W334" s="4" t="s">
        <v>86</v>
      </c>
    </row>
    <row r="335" spans="1:23" x14ac:dyDescent="0.15">
      <c r="A335" s="8">
        <v>44388</v>
      </c>
      <c r="B335" s="29">
        <v>44388</v>
      </c>
      <c r="C335" s="21">
        <v>0.66666666666666663</v>
      </c>
      <c r="D335" s="24" t="s">
        <v>74</v>
      </c>
      <c r="E335" s="24" t="str">
        <f t="shared" si="35"/>
        <v>FIELD-44388</v>
      </c>
      <c r="F335" s="2">
        <v>18</v>
      </c>
      <c r="G335" s="2">
        <v>55</v>
      </c>
      <c r="H335" s="2">
        <v>7</v>
      </c>
      <c r="I335" s="4" t="s">
        <v>29</v>
      </c>
      <c r="J335" s="13">
        <v>6.1</v>
      </c>
      <c r="K335" s="4" t="s">
        <v>2</v>
      </c>
      <c r="L335" s="4" t="s">
        <v>5</v>
      </c>
      <c r="M335" t="s">
        <v>7</v>
      </c>
      <c r="N335" s="4" t="s">
        <v>29</v>
      </c>
      <c r="O335" s="24" t="str">
        <f t="shared" si="36"/>
        <v>field6</v>
      </c>
      <c r="P335" s="4" t="str">
        <f t="shared" si="37"/>
        <v>FIELD</v>
      </c>
      <c r="Q335" s="4" t="s">
        <v>51</v>
      </c>
      <c r="R335" s="2">
        <v>30.3</v>
      </c>
      <c r="S335" s="26" t="s">
        <v>29</v>
      </c>
      <c r="T335" s="26" t="s">
        <v>29</v>
      </c>
      <c r="U335" s="26" t="s">
        <v>29</v>
      </c>
      <c r="V335" s="26" t="s">
        <v>29</v>
      </c>
      <c r="W335" s="4" t="s">
        <v>86</v>
      </c>
    </row>
    <row r="336" spans="1:23" x14ac:dyDescent="0.15">
      <c r="A336" s="8">
        <v>44388</v>
      </c>
      <c r="B336" s="29">
        <v>44388</v>
      </c>
      <c r="C336" s="21">
        <v>0.66666666666666663</v>
      </c>
      <c r="D336" s="24" t="s">
        <v>74</v>
      </c>
      <c r="E336" s="24" t="str">
        <f t="shared" si="35"/>
        <v>FIELD-44388</v>
      </c>
      <c r="F336" s="2">
        <v>19</v>
      </c>
      <c r="G336" s="2">
        <v>74</v>
      </c>
      <c r="H336" s="2">
        <v>8</v>
      </c>
      <c r="I336" s="4" t="s">
        <v>29</v>
      </c>
      <c r="J336" s="13">
        <v>6</v>
      </c>
      <c r="K336" s="4" t="s">
        <v>2</v>
      </c>
      <c r="L336" s="4" t="s">
        <v>5</v>
      </c>
      <c r="M336" t="s">
        <v>7</v>
      </c>
      <c r="N336" s="4" t="s">
        <v>29</v>
      </c>
      <c r="O336" s="24" t="str">
        <f t="shared" si="36"/>
        <v>field6</v>
      </c>
      <c r="P336" s="4" t="str">
        <f t="shared" si="37"/>
        <v>FIELD</v>
      </c>
      <c r="Q336" s="4" t="s">
        <v>51</v>
      </c>
      <c r="R336" s="2">
        <v>30.3</v>
      </c>
      <c r="S336" s="26" t="s">
        <v>29</v>
      </c>
      <c r="T336" s="26" t="s">
        <v>29</v>
      </c>
      <c r="U336" s="26" t="s">
        <v>29</v>
      </c>
      <c r="V336" s="26" t="s">
        <v>29</v>
      </c>
      <c r="W336" s="4" t="s">
        <v>86</v>
      </c>
    </row>
    <row r="337" spans="1:23" x14ac:dyDescent="0.15">
      <c r="A337" s="8">
        <v>44388</v>
      </c>
      <c r="B337" s="29">
        <v>44388</v>
      </c>
      <c r="C337" s="21">
        <v>0.66666666666666663</v>
      </c>
      <c r="D337" s="24" t="s">
        <v>74</v>
      </c>
      <c r="E337" s="24" t="str">
        <f t="shared" si="35"/>
        <v>FIELD-44388</v>
      </c>
      <c r="F337" s="2">
        <v>16</v>
      </c>
      <c r="G337" s="2">
        <v>49</v>
      </c>
      <c r="H337" s="2">
        <v>9</v>
      </c>
      <c r="I337" s="4" t="s">
        <v>29</v>
      </c>
      <c r="J337" s="13">
        <v>5.9</v>
      </c>
      <c r="K337" s="4" t="s">
        <v>2</v>
      </c>
      <c r="L337" s="4" t="s">
        <v>5</v>
      </c>
      <c r="M337" t="s">
        <v>7</v>
      </c>
      <c r="N337" s="4" t="s">
        <v>29</v>
      </c>
      <c r="O337" s="24" t="str">
        <f t="shared" si="36"/>
        <v>field6</v>
      </c>
      <c r="P337" s="4" t="str">
        <f t="shared" si="37"/>
        <v>FIELD</v>
      </c>
      <c r="Q337" s="4" t="s">
        <v>51</v>
      </c>
      <c r="R337" s="2">
        <v>30.3</v>
      </c>
      <c r="S337" s="26" t="s">
        <v>29</v>
      </c>
      <c r="T337" s="26" t="s">
        <v>29</v>
      </c>
      <c r="U337" s="26" t="s">
        <v>29</v>
      </c>
      <c r="V337" s="26" t="s">
        <v>29</v>
      </c>
      <c r="W337" s="4" t="s">
        <v>86</v>
      </c>
    </row>
    <row r="338" spans="1:23" x14ac:dyDescent="0.15">
      <c r="A338" s="8">
        <v>44388</v>
      </c>
      <c r="B338" s="29">
        <v>44388</v>
      </c>
      <c r="C338" s="21">
        <v>0.66666666666666663</v>
      </c>
      <c r="D338" s="24" t="s">
        <v>74</v>
      </c>
      <c r="E338" s="24" t="str">
        <f t="shared" si="35"/>
        <v>FIELD-44388</v>
      </c>
      <c r="F338" s="2">
        <v>26</v>
      </c>
      <c r="G338" s="2">
        <v>155</v>
      </c>
      <c r="H338" s="2">
        <v>10</v>
      </c>
      <c r="I338" s="4" t="s">
        <v>29</v>
      </c>
      <c r="J338" s="13">
        <v>5.8</v>
      </c>
      <c r="K338" s="4" t="s">
        <v>2</v>
      </c>
      <c r="L338" s="4" t="s">
        <v>5</v>
      </c>
      <c r="M338" t="s">
        <v>7</v>
      </c>
      <c r="N338" s="4" t="s">
        <v>29</v>
      </c>
      <c r="O338" s="24" t="str">
        <f t="shared" si="36"/>
        <v>field6</v>
      </c>
      <c r="P338" s="4" t="str">
        <f t="shared" si="37"/>
        <v>FIELD</v>
      </c>
      <c r="Q338" s="4" t="s">
        <v>51</v>
      </c>
      <c r="R338" s="2">
        <v>30.3</v>
      </c>
      <c r="S338" s="26" t="s">
        <v>29</v>
      </c>
      <c r="T338" s="26" t="s">
        <v>29</v>
      </c>
      <c r="U338" s="26" t="s">
        <v>29</v>
      </c>
      <c r="V338" s="26" t="s">
        <v>29</v>
      </c>
      <c r="W338" s="4" t="s">
        <v>86</v>
      </c>
    </row>
    <row r="339" spans="1:23" x14ac:dyDescent="0.15">
      <c r="A339" s="8">
        <v>44388</v>
      </c>
      <c r="B339" s="29">
        <v>44388</v>
      </c>
      <c r="C339" s="21">
        <v>0.66666666666666663</v>
      </c>
      <c r="D339" s="24" t="s">
        <v>74</v>
      </c>
      <c r="E339" s="24" t="str">
        <f t="shared" si="35"/>
        <v>FIELD-44388</v>
      </c>
      <c r="F339" s="2">
        <v>19</v>
      </c>
      <c r="G339" s="2">
        <v>74</v>
      </c>
      <c r="H339" s="2">
        <v>11</v>
      </c>
      <c r="I339" s="4" t="s">
        <v>29</v>
      </c>
      <c r="J339" s="13">
        <v>5.6</v>
      </c>
      <c r="K339" s="4" t="s">
        <v>2</v>
      </c>
      <c r="L339" s="4" t="s">
        <v>5</v>
      </c>
      <c r="M339" t="s">
        <v>7</v>
      </c>
      <c r="N339" s="4" t="s">
        <v>29</v>
      </c>
      <c r="O339" s="24" t="str">
        <f t="shared" si="36"/>
        <v>field6</v>
      </c>
      <c r="P339" s="4" t="str">
        <f t="shared" si="37"/>
        <v>FIELD</v>
      </c>
      <c r="Q339" s="4" t="s">
        <v>51</v>
      </c>
      <c r="R339" s="2">
        <v>30.3</v>
      </c>
      <c r="S339" s="26" t="s">
        <v>29</v>
      </c>
      <c r="T339" s="26" t="s">
        <v>29</v>
      </c>
      <c r="U339" s="26" t="s">
        <v>29</v>
      </c>
      <c r="V339" s="26" t="s">
        <v>29</v>
      </c>
      <c r="W339" s="4" t="s">
        <v>86</v>
      </c>
    </row>
    <row r="340" spans="1:23" x14ac:dyDescent="0.15">
      <c r="A340" s="8">
        <v>44388</v>
      </c>
      <c r="B340" s="29">
        <v>44388</v>
      </c>
      <c r="C340" s="21">
        <v>0.66666666666666663</v>
      </c>
      <c r="D340" s="24" t="s">
        <v>74</v>
      </c>
      <c r="E340" s="24" t="str">
        <f t="shared" si="35"/>
        <v>FIELD-44388</v>
      </c>
      <c r="F340" s="2">
        <v>18</v>
      </c>
      <c r="G340" s="2">
        <v>60</v>
      </c>
      <c r="H340" s="2">
        <v>12</v>
      </c>
      <c r="I340" s="4" t="s">
        <v>29</v>
      </c>
      <c r="J340" s="13">
        <v>5.6</v>
      </c>
      <c r="K340" s="4" t="s">
        <v>2</v>
      </c>
      <c r="L340" s="4" t="s">
        <v>5</v>
      </c>
      <c r="M340" t="s">
        <v>7</v>
      </c>
      <c r="N340" s="4" t="s">
        <v>29</v>
      </c>
      <c r="O340" s="24" t="str">
        <f t="shared" si="36"/>
        <v>field6</v>
      </c>
      <c r="P340" s="4" t="str">
        <f t="shared" si="37"/>
        <v>FIELD</v>
      </c>
      <c r="Q340" s="4" t="s">
        <v>51</v>
      </c>
      <c r="R340" s="2">
        <v>30.3</v>
      </c>
      <c r="S340" s="26" t="s">
        <v>29</v>
      </c>
      <c r="T340" s="26" t="s">
        <v>29</v>
      </c>
      <c r="U340" s="26" t="s">
        <v>29</v>
      </c>
      <c r="V340" s="26" t="s">
        <v>29</v>
      </c>
      <c r="W340" s="4" t="s">
        <v>86</v>
      </c>
    </row>
    <row r="341" spans="1:23" x14ac:dyDescent="0.15">
      <c r="A341" s="8">
        <v>44388</v>
      </c>
      <c r="B341" s="29">
        <v>44388</v>
      </c>
      <c r="C341" s="21">
        <v>0.66666666666666663</v>
      </c>
      <c r="D341" s="24" t="s">
        <v>74</v>
      </c>
      <c r="E341" s="24" t="str">
        <f t="shared" si="35"/>
        <v>FIELD-44388</v>
      </c>
      <c r="F341" s="2">
        <v>17</v>
      </c>
      <c r="G341" s="2">
        <v>50</v>
      </c>
      <c r="H341" s="2">
        <v>13</v>
      </c>
      <c r="I341" s="4" t="s">
        <v>29</v>
      </c>
      <c r="J341" s="13">
        <v>5.6</v>
      </c>
      <c r="K341" s="4" t="s">
        <v>2</v>
      </c>
      <c r="L341" s="4" t="s">
        <v>5</v>
      </c>
      <c r="M341" t="s">
        <v>7</v>
      </c>
      <c r="N341" s="4" t="s">
        <v>29</v>
      </c>
      <c r="O341" s="24" t="str">
        <f t="shared" si="36"/>
        <v>field6</v>
      </c>
      <c r="P341" s="4" t="str">
        <f t="shared" si="37"/>
        <v>FIELD</v>
      </c>
      <c r="Q341" s="4" t="s">
        <v>51</v>
      </c>
      <c r="R341" s="2">
        <v>30.3</v>
      </c>
      <c r="S341" s="26" t="s">
        <v>29</v>
      </c>
      <c r="T341" s="26" t="s">
        <v>29</v>
      </c>
      <c r="U341" s="26" t="s">
        <v>29</v>
      </c>
      <c r="V341" s="26" t="s">
        <v>29</v>
      </c>
      <c r="W341" s="4" t="s">
        <v>86</v>
      </c>
    </row>
    <row r="342" spans="1:23" x14ac:dyDescent="0.15">
      <c r="A342" s="8">
        <v>44388</v>
      </c>
      <c r="B342" s="29">
        <v>44388</v>
      </c>
      <c r="C342" s="21">
        <v>0.66666666666666663</v>
      </c>
      <c r="D342" s="24" t="s">
        <v>74</v>
      </c>
      <c r="E342" s="24" t="str">
        <f t="shared" si="35"/>
        <v>FIELD-44388</v>
      </c>
      <c r="F342" s="2">
        <v>18</v>
      </c>
      <c r="G342" s="2">
        <v>64</v>
      </c>
      <c r="H342" s="2">
        <v>14</v>
      </c>
      <c r="I342" s="4" t="s">
        <v>29</v>
      </c>
      <c r="J342" s="13">
        <v>5.6</v>
      </c>
      <c r="K342" s="4" t="s">
        <v>2</v>
      </c>
      <c r="L342" s="4" t="s">
        <v>5</v>
      </c>
      <c r="M342" t="s">
        <v>7</v>
      </c>
      <c r="N342" s="4" t="s">
        <v>29</v>
      </c>
      <c r="O342" s="24" t="str">
        <f t="shared" si="36"/>
        <v>field6</v>
      </c>
      <c r="P342" s="4" t="str">
        <f t="shared" si="37"/>
        <v>FIELD</v>
      </c>
      <c r="Q342" s="4" t="s">
        <v>51</v>
      </c>
      <c r="R342" s="2">
        <v>30.3</v>
      </c>
      <c r="S342" s="26" t="s">
        <v>29</v>
      </c>
      <c r="T342" s="26" t="s">
        <v>29</v>
      </c>
      <c r="U342" s="26" t="s">
        <v>29</v>
      </c>
      <c r="V342" s="26" t="s">
        <v>29</v>
      </c>
      <c r="W342" s="4" t="s">
        <v>86</v>
      </c>
    </row>
    <row r="343" spans="1:23" x14ac:dyDescent="0.15">
      <c r="A343" s="8">
        <v>44388</v>
      </c>
      <c r="B343" s="29">
        <v>44388</v>
      </c>
      <c r="C343" s="21">
        <v>0.66666666666666663</v>
      </c>
      <c r="D343" s="24" t="s">
        <v>74</v>
      </c>
      <c r="E343" s="24" t="str">
        <f t="shared" si="35"/>
        <v>FIELD-44388</v>
      </c>
      <c r="F343" s="2">
        <v>18</v>
      </c>
      <c r="G343" s="2">
        <v>59</v>
      </c>
      <c r="H343" s="2">
        <v>15</v>
      </c>
      <c r="I343" s="4" t="s">
        <v>29</v>
      </c>
      <c r="J343" s="13">
        <v>5.5</v>
      </c>
      <c r="K343" s="4" t="s">
        <v>2</v>
      </c>
      <c r="L343" s="4" t="s">
        <v>5</v>
      </c>
      <c r="M343" t="s">
        <v>7</v>
      </c>
      <c r="N343" s="4" t="s">
        <v>29</v>
      </c>
      <c r="O343" s="24" t="str">
        <f t="shared" si="36"/>
        <v>field6</v>
      </c>
      <c r="P343" s="4" t="str">
        <f t="shared" si="37"/>
        <v>FIELD</v>
      </c>
      <c r="Q343" s="4" t="s">
        <v>51</v>
      </c>
      <c r="R343" s="2">
        <v>30.3</v>
      </c>
      <c r="S343" s="26" t="s">
        <v>29</v>
      </c>
      <c r="T343" s="26" t="s">
        <v>29</v>
      </c>
      <c r="U343" s="26" t="s">
        <v>29</v>
      </c>
      <c r="V343" s="26" t="s">
        <v>29</v>
      </c>
      <c r="W343" s="4" t="s">
        <v>86</v>
      </c>
    </row>
    <row r="344" spans="1:23" x14ac:dyDescent="0.15">
      <c r="A344" s="8">
        <v>44388</v>
      </c>
      <c r="B344" s="29">
        <v>44388</v>
      </c>
      <c r="C344" s="21">
        <v>0.66666666666666663</v>
      </c>
      <c r="D344" s="24" t="s">
        <v>74</v>
      </c>
      <c r="E344" s="24" t="str">
        <f t="shared" si="35"/>
        <v>FIELD-44388</v>
      </c>
      <c r="F344" s="2">
        <v>20</v>
      </c>
      <c r="G344" s="2">
        <v>84</v>
      </c>
      <c r="H344" s="2">
        <v>16</v>
      </c>
      <c r="I344" s="4" t="s">
        <v>29</v>
      </c>
      <c r="J344" s="13">
        <v>5.4</v>
      </c>
      <c r="K344" s="4" t="s">
        <v>2</v>
      </c>
      <c r="L344" s="4" t="s">
        <v>5</v>
      </c>
      <c r="M344" t="s">
        <v>7</v>
      </c>
      <c r="N344" s="4" t="s">
        <v>29</v>
      </c>
      <c r="O344" s="24" t="str">
        <f t="shared" si="36"/>
        <v>field6</v>
      </c>
      <c r="P344" s="4" t="str">
        <f t="shared" si="37"/>
        <v>FIELD</v>
      </c>
      <c r="Q344" s="4" t="s">
        <v>51</v>
      </c>
      <c r="R344" s="2">
        <v>30.3</v>
      </c>
      <c r="S344" s="26" t="s">
        <v>29</v>
      </c>
      <c r="T344" s="26" t="s">
        <v>29</v>
      </c>
      <c r="U344" s="26" t="s">
        <v>29</v>
      </c>
      <c r="V344" s="26" t="s">
        <v>29</v>
      </c>
      <c r="W344" s="4" t="s">
        <v>86</v>
      </c>
    </row>
    <row r="345" spans="1:23" x14ac:dyDescent="0.15">
      <c r="A345" s="8">
        <v>44388</v>
      </c>
      <c r="B345" s="29">
        <v>44388</v>
      </c>
      <c r="C345" s="21">
        <v>0.66666666666666663</v>
      </c>
      <c r="D345" s="24" t="s">
        <v>74</v>
      </c>
      <c r="E345" s="24" t="str">
        <f t="shared" si="35"/>
        <v>FIELD-44388</v>
      </c>
      <c r="F345" s="2">
        <v>22</v>
      </c>
      <c r="G345" s="2">
        <v>122</v>
      </c>
      <c r="H345" s="2">
        <v>17</v>
      </c>
      <c r="I345" s="4" t="s">
        <v>29</v>
      </c>
      <c r="J345" s="13">
        <v>5.3</v>
      </c>
      <c r="K345" s="4" t="s">
        <v>2</v>
      </c>
      <c r="L345" s="4" t="s">
        <v>5</v>
      </c>
      <c r="M345" t="s">
        <v>7</v>
      </c>
      <c r="N345" s="4" t="s">
        <v>29</v>
      </c>
      <c r="O345" s="24" t="str">
        <f t="shared" si="36"/>
        <v>field6</v>
      </c>
      <c r="P345" s="4" t="str">
        <f t="shared" si="37"/>
        <v>FIELD</v>
      </c>
      <c r="Q345" s="4" t="s">
        <v>51</v>
      </c>
      <c r="R345" s="2">
        <v>30.3</v>
      </c>
      <c r="S345" s="26" t="s">
        <v>29</v>
      </c>
      <c r="T345" s="26" t="s">
        <v>29</v>
      </c>
      <c r="U345" s="26" t="s">
        <v>29</v>
      </c>
      <c r="V345" s="26" t="s">
        <v>29</v>
      </c>
      <c r="W345" s="4" t="s">
        <v>86</v>
      </c>
    </row>
    <row r="346" spans="1:23" x14ac:dyDescent="0.15">
      <c r="A346" s="8">
        <v>44388</v>
      </c>
      <c r="B346" s="29">
        <v>44388</v>
      </c>
      <c r="C346" s="21">
        <v>0.66666666666666663</v>
      </c>
      <c r="D346" s="24" t="s">
        <v>74</v>
      </c>
      <c r="E346" s="24" t="str">
        <f t="shared" si="35"/>
        <v>FIELD-44388</v>
      </c>
      <c r="F346" s="2">
        <v>19</v>
      </c>
      <c r="G346" s="2">
        <v>73</v>
      </c>
      <c r="H346" s="2">
        <v>18</v>
      </c>
      <c r="I346" s="4" t="s">
        <v>29</v>
      </c>
      <c r="J346" s="13">
        <v>5.2</v>
      </c>
      <c r="K346" s="4" t="s">
        <v>2</v>
      </c>
      <c r="L346" s="4" t="s">
        <v>5</v>
      </c>
      <c r="M346" t="s">
        <v>7</v>
      </c>
      <c r="N346" s="4" t="s">
        <v>29</v>
      </c>
      <c r="O346" s="24" t="str">
        <f t="shared" si="36"/>
        <v>field6</v>
      </c>
      <c r="P346" s="4" t="str">
        <f t="shared" si="37"/>
        <v>FIELD</v>
      </c>
      <c r="Q346" s="4" t="s">
        <v>51</v>
      </c>
      <c r="R346" s="2">
        <v>30.3</v>
      </c>
      <c r="S346" s="26" t="s">
        <v>29</v>
      </c>
      <c r="T346" s="26" t="s">
        <v>29</v>
      </c>
      <c r="U346" s="26" t="s">
        <v>29</v>
      </c>
      <c r="V346" s="26" t="s">
        <v>29</v>
      </c>
      <c r="W346" s="4" t="s">
        <v>86</v>
      </c>
    </row>
    <row r="347" spans="1:23" x14ac:dyDescent="0.15">
      <c r="A347" s="8">
        <v>44388</v>
      </c>
      <c r="B347" s="29">
        <v>44388</v>
      </c>
      <c r="C347" s="21">
        <v>0.66666666666666663</v>
      </c>
      <c r="D347" s="24" t="s">
        <v>74</v>
      </c>
      <c r="E347" s="24" t="str">
        <f t="shared" si="35"/>
        <v>FIELD-44388</v>
      </c>
      <c r="F347" s="2">
        <v>26</v>
      </c>
      <c r="G347" s="2">
        <v>184</v>
      </c>
      <c r="H347" s="2">
        <v>19</v>
      </c>
      <c r="I347" s="4" t="s">
        <v>29</v>
      </c>
      <c r="J347" s="13">
        <v>5.0999999999999996</v>
      </c>
      <c r="K347" s="4" t="s">
        <v>2</v>
      </c>
      <c r="L347" s="4" t="s">
        <v>5</v>
      </c>
      <c r="M347" t="s">
        <v>7</v>
      </c>
      <c r="N347" s="4" t="s">
        <v>29</v>
      </c>
      <c r="O347" s="24" t="str">
        <f t="shared" si="36"/>
        <v>field6</v>
      </c>
      <c r="P347" s="4" t="str">
        <f t="shared" si="37"/>
        <v>FIELD</v>
      </c>
      <c r="Q347" s="4" t="s">
        <v>51</v>
      </c>
      <c r="R347" s="2">
        <v>30.3</v>
      </c>
      <c r="S347" s="26" t="s">
        <v>29</v>
      </c>
      <c r="T347" s="26" t="s">
        <v>29</v>
      </c>
      <c r="U347" s="26" t="s">
        <v>29</v>
      </c>
      <c r="V347" s="26" t="s">
        <v>29</v>
      </c>
      <c r="W347" s="4" t="s">
        <v>86</v>
      </c>
    </row>
    <row r="348" spans="1:23" x14ac:dyDescent="0.15">
      <c r="A348" s="8">
        <v>44388</v>
      </c>
      <c r="B348" s="29">
        <v>44388</v>
      </c>
      <c r="C348" s="21">
        <v>0.66666666666666663</v>
      </c>
      <c r="D348" s="24" t="s">
        <v>74</v>
      </c>
      <c r="E348" s="24" t="str">
        <f t="shared" si="35"/>
        <v>FIELD-44388</v>
      </c>
      <c r="F348" s="2">
        <v>25</v>
      </c>
      <c r="G348" s="2">
        <v>179</v>
      </c>
      <c r="H348" s="2">
        <v>20</v>
      </c>
      <c r="I348" s="4" t="s">
        <v>29</v>
      </c>
      <c r="J348" s="13">
        <v>5</v>
      </c>
      <c r="K348" s="4" t="s">
        <v>2</v>
      </c>
      <c r="L348" s="4" t="s">
        <v>5</v>
      </c>
      <c r="M348" t="s">
        <v>7</v>
      </c>
      <c r="N348" s="4" t="s">
        <v>29</v>
      </c>
      <c r="O348" s="24" t="str">
        <f t="shared" si="36"/>
        <v>field6</v>
      </c>
      <c r="P348" s="4" t="str">
        <f t="shared" si="37"/>
        <v>FIELD</v>
      </c>
      <c r="Q348" s="4" t="s">
        <v>51</v>
      </c>
      <c r="R348" s="2">
        <v>30.3</v>
      </c>
      <c r="S348" s="26" t="s">
        <v>29</v>
      </c>
      <c r="T348" s="26" t="s">
        <v>29</v>
      </c>
      <c r="U348" s="26" t="s">
        <v>29</v>
      </c>
      <c r="V348" s="26" t="s">
        <v>29</v>
      </c>
      <c r="W348" s="4" t="s">
        <v>86</v>
      </c>
    </row>
    <row r="349" spans="1:23" x14ac:dyDescent="0.15">
      <c r="A349" s="8">
        <v>44388</v>
      </c>
      <c r="B349" s="29">
        <v>44388</v>
      </c>
      <c r="C349" s="21">
        <v>0.66666666666666663</v>
      </c>
      <c r="D349" s="24" t="s">
        <v>74</v>
      </c>
      <c r="E349" s="24" t="str">
        <f>CONCATENATE(Q349, "-", B349)</f>
        <v>FIELD-44388</v>
      </c>
      <c r="F349" s="2">
        <v>17</v>
      </c>
      <c r="G349" s="2">
        <v>53</v>
      </c>
      <c r="H349" s="2">
        <v>21</v>
      </c>
      <c r="I349" s="4" t="s">
        <v>29</v>
      </c>
      <c r="J349" s="13">
        <v>5</v>
      </c>
      <c r="K349" s="4" t="s">
        <v>2</v>
      </c>
      <c r="L349" s="4" t="s">
        <v>5</v>
      </c>
      <c r="M349" t="s">
        <v>7</v>
      </c>
      <c r="N349" s="4" t="s">
        <v>29</v>
      </c>
      <c r="O349" s="24" t="str">
        <f t="shared" si="36"/>
        <v>field6</v>
      </c>
      <c r="P349" s="4" t="str">
        <f t="shared" si="37"/>
        <v>FIELD</v>
      </c>
      <c r="Q349" s="4" t="s">
        <v>51</v>
      </c>
      <c r="R349" s="2">
        <v>30.3</v>
      </c>
      <c r="S349" s="26" t="s">
        <v>29</v>
      </c>
      <c r="T349" s="26" t="s">
        <v>29</v>
      </c>
      <c r="U349" s="26" t="s">
        <v>29</v>
      </c>
      <c r="V349" s="26" t="s">
        <v>29</v>
      </c>
      <c r="W349" s="4" t="s">
        <v>86</v>
      </c>
    </row>
    <row r="350" spans="1:23" x14ac:dyDescent="0.15">
      <c r="A350" s="8">
        <v>44388</v>
      </c>
      <c r="B350" s="29">
        <v>44388</v>
      </c>
      <c r="C350" s="21">
        <v>0.66666666666666663</v>
      </c>
      <c r="D350" s="24" t="s">
        <v>74</v>
      </c>
      <c r="E350" s="24" t="str">
        <f t="shared" si="35"/>
        <v>FIELD-44388</v>
      </c>
      <c r="F350" s="2">
        <v>28</v>
      </c>
      <c r="G350" s="2">
        <v>245</v>
      </c>
      <c r="H350" s="2">
        <v>22</v>
      </c>
      <c r="I350" s="4" t="s">
        <v>29</v>
      </c>
      <c r="J350" s="13">
        <v>4.9000000000000004</v>
      </c>
      <c r="K350" s="4" t="s">
        <v>2</v>
      </c>
      <c r="L350" s="4" t="s">
        <v>5</v>
      </c>
      <c r="M350" t="s">
        <v>7</v>
      </c>
      <c r="N350" s="4" t="s">
        <v>29</v>
      </c>
      <c r="O350" s="24" t="str">
        <f t="shared" si="36"/>
        <v>field6</v>
      </c>
      <c r="P350" s="4" t="str">
        <f t="shared" si="37"/>
        <v>FIELD</v>
      </c>
      <c r="Q350" s="4" t="s">
        <v>51</v>
      </c>
      <c r="R350" s="2">
        <v>30.3</v>
      </c>
      <c r="S350" s="26" t="s">
        <v>29</v>
      </c>
      <c r="T350" s="26" t="s">
        <v>29</v>
      </c>
      <c r="U350" s="26" t="s">
        <v>29</v>
      </c>
      <c r="V350" s="26" t="s">
        <v>29</v>
      </c>
      <c r="W350" s="4" t="s">
        <v>86</v>
      </c>
    </row>
    <row r="351" spans="1:23" x14ac:dyDescent="0.15">
      <c r="A351" s="8">
        <v>44391</v>
      </c>
      <c r="B351" s="29">
        <v>44391</v>
      </c>
      <c r="C351" s="21">
        <v>0.375</v>
      </c>
      <c r="D351" s="24" t="s">
        <v>75</v>
      </c>
      <c r="E351" s="24" t="str">
        <f t="shared" si="35"/>
        <v>FIELD-44391</v>
      </c>
      <c r="F351" s="2">
        <v>27</v>
      </c>
      <c r="G351" s="2">
        <v>203</v>
      </c>
      <c r="H351" s="2">
        <v>1</v>
      </c>
      <c r="I351" s="4" t="s">
        <v>29</v>
      </c>
      <c r="J351" s="13">
        <v>37.9</v>
      </c>
      <c r="K351" s="4" t="s">
        <v>3</v>
      </c>
      <c r="L351" s="4" t="s">
        <v>4</v>
      </c>
      <c r="M351" t="s">
        <v>6</v>
      </c>
      <c r="N351" s="4" t="s">
        <v>29</v>
      </c>
      <c r="O351" s="24" t="str">
        <f t="shared" si="36"/>
        <v>field7</v>
      </c>
      <c r="P351" s="4" t="str">
        <f t="shared" si="37"/>
        <v>FIELD</v>
      </c>
      <c r="Q351" s="4" t="s">
        <v>51</v>
      </c>
      <c r="R351" s="2">
        <v>19.5</v>
      </c>
      <c r="S351" s="26" t="s">
        <v>29</v>
      </c>
      <c r="T351" s="26" t="s">
        <v>29</v>
      </c>
      <c r="U351" s="26" t="s">
        <v>29</v>
      </c>
      <c r="V351" s="26" t="s">
        <v>29</v>
      </c>
      <c r="W351" s="4" t="s">
        <v>86</v>
      </c>
    </row>
    <row r="352" spans="1:23" x14ac:dyDescent="0.15">
      <c r="A352" s="8">
        <v>44391</v>
      </c>
      <c r="B352" s="29">
        <v>44391</v>
      </c>
      <c r="C352" s="21">
        <v>0.375</v>
      </c>
      <c r="D352" s="24" t="s">
        <v>75</v>
      </c>
      <c r="E352" s="24" t="str">
        <f t="shared" si="35"/>
        <v>FIELD-44391</v>
      </c>
      <c r="F352" s="2">
        <v>23</v>
      </c>
      <c r="G352" s="2">
        <v>139</v>
      </c>
      <c r="H352" s="2">
        <v>2</v>
      </c>
      <c r="I352" s="4" t="s">
        <v>29</v>
      </c>
      <c r="J352" s="13">
        <v>38.4</v>
      </c>
      <c r="K352" s="4" t="s">
        <v>3</v>
      </c>
      <c r="L352" s="4" t="s">
        <v>4</v>
      </c>
      <c r="M352" t="s">
        <v>6</v>
      </c>
      <c r="N352" s="4" t="s">
        <v>29</v>
      </c>
      <c r="O352" s="24" t="str">
        <f t="shared" si="36"/>
        <v>field7</v>
      </c>
      <c r="P352" s="4" t="str">
        <f t="shared" si="37"/>
        <v>FIELD</v>
      </c>
      <c r="Q352" s="4" t="s">
        <v>51</v>
      </c>
      <c r="R352" s="2">
        <v>19.5</v>
      </c>
      <c r="S352" s="26" t="s">
        <v>29</v>
      </c>
      <c r="T352" s="26" t="s">
        <v>29</v>
      </c>
      <c r="U352" s="26" t="s">
        <v>29</v>
      </c>
      <c r="V352" s="26" t="s">
        <v>29</v>
      </c>
      <c r="W352" s="4" t="s">
        <v>86</v>
      </c>
    </row>
    <row r="353" spans="1:23" x14ac:dyDescent="0.15">
      <c r="A353" s="8">
        <v>44391</v>
      </c>
      <c r="B353" s="29">
        <v>44391</v>
      </c>
      <c r="C353" s="21">
        <v>0.375</v>
      </c>
      <c r="D353" s="24" t="s">
        <v>75</v>
      </c>
      <c r="E353" s="24" t="str">
        <f t="shared" si="35"/>
        <v>FIELD-44391</v>
      </c>
      <c r="F353" s="2">
        <v>24</v>
      </c>
      <c r="G353" s="2">
        <v>135</v>
      </c>
      <c r="H353" s="2">
        <v>3</v>
      </c>
      <c r="I353" s="4" t="s">
        <v>29</v>
      </c>
      <c r="J353" s="13">
        <v>38.5</v>
      </c>
      <c r="K353" s="4" t="s">
        <v>3</v>
      </c>
      <c r="L353" s="4" t="s">
        <v>4</v>
      </c>
      <c r="M353" t="s">
        <v>6</v>
      </c>
      <c r="N353" s="4" t="s">
        <v>29</v>
      </c>
      <c r="O353" s="24" t="str">
        <f t="shared" si="36"/>
        <v>field7</v>
      </c>
      <c r="P353" s="4" t="str">
        <f t="shared" si="37"/>
        <v>FIELD</v>
      </c>
      <c r="Q353" s="4" t="s">
        <v>51</v>
      </c>
      <c r="R353" s="2">
        <v>19.5</v>
      </c>
      <c r="S353" s="26" t="s">
        <v>29</v>
      </c>
      <c r="T353" s="26" t="s">
        <v>29</v>
      </c>
      <c r="U353" s="26" t="s">
        <v>29</v>
      </c>
      <c r="V353" s="26" t="s">
        <v>29</v>
      </c>
      <c r="W353" s="4" t="s">
        <v>86</v>
      </c>
    </row>
    <row r="354" spans="1:23" x14ac:dyDescent="0.15">
      <c r="A354" s="8">
        <v>44391</v>
      </c>
      <c r="B354" s="29">
        <v>44391</v>
      </c>
      <c r="C354" s="21">
        <v>0.375</v>
      </c>
      <c r="D354" s="24" t="s">
        <v>75</v>
      </c>
      <c r="E354" s="24" t="str">
        <f t="shared" si="35"/>
        <v>FIELD-44391</v>
      </c>
      <c r="F354" s="2">
        <v>30</v>
      </c>
      <c r="G354" s="2">
        <v>245</v>
      </c>
      <c r="H354" s="2">
        <v>4</v>
      </c>
      <c r="I354" s="4" t="s">
        <v>29</v>
      </c>
      <c r="J354" s="13">
        <v>38.5</v>
      </c>
      <c r="K354" s="4" t="s">
        <v>3</v>
      </c>
      <c r="L354" s="4" t="s">
        <v>4</v>
      </c>
      <c r="M354" t="s">
        <v>6</v>
      </c>
      <c r="N354" s="4" t="s">
        <v>29</v>
      </c>
      <c r="O354" s="24" t="str">
        <f t="shared" si="36"/>
        <v>field7</v>
      </c>
      <c r="P354" s="4" t="str">
        <f t="shared" si="37"/>
        <v>FIELD</v>
      </c>
      <c r="Q354" s="4" t="s">
        <v>51</v>
      </c>
      <c r="R354" s="2">
        <v>19.5</v>
      </c>
      <c r="S354" s="26" t="s">
        <v>29</v>
      </c>
      <c r="T354" s="26" t="s">
        <v>29</v>
      </c>
      <c r="U354" s="26" t="s">
        <v>29</v>
      </c>
      <c r="V354" s="26" t="s">
        <v>29</v>
      </c>
      <c r="W354" s="4" t="s">
        <v>86</v>
      </c>
    </row>
    <row r="355" spans="1:23" x14ac:dyDescent="0.15">
      <c r="A355" s="8">
        <v>44391</v>
      </c>
      <c r="B355" s="29">
        <v>44391</v>
      </c>
      <c r="C355" s="21">
        <v>0.375</v>
      </c>
      <c r="D355" s="24" t="s">
        <v>75</v>
      </c>
      <c r="E355" s="24" t="str">
        <f t="shared" ref="E355:E418" si="38">CONCATENATE(Q355, "-", B355)</f>
        <v>FIELD-44391</v>
      </c>
      <c r="F355" s="2">
        <v>18</v>
      </c>
      <c r="G355" s="2">
        <v>61</v>
      </c>
      <c r="H355" s="2">
        <v>5</v>
      </c>
      <c r="I355" s="4" t="s">
        <v>29</v>
      </c>
      <c r="J355" s="13">
        <v>38.700000000000003</v>
      </c>
      <c r="K355" s="4" t="s">
        <v>3</v>
      </c>
      <c r="L355" s="4" t="s">
        <v>4</v>
      </c>
      <c r="M355" t="s">
        <v>6</v>
      </c>
      <c r="N355" s="4" t="s">
        <v>29</v>
      </c>
      <c r="O355" s="24" t="str">
        <f t="shared" si="36"/>
        <v>field7</v>
      </c>
      <c r="P355" s="4" t="str">
        <f t="shared" si="37"/>
        <v>FIELD</v>
      </c>
      <c r="Q355" s="4" t="s">
        <v>51</v>
      </c>
      <c r="R355" s="2">
        <v>19.5</v>
      </c>
      <c r="S355" s="26" t="s">
        <v>29</v>
      </c>
      <c r="T355" s="26" t="s">
        <v>29</v>
      </c>
      <c r="U355" s="26" t="s">
        <v>29</v>
      </c>
      <c r="V355" s="26" t="s">
        <v>29</v>
      </c>
      <c r="W355" s="4" t="s">
        <v>86</v>
      </c>
    </row>
    <row r="356" spans="1:23" x14ac:dyDescent="0.15">
      <c r="A356" s="8">
        <v>44391</v>
      </c>
      <c r="B356" s="29">
        <v>44391</v>
      </c>
      <c r="C356" s="21">
        <v>0.375</v>
      </c>
      <c r="D356" s="24" t="s">
        <v>75</v>
      </c>
      <c r="E356" s="24" t="str">
        <f t="shared" si="38"/>
        <v>FIELD-44391</v>
      </c>
      <c r="F356" s="2">
        <v>19</v>
      </c>
      <c r="G356" s="2">
        <v>86</v>
      </c>
      <c r="H356" s="2">
        <v>6</v>
      </c>
      <c r="I356" s="4" t="s">
        <v>29</v>
      </c>
      <c r="J356" s="13">
        <v>38.700000000000003</v>
      </c>
      <c r="K356" s="4" t="s">
        <v>3</v>
      </c>
      <c r="L356" s="4" t="s">
        <v>4</v>
      </c>
      <c r="M356" t="s">
        <v>6</v>
      </c>
      <c r="N356" s="4" t="s">
        <v>29</v>
      </c>
      <c r="O356" s="24" t="str">
        <f t="shared" ref="O356:O419" si="39">D356</f>
        <v>field7</v>
      </c>
      <c r="P356" s="4" t="str">
        <f t="shared" ref="P356:P419" si="40">Q356</f>
        <v>FIELD</v>
      </c>
      <c r="Q356" s="4" t="s">
        <v>51</v>
      </c>
      <c r="R356" s="2">
        <v>19.5</v>
      </c>
      <c r="S356" s="26" t="s">
        <v>29</v>
      </c>
      <c r="T356" s="26" t="s">
        <v>29</v>
      </c>
      <c r="U356" s="26" t="s">
        <v>29</v>
      </c>
      <c r="V356" s="26" t="s">
        <v>29</v>
      </c>
      <c r="W356" s="4" t="s">
        <v>86</v>
      </c>
    </row>
    <row r="357" spans="1:23" x14ac:dyDescent="0.15">
      <c r="A357" s="8">
        <v>44391</v>
      </c>
      <c r="B357" s="29">
        <v>44391</v>
      </c>
      <c r="C357" s="21">
        <v>0.375</v>
      </c>
      <c r="D357" s="24" t="s">
        <v>75</v>
      </c>
      <c r="E357" s="24" t="str">
        <f t="shared" si="38"/>
        <v>FIELD-44391</v>
      </c>
      <c r="F357" s="2">
        <v>20</v>
      </c>
      <c r="G357" s="2">
        <v>110</v>
      </c>
      <c r="H357" s="2">
        <v>7</v>
      </c>
      <c r="I357" s="4" t="s">
        <v>29</v>
      </c>
      <c r="J357" s="13">
        <v>38.799999999999997</v>
      </c>
      <c r="K357" s="4" t="s">
        <v>3</v>
      </c>
      <c r="L357" s="4" t="s">
        <v>4</v>
      </c>
      <c r="M357" t="s">
        <v>6</v>
      </c>
      <c r="N357" s="4" t="s">
        <v>29</v>
      </c>
      <c r="O357" s="24" t="str">
        <f t="shared" si="39"/>
        <v>field7</v>
      </c>
      <c r="P357" s="4" t="str">
        <f t="shared" si="40"/>
        <v>FIELD</v>
      </c>
      <c r="Q357" s="4" t="s">
        <v>51</v>
      </c>
      <c r="R357" s="2">
        <v>19.5</v>
      </c>
      <c r="S357" s="26" t="s">
        <v>29</v>
      </c>
      <c r="T357" s="26" t="s">
        <v>29</v>
      </c>
      <c r="U357" s="26" t="s">
        <v>29</v>
      </c>
      <c r="V357" s="26" t="s">
        <v>29</v>
      </c>
      <c r="W357" s="4" t="s">
        <v>86</v>
      </c>
    </row>
    <row r="358" spans="1:23" x14ac:dyDescent="0.15">
      <c r="A358" s="8">
        <v>44391</v>
      </c>
      <c r="B358" s="29">
        <v>44391</v>
      </c>
      <c r="C358" s="21">
        <v>0.375</v>
      </c>
      <c r="D358" s="24" t="s">
        <v>75</v>
      </c>
      <c r="E358" s="24" t="str">
        <f t="shared" si="38"/>
        <v>FIELD-44391</v>
      </c>
      <c r="F358" s="2">
        <v>19</v>
      </c>
      <c r="G358" s="2">
        <v>75</v>
      </c>
      <c r="H358" s="2">
        <v>8</v>
      </c>
      <c r="I358" s="4" t="s">
        <v>29</v>
      </c>
      <c r="J358" s="13">
        <v>38.799999999999997</v>
      </c>
      <c r="K358" s="4" t="s">
        <v>3</v>
      </c>
      <c r="L358" s="4" t="s">
        <v>4</v>
      </c>
      <c r="M358" t="s">
        <v>6</v>
      </c>
      <c r="N358" s="4" t="s">
        <v>29</v>
      </c>
      <c r="O358" s="24" t="str">
        <f t="shared" si="39"/>
        <v>field7</v>
      </c>
      <c r="P358" s="4" t="str">
        <f t="shared" si="40"/>
        <v>FIELD</v>
      </c>
      <c r="Q358" s="4" t="s">
        <v>51</v>
      </c>
      <c r="R358" s="2">
        <v>19.5</v>
      </c>
      <c r="S358" s="26" t="s">
        <v>29</v>
      </c>
      <c r="T358" s="26" t="s">
        <v>29</v>
      </c>
      <c r="U358" s="26" t="s">
        <v>29</v>
      </c>
      <c r="V358" s="26" t="s">
        <v>29</v>
      </c>
      <c r="W358" s="4" t="s">
        <v>86</v>
      </c>
    </row>
    <row r="359" spans="1:23" x14ac:dyDescent="0.15">
      <c r="A359" s="8">
        <v>44391</v>
      </c>
      <c r="B359" s="29">
        <v>44391</v>
      </c>
      <c r="C359" s="21">
        <v>0.375</v>
      </c>
      <c r="D359" s="24" t="s">
        <v>75</v>
      </c>
      <c r="E359" s="24" t="str">
        <f t="shared" si="38"/>
        <v>FIELD-44391</v>
      </c>
      <c r="F359" s="2">
        <v>21</v>
      </c>
      <c r="G359" s="2">
        <v>99</v>
      </c>
      <c r="H359" s="2">
        <v>9</v>
      </c>
      <c r="I359" s="4" t="s">
        <v>29</v>
      </c>
      <c r="J359" s="13">
        <v>38.799999999999997</v>
      </c>
      <c r="K359" s="4" t="s">
        <v>3</v>
      </c>
      <c r="L359" s="4" t="s">
        <v>4</v>
      </c>
      <c r="M359" t="s">
        <v>6</v>
      </c>
      <c r="N359" s="4" t="s">
        <v>29</v>
      </c>
      <c r="O359" s="24" t="str">
        <f t="shared" si="39"/>
        <v>field7</v>
      </c>
      <c r="P359" s="4" t="str">
        <f t="shared" si="40"/>
        <v>FIELD</v>
      </c>
      <c r="Q359" s="4" t="s">
        <v>51</v>
      </c>
      <c r="R359" s="2">
        <v>19.5</v>
      </c>
      <c r="S359" s="26" t="s">
        <v>29</v>
      </c>
      <c r="T359" s="26" t="s">
        <v>29</v>
      </c>
      <c r="U359" s="26" t="s">
        <v>29</v>
      </c>
      <c r="V359" s="26" t="s">
        <v>29</v>
      </c>
      <c r="W359" s="4" t="s">
        <v>86</v>
      </c>
    </row>
    <row r="360" spans="1:23" x14ac:dyDescent="0.15">
      <c r="A360" s="8">
        <v>44391</v>
      </c>
      <c r="B360" s="29">
        <v>44391</v>
      </c>
      <c r="C360" s="21">
        <v>0.375</v>
      </c>
      <c r="D360" s="24" t="s">
        <v>75</v>
      </c>
      <c r="E360" s="24" t="str">
        <f t="shared" si="38"/>
        <v>FIELD-44391</v>
      </c>
      <c r="F360" s="2">
        <v>21</v>
      </c>
      <c r="G360" s="2">
        <v>97</v>
      </c>
      <c r="H360" s="2">
        <v>10</v>
      </c>
      <c r="I360" s="4" t="s">
        <v>29</v>
      </c>
      <c r="J360" s="13">
        <v>38.799999999999997</v>
      </c>
      <c r="K360" s="4" t="s">
        <v>3</v>
      </c>
      <c r="L360" s="4" t="s">
        <v>4</v>
      </c>
      <c r="M360" t="s">
        <v>6</v>
      </c>
      <c r="N360" s="4" t="s">
        <v>29</v>
      </c>
      <c r="O360" s="24" t="str">
        <f t="shared" si="39"/>
        <v>field7</v>
      </c>
      <c r="P360" s="4" t="str">
        <f t="shared" si="40"/>
        <v>FIELD</v>
      </c>
      <c r="Q360" s="4" t="s">
        <v>51</v>
      </c>
      <c r="R360" s="2">
        <v>19.5</v>
      </c>
      <c r="S360" s="26" t="s">
        <v>29</v>
      </c>
      <c r="T360" s="26" t="s">
        <v>29</v>
      </c>
      <c r="U360" s="26" t="s">
        <v>29</v>
      </c>
      <c r="V360" s="26" t="s">
        <v>29</v>
      </c>
      <c r="W360" s="4" t="s">
        <v>86</v>
      </c>
    </row>
    <row r="361" spans="1:23" x14ac:dyDescent="0.15">
      <c r="A361" s="8">
        <v>44391</v>
      </c>
      <c r="B361" s="29">
        <v>44391</v>
      </c>
      <c r="C361" s="21">
        <v>0.375</v>
      </c>
      <c r="D361" s="24" t="s">
        <v>75</v>
      </c>
      <c r="E361" s="24" t="str">
        <f t="shared" si="38"/>
        <v>FIELD-44391</v>
      </c>
      <c r="F361" s="2">
        <v>27</v>
      </c>
      <c r="G361" s="2">
        <v>208</v>
      </c>
      <c r="H361" s="2">
        <v>11</v>
      </c>
      <c r="I361" s="4" t="s">
        <v>29</v>
      </c>
      <c r="J361" s="13">
        <v>38.799999999999997</v>
      </c>
      <c r="K361" s="4" t="s">
        <v>3</v>
      </c>
      <c r="L361" s="4" t="s">
        <v>4</v>
      </c>
      <c r="M361" t="s">
        <v>6</v>
      </c>
      <c r="N361" s="4" t="s">
        <v>29</v>
      </c>
      <c r="O361" s="24" t="str">
        <f t="shared" si="39"/>
        <v>field7</v>
      </c>
      <c r="P361" s="4" t="str">
        <f t="shared" si="40"/>
        <v>FIELD</v>
      </c>
      <c r="Q361" s="4" t="s">
        <v>51</v>
      </c>
      <c r="R361" s="2">
        <v>19.5</v>
      </c>
      <c r="S361" s="26" t="s">
        <v>29</v>
      </c>
      <c r="T361" s="26" t="s">
        <v>29</v>
      </c>
      <c r="U361" s="26" t="s">
        <v>29</v>
      </c>
      <c r="V361" s="26" t="s">
        <v>29</v>
      </c>
      <c r="W361" s="4" t="s">
        <v>86</v>
      </c>
    </row>
    <row r="362" spans="1:23" x14ac:dyDescent="0.15">
      <c r="A362" s="8">
        <v>44391</v>
      </c>
      <c r="B362" s="29">
        <v>44391</v>
      </c>
      <c r="C362" s="21">
        <v>0.375</v>
      </c>
      <c r="D362" s="24" t="s">
        <v>75</v>
      </c>
      <c r="E362" s="24" t="str">
        <f t="shared" si="38"/>
        <v>FIELD-44391</v>
      </c>
      <c r="F362" s="2">
        <v>22</v>
      </c>
      <c r="G362" s="2">
        <v>121</v>
      </c>
      <c r="H362" s="2">
        <v>12</v>
      </c>
      <c r="I362" s="4" t="s">
        <v>29</v>
      </c>
      <c r="J362" s="13">
        <v>38.799999999999997</v>
      </c>
      <c r="K362" s="4" t="s">
        <v>3</v>
      </c>
      <c r="L362" s="4" t="s">
        <v>4</v>
      </c>
      <c r="M362" t="s">
        <v>6</v>
      </c>
      <c r="N362" s="4" t="s">
        <v>29</v>
      </c>
      <c r="O362" s="24" t="str">
        <f t="shared" si="39"/>
        <v>field7</v>
      </c>
      <c r="P362" s="4" t="str">
        <f t="shared" si="40"/>
        <v>FIELD</v>
      </c>
      <c r="Q362" s="4" t="s">
        <v>51</v>
      </c>
      <c r="R362" s="2">
        <v>19.5</v>
      </c>
      <c r="S362" s="26" t="s">
        <v>29</v>
      </c>
      <c r="T362" s="26" t="s">
        <v>29</v>
      </c>
      <c r="U362" s="26" t="s">
        <v>29</v>
      </c>
      <c r="V362" s="26" t="s">
        <v>29</v>
      </c>
      <c r="W362" s="4" t="s">
        <v>86</v>
      </c>
    </row>
    <row r="363" spans="1:23" x14ac:dyDescent="0.15">
      <c r="A363" s="8">
        <v>44391</v>
      </c>
      <c r="B363" s="29">
        <v>44391</v>
      </c>
      <c r="C363" s="21">
        <v>0.375</v>
      </c>
      <c r="D363" s="24" t="s">
        <v>75</v>
      </c>
      <c r="E363" s="24" t="str">
        <f t="shared" si="38"/>
        <v>FIELD-44391</v>
      </c>
      <c r="F363" s="2">
        <v>17</v>
      </c>
      <c r="G363" s="2">
        <v>51</v>
      </c>
      <c r="H363" s="2">
        <v>13</v>
      </c>
      <c r="I363" s="4" t="s">
        <v>29</v>
      </c>
      <c r="J363" s="13">
        <v>38.799999999999997</v>
      </c>
      <c r="K363" s="4" t="s">
        <v>3</v>
      </c>
      <c r="L363" s="4" t="s">
        <v>4</v>
      </c>
      <c r="M363" t="s">
        <v>6</v>
      </c>
      <c r="N363" s="4" t="s">
        <v>29</v>
      </c>
      <c r="O363" s="24" t="str">
        <f t="shared" si="39"/>
        <v>field7</v>
      </c>
      <c r="P363" s="4" t="str">
        <f t="shared" si="40"/>
        <v>FIELD</v>
      </c>
      <c r="Q363" s="4" t="s">
        <v>51</v>
      </c>
      <c r="R363" s="2">
        <v>19.5</v>
      </c>
      <c r="S363" s="26" t="s">
        <v>29</v>
      </c>
      <c r="T363" s="26" t="s">
        <v>29</v>
      </c>
      <c r="U363" s="26" t="s">
        <v>29</v>
      </c>
      <c r="V363" s="26" t="s">
        <v>29</v>
      </c>
      <c r="W363" s="4" t="s">
        <v>86</v>
      </c>
    </row>
    <row r="364" spans="1:23" x14ac:dyDescent="0.15">
      <c r="A364" s="8">
        <v>44391</v>
      </c>
      <c r="B364" s="29">
        <v>44391</v>
      </c>
      <c r="C364" s="21">
        <v>0.375</v>
      </c>
      <c r="D364" s="24" t="s">
        <v>75</v>
      </c>
      <c r="E364" s="24" t="str">
        <f t="shared" si="38"/>
        <v>FIELD-44391</v>
      </c>
      <c r="F364" s="2">
        <v>23</v>
      </c>
      <c r="G364" s="2">
        <v>131</v>
      </c>
      <c r="H364" s="2">
        <v>14</v>
      </c>
      <c r="I364" s="4" t="s">
        <v>29</v>
      </c>
      <c r="J364" s="13">
        <v>38.799999999999997</v>
      </c>
      <c r="K364" s="4" t="s">
        <v>3</v>
      </c>
      <c r="L364" s="4" t="s">
        <v>4</v>
      </c>
      <c r="M364" t="s">
        <v>6</v>
      </c>
      <c r="N364" s="4" t="s">
        <v>29</v>
      </c>
      <c r="O364" s="24" t="str">
        <f t="shared" si="39"/>
        <v>field7</v>
      </c>
      <c r="P364" s="4" t="str">
        <f t="shared" si="40"/>
        <v>FIELD</v>
      </c>
      <c r="Q364" s="4" t="s">
        <v>51</v>
      </c>
      <c r="R364" s="2">
        <v>19.5</v>
      </c>
      <c r="S364" s="26" t="s">
        <v>29</v>
      </c>
      <c r="T364" s="26" t="s">
        <v>29</v>
      </c>
      <c r="U364" s="26" t="s">
        <v>29</v>
      </c>
      <c r="V364" s="26" t="s">
        <v>29</v>
      </c>
      <c r="W364" s="4" t="s">
        <v>86</v>
      </c>
    </row>
    <row r="365" spans="1:23" x14ac:dyDescent="0.15">
      <c r="A365" s="8">
        <v>44391</v>
      </c>
      <c r="B365" s="29">
        <v>44391</v>
      </c>
      <c r="C365" s="21">
        <v>0.375</v>
      </c>
      <c r="D365" s="24" t="s">
        <v>75</v>
      </c>
      <c r="E365" s="24" t="str">
        <f t="shared" si="38"/>
        <v>FIELD-44391</v>
      </c>
      <c r="F365" s="2">
        <v>26</v>
      </c>
      <c r="G365" s="2">
        <v>168</v>
      </c>
      <c r="H365" s="2">
        <v>15</v>
      </c>
      <c r="I365" s="4" t="s">
        <v>29</v>
      </c>
      <c r="J365" s="13">
        <v>39.1</v>
      </c>
      <c r="K365" s="4" t="s">
        <v>3</v>
      </c>
      <c r="L365" s="4" t="s">
        <v>4</v>
      </c>
      <c r="M365" t="s">
        <v>6</v>
      </c>
      <c r="N365" s="4" t="s">
        <v>29</v>
      </c>
      <c r="O365" s="24" t="str">
        <f t="shared" si="39"/>
        <v>field7</v>
      </c>
      <c r="P365" s="4" t="str">
        <f t="shared" si="40"/>
        <v>FIELD</v>
      </c>
      <c r="Q365" s="4" t="s">
        <v>51</v>
      </c>
      <c r="R365" s="2">
        <v>19.5</v>
      </c>
      <c r="S365" s="26" t="s">
        <v>29</v>
      </c>
      <c r="T365" s="26" t="s">
        <v>29</v>
      </c>
      <c r="U365" s="26" t="s">
        <v>29</v>
      </c>
      <c r="V365" s="26" t="s">
        <v>29</v>
      </c>
      <c r="W365" s="4" t="s">
        <v>86</v>
      </c>
    </row>
    <row r="366" spans="1:23" x14ac:dyDescent="0.15">
      <c r="A366" s="8">
        <v>44391</v>
      </c>
      <c r="B366" s="29">
        <v>44391</v>
      </c>
      <c r="C366" s="21">
        <v>0.375</v>
      </c>
      <c r="D366" s="24" t="s">
        <v>75</v>
      </c>
      <c r="E366" s="24" t="str">
        <f t="shared" si="38"/>
        <v>FIELD-44391</v>
      </c>
      <c r="F366" s="2">
        <v>26</v>
      </c>
      <c r="G366" s="2">
        <v>177</v>
      </c>
      <c r="H366" s="2">
        <v>16</v>
      </c>
      <c r="I366" s="4" t="s">
        <v>29</v>
      </c>
      <c r="J366" s="13">
        <v>39.1</v>
      </c>
      <c r="K366" s="4" t="s">
        <v>3</v>
      </c>
      <c r="L366" s="4" t="s">
        <v>4</v>
      </c>
      <c r="M366" t="s">
        <v>6</v>
      </c>
      <c r="N366" s="4" t="s">
        <v>29</v>
      </c>
      <c r="O366" s="24" t="str">
        <f t="shared" si="39"/>
        <v>field7</v>
      </c>
      <c r="P366" s="4" t="str">
        <f t="shared" si="40"/>
        <v>FIELD</v>
      </c>
      <c r="Q366" s="4" t="s">
        <v>51</v>
      </c>
      <c r="R366" s="2">
        <v>19.5</v>
      </c>
      <c r="S366" s="26" t="s">
        <v>29</v>
      </c>
      <c r="T366" s="26" t="s">
        <v>29</v>
      </c>
      <c r="U366" s="26" t="s">
        <v>29</v>
      </c>
      <c r="V366" s="26" t="s">
        <v>29</v>
      </c>
      <c r="W366" s="4" t="s">
        <v>86</v>
      </c>
    </row>
    <row r="367" spans="1:23" x14ac:dyDescent="0.15">
      <c r="A367" s="8">
        <v>44391</v>
      </c>
      <c r="B367" s="29">
        <v>44391</v>
      </c>
      <c r="C367" s="21">
        <v>0.375</v>
      </c>
      <c r="D367" s="24" t="s">
        <v>75</v>
      </c>
      <c r="E367" s="24" t="str">
        <f t="shared" si="38"/>
        <v>FIELD-44391</v>
      </c>
      <c r="F367" s="2">
        <v>21</v>
      </c>
      <c r="G367" s="2">
        <v>89</v>
      </c>
      <c r="H367" s="2">
        <v>17</v>
      </c>
      <c r="I367" s="4" t="s">
        <v>29</v>
      </c>
      <c r="J367" s="13">
        <v>39.1</v>
      </c>
      <c r="K367" s="4" t="s">
        <v>3</v>
      </c>
      <c r="L367" s="4" t="s">
        <v>4</v>
      </c>
      <c r="M367" t="s">
        <v>6</v>
      </c>
      <c r="N367" s="4" t="s">
        <v>29</v>
      </c>
      <c r="O367" s="24" t="str">
        <f t="shared" si="39"/>
        <v>field7</v>
      </c>
      <c r="P367" s="4" t="str">
        <f t="shared" si="40"/>
        <v>FIELD</v>
      </c>
      <c r="Q367" s="4" t="s">
        <v>51</v>
      </c>
      <c r="R367" s="2">
        <v>19.5</v>
      </c>
      <c r="S367" s="26" t="s">
        <v>29</v>
      </c>
      <c r="T367" s="26" t="s">
        <v>29</v>
      </c>
      <c r="U367" s="26" t="s">
        <v>29</v>
      </c>
      <c r="V367" s="26" t="s">
        <v>29</v>
      </c>
      <c r="W367" s="4" t="s">
        <v>86</v>
      </c>
    </row>
    <row r="368" spans="1:23" x14ac:dyDescent="0.15">
      <c r="A368" s="8">
        <v>44391</v>
      </c>
      <c r="B368" s="29">
        <v>44391</v>
      </c>
      <c r="C368" s="21">
        <v>0.375</v>
      </c>
      <c r="D368" s="24" t="s">
        <v>75</v>
      </c>
      <c r="E368" s="24" t="str">
        <f t="shared" si="38"/>
        <v>FIELD-44391</v>
      </c>
      <c r="F368" s="2">
        <v>22</v>
      </c>
      <c r="G368" s="2">
        <v>106</v>
      </c>
      <c r="H368" s="2">
        <v>18</v>
      </c>
      <c r="I368" s="4" t="s">
        <v>29</v>
      </c>
      <c r="J368" s="13">
        <v>39.1</v>
      </c>
      <c r="K368" s="4" t="s">
        <v>3</v>
      </c>
      <c r="L368" s="4" t="s">
        <v>4</v>
      </c>
      <c r="M368" t="s">
        <v>6</v>
      </c>
      <c r="N368" s="4" t="s">
        <v>29</v>
      </c>
      <c r="O368" s="24" t="str">
        <f t="shared" si="39"/>
        <v>field7</v>
      </c>
      <c r="P368" s="4" t="str">
        <f t="shared" si="40"/>
        <v>FIELD</v>
      </c>
      <c r="Q368" s="4" t="s">
        <v>51</v>
      </c>
      <c r="R368" s="2">
        <v>19.5</v>
      </c>
      <c r="S368" s="26" t="s">
        <v>29</v>
      </c>
      <c r="T368" s="26" t="s">
        <v>29</v>
      </c>
      <c r="U368" s="26" t="s">
        <v>29</v>
      </c>
      <c r="V368" s="26" t="s">
        <v>29</v>
      </c>
      <c r="W368" s="4" t="s">
        <v>86</v>
      </c>
    </row>
    <row r="369" spans="1:23" x14ac:dyDescent="0.15">
      <c r="A369" s="8">
        <v>44391</v>
      </c>
      <c r="B369" s="29">
        <v>44391</v>
      </c>
      <c r="C369" s="21">
        <v>0.375</v>
      </c>
      <c r="D369" s="24" t="s">
        <v>75</v>
      </c>
      <c r="E369" s="24" t="str">
        <f t="shared" si="38"/>
        <v>FIELD-44391</v>
      </c>
      <c r="F369" s="2">
        <v>21</v>
      </c>
      <c r="G369" s="2">
        <v>81</v>
      </c>
      <c r="H369" s="2">
        <v>19</v>
      </c>
      <c r="I369" s="4" t="s">
        <v>29</v>
      </c>
      <c r="J369" s="13">
        <v>39.1</v>
      </c>
      <c r="K369" s="4" t="s">
        <v>3</v>
      </c>
      <c r="L369" s="4" t="s">
        <v>4</v>
      </c>
      <c r="M369" t="s">
        <v>6</v>
      </c>
      <c r="N369" s="4" t="s">
        <v>29</v>
      </c>
      <c r="O369" s="24" t="str">
        <f t="shared" si="39"/>
        <v>field7</v>
      </c>
      <c r="P369" s="4" t="str">
        <f t="shared" si="40"/>
        <v>FIELD</v>
      </c>
      <c r="Q369" s="4" t="s">
        <v>51</v>
      </c>
      <c r="R369" s="2">
        <v>19.5</v>
      </c>
      <c r="S369" s="26" t="s">
        <v>29</v>
      </c>
      <c r="T369" s="26" t="s">
        <v>29</v>
      </c>
      <c r="U369" s="26" t="s">
        <v>29</v>
      </c>
      <c r="V369" s="26" t="s">
        <v>29</v>
      </c>
      <c r="W369" s="4" t="s">
        <v>86</v>
      </c>
    </row>
    <row r="370" spans="1:23" x14ac:dyDescent="0.15">
      <c r="A370" s="8">
        <v>44391</v>
      </c>
      <c r="B370" s="29">
        <v>44391</v>
      </c>
      <c r="C370" s="21">
        <v>0.375</v>
      </c>
      <c r="D370" s="24" t="s">
        <v>75</v>
      </c>
      <c r="E370" s="24" t="str">
        <f t="shared" si="38"/>
        <v>FIELD-44391</v>
      </c>
      <c r="F370" s="2">
        <v>21</v>
      </c>
      <c r="G370" s="2">
        <v>83</v>
      </c>
      <c r="H370" s="2">
        <v>20</v>
      </c>
      <c r="I370" s="4" t="s">
        <v>29</v>
      </c>
      <c r="J370" s="13">
        <v>39.1</v>
      </c>
      <c r="K370" s="4" t="s">
        <v>3</v>
      </c>
      <c r="L370" s="4" t="s">
        <v>4</v>
      </c>
      <c r="M370" t="s">
        <v>6</v>
      </c>
      <c r="N370" s="4" t="s">
        <v>29</v>
      </c>
      <c r="O370" s="24" t="str">
        <f t="shared" si="39"/>
        <v>field7</v>
      </c>
      <c r="P370" s="4" t="str">
        <f t="shared" si="40"/>
        <v>FIELD</v>
      </c>
      <c r="Q370" s="4" t="s">
        <v>51</v>
      </c>
      <c r="R370" s="2">
        <v>19.5</v>
      </c>
      <c r="S370" s="26" t="s">
        <v>29</v>
      </c>
      <c r="T370" s="26" t="s">
        <v>29</v>
      </c>
      <c r="U370" s="26" t="s">
        <v>29</v>
      </c>
      <c r="V370" s="26" t="s">
        <v>29</v>
      </c>
      <c r="W370" s="4" t="s">
        <v>86</v>
      </c>
    </row>
    <row r="371" spans="1:23" x14ac:dyDescent="0.15">
      <c r="A371" s="8">
        <v>44391</v>
      </c>
      <c r="B371" s="29">
        <v>44391</v>
      </c>
      <c r="C371" s="21">
        <v>0.41666666666666669</v>
      </c>
      <c r="D371" s="24" t="s">
        <v>76</v>
      </c>
      <c r="E371" s="24" t="str">
        <f t="shared" si="38"/>
        <v>FIELD-44391</v>
      </c>
      <c r="F371" s="2">
        <v>15</v>
      </c>
      <c r="G371" s="2">
        <v>17</v>
      </c>
      <c r="H371" s="2">
        <v>1</v>
      </c>
      <c r="I371" s="4" t="s">
        <v>29</v>
      </c>
      <c r="J371" s="13">
        <v>9.8000000000000007</v>
      </c>
      <c r="K371" s="4" t="s">
        <v>2</v>
      </c>
      <c r="L371" s="4" t="s">
        <v>4</v>
      </c>
      <c r="M371" t="s">
        <v>6</v>
      </c>
      <c r="N371" s="4" t="s">
        <v>29</v>
      </c>
      <c r="O371" s="24" t="str">
        <f t="shared" si="39"/>
        <v>field8</v>
      </c>
      <c r="P371" s="4" t="str">
        <f t="shared" si="40"/>
        <v>FIELD</v>
      </c>
      <c r="Q371" s="4" t="s">
        <v>51</v>
      </c>
      <c r="R371" s="2">
        <v>22.2</v>
      </c>
      <c r="S371" s="26" t="s">
        <v>29</v>
      </c>
      <c r="T371" s="26" t="s">
        <v>29</v>
      </c>
      <c r="U371" s="26" t="s">
        <v>29</v>
      </c>
      <c r="V371" s="26" t="s">
        <v>29</v>
      </c>
      <c r="W371" s="4" t="s">
        <v>86</v>
      </c>
    </row>
    <row r="372" spans="1:23" x14ac:dyDescent="0.15">
      <c r="A372" s="8">
        <v>44391</v>
      </c>
      <c r="B372" s="29">
        <v>44391</v>
      </c>
      <c r="C372" s="21">
        <v>0.41666666666666669</v>
      </c>
      <c r="D372" s="24" t="s">
        <v>76</v>
      </c>
      <c r="E372" s="24" t="str">
        <f t="shared" si="38"/>
        <v>FIELD-44391</v>
      </c>
      <c r="F372" s="2">
        <v>22</v>
      </c>
      <c r="G372" s="2">
        <v>88</v>
      </c>
      <c r="H372" s="2">
        <v>2</v>
      </c>
      <c r="I372" s="4" t="s">
        <v>29</v>
      </c>
      <c r="J372" s="13">
        <v>6.4</v>
      </c>
      <c r="K372" s="4" t="s">
        <v>2</v>
      </c>
      <c r="L372" s="4" t="s">
        <v>4</v>
      </c>
      <c r="M372" t="s">
        <v>6</v>
      </c>
      <c r="N372" s="4" t="s">
        <v>29</v>
      </c>
      <c r="O372" s="24" t="str">
        <f t="shared" si="39"/>
        <v>field8</v>
      </c>
      <c r="P372" s="4" t="str">
        <f t="shared" si="40"/>
        <v>FIELD</v>
      </c>
      <c r="Q372" s="4" t="s">
        <v>51</v>
      </c>
      <c r="R372" s="2">
        <v>22.2</v>
      </c>
      <c r="S372" s="26" t="s">
        <v>29</v>
      </c>
      <c r="T372" s="26" t="s">
        <v>29</v>
      </c>
      <c r="U372" s="26" t="s">
        <v>29</v>
      </c>
      <c r="V372" s="26" t="s">
        <v>29</v>
      </c>
      <c r="W372" s="4" t="s">
        <v>86</v>
      </c>
    </row>
    <row r="373" spans="1:23" x14ac:dyDescent="0.15">
      <c r="A373" s="8">
        <v>44391</v>
      </c>
      <c r="B373" s="29">
        <v>44391</v>
      </c>
      <c r="C373" s="21">
        <v>0.41666666666666669</v>
      </c>
      <c r="D373" s="24" t="s">
        <v>76</v>
      </c>
      <c r="E373" s="24" t="str">
        <f t="shared" si="38"/>
        <v>FIELD-44391</v>
      </c>
      <c r="F373" s="2">
        <v>19</v>
      </c>
      <c r="G373" s="2">
        <v>45</v>
      </c>
      <c r="H373" s="2">
        <v>3</v>
      </c>
      <c r="I373" s="4" t="s">
        <v>29</v>
      </c>
      <c r="J373" s="13">
        <v>6.4</v>
      </c>
      <c r="K373" s="4" t="s">
        <v>2</v>
      </c>
      <c r="L373" s="4" t="s">
        <v>4</v>
      </c>
      <c r="M373" t="s">
        <v>6</v>
      </c>
      <c r="N373" s="4" t="s">
        <v>29</v>
      </c>
      <c r="O373" s="24" t="str">
        <f t="shared" si="39"/>
        <v>field8</v>
      </c>
      <c r="P373" s="4" t="str">
        <f t="shared" si="40"/>
        <v>FIELD</v>
      </c>
      <c r="Q373" s="4" t="s">
        <v>51</v>
      </c>
      <c r="R373" s="2">
        <v>22.2</v>
      </c>
      <c r="S373" s="26" t="s">
        <v>29</v>
      </c>
      <c r="T373" s="26" t="s">
        <v>29</v>
      </c>
      <c r="U373" s="26" t="s">
        <v>29</v>
      </c>
      <c r="V373" s="26" t="s">
        <v>29</v>
      </c>
      <c r="W373" s="4" t="s">
        <v>86</v>
      </c>
    </row>
    <row r="374" spans="1:23" x14ac:dyDescent="0.15">
      <c r="A374" s="8">
        <v>44391</v>
      </c>
      <c r="B374" s="29">
        <v>44391</v>
      </c>
      <c r="C374" s="21">
        <v>0.41666666666666669</v>
      </c>
      <c r="D374" s="24" t="s">
        <v>76</v>
      </c>
      <c r="E374" s="24" t="str">
        <f t="shared" si="38"/>
        <v>FIELD-44391</v>
      </c>
      <c r="F374" s="2">
        <v>22</v>
      </c>
      <c r="G374" s="2">
        <v>95</v>
      </c>
      <c r="H374" s="2">
        <v>4</v>
      </c>
      <c r="I374" s="4" t="s">
        <v>29</v>
      </c>
      <c r="J374" s="13">
        <v>6.2</v>
      </c>
      <c r="K374" s="4" t="s">
        <v>2</v>
      </c>
      <c r="L374" s="4" t="s">
        <v>4</v>
      </c>
      <c r="M374" t="s">
        <v>6</v>
      </c>
      <c r="N374" s="4" t="s">
        <v>29</v>
      </c>
      <c r="O374" s="24" t="str">
        <f t="shared" si="39"/>
        <v>field8</v>
      </c>
      <c r="P374" s="4" t="str">
        <f t="shared" si="40"/>
        <v>FIELD</v>
      </c>
      <c r="Q374" s="4" t="s">
        <v>51</v>
      </c>
      <c r="R374" s="2">
        <v>22.2</v>
      </c>
      <c r="S374" s="26" t="s">
        <v>29</v>
      </c>
      <c r="T374" s="26" t="s">
        <v>29</v>
      </c>
      <c r="U374" s="26" t="s">
        <v>29</v>
      </c>
      <c r="V374" s="26" t="s">
        <v>29</v>
      </c>
      <c r="W374" s="4" t="s">
        <v>86</v>
      </c>
    </row>
    <row r="375" spans="1:23" x14ac:dyDescent="0.15">
      <c r="A375" s="8">
        <v>44391</v>
      </c>
      <c r="B375" s="29">
        <v>44391</v>
      </c>
      <c r="C375" s="21">
        <v>0.41666666666666669</v>
      </c>
      <c r="D375" s="24" t="s">
        <v>76</v>
      </c>
      <c r="E375" s="24" t="str">
        <f t="shared" si="38"/>
        <v>FIELD-44391</v>
      </c>
      <c r="F375" s="2">
        <v>25</v>
      </c>
      <c r="G375" s="2">
        <v>123</v>
      </c>
      <c r="H375" s="2">
        <v>5</v>
      </c>
      <c r="I375" s="4" t="s">
        <v>29</v>
      </c>
      <c r="J375" s="13">
        <v>6.2</v>
      </c>
      <c r="K375" s="4" t="s">
        <v>2</v>
      </c>
      <c r="L375" s="4" t="s">
        <v>4</v>
      </c>
      <c r="M375" t="s">
        <v>6</v>
      </c>
      <c r="N375" s="4" t="s">
        <v>29</v>
      </c>
      <c r="O375" s="24" t="str">
        <f t="shared" si="39"/>
        <v>field8</v>
      </c>
      <c r="P375" s="4" t="str">
        <f t="shared" si="40"/>
        <v>FIELD</v>
      </c>
      <c r="Q375" s="4" t="s">
        <v>51</v>
      </c>
      <c r="R375" s="2">
        <v>22.2</v>
      </c>
      <c r="S375" s="26" t="s">
        <v>29</v>
      </c>
      <c r="T375" s="26" t="s">
        <v>29</v>
      </c>
      <c r="U375" s="26" t="s">
        <v>29</v>
      </c>
      <c r="V375" s="26" t="s">
        <v>29</v>
      </c>
      <c r="W375" s="4" t="s">
        <v>86</v>
      </c>
    </row>
    <row r="376" spans="1:23" x14ac:dyDescent="0.15">
      <c r="A376" s="8">
        <v>44391</v>
      </c>
      <c r="B376" s="29">
        <v>44391</v>
      </c>
      <c r="C376" s="21">
        <v>0.41666666666666669</v>
      </c>
      <c r="D376" s="24" t="s">
        <v>76</v>
      </c>
      <c r="E376" s="24" t="str">
        <f t="shared" si="38"/>
        <v>FIELD-44391</v>
      </c>
      <c r="F376" s="2">
        <v>20</v>
      </c>
      <c r="G376" s="2">
        <v>50</v>
      </c>
      <c r="H376" s="2">
        <v>6</v>
      </c>
      <c r="I376" s="4" t="s">
        <v>29</v>
      </c>
      <c r="J376" s="13">
        <v>6.1</v>
      </c>
      <c r="K376" s="4" t="s">
        <v>2</v>
      </c>
      <c r="L376" s="4" t="s">
        <v>4</v>
      </c>
      <c r="M376" t="s">
        <v>6</v>
      </c>
      <c r="N376" s="4" t="s">
        <v>29</v>
      </c>
      <c r="O376" s="24" t="str">
        <f t="shared" si="39"/>
        <v>field8</v>
      </c>
      <c r="P376" s="4" t="str">
        <f t="shared" si="40"/>
        <v>FIELD</v>
      </c>
      <c r="Q376" s="4" t="s">
        <v>51</v>
      </c>
      <c r="R376" s="2">
        <v>22.2</v>
      </c>
      <c r="S376" s="26" t="s">
        <v>29</v>
      </c>
      <c r="T376" s="26" t="s">
        <v>29</v>
      </c>
      <c r="U376" s="26" t="s">
        <v>29</v>
      </c>
      <c r="V376" s="26" t="s">
        <v>29</v>
      </c>
      <c r="W376" s="4" t="s">
        <v>86</v>
      </c>
    </row>
    <row r="377" spans="1:23" x14ac:dyDescent="0.15">
      <c r="A377" s="8">
        <v>44391</v>
      </c>
      <c r="B377" s="29">
        <v>44391</v>
      </c>
      <c r="C377" s="21">
        <v>0.41666666666666669</v>
      </c>
      <c r="D377" s="24" t="s">
        <v>76</v>
      </c>
      <c r="E377" s="24" t="str">
        <f t="shared" si="38"/>
        <v>FIELD-44391</v>
      </c>
      <c r="F377" s="2">
        <v>18</v>
      </c>
      <c r="G377" s="2">
        <v>60</v>
      </c>
      <c r="H377" s="2">
        <v>7</v>
      </c>
      <c r="I377" s="4" t="s">
        <v>29</v>
      </c>
      <c r="J377" s="13">
        <v>6.1</v>
      </c>
      <c r="K377" s="4" t="s">
        <v>2</v>
      </c>
      <c r="L377" s="4" t="s">
        <v>4</v>
      </c>
      <c r="M377" t="s">
        <v>6</v>
      </c>
      <c r="N377" s="4" t="s">
        <v>29</v>
      </c>
      <c r="O377" s="24" t="str">
        <f t="shared" si="39"/>
        <v>field8</v>
      </c>
      <c r="P377" s="4" t="str">
        <f t="shared" si="40"/>
        <v>FIELD</v>
      </c>
      <c r="Q377" s="4" t="s">
        <v>51</v>
      </c>
      <c r="R377" s="2">
        <v>22.2</v>
      </c>
      <c r="S377" s="26" t="s">
        <v>29</v>
      </c>
      <c r="T377" s="26" t="s">
        <v>29</v>
      </c>
      <c r="U377" s="26" t="s">
        <v>29</v>
      </c>
      <c r="V377" s="26" t="s">
        <v>29</v>
      </c>
      <c r="W377" s="4" t="s">
        <v>86</v>
      </c>
    </row>
    <row r="378" spans="1:23" x14ac:dyDescent="0.15">
      <c r="A378" s="8">
        <v>44391</v>
      </c>
      <c r="B378" s="29">
        <v>44391</v>
      </c>
      <c r="C378" s="21">
        <v>0.41666666666666669</v>
      </c>
      <c r="D378" s="24" t="s">
        <v>76</v>
      </c>
      <c r="E378" s="24" t="str">
        <f t="shared" si="38"/>
        <v>FIELD-44391</v>
      </c>
      <c r="F378" s="2">
        <v>22</v>
      </c>
      <c r="G378" s="2">
        <v>81</v>
      </c>
      <c r="H378" s="2">
        <v>8</v>
      </c>
      <c r="I378" s="4" t="s">
        <v>29</v>
      </c>
      <c r="J378" s="13">
        <v>6.1</v>
      </c>
      <c r="K378" s="4" t="s">
        <v>2</v>
      </c>
      <c r="L378" s="4" t="s">
        <v>4</v>
      </c>
      <c r="M378" t="s">
        <v>6</v>
      </c>
      <c r="N378" s="4" t="s">
        <v>29</v>
      </c>
      <c r="O378" s="24" t="str">
        <f t="shared" si="39"/>
        <v>field8</v>
      </c>
      <c r="P378" s="4" t="str">
        <f t="shared" si="40"/>
        <v>FIELD</v>
      </c>
      <c r="Q378" s="4" t="s">
        <v>51</v>
      </c>
      <c r="R378" s="2">
        <v>22.2</v>
      </c>
      <c r="S378" s="26" t="s">
        <v>29</v>
      </c>
      <c r="T378" s="26" t="s">
        <v>29</v>
      </c>
      <c r="U378" s="26" t="s">
        <v>29</v>
      </c>
      <c r="V378" s="26" t="s">
        <v>29</v>
      </c>
      <c r="W378" s="4" t="s">
        <v>86</v>
      </c>
    </row>
    <row r="379" spans="1:23" x14ac:dyDescent="0.15">
      <c r="A379" s="8">
        <v>44391</v>
      </c>
      <c r="B379" s="29">
        <v>44391</v>
      </c>
      <c r="C379" s="21">
        <v>0.41666666666666669</v>
      </c>
      <c r="D379" s="24" t="s">
        <v>76</v>
      </c>
      <c r="E379" s="24" t="str">
        <f t="shared" si="38"/>
        <v>FIELD-44391</v>
      </c>
      <c r="F379" s="2">
        <v>16</v>
      </c>
      <c r="G379" s="3">
        <v>28</v>
      </c>
      <c r="H379" s="2">
        <v>9</v>
      </c>
      <c r="I379" s="4" t="s">
        <v>29</v>
      </c>
      <c r="J379" s="13">
        <v>6.1</v>
      </c>
      <c r="K379" s="4" t="s">
        <v>2</v>
      </c>
      <c r="L379" s="4" t="s">
        <v>4</v>
      </c>
      <c r="M379" t="s">
        <v>6</v>
      </c>
      <c r="N379" s="4" t="s">
        <v>29</v>
      </c>
      <c r="O379" s="24" t="str">
        <f t="shared" si="39"/>
        <v>field8</v>
      </c>
      <c r="P379" s="4" t="str">
        <f t="shared" si="40"/>
        <v>FIELD</v>
      </c>
      <c r="Q379" s="4" t="s">
        <v>51</v>
      </c>
      <c r="R379" s="2">
        <v>22.2</v>
      </c>
      <c r="S379" s="26" t="s">
        <v>29</v>
      </c>
      <c r="T379" s="26" t="s">
        <v>29</v>
      </c>
      <c r="U379" s="26" t="s">
        <v>29</v>
      </c>
      <c r="V379" s="26" t="s">
        <v>29</v>
      </c>
      <c r="W379" s="4" t="s">
        <v>86</v>
      </c>
    </row>
    <row r="380" spans="1:23" x14ac:dyDescent="0.15">
      <c r="A380" s="8">
        <v>44391</v>
      </c>
      <c r="B380" s="29">
        <v>44391</v>
      </c>
      <c r="C380" s="21">
        <v>0.41666666666666669</v>
      </c>
      <c r="D380" s="24" t="s">
        <v>76</v>
      </c>
      <c r="E380" s="24" t="str">
        <f t="shared" si="38"/>
        <v>FIELD-44391</v>
      </c>
      <c r="F380" s="2">
        <v>20</v>
      </c>
      <c r="G380" s="2">
        <v>62</v>
      </c>
      <c r="H380" s="2">
        <v>10</v>
      </c>
      <c r="I380" s="4" t="s">
        <v>29</v>
      </c>
      <c r="J380" s="13">
        <v>6</v>
      </c>
      <c r="K380" s="4" t="s">
        <v>2</v>
      </c>
      <c r="L380" s="4" t="s">
        <v>4</v>
      </c>
      <c r="M380" t="s">
        <v>6</v>
      </c>
      <c r="N380" s="4" t="s">
        <v>29</v>
      </c>
      <c r="O380" s="24" t="str">
        <f t="shared" si="39"/>
        <v>field8</v>
      </c>
      <c r="P380" s="4" t="str">
        <f t="shared" si="40"/>
        <v>FIELD</v>
      </c>
      <c r="Q380" s="4" t="s">
        <v>51</v>
      </c>
      <c r="R380" s="2">
        <v>22.2</v>
      </c>
      <c r="S380" s="26" t="s">
        <v>29</v>
      </c>
      <c r="T380" s="26" t="s">
        <v>29</v>
      </c>
      <c r="U380" s="26" t="s">
        <v>29</v>
      </c>
      <c r="V380" s="26" t="s">
        <v>29</v>
      </c>
      <c r="W380" s="4" t="s">
        <v>86</v>
      </c>
    </row>
    <row r="381" spans="1:23" x14ac:dyDescent="0.15">
      <c r="A381" s="8">
        <v>44391</v>
      </c>
      <c r="B381" s="29">
        <v>44391</v>
      </c>
      <c r="C381" s="21">
        <v>0.41666666666666669</v>
      </c>
      <c r="D381" s="24" t="s">
        <v>76</v>
      </c>
      <c r="E381" s="24" t="str">
        <f t="shared" si="38"/>
        <v>FIELD-44391</v>
      </c>
      <c r="F381" s="2">
        <v>20</v>
      </c>
      <c r="G381" s="2">
        <v>66</v>
      </c>
      <c r="H381" s="2">
        <v>11</v>
      </c>
      <c r="I381" s="4" t="s">
        <v>29</v>
      </c>
      <c r="J381" s="13">
        <v>6</v>
      </c>
      <c r="K381" s="4" t="s">
        <v>2</v>
      </c>
      <c r="L381" s="4" t="s">
        <v>4</v>
      </c>
      <c r="M381" t="s">
        <v>6</v>
      </c>
      <c r="N381" s="4" t="s">
        <v>29</v>
      </c>
      <c r="O381" s="24" t="str">
        <f t="shared" si="39"/>
        <v>field8</v>
      </c>
      <c r="P381" s="4" t="str">
        <f t="shared" si="40"/>
        <v>FIELD</v>
      </c>
      <c r="Q381" s="4" t="s">
        <v>51</v>
      </c>
      <c r="R381" s="2">
        <v>22.2</v>
      </c>
      <c r="S381" s="26" t="s">
        <v>29</v>
      </c>
      <c r="T381" s="26" t="s">
        <v>29</v>
      </c>
      <c r="U381" s="26" t="s">
        <v>29</v>
      </c>
      <c r="V381" s="26" t="s">
        <v>29</v>
      </c>
      <c r="W381" s="4" t="s">
        <v>86</v>
      </c>
    </row>
    <row r="382" spans="1:23" x14ac:dyDescent="0.15">
      <c r="A382" s="8">
        <v>44391</v>
      </c>
      <c r="B382" s="29">
        <v>44391</v>
      </c>
      <c r="C382" s="21">
        <v>0.41666666666666669</v>
      </c>
      <c r="D382" s="24" t="s">
        <v>76</v>
      </c>
      <c r="E382" s="24" t="str">
        <f t="shared" si="38"/>
        <v>FIELD-44391</v>
      </c>
      <c r="F382" s="2">
        <v>20</v>
      </c>
      <c r="G382" s="2">
        <v>39</v>
      </c>
      <c r="H382" s="2">
        <v>12</v>
      </c>
      <c r="I382" s="4" t="s">
        <v>29</v>
      </c>
      <c r="J382" s="13">
        <v>6</v>
      </c>
      <c r="K382" s="4" t="s">
        <v>2</v>
      </c>
      <c r="L382" s="4" t="s">
        <v>4</v>
      </c>
      <c r="M382" t="s">
        <v>6</v>
      </c>
      <c r="N382" s="4" t="s">
        <v>29</v>
      </c>
      <c r="O382" s="24" t="str">
        <f t="shared" si="39"/>
        <v>field8</v>
      </c>
      <c r="P382" s="4" t="str">
        <f t="shared" si="40"/>
        <v>FIELD</v>
      </c>
      <c r="Q382" s="4" t="s">
        <v>51</v>
      </c>
      <c r="R382" s="2">
        <v>22.2</v>
      </c>
      <c r="S382" s="26" t="s">
        <v>29</v>
      </c>
      <c r="T382" s="26" t="s">
        <v>29</v>
      </c>
      <c r="U382" s="26" t="s">
        <v>29</v>
      </c>
      <c r="V382" s="26" t="s">
        <v>29</v>
      </c>
      <c r="W382" s="4" t="s">
        <v>86</v>
      </c>
    </row>
    <row r="383" spans="1:23" x14ac:dyDescent="0.15">
      <c r="A383" s="8">
        <v>44391</v>
      </c>
      <c r="B383" s="29">
        <v>44391</v>
      </c>
      <c r="C383" s="21">
        <v>0.41666666666666669</v>
      </c>
      <c r="D383" s="24" t="s">
        <v>76</v>
      </c>
      <c r="E383" s="24" t="str">
        <f t="shared" si="38"/>
        <v>FIELD-44391</v>
      </c>
      <c r="F383" s="2">
        <v>18</v>
      </c>
      <c r="G383" s="2">
        <v>129</v>
      </c>
      <c r="H383" s="2">
        <v>13</v>
      </c>
      <c r="I383" s="4" t="s">
        <v>29</v>
      </c>
      <c r="J383" s="13">
        <v>6</v>
      </c>
      <c r="K383" s="4" t="s">
        <v>2</v>
      </c>
      <c r="L383" s="4" t="s">
        <v>4</v>
      </c>
      <c r="M383" t="s">
        <v>6</v>
      </c>
      <c r="N383" s="4" t="s">
        <v>29</v>
      </c>
      <c r="O383" s="24" t="str">
        <f t="shared" si="39"/>
        <v>field8</v>
      </c>
      <c r="P383" s="4" t="str">
        <f t="shared" si="40"/>
        <v>FIELD</v>
      </c>
      <c r="Q383" s="4" t="s">
        <v>51</v>
      </c>
      <c r="R383" s="2">
        <v>22.2</v>
      </c>
      <c r="S383" s="26" t="s">
        <v>29</v>
      </c>
      <c r="T383" s="26" t="s">
        <v>29</v>
      </c>
      <c r="U383" s="26" t="s">
        <v>29</v>
      </c>
      <c r="V383" s="26" t="s">
        <v>29</v>
      </c>
      <c r="W383" s="4" t="s">
        <v>86</v>
      </c>
    </row>
    <row r="384" spans="1:23" x14ac:dyDescent="0.15">
      <c r="A384" s="8">
        <v>44391</v>
      </c>
      <c r="B384" s="29">
        <v>44391</v>
      </c>
      <c r="C384" s="21">
        <v>0.41666666666666669</v>
      </c>
      <c r="D384" s="24" t="s">
        <v>76</v>
      </c>
      <c r="E384" s="24" t="str">
        <f t="shared" si="38"/>
        <v>FIELD-44391</v>
      </c>
      <c r="F384" s="2">
        <v>23</v>
      </c>
      <c r="G384" s="2">
        <v>67</v>
      </c>
      <c r="H384" s="2">
        <v>14</v>
      </c>
      <c r="I384" s="4" t="s">
        <v>29</v>
      </c>
      <c r="J384" s="13">
        <v>5.9</v>
      </c>
      <c r="K384" s="4" t="s">
        <v>2</v>
      </c>
      <c r="L384" s="4" t="s">
        <v>4</v>
      </c>
      <c r="M384" t="s">
        <v>6</v>
      </c>
      <c r="N384" s="4" t="s">
        <v>29</v>
      </c>
      <c r="O384" s="24" t="str">
        <f t="shared" si="39"/>
        <v>field8</v>
      </c>
      <c r="P384" s="4" t="str">
        <f t="shared" si="40"/>
        <v>FIELD</v>
      </c>
      <c r="Q384" s="4" t="s">
        <v>51</v>
      </c>
      <c r="R384" s="2">
        <v>22.2</v>
      </c>
      <c r="S384" s="26" t="s">
        <v>29</v>
      </c>
      <c r="T384" s="26" t="s">
        <v>29</v>
      </c>
      <c r="U384" s="26" t="s">
        <v>29</v>
      </c>
      <c r="V384" s="26" t="s">
        <v>29</v>
      </c>
      <c r="W384" s="4" t="s">
        <v>86</v>
      </c>
    </row>
    <row r="385" spans="1:23" x14ac:dyDescent="0.15">
      <c r="A385" s="8">
        <v>44391</v>
      </c>
      <c r="B385" s="29">
        <v>44391</v>
      </c>
      <c r="C385" s="21">
        <v>0.41666666666666669</v>
      </c>
      <c r="D385" s="24" t="s">
        <v>76</v>
      </c>
      <c r="E385" s="24" t="str">
        <f t="shared" si="38"/>
        <v>FIELD-44391</v>
      </c>
      <c r="F385" s="2">
        <v>19</v>
      </c>
      <c r="G385" s="2">
        <v>83</v>
      </c>
      <c r="H385" s="2">
        <v>15</v>
      </c>
      <c r="I385" s="4" t="s">
        <v>29</v>
      </c>
      <c r="J385" s="13">
        <v>5.9</v>
      </c>
      <c r="K385" s="4" t="s">
        <v>2</v>
      </c>
      <c r="L385" s="4" t="s">
        <v>4</v>
      </c>
      <c r="M385" t="s">
        <v>6</v>
      </c>
      <c r="N385" s="4" t="s">
        <v>29</v>
      </c>
      <c r="O385" s="24" t="str">
        <f t="shared" si="39"/>
        <v>field8</v>
      </c>
      <c r="P385" s="4" t="str">
        <f t="shared" si="40"/>
        <v>FIELD</v>
      </c>
      <c r="Q385" s="4" t="s">
        <v>51</v>
      </c>
      <c r="R385" s="2">
        <v>22.2</v>
      </c>
      <c r="S385" s="26" t="s">
        <v>29</v>
      </c>
      <c r="T385" s="26" t="s">
        <v>29</v>
      </c>
      <c r="U385" s="26" t="s">
        <v>29</v>
      </c>
      <c r="V385" s="26" t="s">
        <v>29</v>
      </c>
      <c r="W385" s="4" t="s">
        <v>86</v>
      </c>
    </row>
    <row r="386" spans="1:23" x14ac:dyDescent="0.15">
      <c r="A386" s="8">
        <v>44391</v>
      </c>
      <c r="B386" s="29">
        <v>44391</v>
      </c>
      <c r="C386" s="21">
        <v>0.41666666666666669</v>
      </c>
      <c r="D386" s="24" t="s">
        <v>76</v>
      </c>
      <c r="E386" s="24" t="str">
        <f t="shared" si="38"/>
        <v>FIELD-44391</v>
      </c>
      <c r="F386" s="2">
        <v>20</v>
      </c>
      <c r="G386" s="2">
        <v>71</v>
      </c>
      <c r="H386" s="2">
        <v>16</v>
      </c>
      <c r="I386" s="4" t="s">
        <v>29</v>
      </c>
      <c r="J386" s="13">
        <v>5.9</v>
      </c>
      <c r="K386" s="4" t="s">
        <v>2</v>
      </c>
      <c r="L386" s="4" t="s">
        <v>4</v>
      </c>
      <c r="M386" t="s">
        <v>6</v>
      </c>
      <c r="N386" s="4" t="s">
        <v>29</v>
      </c>
      <c r="O386" s="24" t="str">
        <f t="shared" si="39"/>
        <v>field8</v>
      </c>
      <c r="P386" s="4" t="str">
        <f t="shared" si="40"/>
        <v>FIELD</v>
      </c>
      <c r="Q386" s="4" t="s">
        <v>51</v>
      </c>
      <c r="R386" s="2">
        <v>22.2</v>
      </c>
      <c r="S386" s="26" t="s">
        <v>29</v>
      </c>
      <c r="T386" s="26" t="s">
        <v>29</v>
      </c>
      <c r="U386" s="26" t="s">
        <v>29</v>
      </c>
      <c r="V386" s="26" t="s">
        <v>29</v>
      </c>
      <c r="W386" s="4" t="s">
        <v>86</v>
      </c>
    </row>
    <row r="387" spans="1:23" x14ac:dyDescent="0.15">
      <c r="A387" s="8">
        <v>44391</v>
      </c>
      <c r="B387" s="29">
        <v>44391</v>
      </c>
      <c r="C387" s="21">
        <v>0.41666666666666669</v>
      </c>
      <c r="D387" s="24" t="s">
        <v>76</v>
      </c>
      <c r="E387" s="24" t="str">
        <f t="shared" si="38"/>
        <v>FIELD-44391</v>
      </c>
      <c r="F387" s="2">
        <v>20</v>
      </c>
      <c r="G387" s="2">
        <v>128</v>
      </c>
      <c r="H387" s="2">
        <v>17</v>
      </c>
      <c r="I387" s="4" t="s">
        <v>29</v>
      </c>
      <c r="J387" s="13">
        <v>5.8</v>
      </c>
      <c r="K387" s="4" t="s">
        <v>2</v>
      </c>
      <c r="L387" s="4" t="s">
        <v>4</v>
      </c>
      <c r="M387" t="s">
        <v>6</v>
      </c>
      <c r="N387" s="4" t="s">
        <v>29</v>
      </c>
      <c r="O387" s="24" t="str">
        <f t="shared" si="39"/>
        <v>field8</v>
      </c>
      <c r="P387" s="4" t="str">
        <f t="shared" si="40"/>
        <v>FIELD</v>
      </c>
      <c r="Q387" s="4" t="s">
        <v>51</v>
      </c>
      <c r="R387" s="2">
        <v>22.2</v>
      </c>
      <c r="S387" s="26" t="s">
        <v>29</v>
      </c>
      <c r="T387" s="26" t="s">
        <v>29</v>
      </c>
      <c r="U387" s="26" t="s">
        <v>29</v>
      </c>
      <c r="V387" s="26" t="s">
        <v>29</v>
      </c>
      <c r="W387" s="4" t="s">
        <v>86</v>
      </c>
    </row>
    <row r="388" spans="1:23" x14ac:dyDescent="0.15">
      <c r="A388" s="8">
        <v>44391</v>
      </c>
      <c r="B388" s="29">
        <v>44391</v>
      </c>
      <c r="C388" s="21">
        <v>0.41666666666666669</v>
      </c>
      <c r="D388" s="24" t="s">
        <v>76</v>
      </c>
      <c r="E388" s="24" t="str">
        <f t="shared" si="38"/>
        <v>FIELD-44391</v>
      </c>
      <c r="F388" s="2">
        <v>24</v>
      </c>
      <c r="G388" s="2">
        <v>69</v>
      </c>
      <c r="H388" s="2">
        <v>18</v>
      </c>
      <c r="I388" s="4" t="s">
        <v>29</v>
      </c>
      <c r="J388" s="13">
        <v>5.8</v>
      </c>
      <c r="K388" s="4" t="s">
        <v>2</v>
      </c>
      <c r="L388" s="4" t="s">
        <v>4</v>
      </c>
      <c r="M388" t="s">
        <v>6</v>
      </c>
      <c r="N388" s="4" t="s">
        <v>29</v>
      </c>
      <c r="O388" s="24" t="str">
        <f t="shared" si="39"/>
        <v>field8</v>
      </c>
      <c r="P388" s="4" t="str">
        <f t="shared" si="40"/>
        <v>FIELD</v>
      </c>
      <c r="Q388" s="4" t="s">
        <v>51</v>
      </c>
      <c r="R388" s="2">
        <v>22.2</v>
      </c>
      <c r="S388" s="26" t="s">
        <v>29</v>
      </c>
      <c r="T388" s="26" t="s">
        <v>29</v>
      </c>
      <c r="U388" s="26" t="s">
        <v>29</v>
      </c>
      <c r="V388" s="26" t="s">
        <v>29</v>
      </c>
      <c r="W388" s="4" t="s">
        <v>86</v>
      </c>
    </row>
    <row r="389" spans="1:23" x14ac:dyDescent="0.15">
      <c r="A389" s="8">
        <v>44391</v>
      </c>
      <c r="B389" s="29">
        <v>44391</v>
      </c>
      <c r="C389" s="21">
        <v>0.41666666666666669</v>
      </c>
      <c r="D389" s="24" t="s">
        <v>76</v>
      </c>
      <c r="E389" s="24" t="str">
        <f t="shared" si="38"/>
        <v>FIELD-44391</v>
      </c>
      <c r="F389" s="2">
        <v>24</v>
      </c>
      <c r="G389" s="2">
        <v>122</v>
      </c>
      <c r="H389" s="2">
        <v>19</v>
      </c>
      <c r="I389" s="4" t="s">
        <v>29</v>
      </c>
      <c r="J389" s="13">
        <v>5.7</v>
      </c>
      <c r="K389" s="4" t="s">
        <v>2</v>
      </c>
      <c r="L389" s="4" t="s">
        <v>4</v>
      </c>
      <c r="M389" t="s">
        <v>6</v>
      </c>
      <c r="N389" s="4" t="s">
        <v>29</v>
      </c>
      <c r="O389" s="24" t="str">
        <f t="shared" si="39"/>
        <v>field8</v>
      </c>
      <c r="P389" s="4" t="str">
        <f t="shared" si="40"/>
        <v>FIELD</v>
      </c>
      <c r="Q389" s="4" t="s">
        <v>51</v>
      </c>
      <c r="R389" s="2">
        <v>22.2</v>
      </c>
      <c r="S389" s="26" t="s">
        <v>29</v>
      </c>
      <c r="T389" s="26" t="s">
        <v>29</v>
      </c>
      <c r="U389" s="26" t="s">
        <v>29</v>
      </c>
      <c r="V389" s="26" t="s">
        <v>29</v>
      </c>
      <c r="W389" s="4" t="s">
        <v>86</v>
      </c>
    </row>
    <row r="390" spans="1:23" x14ac:dyDescent="0.15">
      <c r="A390" s="8">
        <v>44391</v>
      </c>
      <c r="B390" s="29">
        <v>44391</v>
      </c>
      <c r="C390" s="21">
        <v>0.41666666666666669</v>
      </c>
      <c r="D390" s="24" t="s">
        <v>76</v>
      </c>
      <c r="E390" s="24" t="str">
        <f t="shared" si="38"/>
        <v>FIELD-44391</v>
      </c>
      <c r="F390" s="2">
        <v>22</v>
      </c>
      <c r="G390" s="2">
        <v>89</v>
      </c>
      <c r="H390" s="2">
        <v>20</v>
      </c>
      <c r="I390" s="4" t="s">
        <v>29</v>
      </c>
      <c r="J390" s="13">
        <v>5.6</v>
      </c>
      <c r="K390" s="4" t="s">
        <v>2</v>
      </c>
      <c r="L390" s="4" t="s">
        <v>4</v>
      </c>
      <c r="M390" t="s">
        <v>6</v>
      </c>
      <c r="N390" s="4" t="s">
        <v>29</v>
      </c>
      <c r="O390" s="24" t="str">
        <f t="shared" si="39"/>
        <v>field8</v>
      </c>
      <c r="P390" s="4" t="str">
        <f t="shared" si="40"/>
        <v>FIELD</v>
      </c>
      <c r="Q390" s="4" t="s">
        <v>51</v>
      </c>
      <c r="R390" s="2">
        <v>22.2</v>
      </c>
      <c r="S390" s="26" t="s">
        <v>29</v>
      </c>
      <c r="T390" s="26" t="s">
        <v>29</v>
      </c>
      <c r="U390" s="26" t="s">
        <v>29</v>
      </c>
      <c r="V390" s="26" t="s">
        <v>29</v>
      </c>
      <c r="W390" s="4" t="s">
        <v>86</v>
      </c>
    </row>
    <row r="391" spans="1:23" x14ac:dyDescent="0.15">
      <c r="A391" s="8">
        <v>44391</v>
      </c>
      <c r="B391" s="29">
        <v>44391</v>
      </c>
      <c r="C391" s="21">
        <v>0.41666666666666669</v>
      </c>
      <c r="D391" s="24" t="s">
        <v>76</v>
      </c>
      <c r="E391" s="24" t="str">
        <f t="shared" si="38"/>
        <v>FIELD-44391</v>
      </c>
      <c r="F391" s="2">
        <v>26</v>
      </c>
      <c r="G391" s="2">
        <v>157</v>
      </c>
      <c r="H391" s="2">
        <v>21</v>
      </c>
      <c r="I391" s="4" t="s">
        <v>29</v>
      </c>
      <c r="J391" s="13">
        <v>5.5</v>
      </c>
      <c r="K391" s="4" t="s">
        <v>2</v>
      </c>
      <c r="L391" s="4" t="s">
        <v>4</v>
      </c>
      <c r="M391" t="s">
        <v>6</v>
      </c>
      <c r="N391" s="4" t="s">
        <v>29</v>
      </c>
      <c r="O391" s="24" t="str">
        <f t="shared" si="39"/>
        <v>field8</v>
      </c>
      <c r="P391" s="4" t="str">
        <f t="shared" si="40"/>
        <v>FIELD</v>
      </c>
      <c r="Q391" s="4" t="s">
        <v>51</v>
      </c>
      <c r="R391" s="2">
        <v>22.2</v>
      </c>
      <c r="S391" s="26" t="s">
        <v>29</v>
      </c>
      <c r="T391" s="26" t="s">
        <v>29</v>
      </c>
      <c r="U391" s="26" t="s">
        <v>29</v>
      </c>
      <c r="V391" s="26" t="s">
        <v>29</v>
      </c>
      <c r="W391" s="4" t="s">
        <v>86</v>
      </c>
    </row>
    <row r="392" spans="1:23" x14ac:dyDescent="0.15">
      <c r="A392" s="8">
        <v>44391</v>
      </c>
      <c r="B392" s="29">
        <v>44391</v>
      </c>
      <c r="C392" s="21">
        <v>0.41666666666666669</v>
      </c>
      <c r="D392" s="24" t="s">
        <v>76</v>
      </c>
      <c r="E392" s="24" t="str">
        <f t="shared" si="38"/>
        <v>FIELD-44391</v>
      </c>
      <c r="F392" s="2">
        <v>26</v>
      </c>
      <c r="G392" s="2">
        <v>165</v>
      </c>
      <c r="H392" s="2">
        <v>23</v>
      </c>
      <c r="I392" s="4" t="s">
        <v>29</v>
      </c>
      <c r="J392" s="13">
        <v>5.5</v>
      </c>
      <c r="K392" s="4" t="s">
        <v>2</v>
      </c>
      <c r="L392" s="4" t="s">
        <v>4</v>
      </c>
      <c r="M392" t="s">
        <v>6</v>
      </c>
      <c r="N392" s="4" t="s">
        <v>29</v>
      </c>
      <c r="O392" s="24" t="str">
        <f t="shared" si="39"/>
        <v>field8</v>
      </c>
      <c r="P392" s="4" t="str">
        <f t="shared" si="40"/>
        <v>FIELD</v>
      </c>
      <c r="Q392" s="4" t="s">
        <v>51</v>
      </c>
      <c r="R392" s="2">
        <v>22.2</v>
      </c>
      <c r="S392" s="26" t="s">
        <v>29</v>
      </c>
      <c r="T392" s="26" t="s">
        <v>29</v>
      </c>
      <c r="U392" s="26" t="s">
        <v>29</v>
      </c>
      <c r="V392" s="26" t="s">
        <v>29</v>
      </c>
      <c r="W392" s="4" t="s">
        <v>86</v>
      </c>
    </row>
    <row r="393" spans="1:23" x14ac:dyDescent="0.15">
      <c r="A393" s="8">
        <v>44391</v>
      </c>
      <c r="B393" s="29">
        <v>44391</v>
      </c>
      <c r="C393" s="21">
        <v>0.41666666666666669</v>
      </c>
      <c r="D393" s="24" t="s">
        <v>76</v>
      </c>
      <c r="E393" s="24" t="str">
        <f t="shared" si="38"/>
        <v>FIELD-44391</v>
      </c>
      <c r="F393" s="2">
        <v>22</v>
      </c>
      <c r="G393" s="2">
        <v>104</v>
      </c>
      <c r="H393" s="2">
        <v>24</v>
      </c>
      <c r="I393" s="4" t="s">
        <v>29</v>
      </c>
      <c r="J393" s="13">
        <v>5.5</v>
      </c>
      <c r="K393" s="4" t="s">
        <v>2</v>
      </c>
      <c r="L393" s="4" t="s">
        <v>4</v>
      </c>
      <c r="M393" t="s">
        <v>6</v>
      </c>
      <c r="N393" s="4" t="s">
        <v>29</v>
      </c>
      <c r="O393" s="24" t="str">
        <f t="shared" si="39"/>
        <v>field8</v>
      </c>
      <c r="P393" s="4" t="str">
        <f t="shared" si="40"/>
        <v>FIELD</v>
      </c>
      <c r="Q393" s="4" t="s">
        <v>51</v>
      </c>
      <c r="R393" s="2">
        <v>22.2</v>
      </c>
      <c r="S393" s="26" t="s">
        <v>29</v>
      </c>
      <c r="T393" s="26" t="s">
        <v>29</v>
      </c>
      <c r="U393" s="26" t="s">
        <v>29</v>
      </c>
      <c r="V393" s="26" t="s">
        <v>29</v>
      </c>
      <c r="W393" s="4" t="s">
        <v>86</v>
      </c>
    </row>
    <row r="394" spans="1:23" x14ac:dyDescent="0.15">
      <c r="A394" s="20">
        <v>44391</v>
      </c>
      <c r="B394" s="31">
        <v>44391</v>
      </c>
      <c r="C394" s="21">
        <v>0.41666666666666669</v>
      </c>
      <c r="D394" s="24" t="s">
        <v>76</v>
      </c>
      <c r="E394" s="24" t="str">
        <f t="shared" si="38"/>
        <v>FIELD-44391</v>
      </c>
      <c r="F394" s="5">
        <v>27</v>
      </c>
      <c r="G394" s="5">
        <v>169</v>
      </c>
      <c r="H394" s="5">
        <v>25</v>
      </c>
      <c r="I394" s="4" t="s">
        <v>29</v>
      </c>
      <c r="J394" s="14">
        <v>5.4</v>
      </c>
      <c r="K394" s="6" t="s">
        <v>2</v>
      </c>
      <c r="L394" s="4" t="s">
        <v>4</v>
      </c>
      <c r="M394" t="s">
        <v>6</v>
      </c>
      <c r="N394" s="4" t="s">
        <v>29</v>
      </c>
      <c r="O394" s="24" t="str">
        <f t="shared" si="39"/>
        <v>field8</v>
      </c>
      <c r="P394" s="4" t="str">
        <f t="shared" si="40"/>
        <v>FIELD</v>
      </c>
      <c r="Q394" s="4" t="s">
        <v>51</v>
      </c>
      <c r="R394" s="2">
        <v>22.2</v>
      </c>
      <c r="S394" s="26" t="s">
        <v>29</v>
      </c>
      <c r="T394" s="26" t="s">
        <v>29</v>
      </c>
      <c r="U394" s="26" t="s">
        <v>29</v>
      </c>
      <c r="V394" s="26" t="s">
        <v>29</v>
      </c>
      <c r="W394" s="4" t="s">
        <v>86</v>
      </c>
    </row>
    <row r="395" spans="1:23" x14ac:dyDescent="0.15">
      <c r="A395" s="8">
        <v>44460</v>
      </c>
      <c r="B395" s="29">
        <v>44460</v>
      </c>
      <c r="C395" s="21">
        <v>0.43333333333333335</v>
      </c>
      <c r="D395" s="24" t="s">
        <v>77</v>
      </c>
      <c r="E395" s="24" t="str">
        <f t="shared" si="38"/>
        <v>FIELD-44460</v>
      </c>
      <c r="F395">
        <v>26</v>
      </c>
      <c r="G395">
        <v>87</v>
      </c>
      <c r="H395">
        <v>1</v>
      </c>
      <c r="I395" s="4" t="s">
        <v>29</v>
      </c>
      <c r="J395" s="15">
        <v>6.2</v>
      </c>
      <c r="K395" s="4" t="s">
        <v>2</v>
      </c>
      <c r="L395" s="4" t="s">
        <v>4</v>
      </c>
      <c r="M395" s="4" t="s">
        <v>10</v>
      </c>
      <c r="N395" s="4" t="s">
        <v>29</v>
      </c>
      <c r="O395" s="24" t="str">
        <f t="shared" si="39"/>
        <v>field9</v>
      </c>
      <c r="P395" s="4" t="str">
        <f t="shared" si="40"/>
        <v>FIELD</v>
      </c>
      <c r="Q395" s="4" t="s">
        <v>51</v>
      </c>
      <c r="R395" s="2">
        <v>17.3</v>
      </c>
      <c r="S395" s="26" t="s">
        <v>29</v>
      </c>
      <c r="T395" s="26" t="s">
        <v>29</v>
      </c>
      <c r="U395" s="26" t="s">
        <v>29</v>
      </c>
      <c r="V395" s="26" t="s">
        <v>29</v>
      </c>
      <c r="W395" s="4" t="s">
        <v>86</v>
      </c>
    </row>
    <row r="396" spans="1:23" x14ac:dyDescent="0.15">
      <c r="A396" s="8">
        <v>44460</v>
      </c>
      <c r="B396" s="29">
        <v>44460</v>
      </c>
      <c r="C396" s="21">
        <v>0.43333333333333335</v>
      </c>
      <c r="D396" s="24" t="s">
        <v>77</v>
      </c>
      <c r="E396" s="24" t="str">
        <f t="shared" si="38"/>
        <v>FIELD-44460</v>
      </c>
      <c r="F396">
        <v>27</v>
      </c>
      <c r="G396">
        <v>110</v>
      </c>
      <c r="H396">
        <v>2</v>
      </c>
      <c r="I396" s="4" t="s">
        <v>29</v>
      </c>
      <c r="J396" s="15">
        <v>5.3</v>
      </c>
      <c r="K396" s="4" t="s">
        <v>2</v>
      </c>
      <c r="L396" s="4" t="s">
        <v>4</v>
      </c>
      <c r="M396" s="4" t="s">
        <v>10</v>
      </c>
      <c r="N396" s="4" t="s">
        <v>29</v>
      </c>
      <c r="O396" s="24" t="str">
        <f t="shared" si="39"/>
        <v>field9</v>
      </c>
      <c r="P396" s="4" t="str">
        <f t="shared" si="40"/>
        <v>FIELD</v>
      </c>
      <c r="Q396" s="4" t="s">
        <v>51</v>
      </c>
      <c r="R396" s="2">
        <v>17.3</v>
      </c>
      <c r="S396" s="26" t="s">
        <v>29</v>
      </c>
      <c r="T396" s="26" t="s">
        <v>29</v>
      </c>
      <c r="U396" s="26" t="s">
        <v>29</v>
      </c>
      <c r="V396" s="26" t="s">
        <v>29</v>
      </c>
      <c r="W396" s="4" t="s">
        <v>86</v>
      </c>
    </row>
    <row r="397" spans="1:23" x14ac:dyDescent="0.15">
      <c r="A397" s="8">
        <v>44460</v>
      </c>
      <c r="B397" s="29">
        <v>44460</v>
      </c>
      <c r="C397" s="21">
        <v>0.43333333333333335</v>
      </c>
      <c r="D397" s="24" t="s">
        <v>77</v>
      </c>
      <c r="E397" s="24" t="str">
        <f t="shared" si="38"/>
        <v>FIELD-44460</v>
      </c>
      <c r="F397">
        <v>29</v>
      </c>
      <c r="G397">
        <v>137</v>
      </c>
      <c r="H397">
        <v>3</v>
      </c>
      <c r="I397" s="4" t="s">
        <v>29</v>
      </c>
      <c r="J397" s="15">
        <v>5.3</v>
      </c>
      <c r="K397" s="4" t="s">
        <v>2</v>
      </c>
      <c r="L397" s="4" t="s">
        <v>4</v>
      </c>
      <c r="M397" s="4" t="s">
        <v>10</v>
      </c>
      <c r="N397" s="4" t="s">
        <v>29</v>
      </c>
      <c r="O397" s="24" t="str">
        <f t="shared" si="39"/>
        <v>field9</v>
      </c>
      <c r="P397" s="4" t="str">
        <f t="shared" si="40"/>
        <v>FIELD</v>
      </c>
      <c r="Q397" s="4" t="s">
        <v>51</v>
      </c>
      <c r="R397" s="2">
        <v>17.3</v>
      </c>
      <c r="S397" s="26" t="s">
        <v>29</v>
      </c>
      <c r="T397" s="26" t="s">
        <v>29</v>
      </c>
      <c r="U397" s="26" t="s">
        <v>29</v>
      </c>
      <c r="V397" s="26" t="s">
        <v>29</v>
      </c>
      <c r="W397" s="4" t="s">
        <v>86</v>
      </c>
    </row>
    <row r="398" spans="1:23" x14ac:dyDescent="0.15">
      <c r="A398" s="8">
        <v>44460</v>
      </c>
      <c r="B398" s="29">
        <v>44460</v>
      </c>
      <c r="C398" s="21">
        <v>0.43333333333333335</v>
      </c>
      <c r="D398" s="24" t="s">
        <v>77</v>
      </c>
      <c r="E398" s="24" t="str">
        <f t="shared" si="38"/>
        <v>FIELD-44460</v>
      </c>
      <c r="F398">
        <v>23</v>
      </c>
      <c r="G398">
        <v>83</v>
      </c>
      <c r="H398">
        <v>4</v>
      </c>
      <c r="I398" s="4" t="s">
        <v>29</v>
      </c>
      <c r="J398" s="15">
        <v>4.9000000000000004</v>
      </c>
      <c r="K398" s="4" t="s">
        <v>2</v>
      </c>
      <c r="L398" s="4" t="s">
        <v>4</v>
      </c>
      <c r="M398" s="4" t="s">
        <v>10</v>
      </c>
      <c r="N398" s="4" t="s">
        <v>29</v>
      </c>
      <c r="O398" s="24" t="str">
        <f t="shared" si="39"/>
        <v>field9</v>
      </c>
      <c r="P398" s="4" t="str">
        <f t="shared" si="40"/>
        <v>FIELD</v>
      </c>
      <c r="Q398" s="4" t="s">
        <v>51</v>
      </c>
      <c r="R398" s="2">
        <v>17.3</v>
      </c>
      <c r="S398" s="26" t="s">
        <v>29</v>
      </c>
      <c r="T398" s="26" t="s">
        <v>29</v>
      </c>
      <c r="U398" s="26" t="s">
        <v>29</v>
      </c>
      <c r="V398" s="26" t="s">
        <v>29</v>
      </c>
      <c r="W398" s="4" t="s">
        <v>86</v>
      </c>
    </row>
    <row r="399" spans="1:23" x14ac:dyDescent="0.15">
      <c r="A399" s="8">
        <v>44460</v>
      </c>
      <c r="B399" s="29">
        <v>44460</v>
      </c>
      <c r="C399" s="21">
        <v>0.43333333333333335</v>
      </c>
      <c r="D399" s="24" t="s">
        <v>77</v>
      </c>
      <c r="E399" s="24" t="str">
        <f t="shared" si="38"/>
        <v>FIELD-44460</v>
      </c>
      <c r="F399">
        <v>40</v>
      </c>
      <c r="G399">
        <v>353</v>
      </c>
      <c r="H399">
        <v>5</v>
      </c>
      <c r="I399" s="4" t="s">
        <v>29</v>
      </c>
      <c r="J399" s="15">
        <v>4.5</v>
      </c>
      <c r="K399" s="4" t="s">
        <v>2</v>
      </c>
      <c r="L399" s="4" t="s">
        <v>4</v>
      </c>
      <c r="M399" s="4" t="s">
        <v>10</v>
      </c>
      <c r="N399" s="4" t="s">
        <v>29</v>
      </c>
      <c r="O399" s="24" t="str">
        <f t="shared" si="39"/>
        <v>field9</v>
      </c>
      <c r="P399" s="4" t="str">
        <f t="shared" si="40"/>
        <v>FIELD</v>
      </c>
      <c r="Q399" s="4" t="s">
        <v>51</v>
      </c>
      <c r="R399" s="2">
        <v>17.3</v>
      </c>
      <c r="S399" s="26" t="s">
        <v>29</v>
      </c>
      <c r="T399" s="26" t="s">
        <v>29</v>
      </c>
      <c r="U399" s="26" t="s">
        <v>29</v>
      </c>
      <c r="V399" s="26" t="s">
        <v>29</v>
      </c>
      <c r="W399" s="4" t="s">
        <v>86</v>
      </c>
    </row>
    <row r="400" spans="1:23" x14ac:dyDescent="0.15">
      <c r="A400" s="8">
        <v>44460</v>
      </c>
      <c r="B400" s="29">
        <v>44460</v>
      </c>
      <c r="C400" s="21">
        <v>0.43333333333333335</v>
      </c>
      <c r="D400" s="24" t="s">
        <v>77</v>
      </c>
      <c r="E400" s="24" t="str">
        <f t="shared" si="38"/>
        <v>FIELD-44460</v>
      </c>
      <c r="F400">
        <v>29</v>
      </c>
      <c r="G400">
        <v>164</v>
      </c>
      <c r="H400">
        <v>6</v>
      </c>
      <c r="I400" s="4" t="s">
        <v>29</v>
      </c>
      <c r="J400" s="16">
        <v>4.5</v>
      </c>
      <c r="K400" s="4" t="s">
        <v>2</v>
      </c>
      <c r="L400" s="4" t="s">
        <v>4</v>
      </c>
      <c r="M400" s="4" t="s">
        <v>10</v>
      </c>
      <c r="N400" s="4" t="s">
        <v>29</v>
      </c>
      <c r="O400" s="24" t="str">
        <f t="shared" si="39"/>
        <v>field9</v>
      </c>
      <c r="P400" s="4" t="str">
        <f t="shared" si="40"/>
        <v>FIELD</v>
      </c>
      <c r="Q400" s="4" t="s">
        <v>51</v>
      </c>
      <c r="R400" s="2">
        <v>17.3</v>
      </c>
      <c r="S400" s="26" t="s">
        <v>29</v>
      </c>
      <c r="T400" s="26" t="s">
        <v>29</v>
      </c>
      <c r="U400" s="26" t="s">
        <v>29</v>
      </c>
      <c r="V400" s="26" t="s">
        <v>29</v>
      </c>
      <c r="W400" s="4" t="s">
        <v>86</v>
      </c>
    </row>
    <row r="401" spans="1:23" x14ac:dyDescent="0.15">
      <c r="A401" s="8">
        <v>44460</v>
      </c>
      <c r="B401" s="29">
        <v>44460</v>
      </c>
      <c r="C401" s="21">
        <v>0.43333333333333335</v>
      </c>
      <c r="D401" s="24" t="s">
        <v>77</v>
      </c>
      <c r="E401" s="24" t="str">
        <f t="shared" si="38"/>
        <v>FIELD-44460</v>
      </c>
      <c r="F401">
        <v>41</v>
      </c>
      <c r="G401">
        <v>365</v>
      </c>
      <c r="H401">
        <v>7</v>
      </c>
      <c r="I401" s="4" t="s">
        <v>29</v>
      </c>
      <c r="J401" s="16">
        <v>4.4000000000000004</v>
      </c>
      <c r="K401" s="4" t="s">
        <v>2</v>
      </c>
      <c r="L401" s="4" t="s">
        <v>4</v>
      </c>
      <c r="M401" s="4" t="s">
        <v>10</v>
      </c>
      <c r="N401" s="4" t="s">
        <v>29</v>
      </c>
      <c r="O401" s="24" t="str">
        <f t="shared" si="39"/>
        <v>field9</v>
      </c>
      <c r="P401" s="4" t="str">
        <f t="shared" si="40"/>
        <v>FIELD</v>
      </c>
      <c r="Q401" s="4" t="s">
        <v>51</v>
      </c>
      <c r="R401" s="2">
        <v>17.3</v>
      </c>
      <c r="S401" s="26" t="s">
        <v>29</v>
      </c>
      <c r="T401" s="26" t="s">
        <v>29</v>
      </c>
      <c r="U401" s="26" t="s">
        <v>29</v>
      </c>
      <c r="V401" s="26" t="s">
        <v>29</v>
      </c>
      <c r="W401" s="4" t="s">
        <v>86</v>
      </c>
    </row>
    <row r="402" spans="1:23" x14ac:dyDescent="0.15">
      <c r="A402" s="8">
        <v>44460</v>
      </c>
      <c r="B402" s="29">
        <v>44460</v>
      </c>
      <c r="C402" s="21">
        <v>0.43333333333333335</v>
      </c>
      <c r="D402" s="24" t="s">
        <v>77</v>
      </c>
      <c r="E402" s="24" t="str">
        <f t="shared" si="38"/>
        <v>FIELD-44460</v>
      </c>
      <c r="F402">
        <v>34</v>
      </c>
      <c r="G402">
        <v>207</v>
      </c>
      <c r="H402">
        <v>8</v>
      </c>
      <c r="I402" s="4" t="s">
        <v>29</v>
      </c>
      <c r="J402" s="16">
        <v>4.3</v>
      </c>
      <c r="K402" s="4" t="s">
        <v>2</v>
      </c>
      <c r="L402" s="4" t="s">
        <v>4</v>
      </c>
      <c r="M402" s="4" t="s">
        <v>10</v>
      </c>
      <c r="N402" s="4" t="s">
        <v>29</v>
      </c>
      <c r="O402" s="24" t="str">
        <f t="shared" si="39"/>
        <v>field9</v>
      </c>
      <c r="P402" s="4" t="str">
        <f t="shared" si="40"/>
        <v>FIELD</v>
      </c>
      <c r="Q402" s="4" t="s">
        <v>51</v>
      </c>
      <c r="R402" s="2">
        <v>17.3</v>
      </c>
      <c r="S402" s="26" t="s">
        <v>29</v>
      </c>
      <c r="T402" s="26" t="s">
        <v>29</v>
      </c>
      <c r="U402" s="26" t="s">
        <v>29</v>
      </c>
      <c r="V402" s="26" t="s">
        <v>29</v>
      </c>
      <c r="W402" s="4" t="s">
        <v>86</v>
      </c>
    </row>
    <row r="403" spans="1:23" x14ac:dyDescent="0.15">
      <c r="A403" s="8">
        <v>44460</v>
      </c>
      <c r="B403" s="29">
        <v>44460</v>
      </c>
      <c r="C403" s="21">
        <v>0.43333333333333335</v>
      </c>
      <c r="D403" s="24" t="s">
        <v>77</v>
      </c>
      <c r="E403" s="24" t="str">
        <f t="shared" si="38"/>
        <v>FIELD-44460</v>
      </c>
      <c r="F403">
        <v>38</v>
      </c>
      <c r="G403">
        <v>295</v>
      </c>
      <c r="H403">
        <v>9</v>
      </c>
      <c r="I403" s="4" t="s">
        <v>29</v>
      </c>
      <c r="J403" s="16">
        <v>4.3</v>
      </c>
      <c r="K403" s="4" t="s">
        <v>2</v>
      </c>
      <c r="L403" s="4" t="s">
        <v>4</v>
      </c>
      <c r="M403" s="4" t="s">
        <v>10</v>
      </c>
      <c r="N403" s="4" t="s">
        <v>29</v>
      </c>
      <c r="O403" s="24" t="str">
        <f t="shared" si="39"/>
        <v>field9</v>
      </c>
      <c r="P403" s="4" t="str">
        <f t="shared" si="40"/>
        <v>FIELD</v>
      </c>
      <c r="Q403" s="4" t="s">
        <v>51</v>
      </c>
      <c r="R403" s="2">
        <v>17.3</v>
      </c>
      <c r="S403" s="26" t="s">
        <v>29</v>
      </c>
      <c r="T403" s="26" t="s">
        <v>29</v>
      </c>
      <c r="U403" s="26" t="s">
        <v>29</v>
      </c>
      <c r="V403" s="26" t="s">
        <v>29</v>
      </c>
      <c r="W403" s="4" t="s">
        <v>86</v>
      </c>
    </row>
    <row r="404" spans="1:23" x14ac:dyDescent="0.15">
      <c r="A404" s="8">
        <v>44460</v>
      </c>
      <c r="B404" s="29">
        <v>44460</v>
      </c>
      <c r="C404" s="21">
        <v>0.43333333333333335</v>
      </c>
      <c r="D404" s="24" t="s">
        <v>77</v>
      </c>
      <c r="E404" s="24" t="str">
        <f t="shared" si="38"/>
        <v>FIELD-44460</v>
      </c>
      <c r="F404">
        <v>34</v>
      </c>
      <c r="G404">
        <v>215</v>
      </c>
      <c r="H404">
        <v>10</v>
      </c>
      <c r="I404" s="4" t="s">
        <v>29</v>
      </c>
      <c r="J404" s="16">
        <v>4.3</v>
      </c>
      <c r="K404" s="4" t="s">
        <v>2</v>
      </c>
      <c r="L404" s="4" t="s">
        <v>4</v>
      </c>
      <c r="M404" s="4" t="s">
        <v>10</v>
      </c>
      <c r="N404" s="4" t="s">
        <v>29</v>
      </c>
      <c r="O404" s="24" t="str">
        <f t="shared" si="39"/>
        <v>field9</v>
      </c>
      <c r="P404" s="4" t="str">
        <f t="shared" si="40"/>
        <v>FIELD</v>
      </c>
      <c r="Q404" s="4" t="s">
        <v>51</v>
      </c>
      <c r="R404" s="2">
        <v>17.3</v>
      </c>
      <c r="S404" s="26" t="s">
        <v>29</v>
      </c>
      <c r="T404" s="26" t="s">
        <v>29</v>
      </c>
      <c r="U404" s="26" t="s">
        <v>29</v>
      </c>
      <c r="V404" s="26" t="s">
        <v>29</v>
      </c>
      <c r="W404" s="4" t="s">
        <v>86</v>
      </c>
    </row>
    <row r="405" spans="1:23" x14ac:dyDescent="0.15">
      <c r="A405" s="8">
        <v>44460</v>
      </c>
      <c r="B405" s="29">
        <v>44460</v>
      </c>
      <c r="C405" s="21">
        <v>0.43333333333333335</v>
      </c>
      <c r="D405" s="24" t="s">
        <v>77</v>
      </c>
      <c r="E405" s="24" t="str">
        <f t="shared" si="38"/>
        <v>FIELD-44460</v>
      </c>
      <c r="F405">
        <v>32</v>
      </c>
      <c r="G405">
        <v>179</v>
      </c>
      <c r="H405">
        <v>11</v>
      </c>
      <c r="I405" s="4" t="s">
        <v>29</v>
      </c>
      <c r="J405" s="16">
        <v>4.3</v>
      </c>
      <c r="K405" s="4" t="s">
        <v>2</v>
      </c>
      <c r="L405" s="4" t="s">
        <v>4</v>
      </c>
      <c r="M405" s="4" t="s">
        <v>10</v>
      </c>
      <c r="N405" s="4" t="s">
        <v>29</v>
      </c>
      <c r="O405" s="24" t="str">
        <f t="shared" si="39"/>
        <v>field9</v>
      </c>
      <c r="P405" s="4" t="str">
        <f t="shared" si="40"/>
        <v>FIELD</v>
      </c>
      <c r="Q405" s="4" t="s">
        <v>51</v>
      </c>
      <c r="R405" s="2">
        <v>17.3</v>
      </c>
      <c r="S405" s="26" t="s">
        <v>29</v>
      </c>
      <c r="T405" s="26" t="s">
        <v>29</v>
      </c>
      <c r="U405" s="26" t="s">
        <v>29</v>
      </c>
      <c r="V405" s="26" t="s">
        <v>29</v>
      </c>
      <c r="W405" s="4" t="s">
        <v>86</v>
      </c>
    </row>
    <row r="406" spans="1:23" x14ac:dyDescent="0.15">
      <c r="A406" s="8">
        <v>44460</v>
      </c>
      <c r="B406" s="29">
        <v>44460</v>
      </c>
      <c r="C406" s="21">
        <v>0.43333333333333335</v>
      </c>
      <c r="D406" s="24" t="s">
        <v>77</v>
      </c>
      <c r="E406" s="24" t="str">
        <f t="shared" si="38"/>
        <v>FIELD-44460</v>
      </c>
      <c r="F406">
        <v>25</v>
      </c>
      <c r="G406">
        <v>88</v>
      </c>
      <c r="H406">
        <v>12</v>
      </c>
      <c r="I406" s="4" t="s">
        <v>29</v>
      </c>
      <c r="J406" s="16">
        <v>4.3</v>
      </c>
      <c r="K406" s="4" t="s">
        <v>2</v>
      </c>
      <c r="L406" s="4" t="s">
        <v>4</v>
      </c>
      <c r="M406" s="4" t="s">
        <v>10</v>
      </c>
      <c r="N406" s="4" t="s">
        <v>29</v>
      </c>
      <c r="O406" s="24" t="str">
        <f t="shared" si="39"/>
        <v>field9</v>
      </c>
      <c r="P406" s="4" t="str">
        <f t="shared" si="40"/>
        <v>FIELD</v>
      </c>
      <c r="Q406" s="4" t="s">
        <v>51</v>
      </c>
      <c r="R406" s="2">
        <v>17.3</v>
      </c>
      <c r="S406" s="26" t="s">
        <v>29</v>
      </c>
      <c r="T406" s="26" t="s">
        <v>29</v>
      </c>
      <c r="U406" s="26" t="s">
        <v>29</v>
      </c>
      <c r="V406" s="26" t="s">
        <v>29</v>
      </c>
      <c r="W406" s="4" t="s">
        <v>86</v>
      </c>
    </row>
    <row r="407" spans="1:23" x14ac:dyDescent="0.15">
      <c r="A407" s="8">
        <v>44460</v>
      </c>
      <c r="B407" s="29">
        <v>44460</v>
      </c>
      <c r="C407" s="21">
        <v>0.43333333333333335</v>
      </c>
      <c r="D407" s="24" t="s">
        <v>77</v>
      </c>
      <c r="E407" s="24" t="str">
        <f t="shared" si="38"/>
        <v>FIELD-44460</v>
      </c>
      <c r="F407">
        <v>40</v>
      </c>
      <c r="G407">
        <v>360</v>
      </c>
      <c r="H407">
        <v>13</v>
      </c>
      <c r="I407" s="4" t="s">
        <v>29</v>
      </c>
      <c r="J407" s="16">
        <v>4.2</v>
      </c>
      <c r="K407" s="4" t="s">
        <v>2</v>
      </c>
      <c r="L407" s="4" t="s">
        <v>4</v>
      </c>
      <c r="M407" s="4" t="s">
        <v>10</v>
      </c>
      <c r="N407" s="4" t="s">
        <v>29</v>
      </c>
      <c r="O407" s="24" t="str">
        <f t="shared" si="39"/>
        <v>field9</v>
      </c>
      <c r="P407" s="4" t="str">
        <f t="shared" si="40"/>
        <v>FIELD</v>
      </c>
      <c r="Q407" s="4" t="s">
        <v>51</v>
      </c>
      <c r="R407" s="2">
        <v>17.3</v>
      </c>
      <c r="S407" s="26" t="s">
        <v>29</v>
      </c>
      <c r="T407" s="26" t="s">
        <v>29</v>
      </c>
      <c r="U407" s="26" t="s">
        <v>29</v>
      </c>
      <c r="V407" s="26" t="s">
        <v>29</v>
      </c>
      <c r="W407" s="4" t="s">
        <v>86</v>
      </c>
    </row>
    <row r="408" spans="1:23" x14ac:dyDescent="0.15">
      <c r="A408" s="20">
        <v>44460</v>
      </c>
      <c r="B408" s="31">
        <v>44460</v>
      </c>
      <c r="C408" s="21">
        <v>0.43333333333333335</v>
      </c>
      <c r="D408" s="24" t="s">
        <v>77</v>
      </c>
      <c r="E408" s="24" t="str">
        <f t="shared" si="38"/>
        <v>FIELD-44460</v>
      </c>
      <c r="F408" s="7">
        <v>35</v>
      </c>
      <c r="G408" s="7">
        <v>243</v>
      </c>
      <c r="H408" s="7">
        <v>14</v>
      </c>
      <c r="I408" s="4" t="s">
        <v>29</v>
      </c>
      <c r="J408" s="17">
        <v>4.2</v>
      </c>
      <c r="K408" s="6" t="s">
        <v>2</v>
      </c>
      <c r="L408" s="4" t="s">
        <v>4</v>
      </c>
      <c r="M408" s="4" t="s">
        <v>10</v>
      </c>
      <c r="N408" s="4" t="s">
        <v>29</v>
      </c>
      <c r="O408" s="24" t="str">
        <f t="shared" si="39"/>
        <v>field9</v>
      </c>
      <c r="P408" s="4" t="str">
        <f t="shared" si="40"/>
        <v>FIELD</v>
      </c>
      <c r="Q408" s="4" t="s">
        <v>51</v>
      </c>
      <c r="R408" s="2">
        <v>17.3</v>
      </c>
      <c r="S408" s="26" t="s">
        <v>29</v>
      </c>
      <c r="T408" s="26" t="s">
        <v>29</v>
      </c>
      <c r="U408" s="26" t="s">
        <v>29</v>
      </c>
      <c r="V408" s="26" t="s">
        <v>29</v>
      </c>
      <c r="W408" s="4" t="s">
        <v>86</v>
      </c>
    </row>
    <row r="409" spans="1:23" s="37" customFormat="1" x14ac:dyDescent="0.15">
      <c r="A409" s="33">
        <v>44460</v>
      </c>
      <c r="B409" s="34">
        <v>44460</v>
      </c>
      <c r="C409" s="35">
        <v>0.4861111111111111</v>
      </c>
      <c r="D409" s="36" t="s">
        <v>78</v>
      </c>
      <c r="E409" s="36" t="str">
        <f t="shared" si="38"/>
        <v>FIELD-44460</v>
      </c>
      <c r="F409" s="37">
        <v>35</v>
      </c>
      <c r="G409" s="37">
        <v>238</v>
      </c>
      <c r="H409" s="37">
        <v>1</v>
      </c>
      <c r="I409" s="38" t="s">
        <v>29</v>
      </c>
      <c r="J409" s="42">
        <v>37.200000000000003</v>
      </c>
      <c r="K409" s="38" t="s">
        <v>3</v>
      </c>
      <c r="L409" s="38" t="s">
        <v>4</v>
      </c>
      <c r="M409" s="38" t="s">
        <v>11</v>
      </c>
      <c r="N409" s="38" t="s">
        <v>29</v>
      </c>
      <c r="O409" s="36" t="str">
        <f t="shared" si="39"/>
        <v>field10</v>
      </c>
      <c r="P409" s="38" t="str">
        <f t="shared" si="40"/>
        <v>FIELD</v>
      </c>
      <c r="Q409" s="38" t="s">
        <v>51</v>
      </c>
      <c r="R409" s="43">
        <v>20.3</v>
      </c>
      <c r="S409" s="40" t="s">
        <v>29</v>
      </c>
      <c r="T409" s="40" t="s">
        <v>29</v>
      </c>
      <c r="U409" s="40" t="s">
        <v>29</v>
      </c>
      <c r="V409" s="40" t="s">
        <v>29</v>
      </c>
      <c r="W409" s="38" t="s">
        <v>86</v>
      </c>
    </row>
    <row r="410" spans="1:23" s="37" customFormat="1" x14ac:dyDescent="0.15">
      <c r="A410" s="33">
        <v>44460</v>
      </c>
      <c r="B410" s="34">
        <v>44460</v>
      </c>
      <c r="C410" s="35">
        <v>0.4861111111111111</v>
      </c>
      <c r="D410" s="36" t="s">
        <v>78</v>
      </c>
      <c r="E410" s="36" t="str">
        <f t="shared" si="38"/>
        <v>FIELD-44460</v>
      </c>
      <c r="F410" s="37">
        <v>35</v>
      </c>
      <c r="G410" s="37">
        <v>237</v>
      </c>
      <c r="H410" s="37">
        <v>2</v>
      </c>
      <c r="I410" s="38" t="s">
        <v>29</v>
      </c>
      <c r="J410" s="42">
        <v>37.299999999999997</v>
      </c>
      <c r="K410" s="38" t="s">
        <v>3</v>
      </c>
      <c r="L410" s="38" t="s">
        <v>4</v>
      </c>
      <c r="M410" s="38" t="s">
        <v>11</v>
      </c>
      <c r="N410" s="38" t="s">
        <v>29</v>
      </c>
      <c r="O410" s="36" t="str">
        <f t="shared" si="39"/>
        <v>field10</v>
      </c>
      <c r="P410" s="38" t="str">
        <f t="shared" si="40"/>
        <v>FIELD</v>
      </c>
      <c r="Q410" s="38" t="s">
        <v>51</v>
      </c>
      <c r="R410" s="43">
        <v>20.3</v>
      </c>
      <c r="S410" s="40" t="s">
        <v>29</v>
      </c>
      <c r="T410" s="40" t="s">
        <v>29</v>
      </c>
      <c r="U410" s="40" t="s">
        <v>29</v>
      </c>
      <c r="V410" s="40" t="s">
        <v>29</v>
      </c>
      <c r="W410" s="38" t="s">
        <v>86</v>
      </c>
    </row>
    <row r="411" spans="1:23" s="37" customFormat="1" x14ac:dyDescent="0.15">
      <c r="A411" s="33">
        <v>44460</v>
      </c>
      <c r="B411" s="34">
        <v>44460</v>
      </c>
      <c r="C411" s="35">
        <v>0.4861111111111111</v>
      </c>
      <c r="D411" s="36" t="s">
        <v>78</v>
      </c>
      <c r="E411" s="36" t="str">
        <f t="shared" si="38"/>
        <v>FIELD-44460</v>
      </c>
      <c r="F411" s="37">
        <v>38</v>
      </c>
      <c r="G411" s="37">
        <v>354</v>
      </c>
      <c r="H411" s="37">
        <v>3</v>
      </c>
      <c r="I411" s="38" t="s">
        <v>29</v>
      </c>
      <c r="J411" s="42">
        <v>37.299999999999997</v>
      </c>
      <c r="K411" s="38" t="s">
        <v>3</v>
      </c>
      <c r="L411" s="38" t="s">
        <v>4</v>
      </c>
      <c r="M411" s="38" t="s">
        <v>11</v>
      </c>
      <c r="N411" s="38" t="s">
        <v>29</v>
      </c>
      <c r="O411" s="36" t="str">
        <f t="shared" si="39"/>
        <v>field10</v>
      </c>
      <c r="P411" s="38" t="str">
        <f t="shared" si="40"/>
        <v>FIELD</v>
      </c>
      <c r="Q411" s="38" t="s">
        <v>51</v>
      </c>
      <c r="R411" s="43">
        <v>20.3</v>
      </c>
      <c r="S411" s="40" t="s">
        <v>29</v>
      </c>
      <c r="T411" s="40" t="s">
        <v>29</v>
      </c>
      <c r="U411" s="40" t="s">
        <v>29</v>
      </c>
      <c r="V411" s="40" t="s">
        <v>29</v>
      </c>
      <c r="W411" s="38" t="s">
        <v>86</v>
      </c>
    </row>
    <row r="412" spans="1:23" s="37" customFormat="1" x14ac:dyDescent="0.15">
      <c r="A412" s="33">
        <v>44460</v>
      </c>
      <c r="B412" s="34">
        <v>44460</v>
      </c>
      <c r="C412" s="35">
        <v>0.4861111111111111</v>
      </c>
      <c r="D412" s="36" t="s">
        <v>78</v>
      </c>
      <c r="E412" s="36" t="str">
        <f t="shared" si="38"/>
        <v>FIELD-44460</v>
      </c>
      <c r="F412" s="37">
        <v>33</v>
      </c>
      <c r="G412" s="37">
        <v>185</v>
      </c>
      <c r="H412" s="37">
        <v>4</v>
      </c>
      <c r="I412" s="38" t="s">
        <v>29</v>
      </c>
      <c r="J412" s="42">
        <v>37.299999999999997</v>
      </c>
      <c r="K412" s="38" t="s">
        <v>3</v>
      </c>
      <c r="L412" s="38" t="s">
        <v>4</v>
      </c>
      <c r="M412" s="38" t="s">
        <v>11</v>
      </c>
      <c r="N412" s="38" t="s">
        <v>29</v>
      </c>
      <c r="O412" s="36" t="str">
        <f t="shared" si="39"/>
        <v>field10</v>
      </c>
      <c r="P412" s="38" t="str">
        <f t="shared" si="40"/>
        <v>FIELD</v>
      </c>
      <c r="Q412" s="38" t="s">
        <v>51</v>
      </c>
      <c r="R412" s="43">
        <v>20.3</v>
      </c>
      <c r="S412" s="40" t="s">
        <v>29</v>
      </c>
      <c r="T412" s="40" t="s">
        <v>29</v>
      </c>
      <c r="U412" s="40" t="s">
        <v>29</v>
      </c>
      <c r="V412" s="40" t="s">
        <v>29</v>
      </c>
      <c r="W412" s="38" t="s">
        <v>86</v>
      </c>
    </row>
    <row r="413" spans="1:23" s="37" customFormat="1" x14ac:dyDescent="0.15">
      <c r="A413" s="33">
        <v>44460</v>
      </c>
      <c r="B413" s="34">
        <v>44460</v>
      </c>
      <c r="C413" s="35">
        <v>0.4861111111111111</v>
      </c>
      <c r="D413" s="36" t="s">
        <v>78</v>
      </c>
      <c r="E413" s="36" t="str">
        <f t="shared" si="38"/>
        <v>FIELD-44460</v>
      </c>
      <c r="F413" s="37">
        <v>37</v>
      </c>
      <c r="G413" s="37">
        <v>280</v>
      </c>
      <c r="H413" s="37">
        <v>5</v>
      </c>
      <c r="I413" s="38" t="s">
        <v>29</v>
      </c>
      <c r="J413" s="42">
        <v>37.299999999999997</v>
      </c>
      <c r="K413" s="38" t="s">
        <v>3</v>
      </c>
      <c r="L413" s="38" t="s">
        <v>4</v>
      </c>
      <c r="M413" s="38" t="s">
        <v>11</v>
      </c>
      <c r="N413" s="38" t="s">
        <v>29</v>
      </c>
      <c r="O413" s="36" t="str">
        <f t="shared" si="39"/>
        <v>field10</v>
      </c>
      <c r="P413" s="38" t="str">
        <f t="shared" si="40"/>
        <v>FIELD</v>
      </c>
      <c r="Q413" s="38" t="s">
        <v>51</v>
      </c>
      <c r="R413" s="43">
        <v>20.3</v>
      </c>
      <c r="S413" s="40" t="s">
        <v>29</v>
      </c>
      <c r="T413" s="40" t="s">
        <v>29</v>
      </c>
      <c r="U413" s="40" t="s">
        <v>29</v>
      </c>
      <c r="V413" s="40" t="s">
        <v>29</v>
      </c>
      <c r="W413" s="38" t="s">
        <v>86</v>
      </c>
    </row>
    <row r="414" spans="1:23" s="37" customFormat="1" x14ac:dyDescent="0.15">
      <c r="A414" s="33">
        <v>44460</v>
      </c>
      <c r="B414" s="34">
        <v>44460</v>
      </c>
      <c r="C414" s="35">
        <v>0.4861111111111111</v>
      </c>
      <c r="D414" s="36" t="s">
        <v>78</v>
      </c>
      <c r="E414" s="36" t="str">
        <f t="shared" si="38"/>
        <v>FIELD-44460</v>
      </c>
      <c r="F414" s="37">
        <v>32</v>
      </c>
      <c r="G414" s="37">
        <v>165</v>
      </c>
      <c r="H414" s="37">
        <v>6</v>
      </c>
      <c r="I414" s="38" t="s">
        <v>29</v>
      </c>
      <c r="J414" s="42">
        <v>37.4</v>
      </c>
      <c r="K414" s="38" t="s">
        <v>3</v>
      </c>
      <c r="L414" s="38" t="s">
        <v>4</v>
      </c>
      <c r="M414" s="38" t="s">
        <v>11</v>
      </c>
      <c r="N414" s="38" t="s">
        <v>29</v>
      </c>
      <c r="O414" s="36" t="str">
        <f t="shared" si="39"/>
        <v>field10</v>
      </c>
      <c r="P414" s="38" t="str">
        <f t="shared" si="40"/>
        <v>FIELD</v>
      </c>
      <c r="Q414" s="38" t="s">
        <v>51</v>
      </c>
      <c r="R414" s="43">
        <v>20.3</v>
      </c>
      <c r="S414" s="40" t="s">
        <v>29</v>
      </c>
      <c r="T414" s="40" t="s">
        <v>29</v>
      </c>
      <c r="U414" s="40" t="s">
        <v>29</v>
      </c>
      <c r="V414" s="40" t="s">
        <v>29</v>
      </c>
      <c r="W414" s="38" t="s">
        <v>86</v>
      </c>
    </row>
    <row r="415" spans="1:23" s="37" customFormat="1" x14ac:dyDescent="0.15">
      <c r="A415" s="33">
        <v>44460</v>
      </c>
      <c r="B415" s="34">
        <v>44460</v>
      </c>
      <c r="C415" s="35">
        <v>0.4861111111111111</v>
      </c>
      <c r="D415" s="36" t="s">
        <v>78</v>
      </c>
      <c r="E415" s="36" t="str">
        <f t="shared" si="38"/>
        <v>FIELD-44460</v>
      </c>
      <c r="F415" s="37">
        <v>33</v>
      </c>
      <c r="G415" s="37">
        <v>217</v>
      </c>
      <c r="H415" s="37">
        <v>7</v>
      </c>
      <c r="I415" s="38" t="s">
        <v>29</v>
      </c>
      <c r="J415" s="42">
        <v>37.4</v>
      </c>
      <c r="K415" s="38" t="s">
        <v>3</v>
      </c>
      <c r="L415" s="38" t="s">
        <v>4</v>
      </c>
      <c r="M415" s="38" t="s">
        <v>11</v>
      </c>
      <c r="N415" s="38" t="s">
        <v>29</v>
      </c>
      <c r="O415" s="36" t="str">
        <f t="shared" si="39"/>
        <v>field10</v>
      </c>
      <c r="P415" s="38" t="str">
        <f t="shared" si="40"/>
        <v>FIELD</v>
      </c>
      <c r="Q415" s="38" t="s">
        <v>51</v>
      </c>
      <c r="R415" s="43">
        <v>20.3</v>
      </c>
      <c r="S415" s="40" t="s">
        <v>29</v>
      </c>
      <c r="T415" s="40" t="s">
        <v>29</v>
      </c>
      <c r="U415" s="40" t="s">
        <v>29</v>
      </c>
      <c r="V415" s="40" t="s">
        <v>29</v>
      </c>
      <c r="W415" s="38" t="s">
        <v>86</v>
      </c>
    </row>
    <row r="416" spans="1:23" s="37" customFormat="1" x14ac:dyDescent="0.15">
      <c r="A416" s="33">
        <v>44460</v>
      </c>
      <c r="B416" s="34">
        <v>44460</v>
      </c>
      <c r="C416" s="35">
        <v>0.4861111111111111</v>
      </c>
      <c r="D416" s="36" t="s">
        <v>78</v>
      </c>
      <c r="E416" s="36" t="str">
        <f t="shared" si="38"/>
        <v>FIELD-44460</v>
      </c>
      <c r="F416" s="37">
        <v>33</v>
      </c>
      <c r="G416" s="37">
        <v>184</v>
      </c>
      <c r="H416" s="37">
        <v>8</v>
      </c>
      <c r="I416" s="38" t="s">
        <v>29</v>
      </c>
      <c r="J416" s="42">
        <v>37.4</v>
      </c>
      <c r="K416" s="38" t="s">
        <v>3</v>
      </c>
      <c r="L416" s="38" t="s">
        <v>4</v>
      </c>
      <c r="M416" s="38" t="s">
        <v>11</v>
      </c>
      <c r="N416" s="38" t="s">
        <v>29</v>
      </c>
      <c r="O416" s="36" t="str">
        <f t="shared" si="39"/>
        <v>field10</v>
      </c>
      <c r="P416" s="38" t="str">
        <f t="shared" si="40"/>
        <v>FIELD</v>
      </c>
      <c r="Q416" s="38" t="s">
        <v>51</v>
      </c>
      <c r="R416" s="43">
        <v>20.3</v>
      </c>
      <c r="S416" s="40" t="s">
        <v>29</v>
      </c>
      <c r="T416" s="40" t="s">
        <v>29</v>
      </c>
      <c r="U416" s="40" t="s">
        <v>29</v>
      </c>
      <c r="V416" s="40" t="s">
        <v>29</v>
      </c>
      <c r="W416" s="38" t="s">
        <v>86</v>
      </c>
    </row>
    <row r="417" spans="1:23" s="37" customFormat="1" x14ac:dyDescent="0.15">
      <c r="A417" s="33">
        <v>44460</v>
      </c>
      <c r="B417" s="34">
        <v>44460</v>
      </c>
      <c r="C417" s="35">
        <v>0.4861111111111111</v>
      </c>
      <c r="D417" s="36" t="s">
        <v>78</v>
      </c>
      <c r="E417" s="36" t="str">
        <f t="shared" si="38"/>
        <v>FIELD-44460</v>
      </c>
      <c r="F417" s="37">
        <v>44</v>
      </c>
      <c r="G417" s="37">
        <v>482</v>
      </c>
      <c r="H417" s="37">
        <v>9</v>
      </c>
      <c r="I417" s="38" t="s">
        <v>29</v>
      </c>
      <c r="J417" s="42">
        <v>37.5</v>
      </c>
      <c r="K417" s="38" t="s">
        <v>3</v>
      </c>
      <c r="L417" s="38" t="s">
        <v>4</v>
      </c>
      <c r="M417" s="38" t="s">
        <v>11</v>
      </c>
      <c r="N417" s="38" t="s">
        <v>29</v>
      </c>
      <c r="O417" s="36" t="str">
        <f t="shared" si="39"/>
        <v>field10</v>
      </c>
      <c r="P417" s="38" t="str">
        <f t="shared" si="40"/>
        <v>FIELD</v>
      </c>
      <c r="Q417" s="38" t="s">
        <v>51</v>
      </c>
      <c r="R417" s="43">
        <v>20.3</v>
      </c>
      <c r="S417" s="40" t="s">
        <v>29</v>
      </c>
      <c r="T417" s="40" t="s">
        <v>29</v>
      </c>
      <c r="U417" s="40" t="s">
        <v>29</v>
      </c>
      <c r="V417" s="40" t="s">
        <v>29</v>
      </c>
      <c r="W417" s="38" t="s">
        <v>86</v>
      </c>
    </row>
    <row r="418" spans="1:23" s="37" customFormat="1" x14ac:dyDescent="0.15">
      <c r="A418" s="33">
        <v>44460</v>
      </c>
      <c r="B418" s="34">
        <v>44460</v>
      </c>
      <c r="C418" s="35">
        <v>0.4861111111111111</v>
      </c>
      <c r="D418" s="36" t="s">
        <v>78</v>
      </c>
      <c r="E418" s="36" t="str">
        <f t="shared" si="38"/>
        <v>FIELD-44460</v>
      </c>
      <c r="F418" s="37">
        <v>36</v>
      </c>
      <c r="G418" s="37">
        <v>230</v>
      </c>
      <c r="H418" s="37">
        <v>10</v>
      </c>
      <c r="I418" s="38" t="s">
        <v>29</v>
      </c>
      <c r="J418" s="42">
        <v>37.6</v>
      </c>
      <c r="K418" s="38" t="s">
        <v>3</v>
      </c>
      <c r="L418" s="38" t="s">
        <v>4</v>
      </c>
      <c r="M418" s="38" t="s">
        <v>11</v>
      </c>
      <c r="N418" s="38" t="s">
        <v>29</v>
      </c>
      <c r="O418" s="36" t="str">
        <f t="shared" si="39"/>
        <v>field10</v>
      </c>
      <c r="P418" s="38" t="str">
        <f t="shared" si="40"/>
        <v>FIELD</v>
      </c>
      <c r="Q418" s="38" t="s">
        <v>51</v>
      </c>
      <c r="R418" s="43">
        <v>20.3</v>
      </c>
      <c r="S418" s="40" t="s">
        <v>29</v>
      </c>
      <c r="T418" s="40" t="s">
        <v>29</v>
      </c>
      <c r="U418" s="40" t="s">
        <v>29</v>
      </c>
      <c r="V418" s="40" t="s">
        <v>29</v>
      </c>
      <c r="W418" s="38" t="s">
        <v>86</v>
      </c>
    </row>
    <row r="419" spans="1:23" s="37" customFormat="1" x14ac:dyDescent="0.15">
      <c r="A419" s="33">
        <v>44460</v>
      </c>
      <c r="B419" s="34">
        <v>44460</v>
      </c>
      <c r="C419" s="35">
        <v>0.4861111111111111</v>
      </c>
      <c r="D419" s="36" t="s">
        <v>78</v>
      </c>
      <c r="E419" s="36" t="str">
        <f t="shared" ref="E419:E482" si="41">CONCATENATE(Q419, "-", B419)</f>
        <v>FIELD-44460</v>
      </c>
      <c r="F419" s="37">
        <v>38</v>
      </c>
      <c r="G419" s="37">
        <v>235</v>
      </c>
      <c r="H419" s="37">
        <v>11</v>
      </c>
      <c r="I419" s="38" t="s">
        <v>29</v>
      </c>
      <c r="J419" s="42">
        <v>37.799999999999997</v>
      </c>
      <c r="K419" s="38" t="s">
        <v>3</v>
      </c>
      <c r="L419" s="38" t="s">
        <v>4</v>
      </c>
      <c r="M419" s="38" t="s">
        <v>11</v>
      </c>
      <c r="N419" s="38" t="s">
        <v>29</v>
      </c>
      <c r="O419" s="36" t="str">
        <f t="shared" si="39"/>
        <v>field10</v>
      </c>
      <c r="P419" s="38" t="str">
        <f t="shared" si="40"/>
        <v>FIELD</v>
      </c>
      <c r="Q419" s="38" t="s">
        <v>51</v>
      </c>
      <c r="R419" s="43">
        <v>20.3</v>
      </c>
      <c r="S419" s="40" t="s">
        <v>29</v>
      </c>
      <c r="T419" s="40" t="s">
        <v>29</v>
      </c>
      <c r="U419" s="40" t="s">
        <v>29</v>
      </c>
      <c r="V419" s="40" t="s">
        <v>29</v>
      </c>
      <c r="W419" s="38" t="s">
        <v>86</v>
      </c>
    </row>
    <row r="420" spans="1:23" s="37" customFormat="1" x14ac:dyDescent="0.15">
      <c r="A420" s="33">
        <v>44460</v>
      </c>
      <c r="B420" s="34">
        <v>44460</v>
      </c>
      <c r="C420" s="35">
        <v>0.4861111111111111</v>
      </c>
      <c r="D420" s="36" t="s">
        <v>78</v>
      </c>
      <c r="E420" s="36" t="str">
        <f t="shared" si="41"/>
        <v>FIELD-44460</v>
      </c>
      <c r="F420" s="37">
        <v>36</v>
      </c>
      <c r="G420" s="37">
        <v>233</v>
      </c>
      <c r="H420" s="37">
        <v>12</v>
      </c>
      <c r="I420" s="38" t="s">
        <v>29</v>
      </c>
      <c r="J420" s="42">
        <v>37.799999999999997</v>
      </c>
      <c r="K420" s="38" t="s">
        <v>3</v>
      </c>
      <c r="L420" s="38" t="s">
        <v>4</v>
      </c>
      <c r="M420" s="38" t="s">
        <v>11</v>
      </c>
      <c r="N420" s="38" t="s">
        <v>29</v>
      </c>
      <c r="O420" s="36" t="str">
        <f t="shared" ref="O420:O483" si="42">D420</f>
        <v>field10</v>
      </c>
      <c r="P420" s="38" t="str">
        <f t="shared" ref="P420:P483" si="43">Q420</f>
        <v>FIELD</v>
      </c>
      <c r="Q420" s="38" t="s">
        <v>51</v>
      </c>
      <c r="R420" s="43">
        <v>20.3</v>
      </c>
      <c r="S420" s="40" t="s">
        <v>29</v>
      </c>
      <c r="T420" s="40" t="s">
        <v>29</v>
      </c>
      <c r="U420" s="40" t="s">
        <v>29</v>
      </c>
      <c r="V420" s="40" t="s">
        <v>29</v>
      </c>
      <c r="W420" s="38" t="s">
        <v>86</v>
      </c>
    </row>
    <row r="421" spans="1:23" s="37" customFormat="1" x14ac:dyDescent="0.15">
      <c r="A421" s="33">
        <v>44460</v>
      </c>
      <c r="B421" s="34">
        <v>44460</v>
      </c>
      <c r="C421" s="35">
        <v>0.4861111111111111</v>
      </c>
      <c r="D421" s="36" t="s">
        <v>78</v>
      </c>
      <c r="E421" s="36" t="str">
        <f t="shared" si="41"/>
        <v>FIELD-44460</v>
      </c>
      <c r="F421" s="37">
        <v>35</v>
      </c>
      <c r="G421" s="37">
        <v>231</v>
      </c>
      <c r="H421" s="37">
        <v>13</v>
      </c>
      <c r="I421" s="38" t="s">
        <v>29</v>
      </c>
      <c r="J421" s="42">
        <v>37.799999999999997</v>
      </c>
      <c r="K421" s="38" t="s">
        <v>3</v>
      </c>
      <c r="L421" s="38" t="s">
        <v>4</v>
      </c>
      <c r="M421" s="38" t="s">
        <v>11</v>
      </c>
      <c r="N421" s="38" t="s">
        <v>29</v>
      </c>
      <c r="O421" s="36" t="str">
        <f t="shared" si="42"/>
        <v>field10</v>
      </c>
      <c r="P421" s="38" t="str">
        <f t="shared" si="43"/>
        <v>FIELD</v>
      </c>
      <c r="Q421" s="38" t="s">
        <v>51</v>
      </c>
      <c r="R421" s="43">
        <v>20.3</v>
      </c>
      <c r="S421" s="40" t="s">
        <v>29</v>
      </c>
      <c r="T421" s="40" t="s">
        <v>29</v>
      </c>
      <c r="U421" s="40" t="s">
        <v>29</v>
      </c>
      <c r="V421" s="40" t="s">
        <v>29</v>
      </c>
      <c r="W421" s="38" t="s">
        <v>86</v>
      </c>
    </row>
    <row r="422" spans="1:23" s="37" customFormat="1" x14ac:dyDescent="0.15">
      <c r="A422" s="33">
        <v>44460</v>
      </c>
      <c r="B422" s="34">
        <v>44460</v>
      </c>
      <c r="C422" s="35">
        <v>0.4861111111111111</v>
      </c>
      <c r="D422" s="36" t="s">
        <v>78</v>
      </c>
      <c r="E422" s="36" t="str">
        <f t="shared" si="41"/>
        <v>FIELD-44460</v>
      </c>
      <c r="F422" s="37">
        <v>38</v>
      </c>
      <c r="G422" s="37">
        <v>313</v>
      </c>
      <c r="H422" s="37">
        <v>14</v>
      </c>
      <c r="I422" s="38" t="s">
        <v>29</v>
      </c>
      <c r="J422" s="42">
        <v>37.6</v>
      </c>
      <c r="K422" s="38" t="s">
        <v>3</v>
      </c>
      <c r="L422" s="38" t="s">
        <v>4</v>
      </c>
      <c r="M422" s="38" t="s">
        <v>11</v>
      </c>
      <c r="N422" s="38" t="s">
        <v>29</v>
      </c>
      <c r="O422" s="36" t="str">
        <f t="shared" si="42"/>
        <v>field10</v>
      </c>
      <c r="P422" s="38" t="str">
        <f t="shared" si="43"/>
        <v>FIELD</v>
      </c>
      <c r="Q422" s="38" t="s">
        <v>51</v>
      </c>
      <c r="R422" s="43">
        <v>20.3</v>
      </c>
      <c r="S422" s="40" t="s">
        <v>29</v>
      </c>
      <c r="T422" s="40" t="s">
        <v>29</v>
      </c>
      <c r="U422" s="40" t="s">
        <v>29</v>
      </c>
      <c r="V422" s="40" t="s">
        <v>29</v>
      </c>
      <c r="W422" s="38" t="s">
        <v>86</v>
      </c>
    </row>
    <row r="423" spans="1:23" s="37" customFormat="1" x14ac:dyDescent="0.15">
      <c r="A423" s="44">
        <v>44460</v>
      </c>
      <c r="B423" s="45">
        <v>44460</v>
      </c>
      <c r="C423" s="35">
        <v>0.4861111111111111</v>
      </c>
      <c r="D423" s="36" t="s">
        <v>78</v>
      </c>
      <c r="E423" s="36" t="str">
        <f t="shared" si="41"/>
        <v>FIELD-44460</v>
      </c>
      <c r="F423" s="41">
        <v>22</v>
      </c>
      <c r="G423" s="41">
        <v>88</v>
      </c>
      <c r="H423" s="41">
        <v>15</v>
      </c>
      <c r="I423" s="38" t="s">
        <v>29</v>
      </c>
      <c r="J423" s="46">
        <v>37.6</v>
      </c>
      <c r="K423" s="38" t="s">
        <v>3</v>
      </c>
      <c r="L423" s="38" t="s">
        <v>4</v>
      </c>
      <c r="M423" s="38" t="s">
        <v>11</v>
      </c>
      <c r="N423" s="38" t="s">
        <v>29</v>
      </c>
      <c r="O423" s="36" t="str">
        <f t="shared" si="42"/>
        <v>field10</v>
      </c>
      <c r="P423" s="38" t="str">
        <f t="shared" si="43"/>
        <v>FIELD</v>
      </c>
      <c r="Q423" s="38" t="s">
        <v>51</v>
      </c>
      <c r="R423" s="43">
        <v>20.3</v>
      </c>
      <c r="S423" s="40" t="s">
        <v>29</v>
      </c>
      <c r="T423" s="40" t="s">
        <v>29</v>
      </c>
      <c r="U423" s="40" t="s">
        <v>29</v>
      </c>
      <c r="V423" s="40" t="s">
        <v>29</v>
      </c>
      <c r="W423" s="38" t="s">
        <v>86</v>
      </c>
    </row>
    <row r="424" spans="1:23" x14ac:dyDescent="0.15">
      <c r="A424" s="8">
        <v>44460</v>
      </c>
      <c r="B424" s="29">
        <v>44460</v>
      </c>
      <c r="C424" s="21">
        <v>0.54375000000000007</v>
      </c>
      <c r="D424" s="24" t="s">
        <v>79</v>
      </c>
      <c r="E424" s="24" t="str">
        <f t="shared" si="41"/>
        <v>FIELD-44460</v>
      </c>
      <c r="F424" s="4" t="s">
        <v>29</v>
      </c>
      <c r="G424" s="4" t="s">
        <v>29</v>
      </c>
      <c r="H424">
        <v>1</v>
      </c>
      <c r="I424" s="4" t="s">
        <v>29</v>
      </c>
      <c r="J424" s="16">
        <v>6.2</v>
      </c>
      <c r="K424" s="4" t="s">
        <v>2</v>
      </c>
      <c r="L424" s="4" t="s">
        <v>5</v>
      </c>
      <c r="M424" s="4" t="s">
        <v>7</v>
      </c>
      <c r="N424" s="4" t="s">
        <v>29</v>
      </c>
      <c r="O424" s="24" t="str">
        <f t="shared" si="42"/>
        <v>field11</v>
      </c>
      <c r="P424" s="4" t="str">
        <f t="shared" si="43"/>
        <v>FIELD</v>
      </c>
      <c r="Q424" s="4" t="s">
        <v>51</v>
      </c>
      <c r="R424">
        <v>22.6</v>
      </c>
      <c r="S424" s="26" t="s">
        <v>29</v>
      </c>
      <c r="T424" s="26" t="s">
        <v>29</v>
      </c>
      <c r="U424" s="26" t="s">
        <v>29</v>
      </c>
      <c r="V424" s="26" t="s">
        <v>29</v>
      </c>
      <c r="W424" s="4" t="s">
        <v>86</v>
      </c>
    </row>
    <row r="425" spans="1:23" x14ac:dyDescent="0.15">
      <c r="A425" s="8">
        <v>44460</v>
      </c>
      <c r="B425" s="29">
        <v>44460</v>
      </c>
      <c r="C425" s="21">
        <v>0.54375000000000007</v>
      </c>
      <c r="D425" s="24" t="s">
        <v>79</v>
      </c>
      <c r="E425" s="24" t="str">
        <f t="shared" si="41"/>
        <v>FIELD-44460</v>
      </c>
      <c r="F425">
        <v>34</v>
      </c>
      <c r="G425">
        <v>190</v>
      </c>
      <c r="H425">
        <v>2</v>
      </c>
      <c r="I425" s="4" t="s">
        <v>29</v>
      </c>
      <c r="J425" s="16">
        <v>4.8</v>
      </c>
      <c r="K425" s="4" t="s">
        <v>2</v>
      </c>
      <c r="L425" s="4" t="s">
        <v>5</v>
      </c>
      <c r="M425" s="4" t="s">
        <v>7</v>
      </c>
      <c r="N425" s="4" t="s">
        <v>29</v>
      </c>
      <c r="O425" s="24" t="str">
        <f t="shared" si="42"/>
        <v>field11</v>
      </c>
      <c r="P425" s="4" t="str">
        <f t="shared" si="43"/>
        <v>FIELD</v>
      </c>
      <c r="Q425" s="4" t="s">
        <v>51</v>
      </c>
      <c r="R425">
        <v>22.6</v>
      </c>
      <c r="S425" s="26" t="s">
        <v>29</v>
      </c>
      <c r="T425" s="26" t="s">
        <v>29</v>
      </c>
      <c r="U425" s="26" t="s">
        <v>29</v>
      </c>
      <c r="V425" s="26" t="s">
        <v>29</v>
      </c>
      <c r="W425" s="4" t="s">
        <v>86</v>
      </c>
    </row>
    <row r="426" spans="1:23" x14ac:dyDescent="0.15">
      <c r="A426" s="8">
        <v>44460</v>
      </c>
      <c r="B426" s="29">
        <v>44460</v>
      </c>
      <c r="C426" s="21">
        <v>0.54375000000000007</v>
      </c>
      <c r="D426" s="24" t="s">
        <v>79</v>
      </c>
      <c r="E426" s="24" t="str">
        <f t="shared" si="41"/>
        <v>FIELD-44460</v>
      </c>
      <c r="F426">
        <v>29</v>
      </c>
      <c r="G426">
        <v>113</v>
      </c>
      <c r="H426">
        <v>3</v>
      </c>
      <c r="I426" s="4" t="s">
        <v>29</v>
      </c>
      <c r="J426" s="16">
        <v>5.0999999999999996</v>
      </c>
      <c r="K426" s="4" t="s">
        <v>2</v>
      </c>
      <c r="L426" s="4" t="s">
        <v>5</v>
      </c>
      <c r="M426" s="4" t="s">
        <v>7</v>
      </c>
      <c r="N426" s="4" t="s">
        <v>29</v>
      </c>
      <c r="O426" s="24" t="str">
        <f t="shared" si="42"/>
        <v>field11</v>
      </c>
      <c r="P426" s="4" t="str">
        <f t="shared" si="43"/>
        <v>FIELD</v>
      </c>
      <c r="Q426" s="4" t="s">
        <v>51</v>
      </c>
      <c r="R426">
        <v>22.6</v>
      </c>
      <c r="S426" s="26" t="s">
        <v>29</v>
      </c>
      <c r="T426" s="26" t="s">
        <v>29</v>
      </c>
      <c r="U426" s="26" t="s">
        <v>29</v>
      </c>
      <c r="V426" s="26" t="s">
        <v>29</v>
      </c>
      <c r="W426" s="4" t="s">
        <v>86</v>
      </c>
    </row>
    <row r="427" spans="1:23" x14ac:dyDescent="0.15">
      <c r="A427" s="8">
        <v>44460</v>
      </c>
      <c r="B427" s="29">
        <v>44460</v>
      </c>
      <c r="C427" s="21">
        <v>0.54375000000000007</v>
      </c>
      <c r="D427" s="24" t="s">
        <v>79</v>
      </c>
      <c r="E427" s="24" t="str">
        <f t="shared" si="41"/>
        <v>FIELD-44460</v>
      </c>
      <c r="F427">
        <v>25</v>
      </c>
      <c r="G427">
        <v>83</v>
      </c>
      <c r="H427">
        <v>4</v>
      </c>
      <c r="I427" s="4" t="s">
        <v>29</v>
      </c>
      <c r="J427" s="16">
        <v>3.6</v>
      </c>
      <c r="K427" s="4" t="s">
        <v>2</v>
      </c>
      <c r="L427" s="4" t="s">
        <v>5</v>
      </c>
      <c r="M427" s="4" t="s">
        <v>7</v>
      </c>
      <c r="N427" s="4" t="s">
        <v>29</v>
      </c>
      <c r="O427" s="24" t="str">
        <f t="shared" si="42"/>
        <v>field11</v>
      </c>
      <c r="P427" s="4" t="str">
        <f t="shared" si="43"/>
        <v>FIELD</v>
      </c>
      <c r="Q427" s="4" t="s">
        <v>51</v>
      </c>
      <c r="R427">
        <v>22.6</v>
      </c>
      <c r="S427" s="26" t="s">
        <v>29</v>
      </c>
      <c r="T427" s="26" t="s">
        <v>29</v>
      </c>
      <c r="U427" s="26" t="s">
        <v>29</v>
      </c>
      <c r="V427" s="26" t="s">
        <v>29</v>
      </c>
      <c r="W427" s="4" t="s">
        <v>86</v>
      </c>
    </row>
    <row r="428" spans="1:23" x14ac:dyDescent="0.15">
      <c r="A428" s="8">
        <v>44460</v>
      </c>
      <c r="B428" s="29">
        <v>44460</v>
      </c>
      <c r="C428" s="21">
        <v>0.54375000000000007</v>
      </c>
      <c r="D428" s="24" t="s">
        <v>79</v>
      </c>
      <c r="E428" s="24" t="str">
        <f t="shared" si="41"/>
        <v>FIELD-44460</v>
      </c>
      <c r="F428">
        <v>31</v>
      </c>
      <c r="G428">
        <v>193</v>
      </c>
      <c r="H428">
        <v>5</v>
      </c>
      <c r="I428" s="4" t="s">
        <v>29</v>
      </c>
      <c r="J428" s="16">
        <v>3.9</v>
      </c>
      <c r="K428" s="4" t="s">
        <v>2</v>
      </c>
      <c r="L428" s="4" t="s">
        <v>5</v>
      </c>
      <c r="M428" s="4" t="s">
        <v>7</v>
      </c>
      <c r="N428" s="4" t="s">
        <v>29</v>
      </c>
      <c r="O428" s="24" t="str">
        <f t="shared" si="42"/>
        <v>field11</v>
      </c>
      <c r="P428" s="4" t="str">
        <f t="shared" si="43"/>
        <v>FIELD</v>
      </c>
      <c r="Q428" s="4" t="s">
        <v>51</v>
      </c>
      <c r="R428">
        <v>22.6</v>
      </c>
      <c r="S428" s="26" t="s">
        <v>29</v>
      </c>
      <c r="T428" s="26" t="s">
        <v>29</v>
      </c>
      <c r="U428" s="26" t="s">
        <v>29</v>
      </c>
      <c r="V428" s="26" t="s">
        <v>29</v>
      </c>
      <c r="W428" s="4" t="s">
        <v>86</v>
      </c>
    </row>
    <row r="429" spans="1:23" x14ac:dyDescent="0.15">
      <c r="A429" s="8">
        <v>44460</v>
      </c>
      <c r="B429" s="29">
        <v>44460</v>
      </c>
      <c r="C429" s="21">
        <v>0.54375000000000007</v>
      </c>
      <c r="D429" s="24" t="s">
        <v>79</v>
      </c>
      <c r="E429" s="24" t="str">
        <f t="shared" si="41"/>
        <v>FIELD-44460</v>
      </c>
      <c r="F429">
        <v>39</v>
      </c>
      <c r="G429">
        <v>331</v>
      </c>
      <c r="H429">
        <v>6</v>
      </c>
      <c r="I429" s="4" t="s">
        <v>29</v>
      </c>
      <c r="J429" s="16">
        <v>3.9</v>
      </c>
      <c r="K429" s="4" t="s">
        <v>2</v>
      </c>
      <c r="L429" s="4" t="s">
        <v>5</v>
      </c>
      <c r="M429" s="4" t="s">
        <v>7</v>
      </c>
      <c r="N429" s="4" t="s">
        <v>29</v>
      </c>
      <c r="O429" s="24" t="str">
        <f t="shared" si="42"/>
        <v>field11</v>
      </c>
      <c r="P429" s="4" t="str">
        <f t="shared" si="43"/>
        <v>FIELD</v>
      </c>
      <c r="Q429" s="4" t="s">
        <v>51</v>
      </c>
      <c r="R429">
        <v>22.6</v>
      </c>
      <c r="S429" s="26" t="s">
        <v>29</v>
      </c>
      <c r="T429" s="26" t="s">
        <v>29</v>
      </c>
      <c r="U429" s="26" t="s">
        <v>29</v>
      </c>
      <c r="V429" s="26" t="s">
        <v>29</v>
      </c>
      <c r="W429" s="4" t="s">
        <v>86</v>
      </c>
    </row>
    <row r="430" spans="1:23" x14ac:dyDescent="0.15">
      <c r="A430" s="8">
        <v>44460</v>
      </c>
      <c r="B430" s="29">
        <v>44460</v>
      </c>
      <c r="C430" s="21">
        <v>0.54375000000000007</v>
      </c>
      <c r="D430" s="24" t="s">
        <v>79</v>
      </c>
      <c r="E430" s="24" t="str">
        <f t="shared" si="41"/>
        <v>FIELD-44460</v>
      </c>
      <c r="F430">
        <v>32</v>
      </c>
      <c r="G430">
        <v>153</v>
      </c>
      <c r="H430">
        <v>7</v>
      </c>
      <c r="I430" s="4" t="s">
        <v>29</v>
      </c>
      <c r="J430" s="16">
        <v>3.9</v>
      </c>
      <c r="K430" s="4" t="s">
        <v>2</v>
      </c>
      <c r="L430" s="4" t="s">
        <v>5</v>
      </c>
      <c r="M430" s="4" t="s">
        <v>7</v>
      </c>
      <c r="N430" s="4" t="s">
        <v>29</v>
      </c>
      <c r="O430" s="24" t="str">
        <f t="shared" si="42"/>
        <v>field11</v>
      </c>
      <c r="P430" s="4" t="str">
        <f t="shared" si="43"/>
        <v>FIELD</v>
      </c>
      <c r="Q430" s="4" t="s">
        <v>51</v>
      </c>
      <c r="R430">
        <v>22.6</v>
      </c>
      <c r="S430" s="26" t="s">
        <v>29</v>
      </c>
      <c r="T430" s="26" t="s">
        <v>29</v>
      </c>
      <c r="U430" s="26" t="s">
        <v>29</v>
      </c>
      <c r="V430" s="26" t="s">
        <v>29</v>
      </c>
      <c r="W430" s="4" t="s">
        <v>86</v>
      </c>
    </row>
    <row r="431" spans="1:23" x14ac:dyDescent="0.15">
      <c r="A431" s="8">
        <v>44460</v>
      </c>
      <c r="B431" s="29">
        <v>44460</v>
      </c>
      <c r="C431" s="21">
        <v>0.54375000000000007</v>
      </c>
      <c r="D431" s="24" t="s">
        <v>79</v>
      </c>
      <c r="E431" s="24" t="str">
        <f t="shared" si="41"/>
        <v>FIELD-44460</v>
      </c>
      <c r="F431">
        <v>39</v>
      </c>
      <c r="G431">
        <v>318</v>
      </c>
      <c r="H431">
        <v>8</v>
      </c>
      <c r="I431" s="4" t="s">
        <v>29</v>
      </c>
      <c r="J431" s="16">
        <v>5.5</v>
      </c>
      <c r="K431" s="4" t="s">
        <v>2</v>
      </c>
      <c r="L431" s="4" t="s">
        <v>5</v>
      </c>
      <c r="M431" s="4" t="s">
        <v>7</v>
      </c>
      <c r="N431" s="4" t="s">
        <v>29</v>
      </c>
      <c r="O431" s="24" t="str">
        <f t="shared" si="42"/>
        <v>field11</v>
      </c>
      <c r="P431" s="4" t="str">
        <f t="shared" si="43"/>
        <v>FIELD</v>
      </c>
      <c r="Q431" s="4" t="s">
        <v>51</v>
      </c>
      <c r="R431">
        <v>22.6</v>
      </c>
      <c r="S431" s="26" t="s">
        <v>29</v>
      </c>
      <c r="T431" s="26" t="s">
        <v>29</v>
      </c>
      <c r="U431" s="26" t="s">
        <v>29</v>
      </c>
      <c r="V431" s="26" t="s">
        <v>29</v>
      </c>
      <c r="W431" s="4" t="s">
        <v>86</v>
      </c>
    </row>
    <row r="432" spans="1:23" x14ac:dyDescent="0.15">
      <c r="A432" s="8">
        <v>44460</v>
      </c>
      <c r="B432" s="29">
        <v>44460</v>
      </c>
      <c r="C432" s="21">
        <v>0.54375000000000007</v>
      </c>
      <c r="D432" s="24" t="s">
        <v>79</v>
      </c>
      <c r="E432" s="24" t="str">
        <f t="shared" si="41"/>
        <v>FIELD-44460</v>
      </c>
      <c r="F432">
        <v>37</v>
      </c>
      <c r="G432">
        <v>305</v>
      </c>
      <c r="H432">
        <v>9</v>
      </c>
      <c r="I432" s="4" t="s">
        <v>29</v>
      </c>
      <c r="J432" s="16">
        <v>4.3</v>
      </c>
      <c r="K432" s="4" t="s">
        <v>2</v>
      </c>
      <c r="L432" s="4" t="s">
        <v>5</v>
      </c>
      <c r="M432" s="4" t="s">
        <v>7</v>
      </c>
      <c r="N432" s="4" t="s">
        <v>29</v>
      </c>
      <c r="O432" s="24" t="str">
        <f t="shared" si="42"/>
        <v>field11</v>
      </c>
      <c r="P432" s="4" t="str">
        <f t="shared" si="43"/>
        <v>FIELD</v>
      </c>
      <c r="Q432" s="4" t="s">
        <v>51</v>
      </c>
      <c r="R432">
        <v>22.6</v>
      </c>
      <c r="S432" s="26" t="s">
        <v>29</v>
      </c>
      <c r="T432" s="26" t="s">
        <v>29</v>
      </c>
      <c r="U432" s="26" t="s">
        <v>29</v>
      </c>
      <c r="V432" s="26" t="s">
        <v>29</v>
      </c>
      <c r="W432" s="4" t="s">
        <v>86</v>
      </c>
    </row>
    <row r="433" spans="1:23" x14ac:dyDescent="0.15">
      <c r="A433" s="8">
        <v>44460</v>
      </c>
      <c r="B433" s="29">
        <v>44460</v>
      </c>
      <c r="C433" s="21">
        <v>0.54375000000000007</v>
      </c>
      <c r="D433" s="24" t="s">
        <v>79</v>
      </c>
      <c r="E433" s="24" t="str">
        <f t="shared" si="41"/>
        <v>FIELD-44460</v>
      </c>
      <c r="F433">
        <v>39</v>
      </c>
      <c r="G433">
        <v>381</v>
      </c>
      <c r="H433">
        <v>10</v>
      </c>
      <c r="I433" s="4" t="s">
        <v>29</v>
      </c>
      <c r="J433" s="16">
        <v>4.3</v>
      </c>
      <c r="K433" s="4" t="s">
        <v>2</v>
      </c>
      <c r="L433" s="4" t="s">
        <v>5</v>
      </c>
      <c r="M433" s="4" t="s">
        <v>7</v>
      </c>
      <c r="N433" s="4" t="s">
        <v>29</v>
      </c>
      <c r="O433" s="24" t="str">
        <f t="shared" si="42"/>
        <v>field11</v>
      </c>
      <c r="P433" s="4" t="str">
        <f t="shared" si="43"/>
        <v>FIELD</v>
      </c>
      <c r="Q433" s="4" t="s">
        <v>51</v>
      </c>
      <c r="R433">
        <v>22.6</v>
      </c>
      <c r="S433" s="26" t="s">
        <v>29</v>
      </c>
      <c r="T433" s="26" t="s">
        <v>29</v>
      </c>
      <c r="U433" s="26" t="s">
        <v>29</v>
      </c>
      <c r="V433" s="26" t="s">
        <v>29</v>
      </c>
      <c r="W433" s="4" t="s">
        <v>86</v>
      </c>
    </row>
    <row r="434" spans="1:23" x14ac:dyDescent="0.15">
      <c r="A434" s="8">
        <v>44460</v>
      </c>
      <c r="B434" s="29">
        <v>44460</v>
      </c>
      <c r="C434" s="21">
        <v>0.54375000000000007</v>
      </c>
      <c r="D434" s="24" t="s">
        <v>79</v>
      </c>
      <c r="E434" s="24" t="str">
        <f t="shared" si="41"/>
        <v>FIELD-44460</v>
      </c>
      <c r="F434">
        <v>35</v>
      </c>
      <c r="G434">
        <v>239</v>
      </c>
      <c r="H434">
        <v>11</v>
      </c>
      <c r="I434" s="4" t="s">
        <v>29</v>
      </c>
      <c r="J434" s="16">
        <v>4.3</v>
      </c>
      <c r="K434" s="4" t="s">
        <v>2</v>
      </c>
      <c r="L434" s="4" t="s">
        <v>5</v>
      </c>
      <c r="M434" s="4" t="s">
        <v>7</v>
      </c>
      <c r="N434" s="4" t="s">
        <v>29</v>
      </c>
      <c r="O434" s="24" t="str">
        <f t="shared" si="42"/>
        <v>field11</v>
      </c>
      <c r="P434" s="4" t="str">
        <f t="shared" si="43"/>
        <v>FIELD</v>
      </c>
      <c r="Q434" s="4" t="s">
        <v>51</v>
      </c>
      <c r="R434">
        <v>22.6</v>
      </c>
      <c r="S434" s="26" t="s">
        <v>29</v>
      </c>
      <c r="T434" s="26" t="s">
        <v>29</v>
      </c>
      <c r="U434" s="26" t="s">
        <v>29</v>
      </c>
      <c r="V434" s="26" t="s">
        <v>29</v>
      </c>
      <c r="W434" s="4" t="s">
        <v>86</v>
      </c>
    </row>
    <row r="435" spans="1:23" x14ac:dyDescent="0.15">
      <c r="A435" s="8">
        <v>44460</v>
      </c>
      <c r="B435" s="29">
        <v>44460</v>
      </c>
      <c r="C435" s="21">
        <v>0.54375000000000007</v>
      </c>
      <c r="D435" s="24" t="s">
        <v>79</v>
      </c>
      <c r="E435" s="24" t="str">
        <f t="shared" si="41"/>
        <v>FIELD-44460</v>
      </c>
      <c r="F435">
        <v>26</v>
      </c>
      <c r="G435">
        <v>100</v>
      </c>
      <c r="H435">
        <v>12</v>
      </c>
      <c r="I435" s="4" t="s">
        <v>29</v>
      </c>
      <c r="J435" s="16">
        <v>4.3</v>
      </c>
      <c r="K435" s="4" t="s">
        <v>2</v>
      </c>
      <c r="L435" s="4" t="s">
        <v>5</v>
      </c>
      <c r="M435" s="4" t="s">
        <v>7</v>
      </c>
      <c r="N435" s="4" t="s">
        <v>29</v>
      </c>
      <c r="O435" s="24" t="str">
        <f t="shared" si="42"/>
        <v>field11</v>
      </c>
      <c r="P435" s="4" t="str">
        <f t="shared" si="43"/>
        <v>FIELD</v>
      </c>
      <c r="Q435" s="4" t="s">
        <v>51</v>
      </c>
      <c r="R435">
        <v>22.6</v>
      </c>
      <c r="S435" s="26" t="s">
        <v>29</v>
      </c>
      <c r="T435" s="26" t="s">
        <v>29</v>
      </c>
      <c r="U435" s="26" t="s">
        <v>29</v>
      </c>
      <c r="V435" s="26" t="s">
        <v>29</v>
      </c>
      <c r="W435" s="4" t="s">
        <v>86</v>
      </c>
    </row>
    <row r="436" spans="1:23" x14ac:dyDescent="0.15">
      <c r="A436" s="8">
        <v>44460</v>
      </c>
      <c r="B436" s="29">
        <v>44460</v>
      </c>
      <c r="C436" s="21">
        <v>0.54375000000000007</v>
      </c>
      <c r="D436" s="24" t="s">
        <v>79</v>
      </c>
      <c r="E436" s="24" t="str">
        <f t="shared" si="41"/>
        <v>FIELD-44460</v>
      </c>
      <c r="F436">
        <v>38</v>
      </c>
      <c r="G436">
        <v>334</v>
      </c>
      <c r="H436">
        <v>13</v>
      </c>
      <c r="I436" s="4" t="s">
        <v>29</v>
      </c>
      <c r="J436" s="16">
        <v>4.3</v>
      </c>
      <c r="K436" s="4" t="s">
        <v>2</v>
      </c>
      <c r="L436" s="4" t="s">
        <v>5</v>
      </c>
      <c r="M436" s="4" t="s">
        <v>7</v>
      </c>
      <c r="N436" s="4" t="s">
        <v>29</v>
      </c>
      <c r="O436" s="24" t="str">
        <f t="shared" si="42"/>
        <v>field11</v>
      </c>
      <c r="P436" s="4" t="str">
        <f t="shared" si="43"/>
        <v>FIELD</v>
      </c>
      <c r="Q436" s="4" t="s">
        <v>51</v>
      </c>
      <c r="R436">
        <v>22.6</v>
      </c>
      <c r="S436" s="26" t="s">
        <v>29</v>
      </c>
      <c r="T436" s="26" t="s">
        <v>29</v>
      </c>
      <c r="U436" s="26" t="s">
        <v>29</v>
      </c>
      <c r="V436" s="26" t="s">
        <v>29</v>
      </c>
      <c r="W436" s="4" t="s">
        <v>86</v>
      </c>
    </row>
    <row r="437" spans="1:23" x14ac:dyDescent="0.15">
      <c r="A437" s="8">
        <v>44460</v>
      </c>
      <c r="B437" s="29">
        <v>44460</v>
      </c>
      <c r="C437" s="21">
        <v>0.54375000000000007</v>
      </c>
      <c r="D437" s="24" t="s">
        <v>79</v>
      </c>
      <c r="E437" s="24" t="str">
        <f t="shared" si="41"/>
        <v>FIELD-44460</v>
      </c>
      <c r="F437">
        <v>33</v>
      </c>
      <c r="G437">
        <v>199</v>
      </c>
      <c r="H437">
        <v>14</v>
      </c>
      <c r="I437" s="4" t="s">
        <v>29</v>
      </c>
      <c r="J437" s="16">
        <v>4.2</v>
      </c>
      <c r="K437" s="4" t="s">
        <v>2</v>
      </c>
      <c r="L437" s="4" t="s">
        <v>5</v>
      </c>
      <c r="M437" s="4" t="s">
        <v>7</v>
      </c>
      <c r="N437" s="4" t="s">
        <v>29</v>
      </c>
      <c r="O437" s="24" t="str">
        <f t="shared" si="42"/>
        <v>field11</v>
      </c>
      <c r="P437" s="4" t="str">
        <f t="shared" si="43"/>
        <v>FIELD</v>
      </c>
      <c r="Q437" s="4" t="s">
        <v>51</v>
      </c>
      <c r="R437">
        <v>22.6</v>
      </c>
      <c r="S437" s="26" t="s">
        <v>29</v>
      </c>
      <c r="T437" s="26" t="s">
        <v>29</v>
      </c>
      <c r="U437" s="26" t="s">
        <v>29</v>
      </c>
      <c r="V437" s="26" t="s">
        <v>29</v>
      </c>
      <c r="W437" s="4" t="s">
        <v>86</v>
      </c>
    </row>
    <row r="438" spans="1:23" x14ac:dyDescent="0.15">
      <c r="A438" s="8">
        <v>44460</v>
      </c>
      <c r="B438" s="29">
        <v>44460</v>
      </c>
      <c r="C438" s="21">
        <v>0.54375000000000007</v>
      </c>
      <c r="D438" s="24" t="s">
        <v>79</v>
      </c>
      <c r="E438" s="24" t="str">
        <f t="shared" si="41"/>
        <v>FIELD-44460</v>
      </c>
      <c r="F438">
        <v>34</v>
      </c>
      <c r="G438">
        <v>197</v>
      </c>
      <c r="H438">
        <v>15</v>
      </c>
      <c r="I438" s="4" t="s">
        <v>29</v>
      </c>
      <c r="J438" s="16">
        <v>4</v>
      </c>
      <c r="K438" s="4" t="s">
        <v>2</v>
      </c>
      <c r="L438" s="4" t="s">
        <v>5</v>
      </c>
      <c r="M438" s="4" t="s">
        <v>7</v>
      </c>
      <c r="N438" s="4" t="s">
        <v>29</v>
      </c>
      <c r="O438" s="24" t="str">
        <f t="shared" si="42"/>
        <v>field11</v>
      </c>
      <c r="P438" s="4" t="str">
        <f t="shared" si="43"/>
        <v>FIELD</v>
      </c>
      <c r="Q438" s="4" t="s">
        <v>51</v>
      </c>
      <c r="R438">
        <v>22.6</v>
      </c>
      <c r="S438" s="26" t="s">
        <v>29</v>
      </c>
      <c r="T438" s="26" t="s">
        <v>29</v>
      </c>
      <c r="U438" s="26" t="s">
        <v>29</v>
      </c>
      <c r="V438" s="26" t="s">
        <v>29</v>
      </c>
      <c r="W438" s="4" t="s">
        <v>86</v>
      </c>
    </row>
    <row r="439" spans="1:23" x14ac:dyDescent="0.15">
      <c r="A439" s="20">
        <v>44460</v>
      </c>
      <c r="B439" s="31">
        <v>44460</v>
      </c>
      <c r="C439" s="23">
        <v>0.54375000000000007</v>
      </c>
      <c r="D439" s="24" t="s">
        <v>79</v>
      </c>
      <c r="E439" s="24" t="str">
        <f t="shared" si="41"/>
        <v>FIELD-44460</v>
      </c>
      <c r="F439" s="7">
        <v>37</v>
      </c>
      <c r="G439" s="7">
        <v>277</v>
      </c>
      <c r="H439" s="7">
        <v>16</v>
      </c>
      <c r="I439" s="4" t="s">
        <v>29</v>
      </c>
      <c r="J439" s="18">
        <v>4</v>
      </c>
      <c r="K439" s="4" t="s">
        <v>2</v>
      </c>
      <c r="L439" s="4" t="s">
        <v>5</v>
      </c>
      <c r="M439" s="4" t="s">
        <v>7</v>
      </c>
      <c r="N439" s="4" t="s">
        <v>29</v>
      </c>
      <c r="O439" s="24" t="str">
        <f t="shared" si="42"/>
        <v>field11</v>
      </c>
      <c r="P439" s="4" t="str">
        <f t="shared" si="43"/>
        <v>FIELD</v>
      </c>
      <c r="Q439" s="4" t="s">
        <v>51</v>
      </c>
      <c r="R439">
        <v>22.6</v>
      </c>
      <c r="S439" s="26" t="s">
        <v>29</v>
      </c>
      <c r="T439" s="26" t="s">
        <v>29</v>
      </c>
      <c r="U439" s="26" t="s">
        <v>29</v>
      </c>
      <c r="V439" s="26" t="s">
        <v>29</v>
      </c>
      <c r="W439" s="4" t="s">
        <v>86</v>
      </c>
    </row>
    <row r="440" spans="1:23" s="37" customFormat="1" x14ac:dyDescent="0.15">
      <c r="A440" s="33">
        <v>44460</v>
      </c>
      <c r="B440" s="34">
        <v>44460</v>
      </c>
      <c r="C440" s="35">
        <v>0.60833333333333328</v>
      </c>
      <c r="D440" s="36" t="s">
        <v>80</v>
      </c>
      <c r="E440" s="36" t="str">
        <f t="shared" si="41"/>
        <v>FIELD-44460</v>
      </c>
      <c r="F440" s="37">
        <v>35</v>
      </c>
      <c r="G440" s="37">
        <v>290</v>
      </c>
      <c r="H440" s="37">
        <v>1</v>
      </c>
      <c r="I440" s="38" t="s">
        <v>29</v>
      </c>
      <c r="J440" s="39">
        <v>37.200000000000003</v>
      </c>
      <c r="K440" s="38" t="s">
        <v>3</v>
      </c>
      <c r="L440" s="38" t="s">
        <v>4</v>
      </c>
      <c r="M440" s="38" t="s">
        <v>10</v>
      </c>
      <c r="N440" s="38" t="s">
        <v>29</v>
      </c>
      <c r="O440" s="36" t="str">
        <f t="shared" si="42"/>
        <v>field12</v>
      </c>
      <c r="P440" s="38" t="str">
        <f t="shared" si="43"/>
        <v>FIELD</v>
      </c>
      <c r="Q440" s="38" t="s">
        <v>51</v>
      </c>
      <c r="R440" s="37">
        <v>26.1</v>
      </c>
      <c r="S440" s="40" t="s">
        <v>29</v>
      </c>
      <c r="T440" s="40" t="s">
        <v>29</v>
      </c>
      <c r="U440" s="40" t="s">
        <v>29</v>
      </c>
      <c r="V440" s="40" t="s">
        <v>29</v>
      </c>
      <c r="W440" s="38" t="s">
        <v>86</v>
      </c>
    </row>
    <row r="441" spans="1:23" s="37" customFormat="1" x14ac:dyDescent="0.15">
      <c r="A441" s="33">
        <v>44460</v>
      </c>
      <c r="B441" s="34">
        <v>44460</v>
      </c>
      <c r="C441" s="35">
        <v>0.60833333333333328</v>
      </c>
      <c r="D441" s="36" t="s">
        <v>80</v>
      </c>
      <c r="E441" s="36" t="str">
        <f t="shared" si="41"/>
        <v>FIELD-44460</v>
      </c>
      <c r="F441" s="37">
        <v>39</v>
      </c>
      <c r="G441" s="37">
        <v>325</v>
      </c>
      <c r="H441" s="37">
        <v>2</v>
      </c>
      <c r="I441" s="38" t="s">
        <v>29</v>
      </c>
      <c r="J441" s="39">
        <v>37.9</v>
      </c>
      <c r="K441" s="38" t="s">
        <v>3</v>
      </c>
      <c r="L441" s="38" t="s">
        <v>4</v>
      </c>
      <c r="M441" s="38" t="s">
        <v>10</v>
      </c>
      <c r="N441" s="38" t="s">
        <v>29</v>
      </c>
      <c r="O441" s="36" t="str">
        <f t="shared" si="42"/>
        <v>field12</v>
      </c>
      <c r="P441" s="38" t="str">
        <f t="shared" si="43"/>
        <v>FIELD</v>
      </c>
      <c r="Q441" s="38" t="s">
        <v>51</v>
      </c>
      <c r="R441" s="37">
        <v>26.1</v>
      </c>
      <c r="S441" s="40" t="s">
        <v>29</v>
      </c>
      <c r="T441" s="40" t="s">
        <v>29</v>
      </c>
      <c r="U441" s="40" t="s">
        <v>29</v>
      </c>
      <c r="V441" s="40" t="s">
        <v>29</v>
      </c>
      <c r="W441" s="38" t="s">
        <v>86</v>
      </c>
    </row>
    <row r="442" spans="1:23" s="37" customFormat="1" x14ac:dyDescent="0.15">
      <c r="A442" s="33">
        <v>44460</v>
      </c>
      <c r="B442" s="34">
        <v>44460</v>
      </c>
      <c r="C442" s="35">
        <v>0.60833333333333328</v>
      </c>
      <c r="D442" s="36" t="s">
        <v>80</v>
      </c>
      <c r="E442" s="36" t="str">
        <f t="shared" si="41"/>
        <v>FIELD-44460</v>
      </c>
      <c r="F442" s="37">
        <v>38</v>
      </c>
      <c r="G442" s="37">
        <v>306</v>
      </c>
      <c r="H442" s="37">
        <v>3</v>
      </c>
      <c r="I442" s="38" t="s">
        <v>29</v>
      </c>
      <c r="J442" s="39">
        <v>38</v>
      </c>
      <c r="K442" s="38" t="s">
        <v>3</v>
      </c>
      <c r="L442" s="38" t="s">
        <v>4</v>
      </c>
      <c r="M442" s="38" t="s">
        <v>10</v>
      </c>
      <c r="N442" s="38" t="s">
        <v>29</v>
      </c>
      <c r="O442" s="36" t="str">
        <f t="shared" si="42"/>
        <v>field12</v>
      </c>
      <c r="P442" s="38" t="str">
        <f t="shared" si="43"/>
        <v>FIELD</v>
      </c>
      <c r="Q442" s="38" t="s">
        <v>51</v>
      </c>
      <c r="R442" s="37">
        <v>26.1</v>
      </c>
      <c r="S442" s="40" t="s">
        <v>29</v>
      </c>
      <c r="T442" s="40" t="s">
        <v>29</v>
      </c>
      <c r="U442" s="40" t="s">
        <v>29</v>
      </c>
      <c r="V442" s="40" t="s">
        <v>29</v>
      </c>
      <c r="W442" s="38" t="s">
        <v>86</v>
      </c>
    </row>
    <row r="443" spans="1:23" s="37" customFormat="1" x14ac:dyDescent="0.15">
      <c r="A443" s="33">
        <v>44460</v>
      </c>
      <c r="B443" s="34">
        <v>44460</v>
      </c>
      <c r="C443" s="35">
        <v>0.60833333333333328</v>
      </c>
      <c r="D443" s="36" t="s">
        <v>80</v>
      </c>
      <c r="E443" s="36" t="str">
        <f t="shared" si="41"/>
        <v>FIELD-44460</v>
      </c>
      <c r="F443" s="37">
        <v>41</v>
      </c>
      <c r="G443" s="37">
        <v>398</v>
      </c>
      <c r="H443" s="37">
        <v>4</v>
      </c>
      <c r="I443" s="38" t="s">
        <v>29</v>
      </c>
      <c r="J443" s="39">
        <v>38</v>
      </c>
      <c r="K443" s="38" t="s">
        <v>3</v>
      </c>
      <c r="L443" s="38" t="s">
        <v>4</v>
      </c>
      <c r="M443" s="38" t="s">
        <v>10</v>
      </c>
      <c r="N443" s="38" t="s">
        <v>29</v>
      </c>
      <c r="O443" s="36" t="str">
        <f t="shared" si="42"/>
        <v>field12</v>
      </c>
      <c r="P443" s="38" t="str">
        <f t="shared" si="43"/>
        <v>FIELD</v>
      </c>
      <c r="Q443" s="38" t="s">
        <v>51</v>
      </c>
      <c r="R443" s="37">
        <v>26.1</v>
      </c>
      <c r="S443" s="40" t="s">
        <v>29</v>
      </c>
      <c r="T443" s="40" t="s">
        <v>29</v>
      </c>
      <c r="U443" s="40" t="s">
        <v>29</v>
      </c>
      <c r="V443" s="40" t="s">
        <v>29</v>
      </c>
      <c r="W443" s="38" t="s">
        <v>86</v>
      </c>
    </row>
    <row r="444" spans="1:23" s="37" customFormat="1" x14ac:dyDescent="0.15">
      <c r="A444" s="33">
        <v>44460</v>
      </c>
      <c r="B444" s="34">
        <v>44460</v>
      </c>
      <c r="C444" s="35">
        <v>0.60833333333333328</v>
      </c>
      <c r="D444" s="36" t="s">
        <v>80</v>
      </c>
      <c r="E444" s="36" t="str">
        <f t="shared" si="41"/>
        <v>FIELD-44460</v>
      </c>
      <c r="F444" s="37">
        <v>27</v>
      </c>
      <c r="G444" s="37">
        <v>102</v>
      </c>
      <c r="H444" s="37">
        <v>5</v>
      </c>
      <c r="I444" s="38" t="s">
        <v>29</v>
      </c>
      <c r="J444" s="39">
        <v>37.9</v>
      </c>
      <c r="K444" s="38" t="s">
        <v>3</v>
      </c>
      <c r="L444" s="38" t="s">
        <v>4</v>
      </c>
      <c r="M444" s="38" t="s">
        <v>10</v>
      </c>
      <c r="N444" s="38" t="s">
        <v>29</v>
      </c>
      <c r="O444" s="36" t="str">
        <f t="shared" si="42"/>
        <v>field12</v>
      </c>
      <c r="P444" s="38" t="str">
        <f t="shared" si="43"/>
        <v>FIELD</v>
      </c>
      <c r="Q444" s="38" t="s">
        <v>51</v>
      </c>
      <c r="R444" s="37">
        <v>26.1</v>
      </c>
      <c r="S444" s="40" t="s">
        <v>29</v>
      </c>
      <c r="T444" s="40" t="s">
        <v>29</v>
      </c>
      <c r="U444" s="40" t="s">
        <v>29</v>
      </c>
      <c r="V444" s="40" t="s">
        <v>29</v>
      </c>
      <c r="W444" s="38" t="s">
        <v>86</v>
      </c>
    </row>
    <row r="445" spans="1:23" s="37" customFormat="1" x14ac:dyDescent="0.15">
      <c r="A445" s="33">
        <v>44460</v>
      </c>
      <c r="B445" s="34">
        <v>44460</v>
      </c>
      <c r="C445" s="35">
        <v>0.60833333333333328</v>
      </c>
      <c r="D445" s="36" t="s">
        <v>80</v>
      </c>
      <c r="E445" s="36" t="str">
        <f t="shared" si="41"/>
        <v>FIELD-44460</v>
      </c>
      <c r="F445" s="37">
        <v>34</v>
      </c>
      <c r="G445" s="38" t="s">
        <v>29</v>
      </c>
      <c r="H445" s="37">
        <v>6</v>
      </c>
      <c r="I445" s="38" t="s">
        <v>29</v>
      </c>
      <c r="J445" s="39">
        <v>37.9</v>
      </c>
      <c r="K445" s="38" t="s">
        <v>3</v>
      </c>
      <c r="L445" s="38" t="s">
        <v>4</v>
      </c>
      <c r="M445" s="38" t="s">
        <v>10</v>
      </c>
      <c r="N445" s="38" t="s">
        <v>29</v>
      </c>
      <c r="O445" s="36" t="str">
        <f t="shared" si="42"/>
        <v>field12</v>
      </c>
      <c r="P445" s="38" t="str">
        <f t="shared" si="43"/>
        <v>FIELD</v>
      </c>
      <c r="Q445" s="38" t="s">
        <v>51</v>
      </c>
      <c r="R445" s="37">
        <v>26.1</v>
      </c>
      <c r="S445" s="40" t="s">
        <v>29</v>
      </c>
      <c r="T445" s="40" t="s">
        <v>29</v>
      </c>
      <c r="U445" s="40" t="s">
        <v>29</v>
      </c>
      <c r="V445" s="40" t="s">
        <v>29</v>
      </c>
      <c r="W445" s="38" t="s">
        <v>86</v>
      </c>
    </row>
    <row r="446" spans="1:23" s="37" customFormat="1" x14ac:dyDescent="0.15">
      <c r="A446" s="33">
        <v>44460</v>
      </c>
      <c r="B446" s="34">
        <v>44460</v>
      </c>
      <c r="C446" s="35">
        <v>0.60833333333333328</v>
      </c>
      <c r="D446" s="36" t="s">
        <v>80</v>
      </c>
      <c r="E446" s="36" t="str">
        <f t="shared" si="41"/>
        <v>FIELD-44460</v>
      </c>
      <c r="F446" s="38" t="s">
        <v>29</v>
      </c>
      <c r="G446" s="38" t="s">
        <v>29</v>
      </c>
      <c r="H446" s="37">
        <v>7</v>
      </c>
      <c r="I446" s="38" t="s">
        <v>29</v>
      </c>
      <c r="J446" s="39">
        <v>38</v>
      </c>
      <c r="K446" s="38" t="s">
        <v>3</v>
      </c>
      <c r="L446" s="38" t="s">
        <v>4</v>
      </c>
      <c r="M446" s="38" t="s">
        <v>10</v>
      </c>
      <c r="N446" s="38" t="s">
        <v>29</v>
      </c>
      <c r="O446" s="36" t="str">
        <f t="shared" si="42"/>
        <v>field12</v>
      </c>
      <c r="P446" s="38" t="str">
        <f t="shared" si="43"/>
        <v>FIELD</v>
      </c>
      <c r="Q446" s="38" t="s">
        <v>51</v>
      </c>
      <c r="R446" s="37">
        <v>26.1</v>
      </c>
      <c r="S446" s="40" t="s">
        <v>29</v>
      </c>
      <c r="T446" s="40" t="s">
        <v>29</v>
      </c>
      <c r="U446" s="40" t="s">
        <v>29</v>
      </c>
      <c r="V446" s="40" t="s">
        <v>29</v>
      </c>
      <c r="W446" s="38" t="s">
        <v>86</v>
      </c>
    </row>
    <row r="447" spans="1:23" s="37" customFormat="1" x14ac:dyDescent="0.15">
      <c r="A447" s="33">
        <v>44460</v>
      </c>
      <c r="B447" s="34">
        <v>44460</v>
      </c>
      <c r="C447" s="35">
        <v>0.60833333333333328</v>
      </c>
      <c r="D447" s="36" t="s">
        <v>80</v>
      </c>
      <c r="E447" s="36" t="str">
        <f t="shared" si="41"/>
        <v>FIELD-44460</v>
      </c>
      <c r="F447" s="38" t="s">
        <v>29</v>
      </c>
      <c r="G447" s="38" t="s">
        <v>29</v>
      </c>
      <c r="H447" s="37">
        <v>8</v>
      </c>
      <c r="I447" s="38" t="s">
        <v>29</v>
      </c>
      <c r="J447" s="39">
        <v>38</v>
      </c>
      <c r="K447" s="38" t="s">
        <v>3</v>
      </c>
      <c r="L447" s="38" t="s">
        <v>4</v>
      </c>
      <c r="M447" s="38" t="s">
        <v>10</v>
      </c>
      <c r="N447" s="38" t="s">
        <v>29</v>
      </c>
      <c r="O447" s="36" t="str">
        <f t="shared" si="42"/>
        <v>field12</v>
      </c>
      <c r="P447" s="38" t="str">
        <f t="shared" si="43"/>
        <v>FIELD</v>
      </c>
      <c r="Q447" s="38" t="s">
        <v>51</v>
      </c>
      <c r="R447" s="37">
        <v>26.1</v>
      </c>
      <c r="S447" s="40" t="s">
        <v>29</v>
      </c>
      <c r="T447" s="40" t="s">
        <v>29</v>
      </c>
      <c r="U447" s="40" t="s">
        <v>29</v>
      </c>
      <c r="V447" s="40" t="s">
        <v>29</v>
      </c>
      <c r="W447" s="38" t="s">
        <v>86</v>
      </c>
    </row>
    <row r="448" spans="1:23" s="37" customFormat="1" x14ac:dyDescent="0.15">
      <c r="A448" s="33">
        <v>44460</v>
      </c>
      <c r="B448" s="34">
        <v>44460</v>
      </c>
      <c r="C448" s="35">
        <v>0.60833333333333328</v>
      </c>
      <c r="D448" s="36" t="s">
        <v>80</v>
      </c>
      <c r="E448" s="36" t="str">
        <f t="shared" si="41"/>
        <v>FIELD-44460</v>
      </c>
      <c r="F448" s="37">
        <v>40</v>
      </c>
      <c r="G448" s="37">
        <v>348</v>
      </c>
      <c r="H448" s="37">
        <v>10</v>
      </c>
      <c r="I448" s="38" t="s">
        <v>29</v>
      </c>
      <c r="J448" s="39">
        <v>38.299999999999997</v>
      </c>
      <c r="K448" s="38" t="s">
        <v>3</v>
      </c>
      <c r="L448" s="38" t="s">
        <v>4</v>
      </c>
      <c r="M448" s="38" t="s">
        <v>10</v>
      </c>
      <c r="N448" s="38" t="s">
        <v>29</v>
      </c>
      <c r="O448" s="36" t="str">
        <f t="shared" si="42"/>
        <v>field12</v>
      </c>
      <c r="P448" s="38" t="str">
        <f t="shared" si="43"/>
        <v>FIELD</v>
      </c>
      <c r="Q448" s="38" t="s">
        <v>51</v>
      </c>
      <c r="R448" s="37">
        <v>26.1</v>
      </c>
      <c r="S448" s="40" t="s">
        <v>29</v>
      </c>
      <c r="T448" s="40" t="s">
        <v>29</v>
      </c>
      <c r="U448" s="40" t="s">
        <v>29</v>
      </c>
      <c r="V448" s="40" t="s">
        <v>29</v>
      </c>
      <c r="W448" s="38" t="s">
        <v>86</v>
      </c>
    </row>
    <row r="449" spans="1:23" s="37" customFormat="1" x14ac:dyDescent="0.15">
      <c r="A449" s="33">
        <v>44460</v>
      </c>
      <c r="B449" s="34">
        <v>44460</v>
      </c>
      <c r="C449" s="35">
        <v>0.60833333333333328</v>
      </c>
      <c r="D449" s="36" t="s">
        <v>80</v>
      </c>
      <c r="E449" s="36" t="str">
        <f t="shared" si="41"/>
        <v>FIELD-44460</v>
      </c>
      <c r="F449" s="37">
        <v>34</v>
      </c>
      <c r="G449" s="37">
        <v>244</v>
      </c>
      <c r="H449" s="37">
        <v>11</v>
      </c>
      <c r="I449" s="38" t="s">
        <v>29</v>
      </c>
      <c r="J449" s="39">
        <v>38.299999999999997</v>
      </c>
      <c r="K449" s="38" t="s">
        <v>3</v>
      </c>
      <c r="L449" s="38" t="s">
        <v>4</v>
      </c>
      <c r="M449" s="38" t="s">
        <v>10</v>
      </c>
      <c r="N449" s="38" t="s">
        <v>29</v>
      </c>
      <c r="O449" s="36" t="str">
        <f t="shared" si="42"/>
        <v>field12</v>
      </c>
      <c r="P449" s="38" t="str">
        <f t="shared" si="43"/>
        <v>FIELD</v>
      </c>
      <c r="Q449" s="38" t="s">
        <v>51</v>
      </c>
      <c r="R449" s="37">
        <v>26.1</v>
      </c>
      <c r="S449" s="40" t="s">
        <v>29</v>
      </c>
      <c r="T449" s="40" t="s">
        <v>29</v>
      </c>
      <c r="U449" s="40" t="s">
        <v>29</v>
      </c>
      <c r="V449" s="40" t="s">
        <v>29</v>
      </c>
      <c r="W449" s="38" t="s">
        <v>86</v>
      </c>
    </row>
    <row r="450" spans="1:23" s="37" customFormat="1" x14ac:dyDescent="0.15">
      <c r="A450" s="33">
        <v>44460</v>
      </c>
      <c r="B450" s="34">
        <v>44460</v>
      </c>
      <c r="C450" s="35">
        <v>0.60833333333333328</v>
      </c>
      <c r="D450" s="36" t="s">
        <v>80</v>
      </c>
      <c r="E450" s="36" t="str">
        <f t="shared" si="41"/>
        <v>FIELD-44460</v>
      </c>
      <c r="F450" s="37">
        <v>36</v>
      </c>
      <c r="G450" s="37">
        <v>258</v>
      </c>
      <c r="H450" s="37">
        <v>12</v>
      </c>
      <c r="I450" s="38" t="s">
        <v>29</v>
      </c>
      <c r="J450" s="39">
        <v>38.299999999999997</v>
      </c>
      <c r="K450" s="38" t="s">
        <v>3</v>
      </c>
      <c r="L450" s="38" t="s">
        <v>4</v>
      </c>
      <c r="M450" s="38" t="s">
        <v>10</v>
      </c>
      <c r="N450" s="38" t="s">
        <v>29</v>
      </c>
      <c r="O450" s="36" t="str">
        <f t="shared" si="42"/>
        <v>field12</v>
      </c>
      <c r="P450" s="38" t="str">
        <f t="shared" si="43"/>
        <v>FIELD</v>
      </c>
      <c r="Q450" s="38" t="s">
        <v>51</v>
      </c>
      <c r="R450" s="37">
        <v>26.1</v>
      </c>
      <c r="S450" s="40" t="s">
        <v>29</v>
      </c>
      <c r="T450" s="40" t="s">
        <v>29</v>
      </c>
      <c r="U450" s="40" t="s">
        <v>29</v>
      </c>
      <c r="V450" s="40" t="s">
        <v>29</v>
      </c>
      <c r="W450" s="38" t="s">
        <v>86</v>
      </c>
    </row>
    <row r="451" spans="1:23" s="37" customFormat="1" x14ac:dyDescent="0.15">
      <c r="A451" s="33">
        <v>44460</v>
      </c>
      <c r="B451" s="34">
        <v>44460</v>
      </c>
      <c r="C451" s="35">
        <v>0.60833333333333328</v>
      </c>
      <c r="D451" s="36" t="s">
        <v>80</v>
      </c>
      <c r="E451" s="36" t="str">
        <f t="shared" si="41"/>
        <v>FIELD-44460</v>
      </c>
      <c r="F451" s="37">
        <v>34</v>
      </c>
      <c r="G451" s="37">
        <v>215</v>
      </c>
      <c r="H451" s="37">
        <v>13</v>
      </c>
      <c r="I451" s="38" t="s">
        <v>29</v>
      </c>
      <c r="J451" s="39">
        <v>38.5</v>
      </c>
      <c r="K451" s="38" t="s">
        <v>3</v>
      </c>
      <c r="L451" s="38" t="s">
        <v>4</v>
      </c>
      <c r="M451" s="38" t="s">
        <v>10</v>
      </c>
      <c r="N451" s="38" t="s">
        <v>29</v>
      </c>
      <c r="O451" s="36" t="str">
        <f t="shared" si="42"/>
        <v>field12</v>
      </c>
      <c r="P451" s="38" t="str">
        <f t="shared" si="43"/>
        <v>FIELD</v>
      </c>
      <c r="Q451" s="38" t="s">
        <v>51</v>
      </c>
      <c r="R451" s="37">
        <v>26.1</v>
      </c>
      <c r="S451" s="40" t="s">
        <v>29</v>
      </c>
      <c r="T451" s="40" t="s">
        <v>29</v>
      </c>
      <c r="U451" s="40" t="s">
        <v>29</v>
      </c>
      <c r="V451" s="40" t="s">
        <v>29</v>
      </c>
      <c r="W451" s="38" t="s">
        <v>86</v>
      </c>
    </row>
    <row r="452" spans="1:23" s="37" customFormat="1" x14ac:dyDescent="0.15">
      <c r="A452" s="33">
        <v>44460</v>
      </c>
      <c r="B452" s="34">
        <v>44460</v>
      </c>
      <c r="C452" s="35">
        <v>0.60833333333333328</v>
      </c>
      <c r="D452" s="36" t="s">
        <v>80</v>
      </c>
      <c r="E452" s="36" t="str">
        <f t="shared" si="41"/>
        <v>FIELD-44460</v>
      </c>
      <c r="F452" s="41">
        <v>26</v>
      </c>
      <c r="G452" s="41">
        <v>100</v>
      </c>
      <c r="H452" s="41">
        <v>14</v>
      </c>
      <c r="I452" s="38" t="s">
        <v>29</v>
      </c>
      <c r="J452" s="39">
        <v>38.9</v>
      </c>
      <c r="K452" s="38" t="s">
        <v>3</v>
      </c>
      <c r="L452" s="38" t="s">
        <v>4</v>
      </c>
      <c r="M452" s="38" t="s">
        <v>10</v>
      </c>
      <c r="N452" s="38" t="s">
        <v>29</v>
      </c>
      <c r="O452" s="36" t="str">
        <f t="shared" si="42"/>
        <v>field12</v>
      </c>
      <c r="P452" s="38" t="str">
        <f t="shared" si="43"/>
        <v>FIELD</v>
      </c>
      <c r="Q452" s="38" t="s">
        <v>51</v>
      </c>
      <c r="R452" s="37">
        <v>26.1</v>
      </c>
      <c r="S452" s="40" t="s">
        <v>29</v>
      </c>
      <c r="T452" s="40" t="s">
        <v>29</v>
      </c>
      <c r="U452" s="40" t="s">
        <v>29</v>
      </c>
      <c r="V452" s="40" t="s">
        <v>29</v>
      </c>
      <c r="W452" s="38" t="s">
        <v>86</v>
      </c>
    </row>
    <row r="453" spans="1:23" x14ac:dyDescent="0.15">
      <c r="A453" s="8">
        <v>44461</v>
      </c>
      <c r="B453" s="29">
        <v>44461</v>
      </c>
      <c r="C453" s="21">
        <v>0.47361111111111115</v>
      </c>
      <c r="D453" s="24" t="s">
        <v>81</v>
      </c>
      <c r="E453" s="24" t="str">
        <f t="shared" si="41"/>
        <v>FIELD-44461</v>
      </c>
      <c r="F453">
        <v>38</v>
      </c>
      <c r="G453">
        <v>305</v>
      </c>
      <c r="H453">
        <v>1</v>
      </c>
      <c r="I453" s="4" t="s">
        <v>29</v>
      </c>
      <c r="J453" s="15">
        <v>7.7</v>
      </c>
      <c r="K453" s="4" t="s">
        <v>2</v>
      </c>
      <c r="L453" s="4" t="s">
        <v>4</v>
      </c>
      <c r="M453" s="4" t="s">
        <v>10</v>
      </c>
      <c r="N453" s="4" t="s">
        <v>29</v>
      </c>
      <c r="O453" s="24" t="str">
        <f t="shared" si="42"/>
        <v>field13</v>
      </c>
      <c r="P453" s="4" t="str">
        <f t="shared" si="43"/>
        <v>FIELD</v>
      </c>
      <c r="Q453" s="4" t="s">
        <v>51</v>
      </c>
      <c r="R453">
        <v>17.399999999999999</v>
      </c>
      <c r="S453" s="26" t="s">
        <v>29</v>
      </c>
      <c r="T453" s="26" t="s">
        <v>29</v>
      </c>
      <c r="U453" s="26" t="s">
        <v>29</v>
      </c>
      <c r="V453" s="26" t="s">
        <v>29</v>
      </c>
      <c r="W453" s="4" t="s">
        <v>86</v>
      </c>
    </row>
    <row r="454" spans="1:23" x14ac:dyDescent="0.15">
      <c r="A454" s="8">
        <v>44461</v>
      </c>
      <c r="B454" s="29">
        <v>44461</v>
      </c>
      <c r="C454" s="21">
        <v>0.47361111111111115</v>
      </c>
      <c r="D454" s="24" t="s">
        <v>81</v>
      </c>
      <c r="E454" s="24" t="str">
        <f t="shared" si="41"/>
        <v>FIELD-44461</v>
      </c>
      <c r="F454">
        <v>37</v>
      </c>
      <c r="G454">
        <v>261</v>
      </c>
      <c r="H454">
        <v>2</v>
      </c>
      <c r="I454" s="4" t="s">
        <v>29</v>
      </c>
      <c r="J454" s="15">
        <v>6.9</v>
      </c>
      <c r="K454" s="4" t="s">
        <v>2</v>
      </c>
      <c r="L454" s="4" t="s">
        <v>4</v>
      </c>
      <c r="M454" s="4" t="s">
        <v>10</v>
      </c>
      <c r="N454" s="4" t="s">
        <v>29</v>
      </c>
      <c r="O454" s="24" t="str">
        <f t="shared" si="42"/>
        <v>field13</v>
      </c>
      <c r="P454" s="4" t="str">
        <f t="shared" si="43"/>
        <v>FIELD</v>
      </c>
      <c r="Q454" s="4" t="s">
        <v>51</v>
      </c>
      <c r="R454">
        <v>17.399999999999999</v>
      </c>
      <c r="S454" s="26" t="s">
        <v>29</v>
      </c>
      <c r="T454" s="26" t="s">
        <v>29</v>
      </c>
      <c r="U454" s="26" t="s">
        <v>29</v>
      </c>
      <c r="V454" s="26" t="s">
        <v>29</v>
      </c>
      <c r="W454" s="4" t="s">
        <v>86</v>
      </c>
    </row>
    <row r="455" spans="1:23" x14ac:dyDescent="0.15">
      <c r="A455" s="8">
        <v>44461</v>
      </c>
      <c r="B455" s="29">
        <v>44461</v>
      </c>
      <c r="C455" s="21">
        <v>0.47361111111111115</v>
      </c>
      <c r="D455" s="24" t="s">
        <v>81</v>
      </c>
      <c r="E455" s="24" t="str">
        <f t="shared" si="41"/>
        <v>FIELD-44461</v>
      </c>
      <c r="F455">
        <v>29</v>
      </c>
      <c r="G455">
        <v>149</v>
      </c>
      <c r="H455">
        <v>3</v>
      </c>
      <c r="I455" s="4" t="s">
        <v>29</v>
      </c>
      <c r="J455" s="15">
        <v>6.8</v>
      </c>
      <c r="K455" s="4" t="s">
        <v>2</v>
      </c>
      <c r="L455" s="4" t="s">
        <v>4</v>
      </c>
      <c r="M455" s="4" t="s">
        <v>10</v>
      </c>
      <c r="N455" s="4" t="s">
        <v>29</v>
      </c>
      <c r="O455" s="24" t="str">
        <f t="shared" si="42"/>
        <v>field13</v>
      </c>
      <c r="P455" s="4" t="str">
        <f t="shared" si="43"/>
        <v>FIELD</v>
      </c>
      <c r="Q455" s="4" t="s">
        <v>51</v>
      </c>
      <c r="R455">
        <v>17.399999999999999</v>
      </c>
      <c r="S455" s="26" t="s">
        <v>29</v>
      </c>
      <c r="T455" s="26" t="s">
        <v>29</v>
      </c>
      <c r="U455" s="26" t="s">
        <v>29</v>
      </c>
      <c r="V455" s="26" t="s">
        <v>29</v>
      </c>
      <c r="W455" s="4" t="s">
        <v>86</v>
      </c>
    </row>
    <row r="456" spans="1:23" x14ac:dyDescent="0.15">
      <c r="A456" s="8">
        <v>44461</v>
      </c>
      <c r="B456" s="29">
        <v>44461</v>
      </c>
      <c r="C456" s="21">
        <v>0.47361111111111115</v>
      </c>
      <c r="D456" s="24" t="s">
        <v>81</v>
      </c>
      <c r="E456" s="24" t="str">
        <f t="shared" si="41"/>
        <v>FIELD-44461</v>
      </c>
      <c r="F456">
        <v>23</v>
      </c>
      <c r="G456">
        <v>69</v>
      </c>
      <c r="H456">
        <v>4</v>
      </c>
      <c r="I456" s="4" t="s">
        <v>29</v>
      </c>
      <c r="J456" s="15">
        <v>6.5</v>
      </c>
      <c r="K456" s="4" t="s">
        <v>2</v>
      </c>
      <c r="L456" s="4" t="s">
        <v>4</v>
      </c>
      <c r="M456" s="4" t="s">
        <v>10</v>
      </c>
      <c r="N456" s="4" t="s">
        <v>29</v>
      </c>
      <c r="O456" s="24" t="str">
        <f t="shared" si="42"/>
        <v>field13</v>
      </c>
      <c r="P456" s="4" t="str">
        <f t="shared" si="43"/>
        <v>FIELD</v>
      </c>
      <c r="Q456" s="4" t="s">
        <v>51</v>
      </c>
      <c r="R456">
        <v>17.399999999999999</v>
      </c>
      <c r="S456" s="26" t="s">
        <v>29</v>
      </c>
      <c r="T456" s="26" t="s">
        <v>29</v>
      </c>
      <c r="U456" s="26" t="s">
        <v>29</v>
      </c>
      <c r="V456" s="26" t="s">
        <v>29</v>
      </c>
      <c r="W456" s="4" t="s">
        <v>86</v>
      </c>
    </row>
    <row r="457" spans="1:23" x14ac:dyDescent="0.15">
      <c r="A457" s="8">
        <v>44461</v>
      </c>
      <c r="B457" s="29">
        <v>44461</v>
      </c>
      <c r="C457" s="21">
        <v>0.47361111111111115</v>
      </c>
      <c r="D457" s="24" t="s">
        <v>81</v>
      </c>
      <c r="E457" s="24" t="str">
        <f t="shared" si="41"/>
        <v>FIELD-44461</v>
      </c>
      <c r="F457">
        <v>35</v>
      </c>
      <c r="G457">
        <v>202</v>
      </c>
      <c r="H457">
        <v>5</v>
      </c>
      <c r="I457" s="4" t="s">
        <v>29</v>
      </c>
      <c r="J457" s="15">
        <v>6.6</v>
      </c>
      <c r="K457" s="4" t="s">
        <v>2</v>
      </c>
      <c r="L457" s="4" t="s">
        <v>4</v>
      </c>
      <c r="M457" s="4" t="s">
        <v>10</v>
      </c>
      <c r="N457" s="4" t="s">
        <v>29</v>
      </c>
      <c r="O457" s="24" t="str">
        <f t="shared" si="42"/>
        <v>field13</v>
      </c>
      <c r="P457" s="4" t="str">
        <f t="shared" si="43"/>
        <v>FIELD</v>
      </c>
      <c r="Q457" s="4" t="s">
        <v>51</v>
      </c>
      <c r="R457">
        <v>17.399999999999999</v>
      </c>
      <c r="S457" s="26" t="s">
        <v>29</v>
      </c>
      <c r="T457" s="26" t="s">
        <v>29</v>
      </c>
      <c r="U457" s="26" t="s">
        <v>29</v>
      </c>
      <c r="V457" s="26" t="s">
        <v>29</v>
      </c>
      <c r="W457" s="4" t="s">
        <v>86</v>
      </c>
    </row>
    <row r="458" spans="1:23" x14ac:dyDescent="0.15">
      <c r="A458" s="8">
        <v>44461</v>
      </c>
      <c r="B458" s="29">
        <v>44461</v>
      </c>
      <c r="C458" s="21">
        <v>0.47361111111111115</v>
      </c>
      <c r="D458" s="24" t="s">
        <v>81</v>
      </c>
      <c r="E458" s="24" t="str">
        <f t="shared" si="41"/>
        <v>FIELD-44461</v>
      </c>
      <c r="F458">
        <v>30</v>
      </c>
      <c r="G458">
        <v>156</v>
      </c>
      <c r="H458">
        <v>6</v>
      </c>
      <c r="I458" s="4" t="s">
        <v>29</v>
      </c>
      <c r="J458" s="15">
        <v>6.6</v>
      </c>
      <c r="K458" s="4" t="s">
        <v>2</v>
      </c>
      <c r="L458" s="4" t="s">
        <v>4</v>
      </c>
      <c r="M458" s="4" t="s">
        <v>10</v>
      </c>
      <c r="N458" s="4" t="s">
        <v>29</v>
      </c>
      <c r="O458" s="24" t="str">
        <f t="shared" si="42"/>
        <v>field13</v>
      </c>
      <c r="P458" s="4" t="str">
        <f t="shared" si="43"/>
        <v>FIELD</v>
      </c>
      <c r="Q458" s="4" t="s">
        <v>51</v>
      </c>
      <c r="R458">
        <v>17.399999999999999</v>
      </c>
      <c r="S458" s="26" t="s">
        <v>29</v>
      </c>
      <c r="T458" s="26" t="s">
        <v>29</v>
      </c>
      <c r="U458" s="26" t="s">
        <v>29</v>
      </c>
      <c r="V458" s="26" t="s">
        <v>29</v>
      </c>
      <c r="W458" s="4" t="s">
        <v>86</v>
      </c>
    </row>
    <row r="459" spans="1:23" x14ac:dyDescent="0.15">
      <c r="A459" s="8">
        <v>44461</v>
      </c>
      <c r="B459" s="29">
        <v>44461</v>
      </c>
      <c r="C459" s="21">
        <v>0.47361111111111115</v>
      </c>
      <c r="D459" s="24" t="s">
        <v>81</v>
      </c>
      <c r="E459" s="24" t="str">
        <f t="shared" si="41"/>
        <v>FIELD-44461</v>
      </c>
      <c r="F459">
        <v>34</v>
      </c>
      <c r="G459">
        <v>222</v>
      </c>
      <c r="H459">
        <v>7</v>
      </c>
      <c r="I459" s="4" t="s">
        <v>29</v>
      </c>
      <c r="J459" s="15">
        <v>6.6</v>
      </c>
      <c r="K459" s="4" t="s">
        <v>2</v>
      </c>
      <c r="L459" s="4" t="s">
        <v>4</v>
      </c>
      <c r="M459" s="4" t="s">
        <v>10</v>
      </c>
      <c r="N459" s="4" t="s">
        <v>29</v>
      </c>
      <c r="O459" s="24" t="str">
        <f t="shared" si="42"/>
        <v>field13</v>
      </c>
      <c r="P459" s="4" t="str">
        <f t="shared" si="43"/>
        <v>FIELD</v>
      </c>
      <c r="Q459" s="4" t="s">
        <v>51</v>
      </c>
      <c r="R459">
        <v>17.399999999999999</v>
      </c>
      <c r="S459" s="26" t="s">
        <v>29</v>
      </c>
      <c r="T459" s="26" t="s">
        <v>29</v>
      </c>
      <c r="U459" s="26" t="s">
        <v>29</v>
      </c>
      <c r="V459" s="26" t="s">
        <v>29</v>
      </c>
      <c r="W459" s="4" t="s">
        <v>86</v>
      </c>
    </row>
    <row r="460" spans="1:23" x14ac:dyDescent="0.15">
      <c r="A460" s="8">
        <v>44461</v>
      </c>
      <c r="B460" s="29">
        <v>44461</v>
      </c>
      <c r="C460" s="21">
        <v>0.47361111111111115</v>
      </c>
      <c r="D460" s="24" t="s">
        <v>81</v>
      </c>
      <c r="E460" s="24" t="str">
        <f t="shared" si="41"/>
        <v>FIELD-44461</v>
      </c>
      <c r="F460">
        <v>29</v>
      </c>
      <c r="G460">
        <v>133</v>
      </c>
      <c r="H460">
        <v>8</v>
      </c>
      <c r="I460" s="4" t="s">
        <v>29</v>
      </c>
      <c r="J460" s="15">
        <v>6.3</v>
      </c>
      <c r="K460" s="4" t="s">
        <v>2</v>
      </c>
      <c r="L460" s="4" t="s">
        <v>4</v>
      </c>
      <c r="M460" s="4" t="s">
        <v>10</v>
      </c>
      <c r="N460" s="4" t="s">
        <v>29</v>
      </c>
      <c r="O460" s="24" t="str">
        <f t="shared" si="42"/>
        <v>field13</v>
      </c>
      <c r="P460" s="4" t="str">
        <f t="shared" si="43"/>
        <v>FIELD</v>
      </c>
      <c r="Q460" s="4" t="s">
        <v>51</v>
      </c>
      <c r="R460">
        <v>17.399999999999999</v>
      </c>
      <c r="S460" s="26" t="s">
        <v>29</v>
      </c>
      <c r="T460" s="26" t="s">
        <v>29</v>
      </c>
      <c r="U460" s="26" t="s">
        <v>29</v>
      </c>
      <c r="V460" s="26" t="s">
        <v>29</v>
      </c>
      <c r="W460" s="4" t="s">
        <v>86</v>
      </c>
    </row>
    <row r="461" spans="1:23" x14ac:dyDescent="0.15">
      <c r="A461" s="8">
        <v>44461</v>
      </c>
      <c r="B461" s="29">
        <v>44461</v>
      </c>
      <c r="C461" s="21">
        <v>0.47361111111111115</v>
      </c>
      <c r="D461" s="24" t="s">
        <v>81</v>
      </c>
      <c r="E461" s="24" t="str">
        <f t="shared" si="41"/>
        <v>FIELD-44461</v>
      </c>
      <c r="F461">
        <v>31</v>
      </c>
      <c r="G461">
        <v>195</v>
      </c>
      <c r="H461">
        <v>9</v>
      </c>
      <c r="I461" s="4" t="s">
        <v>29</v>
      </c>
      <c r="J461" s="15">
        <v>6.3</v>
      </c>
      <c r="K461" s="4" t="s">
        <v>2</v>
      </c>
      <c r="L461" s="4" t="s">
        <v>4</v>
      </c>
      <c r="M461" s="4" t="s">
        <v>10</v>
      </c>
      <c r="N461" s="4" t="s">
        <v>29</v>
      </c>
      <c r="O461" s="24" t="str">
        <f t="shared" si="42"/>
        <v>field13</v>
      </c>
      <c r="P461" s="4" t="str">
        <f t="shared" si="43"/>
        <v>FIELD</v>
      </c>
      <c r="Q461" s="4" t="s">
        <v>51</v>
      </c>
      <c r="R461">
        <v>17.399999999999999</v>
      </c>
      <c r="S461" s="26" t="s">
        <v>29</v>
      </c>
      <c r="T461" s="26" t="s">
        <v>29</v>
      </c>
      <c r="U461" s="26" t="s">
        <v>29</v>
      </c>
      <c r="V461" s="26" t="s">
        <v>29</v>
      </c>
      <c r="W461" s="4" t="s">
        <v>86</v>
      </c>
    </row>
    <row r="462" spans="1:23" x14ac:dyDescent="0.15">
      <c r="A462" s="8">
        <v>44461</v>
      </c>
      <c r="B462" s="29">
        <v>44461</v>
      </c>
      <c r="C462" s="21">
        <v>0.47361111111111115</v>
      </c>
      <c r="D462" s="24" t="s">
        <v>81</v>
      </c>
      <c r="E462" s="24" t="str">
        <f t="shared" si="41"/>
        <v>FIELD-44461</v>
      </c>
      <c r="F462">
        <v>34</v>
      </c>
      <c r="G462">
        <v>257</v>
      </c>
      <c r="H462">
        <v>10</v>
      </c>
      <c r="I462" s="4" t="s">
        <v>29</v>
      </c>
      <c r="J462" s="15">
        <v>6.3</v>
      </c>
      <c r="K462" s="4" t="s">
        <v>2</v>
      </c>
      <c r="L462" s="4" t="s">
        <v>4</v>
      </c>
      <c r="M462" s="4" t="s">
        <v>10</v>
      </c>
      <c r="N462" s="4" t="s">
        <v>29</v>
      </c>
      <c r="O462" s="24" t="str">
        <f t="shared" si="42"/>
        <v>field13</v>
      </c>
      <c r="P462" s="4" t="str">
        <f t="shared" si="43"/>
        <v>FIELD</v>
      </c>
      <c r="Q462" s="4" t="s">
        <v>51</v>
      </c>
      <c r="R462">
        <v>17.399999999999999</v>
      </c>
      <c r="S462" s="26" t="s">
        <v>29</v>
      </c>
      <c r="T462" s="26" t="s">
        <v>29</v>
      </c>
      <c r="U462" s="26" t="s">
        <v>29</v>
      </c>
      <c r="V462" s="26" t="s">
        <v>29</v>
      </c>
      <c r="W462" s="4" t="s">
        <v>86</v>
      </c>
    </row>
    <row r="463" spans="1:23" x14ac:dyDescent="0.15">
      <c r="A463" s="8">
        <v>44461</v>
      </c>
      <c r="B463" s="29">
        <v>44461</v>
      </c>
      <c r="C463" s="21">
        <v>0.47361111111111115</v>
      </c>
      <c r="D463" s="24" t="s">
        <v>81</v>
      </c>
      <c r="E463" s="24" t="str">
        <f t="shared" si="41"/>
        <v>FIELD-44461</v>
      </c>
      <c r="F463">
        <v>37</v>
      </c>
      <c r="G463">
        <v>284</v>
      </c>
      <c r="H463">
        <v>11</v>
      </c>
      <c r="I463" s="4" t="s">
        <v>29</v>
      </c>
      <c r="J463" s="15">
        <v>6.3</v>
      </c>
      <c r="K463" s="4" t="s">
        <v>2</v>
      </c>
      <c r="L463" s="4" t="s">
        <v>4</v>
      </c>
      <c r="M463" s="4" t="s">
        <v>10</v>
      </c>
      <c r="N463" s="4" t="s">
        <v>29</v>
      </c>
      <c r="O463" s="24" t="str">
        <f t="shared" si="42"/>
        <v>field13</v>
      </c>
      <c r="P463" s="4" t="str">
        <f t="shared" si="43"/>
        <v>FIELD</v>
      </c>
      <c r="Q463" s="4" t="s">
        <v>51</v>
      </c>
      <c r="R463">
        <v>17.399999999999999</v>
      </c>
      <c r="S463" s="26" t="s">
        <v>29</v>
      </c>
      <c r="T463" s="26" t="s">
        <v>29</v>
      </c>
      <c r="U463" s="26" t="s">
        <v>29</v>
      </c>
      <c r="V463" s="26" t="s">
        <v>29</v>
      </c>
      <c r="W463" s="4" t="s">
        <v>86</v>
      </c>
    </row>
    <row r="464" spans="1:23" x14ac:dyDescent="0.15">
      <c r="A464" s="8">
        <v>44461</v>
      </c>
      <c r="B464" s="29">
        <v>44461</v>
      </c>
      <c r="C464" s="21">
        <v>0.47361111111111115</v>
      </c>
      <c r="D464" s="24" t="s">
        <v>81</v>
      </c>
      <c r="E464" s="24" t="str">
        <f t="shared" si="41"/>
        <v>FIELD-44461</v>
      </c>
      <c r="F464">
        <v>29</v>
      </c>
      <c r="G464">
        <v>134</v>
      </c>
      <c r="H464">
        <v>12</v>
      </c>
      <c r="I464" s="4" t="s">
        <v>29</v>
      </c>
      <c r="J464" s="15">
        <v>6.3</v>
      </c>
      <c r="K464" s="4" t="s">
        <v>2</v>
      </c>
      <c r="L464" s="4" t="s">
        <v>4</v>
      </c>
      <c r="M464" s="4" t="s">
        <v>10</v>
      </c>
      <c r="N464" s="4" t="s">
        <v>29</v>
      </c>
      <c r="O464" s="24" t="str">
        <f t="shared" si="42"/>
        <v>field13</v>
      </c>
      <c r="P464" s="4" t="str">
        <f t="shared" si="43"/>
        <v>FIELD</v>
      </c>
      <c r="Q464" s="4" t="s">
        <v>51</v>
      </c>
      <c r="R464">
        <v>17.399999999999999</v>
      </c>
      <c r="S464" s="26" t="s">
        <v>29</v>
      </c>
      <c r="T464" s="26" t="s">
        <v>29</v>
      </c>
      <c r="U464" s="26" t="s">
        <v>29</v>
      </c>
      <c r="V464" s="26" t="s">
        <v>29</v>
      </c>
      <c r="W464" s="4" t="s">
        <v>86</v>
      </c>
    </row>
    <row r="465" spans="1:23" x14ac:dyDescent="0.15">
      <c r="A465" s="8">
        <v>44461</v>
      </c>
      <c r="B465" s="29">
        <v>44461</v>
      </c>
      <c r="C465" s="21">
        <v>0.47361111111111115</v>
      </c>
      <c r="D465" s="24" t="s">
        <v>81</v>
      </c>
      <c r="E465" s="24" t="str">
        <f t="shared" si="41"/>
        <v>FIELD-44461</v>
      </c>
      <c r="F465" s="7">
        <v>34</v>
      </c>
      <c r="G465" s="7">
        <v>196</v>
      </c>
      <c r="H465" s="7">
        <v>13</v>
      </c>
      <c r="I465" s="4" t="s">
        <v>29</v>
      </c>
      <c r="J465" s="18">
        <v>6.1</v>
      </c>
      <c r="K465" s="4" t="s">
        <v>2</v>
      </c>
      <c r="L465" s="4" t="s">
        <v>4</v>
      </c>
      <c r="M465" s="4" t="s">
        <v>10</v>
      </c>
      <c r="N465" s="4" t="s">
        <v>29</v>
      </c>
      <c r="O465" s="24" t="str">
        <f t="shared" si="42"/>
        <v>field13</v>
      </c>
      <c r="P465" s="4" t="str">
        <f t="shared" si="43"/>
        <v>FIELD</v>
      </c>
      <c r="Q465" s="4" t="s">
        <v>51</v>
      </c>
      <c r="R465">
        <v>17.399999999999999</v>
      </c>
      <c r="S465" s="26" t="s">
        <v>29</v>
      </c>
      <c r="T465" s="26" t="s">
        <v>29</v>
      </c>
      <c r="U465" s="26" t="s">
        <v>29</v>
      </c>
      <c r="V465" s="26" t="s">
        <v>29</v>
      </c>
      <c r="W465" s="4" t="s">
        <v>86</v>
      </c>
    </row>
    <row r="466" spans="1:23" x14ac:dyDescent="0.15">
      <c r="A466" s="8">
        <v>44461</v>
      </c>
      <c r="B466" s="29">
        <v>44461</v>
      </c>
      <c r="C466" s="24">
        <v>0.52500000000000002</v>
      </c>
      <c r="D466" s="24" t="s">
        <v>82</v>
      </c>
      <c r="E466" s="24" t="str">
        <f t="shared" si="41"/>
        <v>FIELD-44461</v>
      </c>
      <c r="F466">
        <v>40</v>
      </c>
      <c r="G466">
        <v>328</v>
      </c>
      <c r="H466">
        <v>1</v>
      </c>
      <c r="I466" s="4" t="s">
        <v>29</v>
      </c>
      <c r="J466" s="15">
        <v>38</v>
      </c>
      <c r="K466" s="4" t="s">
        <v>3</v>
      </c>
      <c r="L466" s="4" t="s">
        <v>4</v>
      </c>
      <c r="M466" s="4" t="s">
        <v>10</v>
      </c>
      <c r="N466" s="4" t="s">
        <v>29</v>
      </c>
      <c r="O466" s="24" t="str">
        <f t="shared" si="42"/>
        <v>field14</v>
      </c>
      <c r="P466" s="4" t="str">
        <f t="shared" si="43"/>
        <v>FIELD</v>
      </c>
      <c r="Q466" s="4" t="s">
        <v>51</v>
      </c>
      <c r="R466">
        <v>21.6</v>
      </c>
      <c r="S466" s="26" t="s">
        <v>29</v>
      </c>
      <c r="T466" s="26" t="s">
        <v>29</v>
      </c>
      <c r="U466" s="26" t="s">
        <v>29</v>
      </c>
      <c r="V466" s="26" t="s">
        <v>29</v>
      </c>
      <c r="W466" s="4" t="s">
        <v>86</v>
      </c>
    </row>
    <row r="467" spans="1:23" x14ac:dyDescent="0.15">
      <c r="A467" s="8">
        <v>44461</v>
      </c>
      <c r="B467" s="29">
        <v>44461</v>
      </c>
      <c r="C467" s="24">
        <v>0.52500000000000002</v>
      </c>
      <c r="D467" s="24" t="s">
        <v>82</v>
      </c>
      <c r="E467" s="24" t="str">
        <f t="shared" si="41"/>
        <v>FIELD-44461</v>
      </c>
      <c r="F467">
        <v>36</v>
      </c>
      <c r="G467">
        <v>247</v>
      </c>
      <c r="H467">
        <v>2</v>
      </c>
      <c r="I467" s="4" t="s">
        <v>29</v>
      </c>
      <c r="J467" s="15">
        <v>38</v>
      </c>
      <c r="K467" s="4" t="s">
        <v>3</v>
      </c>
      <c r="L467" s="4" t="s">
        <v>4</v>
      </c>
      <c r="M467" s="4" t="s">
        <v>10</v>
      </c>
      <c r="N467" s="4" t="s">
        <v>29</v>
      </c>
      <c r="O467" s="24" t="str">
        <f t="shared" si="42"/>
        <v>field14</v>
      </c>
      <c r="P467" s="4" t="str">
        <f t="shared" si="43"/>
        <v>FIELD</v>
      </c>
      <c r="Q467" s="4" t="s">
        <v>51</v>
      </c>
      <c r="R467">
        <v>21.6</v>
      </c>
      <c r="S467" s="26" t="s">
        <v>29</v>
      </c>
      <c r="T467" s="26" t="s">
        <v>29</v>
      </c>
      <c r="U467" s="26" t="s">
        <v>29</v>
      </c>
      <c r="V467" s="26" t="s">
        <v>29</v>
      </c>
      <c r="W467" s="4" t="s">
        <v>86</v>
      </c>
    </row>
    <row r="468" spans="1:23" x14ac:dyDescent="0.15">
      <c r="A468" s="8">
        <v>44461</v>
      </c>
      <c r="B468" s="29">
        <v>44461</v>
      </c>
      <c r="C468" s="24">
        <v>0.52500000000000002</v>
      </c>
      <c r="D468" s="24" t="s">
        <v>82</v>
      </c>
      <c r="E468" s="24" t="str">
        <f t="shared" si="41"/>
        <v>FIELD-44461</v>
      </c>
      <c r="F468">
        <v>37</v>
      </c>
      <c r="G468">
        <v>274</v>
      </c>
      <c r="H468">
        <v>3</v>
      </c>
      <c r="I468" s="4" t="s">
        <v>29</v>
      </c>
      <c r="J468" s="15">
        <v>38.200000000000003</v>
      </c>
      <c r="K468" s="4" t="s">
        <v>3</v>
      </c>
      <c r="L468" s="4" t="s">
        <v>4</v>
      </c>
      <c r="M468" s="4" t="s">
        <v>10</v>
      </c>
      <c r="N468" s="4" t="s">
        <v>29</v>
      </c>
      <c r="O468" s="24" t="str">
        <f t="shared" si="42"/>
        <v>field14</v>
      </c>
      <c r="P468" s="4" t="str">
        <f t="shared" si="43"/>
        <v>FIELD</v>
      </c>
      <c r="Q468" s="4" t="s">
        <v>51</v>
      </c>
      <c r="R468">
        <v>21.6</v>
      </c>
      <c r="S468" s="26" t="s">
        <v>29</v>
      </c>
      <c r="T468" s="26" t="s">
        <v>29</v>
      </c>
      <c r="U468" s="26" t="s">
        <v>29</v>
      </c>
      <c r="V468" s="26" t="s">
        <v>29</v>
      </c>
      <c r="W468" s="4" t="s">
        <v>86</v>
      </c>
    </row>
    <row r="469" spans="1:23" x14ac:dyDescent="0.15">
      <c r="A469" s="8">
        <v>44461</v>
      </c>
      <c r="B469" s="29">
        <v>44461</v>
      </c>
      <c r="C469" s="24">
        <v>0.52500000000000002</v>
      </c>
      <c r="D469" s="24" t="s">
        <v>82</v>
      </c>
      <c r="E469" s="24" t="str">
        <f t="shared" si="41"/>
        <v>FIELD-44461</v>
      </c>
      <c r="F469">
        <v>40</v>
      </c>
      <c r="G469">
        <v>395</v>
      </c>
      <c r="H469">
        <v>4</v>
      </c>
      <c r="I469" s="4" t="s">
        <v>29</v>
      </c>
      <c r="J469" s="15">
        <v>38.200000000000003</v>
      </c>
      <c r="K469" s="4" t="s">
        <v>3</v>
      </c>
      <c r="L469" s="4" t="s">
        <v>4</v>
      </c>
      <c r="M469" s="4" t="s">
        <v>10</v>
      </c>
      <c r="N469" s="4" t="s">
        <v>29</v>
      </c>
      <c r="O469" s="24" t="str">
        <f t="shared" si="42"/>
        <v>field14</v>
      </c>
      <c r="P469" s="4" t="str">
        <f t="shared" si="43"/>
        <v>FIELD</v>
      </c>
      <c r="Q469" s="4" t="s">
        <v>51</v>
      </c>
      <c r="R469">
        <v>21.6</v>
      </c>
      <c r="S469" s="26" t="s">
        <v>29</v>
      </c>
      <c r="T469" s="26" t="s">
        <v>29</v>
      </c>
      <c r="U469" s="26" t="s">
        <v>29</v>
      </c>
      <c r="V469" s="26" t="s">
        <v>29</v>
      </c>
      <c r="W469" s="4" t="s">
        <v>86</v>
      </c>
    </row>
    <row r="470" spans="1:23" x14ac:dyDescent="0.15">
      <c r="A470" s="8">
        <v>44461</v>
      </c>
      <c r="B470" s="29">
        <v>44461</v>
      </c>
      <c r="C470" s="24">
        <v>0.52500000000000002</v>
      </c>
      <c r="D470" s="24" t="s">
        <v>82</v>
      </c>
      <c r="E470" s="24" t="str">
        <f t="shared" si="41"/>
        <v>FIELD-44461</v>
      </c>
      <c r="F470">
        <v>37</v>
      </c>
      <c r="G470">
        <v>256</v>
      </c>
      <c r="H470">
        <v>5</v>
      </c>
      <c r="I470" s="4" t="s">
        <v>29</v>
      </c>
      <c r="J470" s="15">
        <v>38.200000000000003</v>
      </c>
      <c r="K470" s="4" t="s">
        <v>3</v>
      </c>
      <c r="L470" s="4" t="s">
        <v>4</v>
      </c>
      <c r="M470" s="4" t="s">
        <v>10</v>
      </c>
      <c r="N470" s="4" t="s">
        <v>29</v>
      </c>
      <c r="O470" s="24" t="str">
        <f t="shared" si="42"/>
        <v>field14</v>
      </c>
      <c r="P470" s="4" t="str">
        <f t="shared" si="43"/>
        <v>FIELD</v>
      </c>
      <c r="Q470" s="4" t="s">
        <v>51</v>
      </c>
      <c r="R470">
        <v>21.6</v>
      </c>
      <c r="S470" s="26" t="s">
        <v>29</v>
      </c>
      <c r="T470" s="26" t="s">
        <v>29</v>
      </c>
      <c r="U470" s="26" t="s">
        <v>29</v>
      </c>
      <c r="V470" s="26" t="s">
        <v>29</v>
      </c>
      <c r="W470" s="4" t="s">
        <v>86</v>
      </c>
    </row>
    <row r="471" spans="1:23" x14ac:dyDescent="0.15">
      <c r="A471" s="8">
        <v>44461</v>
      </c>
      <c r="B471" s="29">
        <v>44461</v>
      </c>
      <c r="C471" s="24">
        <v>0.52500000000000002</v>
      </c>
      <c r="D471" s="24" t="s">
        <v>82</v>
      </c>
      <c r="E471" s="24" t="str">
        <f t="shared" si="41"/>
        <v>FIELD-44461</v>
      </c>
      <c r="F471">
        <v>27</v>
      </c>
      <c r="G471">
        <v>107</v>
      </c>
      <c r="H471">
        <v>6</v>
      </c>
      <c r="I471" s="4" t="s">
        <v>29</v>
      </c>
      <c r="J471" s="15">
        <v>38.4</v>
      </c>
      <c r="K471" s="4" t="s">
        <v>3</v>
      </c>
      <c r="L471" s="4" t="s">
        <v>4</v>
      </c>
      <c r="M471" s="4" t="s">
        <v>10</v>
      </c>
      <c r="N471" s="4" t="s">
        <v>29</v>
      </c>
      <c r="O471" s="24" t="str">
        <f t="shared" si="42"/>
        <v>field14</v>
      </c>
      <c r="P471" s="4" t="str">
        <f t="shared" si="43"/>
        <v>FIELD</v>
      </c>
      <c r="Q471" s="4" t="s">
        <v>51</v>
      </c>
      <c r="R471">
        <v>21.6</v>
      </c>
      <c r="S471" s="26" t="s">
        <v>29</v>
      </c>
      <c r="T471" s="26" t="s">
        <v>29</v>
      </c>
      <c r="U471" s="26" t="s">
        <v>29</v>
      </c>
      <c r="V471" s="26" t="s">
        <v>29</v>
      </c>
      <c r="W471" s="4" t="s">
        <v>86</v>
      </c>
    </row>
    <row r="472" spans="1:23" x14ac:dyDescent="0.15">
      <c r="A472" s="8">
        <v>44461</v>
      </c>
      <c r="B472" s="29">
        <v>44461</v>
      </c>
      <c r="C472" s="24">
        <v>0.52500000000000002</v>
      </c>
      <c r="D472" s="24" t="s">
        <v>82</v>
      </c>
      <c r="E472" s="24" t="str">
        <f t="shared" si="41"/>
        <v>FIELD-44461</v>
      </c>
      <c r="F472">
        <v>31</v>
      </c>
      <c r="G472">
        <v>158</v>
      </c>
      <c r="H472">
        <v>7</v>
      </c>
      <c r="I472" s="4" t="s">
        <v>29</v>
      </c>
      <c r="J472" s="15">
        <v>38.4</v>
      </c>
      <c r="K472" s="4" t="s">
        <v>3</v>
      </c>
      <c r="L472" s="4" t="s">
        <v>4</v>
      </c>
      <c r="M472" s="4" t="s">
        <v>10</v>
      </c>
      <c r="N472" s="4" t="s">
        <v>29</v>
      </c>
      <c r="O472" s="24" t="str">
        <f t="shared" si="42"/>
        <v>field14</v>
      </c>
      <c r="P472" s="4" t="str">
        <f t="shared" si="43"/>
        <v>FIELD</v>
      </c>
      <c r="Q472" s="4" t="s">
        <v>51</v>
      </c>
      <c r="R472">
        <v>21.6</v>
      </c>
      <c r="S472" s="26" t="s">
        <v>29</v>
      </c>
      <c r="T472" s="26" t="s">
        <v>29</v>
      </c>
      <c r="U472" s="26" t="s">
        <v>29</v>
      </c>
      <c r="V472" s="26" t="s">
        <v>29</v>
      </c>
      <c r="W472" s="4" t="s">
        <v>86</v>
      </c>
    </row>
    <row r="473" spans="1:23" x14ac:dyDescent="0.15">
      <c r="A473" s="8">
        <v>44461</v>
      </c>
      <c r="B473" s="29">
        <v>44461</v>
      </c>
      <c r="C473" s="24">
        <v>0.52500000000000002</v>
      </c>
      <c r="D473" s="24" t="s">
        <v>82</v>
      </c>
      <c r="E473" s="24" t="str">
        <f t="shared" si="41"/>
        <v>FIELD-44461</v>
      </c>
      <c r="F473">
        <v>26</v>
      </c>
      <c r="G473">
        <v>99</v>
      </c>
      <c r="H473">
        <v>8</v>
      </c>
      <c r="I473" s="4" t="s">
        <v>29</v>
      </c>
      <c r="J473" s="15">
        <v>38.700000000000003</v>
      </c>
      <c r="K473" s="4" t="s">
        <v>3</v>
      </c>
      <c r="L473" s="4" t="s">
        <v>4</v>
      </c>
      <c r="M473" s="4" t="s">
        <v>10</v>
      </c>
      <c r="N473" s="4" t="s">
        <v>29</v>
      </c>
      <c r="O473" s="24" t="str">
        <f t="shared" si="42"/>
        <v>field14</v>
      </c>
      <c r="P473" s="4" t="str">
        <f t="shared" si="43"/>
        <v>FIELD</v>
      </c>
      <c r="Q473" s="4" t="s">
        <v>51</v>
      </c>
      <c r="R473">
        <v>21.6</v>
      </c>
      <c r="S473" s="26" t="s">
        <v>29</v>
      </c>
      <c r="T473" s="26" t="s">
        <v>29</v>
      </c>
      <c r="U473" s="26" t="s">
        <v>29</v>
      </c>
      <c r="V473" s="26" t="s">
        <v>29</v>
      </c>
      <c r="W473" s="4" t="s">
        <v>86</v>
      </c>
    </row>
    <row r="474" spans="1:23" x14ac:dyDescent="0.15">
      <c r="A474" s="8">
        <v>44461</v>
      </c>
      <c r="B474" s="29">
        <v>44461</v>
      </c>
      <c r="C474" s="24">
        <v>0.52500000000000002</v>
      </c>
      <c r="D474" s="24" t="s">
        <v>82</v>
      </c>
      <c r="E474" s="24" t="str">
        <f t="shared" si="41"/>
        <v>FIELD-44461</v>
      </c>
      <c r="F474">
        <v>41</v>
      </c>
      <c r="G474">
        <v>374</v>
      </c>
      <c r="H474">
        <v>9</v>
      </c>
      <c r="I474" s="4" t="s">
        <v>29</v>
      </c>
      <c r="J474" s="15">
        <v>38.5</v>
      </c>
      <c r="K474" s="4" t="s">
        <v>3</v>
      </c>
      <c r="L474" s="4" t="s">
        <v>4</v>
      </c>
      <c r="M474" s="4" t="s">
        <v>10</v>
      </c>
      <c r="N474" s="4" t="s">
        <v>29</v>
      </c>
      <c r="O474" s="24" t="str">
        <f t="shared" si="42"/>
        <v>field14</v>
      </c>
      <c r="P474" s="4" t="str">
        <f t="shared" si="43"/>
        <v>FIELD</v>
      </c>
      <c r="Q474" s="4" t="s">
        <v>51</v>
      </c>
      <c r="R474">
        <v>21.6</v>
      </c>
      <c r="S474" s="26" t="s">
        <v>29</v>
      </c>
      <c r="T474" s="26" t="s">
        <v>29</v>
      </c>
      <c r="U474" s="26" t="s">
        <v>29</v>
      </c>
      <c r="V474" s="26" t="s">
        <v>29</v>
      </c>
      <c r="W474" s="4" t="s">
        <v>86</v>
      </c>
    </row>
    <row r="475" spans="1:23" x14ac:dyDescent="0.15">
      <c r="A475" s="8">
        <v>44461</v>
      </c>
      <c r="B475" s="29">
        <v>44461</v>
      </c>
      <c r="C475" s="24">
        <v>0.52500000000000002</v>
      </c>
      <c r="D475" s="24" t="s">
        <v>82</v>
      </c>
      <c r="E475" s="24" t="str">
        <f t="shared" si="41"/>
        <v>FIELD-44461</v>
      </c>
      <c r="F475">
        <v>40</v>
      </c>
      <c r="G475">
        <v>334</v>
      </c>
      <c r="H475">
        <v>10</v>
      </c>
      <c r="I475" s="4" t="s">
        <v>29</v>
      </c>
      <c r="J475" s="15">
        <v>38.6</v>
      </c>
      <c r="K475" s="4" t="s">
        <v>3</v>
      </c>
      <c r="L475" s="4" t="s">
        <v>4</v>
      </c>
      <c r="M475" s="4" t="s">
        <v>10</v>
      </c>
      <c r="N475" s="4" t="s">
        <v>29</v>
      </c>
      <c r="O475" s="24" t="str">
        <f t="shared" si="42"/>
        <v>field14</v>
      </c>
      <c r="P475" s="4" t="str">
        <f t="shared" si="43"/>
        <v>FIELD</v>
      </c>
      <c r="Q475" s="4" t="s">
        <v>51</v>
      </c>
      <c r="R475">
        <v>21.6</v>
      </c>
      <c r="S475" s="26" t="s">
        <v>29</v>
      </c>
      <c r="T475" s="26" t="s">
        <v>29</v>
      </c>
      <c r="U475" s="26" t="s">
        <v>29</v>
      </c>
      <c r="V475" s="26" t="s">
        <v>29</v>
      </c>
      <c r="W475" s="4" t="s">
        <v>86</v>
      </c>
    </row>
    <row r="476" spans="1:23" x14ac:dyDescent="0.15">
      <c r="A476" s="8">
        <v>44461</v>
      </c>
      <c r="B476" s="29">
        <v>44461</v>
      </c>
      <c r="C476" s="25">
        <v>0.52500000000000002</v>
      </c>
      <c r="D476" s="24" t="s">
        <v>82</v>
      </c>
      <c r="E476" s="24" t="str">
        <f t="shared" si="41"/>
        <v>FIELD-44461</v>
      </c>
      <c r="F476" s="7">
        <v>41</v>
      </c>
      <c r="G476" s="7">
        <v>369</v>
      </c>
      <c r="H476" s="7">
        <v>11</v>
      </c>
      <c r="I476" s="4" t="s">
        <v>29</v>
      </c>
      <c r="J476" s="18">
        <v>39</v>
      </c>
      <c r="K476" s="4" t="s">
        <v>3</v>
      </c>
      <c r="L476" s="4" t="s">
        <v>4</v>
      </c>
      <c r="M476" s="4" t="s">
        <v>10</v>
      </c>
      <c r="N476" s="4" t="s">
        <v>29</v>
      </c>
      <c r="O476" s="24" t="str">
        <f t="shared" si="42"/>
        <v>field14</v>
      </c>
      <c r="P476" s="4" t="str">
        <f t="shared" si="43"/>
        <v>FIELD</v>
      </c>
      <c r="Q476" s="4" t="s">
        <v>51</v>
      </c>
      <c r="R476">
        <v>21.6</v>
      </c>
      <c r="S476" s="26" t="s">
        <v>29</v>
      </c>
      <c r="T476" s="26" t="s">
        <v>29</v>
      </c>
      <c r="U476" s="26" t="s">
        <v>29</v>
      </c>
      <c r="V476" s="26" t="s">
        <v>29</v>
      </c>
      <c r="W476" s="4" t="s">
        <v>86</v>
      </c>
    </row>
    <row r="477" spans="1:23" x14ac:dyDescent="0.15">
      <c r="A477" s="8">
        <v>44461</v>
      </c>
      <c r="B477" s="29">
        <v>44461</v>
      </c>
      <c r="C477" s="21">
        <v>0.60486111111111118</v>
      </c>
      <c r="D477" s="24" t="s">
        <v>83</v>
      </c>
      <c r="E477" s="24" t="str">
        <f t="shared" si="41"/>
        <v>FIELD-44461</v>
      </c>
      <c r="F477">
        <v>28</v>
      </c>
      <c r="G477">
        <v>123</v>
      </c>
      <c r="H477">
        <v>1</v>
      </c>
      <c r="I477" s="4" t="s">
        <v>29</v>
      </c>
      <c r="J477" s="15">
        <v>4.8</v>
      </c>
      <c r="K477" s="4" t="s">
        <v>2</v>
      </c>
      <c r="L477" s="4" t="s">
        <v>5</v>
      </c>
      <c r="M477" s="4" t="s">
        <v>7</v>
      </c>
      <c r="N477" s="4" t="s">
        <v>29</v>
      </c>
      <c r="O477" s="24" t="str">
        <f t="shared" si="42"/>
        <v>field15</v>
      </c>
      <c r="P477" s="4" t="str">
        <f t="shared" si="43"/>
        <v>FIELD</v>
      </c>
      <c r="Q477" s="4" t="s">
        <v>51</v>
      </c>
      <c r="R477">
        <v>24</v>
      </c>
      <c r="S477" s="26" t="s">
        <v>29</v>
      </c>
      <c r="T477" s="26" t="s">
        <v>29</v>
      </c>
      <c r="U477" s="26" t="s">
        <v>29</v>
      </c>
      <c r="V477" s="26" t="s">
        <v>29</v>
      </c>
      <c r="W477" s="4" t="s">
        <v>86</v>
      </c>
    </row>
    <row r="478" spans="1:23" x14ac:dyDescent="0.15">
      <c r="A478" s="8">
        <v>44461</v>
      </c>
      <c r="B478" s="29">
        <v>44461</v>
      </c>
      <c r="C478" s="21">
        <v>0.60486111111111118</v>
      </c>
      <c r="D478" s="24" t="s">
        <v>83</v>
      </c>
      <c r="E478" s="24" t="str">
        <f t="shared" si="41"/>
        <v>FIELD-44461</v>
      </c>
      <c r="F478">
        <v>34</v>
      </c>
      <c r="G478">
        <v>211</v>
      </c>
      <c r="H478">
        <v>2</v>
      </c>
      <c r="I478" s="4" t="s">
        <v>29</v>
      </c>
      <c r="J478" s="15">
        <v>4.8</v>
      </c>
      <c r="K478" s="4" t="s">
        <v>2</v>
      </c>
      <c r="L478" s="4" t="s">
        <v>5</v>
      </c>
      <c r="M478" s="4" t="s">
        <v>7</v>
      </c>
      <c r="N478" s="4" t="s">
        <v>29</v>
      </c>
      <c r="O478" s="24" t="str">
        <f t="shared" si="42"/>
        <v>field15</v>
      </c>
      <c r="P478" s="4" t="str">
        <f t="shared" si="43"/>
        <v>FIELD</v>
      </c>
      <c r="Q478" s="4" t="s">
        <v>51</v>
      </c>
      <c r="R478">
        <v>24</v>
      </c>
      <c r="S478" s="26" t="s">
        <v>29</v>
      </c>
      <c r="T478" s="26" t="s">
        <v>29</v>
      </c>
      <c r="U478" s="26" t="s">
        <v>29</v>
      </c>
      <c r="V478" s="26" t="s">
        <v>29</v>
      </c>
      <c r="W478" s="4" t="s">
        <v>86</v>
      </c>
    </row>
    <row r="479" spans="1:23" x14ac:dyDescent="0.15">
      <c r="A479" s="8">
        <v>44461</v>
      </c>
      <c r="B479" s="29">
        <v>44461</v>
      </c>
      <c r="C479" s="21">
        <v>0.60486111111111118</v>
      </c>
      <c r="D479" s="24" t="s">
        <v>83</v>
      </c>
      <c r="E479" s="24" t="str">
        <f t="shared" si="41"/>
        <v>FIELD-44461</v>
      </c>
      <c r="F479">
        <v>39</v>
      </c>
      <c r="G479">
        <v>369</v>
      </c>
      <c r="H479">
        <v>3</v>
      </c>
      <c r="I479" s="4" t="s">
        <v>29</v>
      </c>
      <c r="J479" s="15">
        <v>4.8</v>
      </c>
      <c r="K479" s="4" t="s">
        <v>2</v>
      </c>
      <c r="L479" s="4" t="s">
        <v>5</v>
      </c>
      <c r="M479" s="4" t="s">
        <v>7</v>
      </c>
      <c r="N479" s="4" t="s">
        <v>29</v>
      </c>
      <c r="O479" s="24" t="str">
        <f t="shared" si="42"/>
        <v>field15</v>
      </c>
      <c r="P479" s="4" t="str">
        <f t="shared" si="43"/>
        <v>FIELD</v>
      </c>
      <c r="Q479" s="4" t="s">
        <v>51</v>
      </c>
      <c r="R479">
        <v>24</v>
      </c>
      <c r="S479" s="26" t="s">
        <v>29</v>
      </c>
      <c r="T479" s="26" t="s">
        <v>29</v>
      </c>
      <c r="U479" s="26" t="s">
        <v>29</v>
      </c>
      <c r="V479" s="26" t="s">
        <v>29</v>
      </c>
      <c r="W479" s="4" t="s">
        <v>86</v>
      </c>
    </row>
    <row r="480" spans="1:23" x14ac:dyDescent="0.15">
      <c r="A480" s="8">
        <v>44461</v>
      </c>
      <c r="B480" s="29">
        <v>44461</v>
      </c>
      <c r="C480" s="21">
        <v>0.60486111111111118</v>
      </c>
      <c r="D480" s="24" t="s">
        <v>83</v>
      </c>
      <c r="E480" s="24" t="str">
        <f t="shared" si="41"/>
        <v>FIELD-44461</v>
      </c>
      <c r="F480">
        <v>36</v>
      </c>
      <c r="G480">
        <v>282</v>
      </c>
      <c r="H480">
        <v>4</v>
      </c>
      <c r="I480" s="4" t="s">
        <v>29</v>
      </c>
      <c r="J480" s="16">
        <v>4.5</v>
      </c>
      <c r="K480" s="4" t="s">
        <v>2</v>
      </c>
      <c r="L480" s="4" t="s">
        <v>5</v>
      </c>
      <c r="M480" s="4" t="s">
        <v>7</v>
      </c>
      <c r="N480" s="4" t="s">
        <v>29</v>
      </c>
      <c r="O480" s="24" t="str">
        <f t="shared" si="42"/>
        <v>field15</v>
      </c>
      <c r="P480" s="4" t="str">
        <f t="shared" si="43"/>
        <v>FIELD</v>
      </c>
      <c r="Q480" s="4" t="s">
        <v>51</v>
      </c>
      <c r="R480">
        <v>24</v>
      </c>
      <c r="S480" s="26" t="s">
        <v>29</v>
      </c>
      <c r="T480" s="26" t="s">
        <v>29</v>
      </c>
      <c r="U480" s="26" t="s">
        <v>29</v>
      </c>
      <c r="V480" s="26" t="s">
        <v>29</v>
      </c>
      <c r="W480" s="4" t="s">
        <v>86</v>
      </c>
    </row>
    <row r="481" spans="1:23" x14ac:dyDescent="0.15">
      <c r="A481" s="8">
        <v>44461</v>
      </c>
      <c r="B481" s="29">
        <v>44461</v>
      </c>
      <c r="C481" s="21">
        <v>0.60486111111111118</v>
      </c>
      <c r="D481" s="24" t="s">
        <v>83</v>
      </c>
      <c r="E481" s="24" t="str">
        <f t="shared" si="41"/>
        <v>FIELD-44461</v>
      </c>
      <c r="F481">
        <v>34</v>
      </c>
      <c r="G481">
        <v>228</v>
      </c>
      <c r="H481">
        <v>5</v>
      </c>
      <c r="I481" s="4" t="s">
        <v>29</v>
      </c>
      <c r="J481" s="16">
        <v>4.5</v>
      </c>
      <c r="K481" s="4" t="s">
        <v>2</v>
      </c>
      <c r="L481" s="4" t="s">
        <v>5</v>
      </c>
      <c r="M481" s="4" t="s">
        <v>7</v>
      </c>
      <c r="N481" s="4" t="s">
        <v>29</v>
      </c>
      <c r="O481" s="24" t="str">
        <f t="shared" si="42"/>
        <v>field15</v>
      </c>
      <c r="P481" s="4" t="str">
        <f t="shared" si="43"/>
        <v>FIELD</v>
      </c>
      <c r="Q481" s="4" t="s">
        <v>51</v>
      </c>
      <c r="R481">
        <v>24</v>
      </c>
      <c r="S481" s="26" t="s">
        <v>29</v>
      </c>
      <c r="T481" s="26" t="s">
        <v>29</v>
      </c>
      <c r="U481" s="26" t="s">
        <v>29</v>
      </c>
      <c r="V481" s="26" t="s">
        <v>29</v>
      </c>
      <c r="W481" s="4" t="s">
        <v>86</v>
      </c>
    </row>
    <row r="482" spans="1:23" x14ac:dyDescent="0.15">
      <c r="A482" s="8">
        <v>44461</v>
      </c>
      <c r="B482" s="29">
        <v>44461</v>
      </c>
      <c r="C482" s="21">
        <v>0.60486111111111118</v>
      </c>
      <c r="D482" s="24" t="s">
        <v>83</v>
      </c>
      <c r="E482" s="24" t="str">
        <f t="shared" si="41"/>
        <v>FIELD-44461</v>
      </c>
      <c r="F482">
        <v>33</v>
      </c>
      <c r="G482">
        <v>205</v>
      </c>
      <c r="H482">
        <v>6</v>
      </c>
      <c r="I482" s="4" t="s">
        <v>29</v>
      </c>
      <c r="J482" s="16">
        <v>4.5</v>
      </c>
      <c r="K482" s="4" t="s">
        <v>2</v>
      </c>
      <c r="L482" s="4" t="s">
        <v>5</v>
      </c>
      <c r="M482" s="4" t="s">
        <v>7</v>
      </c>
      <c r="N482" s="4" t="s">
        <v>29</v>
      </c>
      <c r="O482" s="24" t="str">
        <f t="shared" si="42"/>
        <v>field15</v>
      </c>
      <c r="P482" s="4" t="str">
        <f t="shared" si="43"/>
        <v>FIELD</v>
      </c>
      <c r="Q482" s="4" t="s">
        <v>51</v>
      </c>
      <c r="R482">
        <v>24</v>
      </c>
      <c r="S482" s="26" t="s">
        <v>29</v>
      </c>
      <c r="T482" s="26" t="s">
        <v>29</v>
      </c>
      <c r="U482" s="26" t="s">
        <v>29</v>
      </c>
      <c r="V482" s="26" t="s">
        <v>29</v>
      </c>
      <c r="W482" s="4" t="s">
        <v>86</v>
      </c>
    </row>
    <row r="483" spans="1:23" x14ac:dyDescent="0.15">
      <c r="A483" s="8">
        <v>44461</v>
      </c>
      <c r="B483" s="29">
        <v>44461</v>
      </c>
      <c r="C483" s="21">
        <v>0.60486111111111118</v>
      </c>
      <c r="D483" s="24" t="s">
        <v>83</v>
      </c>
      <c r="E483" s="24" t="str">
        <f t="shared" ref="E483:E501" si="44">CONCATENATE(Q483, "-", B483)</f>
        <v>FIELD-44461</v>
      </c>
      <c r="F483">
        <v>39</v>
      </c>
      <c r="G483">
        <v>313</v>
      </c>
      <c r="H483">
        <v>7</v>
      </c>
      <c r="I483" s="4" t="s">
        <v>29</v>
      </c>
      <c r="J483" s="16">
        <v>4.5999999999999996</v>
      </c>
      <c r="K483" s="4" t="s">
        <v>2</v>
      </c>
      <c r="L483" s="4" t="s">
        <v>5</v>
      </c>
      <c r="M483" s="4" t="s">
        <v>7</v>
      </c>
      <c r="N483" s="4" t="s">
        <v>29</v>
      </c>
      <c r="O483" s="24" t="str">
        <f t="shared" si="42"/>
        <v>field15</v>
      </c>
      <c r="P483" s="4" t="str">
        <f t="shared" si="43"/>
        <v>FIELD</v>
      </c>
      <c r="Q483" s="4" t="s">
        <v>51</v>
      </c>
      <c r="R483">
        <v>24</v>
      </c>
      <c r="S483" s="26" t="s">
        <v>29</v>
      </c>
      <c r="T483" s="26" t="s">
        <v>29</v>
      </c>
      <c r="U483" s="26" t="s">
        <v>29</v>
      </c>
      <c r="V483" s="26" t="s">
        <v>29</v>
      </c>
      <c r="W483" s="4" t="s">
        <v>86</v>
      </c>
    </row>
    <row r="484" spans="1:23" x14ac:dyDescent="0.15">
      <c r="A484" s="8">
        <v>44461</v>
      </c>
      <c r="B484" s="29">
        <v>44461</v>
      </c>
      <c r="C484" s="21">
        <v>0.60486111111111118</v>
      </c>
      <c r="D484" s="24" t="s">
        <v>83</v>
      </c>
      <c r="E484" s="24" t="str">
        <f t="shared" si="44"/>
        <v>FIELD-44461</v>
      </c>
      <c r="F484">
        <v>33</v>
      </c>
      <c r="G484">
        <v>216</v>
      </c>
      <c r="H484">
        <v>8</v>
      </c>
      <c r="I484" s="4" t="s">
        <v>29</v>
      </c>
      <c r="J484" s="16">
        <v>4.5999999999999996</v>
      </c>
      <c r="K484" s="4" t="s">
        <v>2</v>
      </c>
      <c r="L484" s="4" t="s">
        <v>5</v>
      </c>
      <c r="M484" s="4" t="s">
        <v>7</v>
      </c>
      <c r="N484" s="4" t="s">
        <v>29</v>
      </c>
      <c r="O484" s="24" t="str">
        <f t="shared" ref="O484:O501" si="45">D484</f>
        <v>field15</v>
      </c>
      <c r="P484" s="4" t="str">
        <f t="shared" ref="P484:P501" si="46">Q484</f>
        <v>FIELD</v>
      </c>
      <c r="Q484" s="4" t="s">
        <v>51</v>
      </c>
      <c r="R484">
        <v>24</v>
      </c>
      <c r="S484" s="26" t="s">
        <v>29</v>
      </c>
      <c r="T484" s="26" t="s">
        <v>29</v>
      </c>
      <c r="U484" s="26" t="s">
        <v>29</v>
      </c>
      <c r="V484" s="26" t="s">
        <v>29</v>
      </c>
      <c r="W484" s="4" t="s">
        <v>86</v>
      </c>
    </row>
    <row r="485" spans="1:23" x14ac:dyDescent="0.15">
      <c r="A485" s="8">
        <v>44461</v>
      </c>
      <c r="B485" s="29">
        <v>44461</v>
      </c>
      <c r="C485" s="21">
        <v>0.60486111111111118</v>
      </c>
      <c r="D485" s="24" t="s">
        <v>83</v>
      </c>
      <c r="E485" s="24" t="str">
        <f t="shared" si="44"/>
        <v>FIELD-44461</v>
      </c>
      <c r="F485">
        <v>35</v>
      </c>
      <c r="G485">
        <v>239</v>
      </c>
      <c r="H485">
        <v>9</v>
      </c>
      <c r="I485" s="4" t="s">
        <v>29</v>
      </c>
      <c r="J485" s="16">
        <v>4.5999999999999996</v>
      </c>
      <c r="K485" s="4" t="s">
        <v>2</v>
      </c>
      <c r="L485" s="4" t="s">
        <v>5</v>
      </c>
      <c r="M485" s="4" t="s">
        <v>7</v>
      </c>
      <c r="N485" s="4" t="s">
        <v>29</v>
      </c>
      <c r="O485" s="24" t="str">
        <f t="shared" si="45"/>
        <v>field15</v>
      </c>
      <c r="P485" s="4" t="str">
        <f t="shared" si="46"/>
        <v>FIELD</v>
      </c>
      <c r="Q485" s="4" t="s">
        <v>51</v>
      </c>
      <c r="R485">
        <v>24</v>
      </c>
      <c r="S485" s="26" t="s">
        <v>29</v>
      </c>
      <c r="T485" s="26" t="s">
        <v>29</v>
      </c>
      <c r="U485" s="26" t="s">
        <v>29</v>
      </c>
      <c r="V485" s="26" t="s">
        <v>29</v>
      </c>
      <c r="W485" s="4" t="s">
        <v>86</v>
      </c>
    </row>
    <row r="486" spans="1:23" x14ac:dyDescent="0.15">
      <c r="A486" s="8">
        <v>44461</v>
      </c>
      <c r="B486" s="29">
        <v>44461</v>
      </c>
      <c r="C486" s="21">
        <v>0.60486111111111118</v>
      </c>
      <c r="D486" s="24" t="s">
        <v>83</v>
      </c>
      <c r="E486" s="24" t="str">
        <f t="shared" si="44"/>
        <v>FIELD-44461</v>
      </c>
      <c r="F486">
        <v>36</v>
      </c>
      <c r="G486">
        <v>269</v>
      </c>
      <c r="H486">
        <v>10</v>
      </c>
      <c r="I486" s="4" t="s">
        <v>29</v>
      </c>
      <c r="J486" s="16">
        <v>4.5999999999999996</v>
      </c>
      <c r="K486" s="4" t="s">
        <v>2</v>
      </c>
      <c r="L486" s="4" t="s">
        <v>5</v>
      </c>
      <c r="M486" s="4" t="s">
        <v>7</v>
      </c>
      <c r="N486" s="4" t="s">
        <v>29</v>
      </c>
      <c r="O486" s="24" t="str">
        <f t="shared" si="45"/>
        <v>field15</v>
      </c>
      <c r="P486" s="4" t="str">
        <f t="shared" si="46"/>
        <v>FIELD</v>
      </c>
      <c r="Q486" s="4" t="s">
        <v>51</v>
      </c>
      <c r="R486">
        <v>24</v>
      </c>
      <c r="S486" s="26" t="s">
        <v>29</v>
      </c>
      <c r="T486" s="26" t="s">
        <v>29</v>
      </c>
      <c r="U486" s="26" t="s">
        <v>29</v>
      </c>
      <c r="V486" s="26" t="s">
        <v>29</v>
      </c>
      <c r="W486" s="4" t="s">
        <v>86</v>
      </c>
    </row>
    <row r="487" spans="1:23" x14ac:dyDescent="0.15">
      <c r="A487" s="8">
        <v>44461</v>
      </c>
      <c r="B487" s="29">
        <v>44461</v>
      </c>
      <c r="C487" s="21">
        <v>0.60486111111111118</v>
      </c>
      <c r="D487" s="24" t="s">
        <v>83</v>
      </c>
      <c r="E487" s="24" t="str">
        <f t="shared" si="44"/>
        <v>FIELD-44461</v>
      </c>
      <c r="F487">
        <v>34</v>
      </c>
      <c r="G487">
        <v>245</v>
      </c>
      <c r="H487">
        <v>11</v>
      </c>
      <c r="I487" s="4" t="s">
        <v>29</v>
      </c>
      <c r="J487" s="16">
        <v>4.4000000000000004</v>
      </c>
      <c r="K487" s="4" t="s">
        <v>2</v>
      </c>
      <c r="L487" s="4" t="s">
        <v>5</v>
      </c>
      <c r="M487" s="4" t="s">
        <v>7</v>
      </c>
      <c r="N487" s="4" t="s">
        <v>29</v>
      </c>
      <c r="O487" s="24" t="str">
        <f t="shared" si="45"/>
        <v>field15</v>
      </c>
      <c r="P487" s="4" t="str">
        <f t="shared" si="46"/>
        <v>FIELD</v>
      </c>
      <c r="Q487" s="4" t="s">
        <v>51</v>
      </c>
      <c r="R487">
        <v>24</v>
      </c>
      <c r="S487" s="26" t="s">
        <v>29</v>
      </c>
      <c r="T487" s="26" t="s">
        <v>29</v>
      </c>
      <c r="U487" s="26" t="s">
        <v>29</v>
      </c>
      <c r="V487" s="26" t="s">
        <v>29</v>
      </c>
      <c r="W487" s="4" t="s">
        <v>86</v>
      </c>
    </row>
    <row r="488" spans="1:23" x14ac:dyDescent="0.15">
      <c r="A488" s="8">
        <v>44461</v>
      </c>
      <c r="B488" s="29">
        <v>44461</v>
      </c>
      <c r="C488" s="21">
        <v>0.60486111111111118</v>
      </c>
      <c r="D488" s="24" t="s">
        <v>83</v>
      </c>
      <c r="E488" s="24" t="str">
        <f t="shared" si="44"/>
        <v>FIELD-44461</v>
      </c>
      <c r="F488">
        <v>31</v>
      </c>
      <c r="G488">
        <v>156</v>
      </c>
      <c r="H488">
        <v>12</v>
      </c>
      <c r="I488" s="4" t="s">
        <v>29</v>
      </c>
      <c r="J488" s="16">
        <v>4.4000000000000004</v>
      </c>
      <c r="K488" s="4" t="s">
        <v>2</v>
      </c>
      <c r="L488" s="4" t="s">
        <v>5</v>
      </c>
      <c r="M488" s="4" t="s">
        <v>7</v>
      </c>
      <c r="N488" s="4" t="s">
        <v>29</v>
      </c>
      <c r="O488" s="24" t="str">
        <f t="shared" si="45"/>
        <v>field15</v>
      </c>
      <c r="P488" s="4" t="str">
        <f t="shared" si="46"/>
        <v>FIELD</v>
      </c>
      <c r="Q488" s="4" t="s">
        <v>51</v>
      </c>
      <c r="R488">
        <v>24</v>
      </c>
      <c r="S488" s="26" t="s">
        <v>29</v>
      </c>
      <c r="T488" s="26" t="s">
        <v>29</v>
      </c>
      <c r="U488" s="26" t="s">
        <v>29</v>
      </c>
      <c r="V488" s="26" t="s">
        <v>29</v>
      </c>
      <c r="W488" s="4" t="s">
        <v>86</v>
      </c>
    </row>
    <row r="489" spans="1:23" x14ac:dyDescent="0.15">
      <c r="A489" s="8">
        <v>44461</v>
      </c>
      <c r="B489" s="29">
        <v>44461</v>
      </c>
      <c r="C489" s="21">
        <v>0.60486111111111118</v>
      </c>
      <c r="D489" s="24" t="s">
        <v>83</v>
      </c>
      <c r="E489" s="24" t="str">
        <f t="shared" si="44"/>
        <v>FIELD-44461</v>
      </c>
      <c r="F489" s="7">
        <v>38</v>
      </c>
      <c r="G489" s="7">
        <v>412</v>
      </c>
      <c r="H489" s="7">
        <v>13</v>
      </c>
      <c r="I489" s="4" t="s">
        <v>29</v>
      </c>
      <c r="J489" s="17">
        <v>4.4000000000000004</v>
      </c>
      <c r="K489" s="4" t="s">
        <v>2</v>
      </c>
      <c r="L489" s="4" t="s">
        <v>5</v>
      </c>
      <c r="M489" s="4" t="s">
        <v>7</v>
      </c>
      <c r="N489" s="4" t="s">
        <v>29</v>
      </c>
      <c r="O489" s="24" t="str">
        <f t="shared" si="45"/>
        <v>field15</v>
      </c>
      <c r="P489" s="4" t="str">
        <f t="shared" si="46"/>
        <v>FIELD</v>
      </c>
      <c r="Q489" s="4" t="s">
        <v>51</v>
      </c>
      <c r="R489">
        <v>24</v>
      </c>
      <c r="S489" s="26" t="s">
        <v>29</v>
      </c>
      <c r="T489" s="26" t="s">
        <v>29</v>
      </c>
      <c r="U489" s="26" t="s">
        <v>29</v>
      </c>
      <c r="V489" s="26" t="s">
        <v>29</v>
      </c>
      <c r="W489" s="4" t="s">
        <v>86</v>
      </c>
    </row>
    <row r="490" spans="1:23" x14ac:dyDescent="0.15">
      <c r="A490" s="8">
        <v>44461</v>
      </c>
      <c r="B490" s="29">
        <v>44461</v>
      </c>
      <c r="C490" s="21">
        <v>0.68402777777777779</v>
      </c>
      <c r="D490" s="24" t="s">
        <v>84</v>
      </c>
      <c r="E490" s="24" t="str">
        <f t="shared" si="44"/>
        <v>FIELD-44461</v>
      </c>
      <c r="F490">
        <v>31</v>
      </c>
      <c r="G490">
        <v>170</v>
      </c>
      <c r="H490">
        <v>1</v>
      </c>
      <c r="I490" s="4" t="s">
        <v>29</v>
      </c>
      <c r="J490" s="16">
        <v>35.799999999999997</v>
      </c>
      <c r="K490" s="4" t="s">
        <v>3</v>
      </c>
      <c r="L490" s="4" t="s">
        <v>5</v>
      </c>
      <c r="M490" s="4" t="s">
        <v>12</v>
      </c>
      <c r="N490" s="4" t="s">
        <v>29</v>
      </c>
      <c r="O490" s="24" t="str">
        <f t="shared" si="45"/>
        <v>field16</v>
      </c>
      <c r="P490" s="4" t="str">
        <f t="shared" si="46"/>
        <v>FIELD</v>
      </c>
      <c r="Q490" s="4" t="s">
        <v>51</v>
      </c>
      <c r="R490">
        <v>24.5</v>
      </c>
      <c r="S490" s="26" t="s">
        <v>29</v>
      </c>
      <c r="T490" s="26" t="s">
        <v>29</v>
      </c>
      <c r="U490" s="26" t="s">
        <v>29</v>
      </c>
      <c r="V490" s="26" t="s">
        <v>29</v>
      </c>
      <c r="W490" s="4" t="s">
        <v>86</v>
      </c>
    </row>
    <row r="491" spans="1:23" x14ac:dyDescent="0.15">
      <c r="A491" s="8">
        <v>44461</v>
      </c>
      <c r="B491" s="29">
        <v>44461</v>
      </c>
      <c r="C491" s="21">
        <v>0.68402777777777779</v>
      </c>
      <c r="D491" s="24" t="s">
        <v>84</v>
      </c>
      <c r="E491" s="24" t="str">
        <f t="shared" si="44"/>
        <v>FIELD-44461</v>
      </c>
      <c r="F491">
        <v>22</v>
      </c>
      <c r="G491">
        <v>59</v>
      </c>
      <c r="H491">
        <v>2</v>
      </c>
      <c r="I491" s="4" t="s">
        <v>29</v>
      </c>
      <c r="J491" s="16">
        <v>36.1</v>
      </c>
      <c r="K491" s="4" t="s">
        <v>3</v>
      </c>
      <c r="L491" s="4" t="s">
        <v>5</v>
      </c>
      <c r="M491" s="4" t="s">
        <v>12</v>
      </c>
      <c r="N491" s="4" t="s">
        <v>29</v>
      </c>
      <c r="O491" s="24" t="str">
        <f t="shared" si="45"/>
        <v>field16</v>
      </c>
      <c r="P491" s="4" t="str">
        <f t="shared" si="46"/>
        <v>FIELD</v>
      </c>
      <c r="Q491" s="4" t="s">
        <v>51</v>
      </c>
      <c r="R491">
        <v>24.5</v>
      </c>
      <c r="S491" s="26" t="s">
        <v>29</v>
      </c>
      <c r="T491" s="26" t="s">
        <v>29</v>
      </c>
      <c r="U491" s="26" t="s">
        <v>29</v>
      </c>
      <c r="V491" s="26" t="s">
        <v>29</v>
      </c>
      <c r="W491" s="4" t="s">
        <v>86</v>
      </c>
    </row>
    <row r="492" spans="1:23" x14ac:dyDescent="0.15">
      <c r="A492" s="8">
        <v>44461</v>
      </c>
      <c r="B492" s="29">
        <v>44461</v>
      </c>
      <c r="C492" s="21">
        <v>0.68402777777777779</v>
      </c>
      <c r="D492" s="24" t="s">
        <v>84</v>
      </c>
      <c r="E492" s="24" t="str">
        <f t="shared" si="44"/>
        <v>FIELD-44461</v>
      </c>
      <c r="F492">
        <v>29</v>
      </c>
      <c r="G492">
        <v>141</v>
      </c>
      <c r="H492">
        <v>3</v>
      </c>
      <c r="I492" s="4" t="s">
        <v>29</v>
      </c>
      <c r="J492" s="16">
        <v>36.200000000000003</v>
      </c>
      <c r="K492" s="4" t="s">
        <v>3</v>
      </c>
      <c r="L492" s="4" t="s">
        <v>5</v>
      </c>
      <c r="M492" s="4" t="s">
        <v>12</v>
      </c>
      <c r="N492" s="4" t="s">
        <v>29</v>
      </c>
      <c r="O492" s="24" t="str">
        <f t="shared" si="45"/>
        <v>field16</v>
      </c>
      <c r="P492" s="4" t="str">
        <f t="shared" si="46"/>
        <v>FIELD</v>
      </c>
      <c r="Q492" s="4" t="s">
        <v>51</v>
      </c>
      <c r="R492">
        <v>24.5</v>
      </c>
      <c r="S492" s="26" t="s">
        <v>29</v>
      </c>
      <c r="T492" s="26" t="s">
        <v>29</v>
      </c>
      <c r="U492" s="26" t="s">
        <v>29</v>
      </c>
      <c r="V492" s="26" t="s">
        <v>29</v>
      </c>
      <c r="W492" s="4" t="s">
        <v>86</v>
      </c>
    </row>
    <row r="493" spans="1:23" x14ac:dyDescent="0.15">
      <c r="A493" s="8">
        <v>44461</v>
      </c>
      <c r="B493" s="29">
        <v>44461</v>
      </c>
      <c r="C493" s="21">
        <v>0.68402777777777779</v>
      </c>
      <c r="D493" s="24" t="s">
        <v>84</v>
      </c>
      <c r="E493" s="24" t="str">
        <f t="shared" si="44"/>
        <v>FIELD-44461</v>
      </c>
      <c r="F493">
        <v>34</v>
      </c>
      <c r="G493">
        <v>220</v>
      </c>
      <c r="H493">
        <v>4</v>
      </c>
      <c r="I493" s="4" t="s">
        <v>29</v>
      </c>
      <c r="J493" s="16">
        <v>36.200000000000003</v>
      </c>
      <c r="K493" s="4" t="s">
        <v>3</v>
      </c>
      <c r="L493" s="4" t="s">
        <v>5</v>
      </c>
      <c r="M493" s="4" t="s">
        <v>12</v>
      </c>
      <c r="N493" s="4" t="s">
        <v>29</v>
      </c>
      <c r="O493" s="24" t="str">
        <f t="shared" si="45"/>
        <v>field16</v>
      </c>
      <c r="P493" s="4" t="str">
        <f t="shared" si="46"/>
        <v>FIELD</v>
      </c>
      <c r="Q493" s="4" t="s">
        <v>51</v>
      </c>
      <c r="R493">
        <v>24.5</v>
      </c>
      <c r="S493" s="26" t="s">
        <v>29</v>
      </c>
      <c r="T493" s="26" t="s">
        <v>29</v>
      </c>
      <c r="U493" s="26" t="s">
        <v>29</v>
      </c>
      <c r="V493" s="26" t="s">
        <v>29</v>
      </c>
      <c r="W493" s="4" t="s">
        <v>86</v>
      </c>
    </row>
    <row r="494" spans="1:23" x14ac:dyDescent="0.15">
      <c r="A494" s="8">
        <v>44461</v>
      </c>
      <c r="B494" s="29">
        <v>44461</v>
      </c>
      <c r="C494" s="21">
        <v>0.68402777777777779</v>
      </c>
      <c r="D494" s="24" t="s">
        <v>84</v>
      </c>
      <c r="E494" s="24" t="str">
        <f t="shared" si="44"/>
        <v>FIELD-44461</v>
      </c>
      <c r="F494">
        <v>38</v>
      </c>
      <c r="G494">
        <v>335</v>
      </c>
      <c r="H494">
        <v>5</v>
      </c>
      <c r="I494" s="4" t="s">
        <v>29</v>
      </c>
      <c r="J494" s="16">
        <v>36.5</v>
      </c>
      <c r="K494" s="4" t="s">
        <v>3</v>
      </c>
      <c r="L494" s="4" t="s">
        <v>5</v>
      </c>
      <c r="M494" s="4" t="s">
        <v>12</v>
      </c>
      <c r="N494" s="4" t="s">
        <v>29</v>
      </c>
      <c r="O494" s="24" t="str">
        <f t="shared" si="45"/>
        <v>field16</v>
      </c>
      <c r="P494" s="4" t="str">
        <f t="shared" si="46"/>
        <v>FIELD</v>
      </c>
      <c r="Q494" s="4" t="s">
        <v>51</v>
      </c>
      <c r="R494">
        <v>24.5</v>
      </c>
      <c r="S494" s="26" t="s">
        <v>29</v>
      </c>
      <c r="T494" s="26" t="s">
        <v>29</v>
      </c>
      <c r="U494" s="26" t="s">
        <v>29</v>
      </c>
      <c r="V494" s="26" t="s">
        <v>29</v>
      </c>
      <c r="W494" s="4" t="s">
        <v>86</v>
      </c>
    </row>
    <row r="495" spans="1:23" x14ac:dyDescent="0.15">
      <c r="A495" s="8">
        <v>44461</v>
      </c>
      <c r="B495" s="29">
        <v>44461</v>
      </c>
      <c r="C495" s="21">
        <v>0.68402777777777779</v>
      </c>
      <c r="D495" s="24" t="s">
        <v>84</v>
      </c>
      <c r="E495" s="24" t="str">
        <f t="shared" si="44"/>
        <v>FIELD-44461</v>
      </c>
      <c r="F495">
        <v>38</v>
      </c>
      <c r="G495">
        <v>332</v>
      </c>
      <c r="H495">
        <v>6</v>
      </c>
      <c r="I495" s="4" t="s">
        <v>29</v>
      </c>
      <c r="J495" s="16">
        <v>36.5</v>
      </c>
      <c r="K495" s="4" t="s">
        <v>3</v>
      </c>
      <c r="L495" s="4" t="s">
        <v>5</v>
      </c>
      <c r="M495" s="4" t="s">
        <v>12</v>
      </c>
      <c r="N495" s="4" t="s">
        <v>29</v>
      </c>
      <c r="O495" s="24" t="str">
        <f t="shared" si="45"/>
        <v>field16</v>
      </c>
      <c r="P495" s="4" t="str">
        <f t="shared" si="46"/>
        <v>FIELD</v>
      </c>
      <c r="Q495" s="4" t="s">
        <v>51</v>
      </c>
      <c r="R495">
        <v>24.5</v>
      </c>
      <c r="S495" s="26" t="s">
        <v>29</v>
      </c>
      <c r="T495" s="26" t="s">
        <v>29</v>
      </c>
      <c r="U495" s="26" t="s">
        <v>29</v>
      </c>
      <c r="V495" s="26" t="s">
        <v>29</v>
      </c>
      <c r="W495" s="4" t="s">
        <v>86</v>
      </c>
    </row>
    <row r="496" spans="1:23" x14ac:dyDescent="0.15">
      <c r="A496" s="8">
        <v>44461</v>
      </c>
      <c r="B496" s="29">
        <v>44461</v>
      </c>
      <c r="C496" s="21">
        <v>0.68402777777777779</v>
      </c>
      <c r="D496" s="24" t="s">
        <v>84</v>
      </c>
      <c r="E496" s="24" t="str">
        <f t="shared" si="44"/>
        <v>FIELD-44461</v>
      </c>
      <c r="F496">
        <v>37</v>
      </c>
      <c r="G496">
        <v>301</v>
      </c>
      <c r="H496">
        <v>7</v>
      </c>
      <c r="I496" s="4" t="s">
        <v>29</v>
      </c>
      <c r="J496" s="16">
        <v>36.799999999999997</v>
      </c>
      <c r="K496" s="4" t="s">
        <v>3</v>
      </c>
      <c r="L496" s="4" t="s">
        <v>5</v>
      </c>
      <c r="M496" s="4" t="s">
        <v>12</v>
      </c>
      <c r="N496" s="4" t="s">
        <v>29</v>
      </c>
      <c r="O496" s="24" t="str">
        <f t="shared" si="45"/>
        <v>field16</v>
      </c>
      <c r="P496" s="4" t="str">
        <f t="shared" si="46"/>
        <v>FIELD</v>
      </c>
      <c r="Q496" s="4" t="s">
        <v>51</v>
      </c>
      <c r="R496">
        <v>24.5</v>
      </c>
      <c r="S496" s="26" t="s">
        <v>29</v>
      </c>
      <c r="T496" s="26" t="s">
        <v>29</v>
      </c>
      <c r="U496" s="26" t="s">
        <v>29</v>
      </c>
      <c r="V496" s="26" t="s">
        <v>29</v>
      </c>
      <c r="W496" s="4" t="s">
        <v>86</v>
      </c>
    </row>
    <row r="497" spans="1:23" x14ac:dyDescent="0.15">
      <c r="A497" s="8">
        <v>44461</v>
      </c>
      <c r="B497" s="29">
        <v>44461</v>
      </c>
      <c r="C497" s="21">
        <v>0.68402777777777779</v>
      </c>
      <c r="D497" s="24" t="s">
        <v>84</v>
      </c>
      <c r="E497" s="24" t="str">
        <f t="shared" si="44"/>
        <v>FIELD-44461</v>
      </c>
      <c r="F497">
        <v>37</v>
      </c>
      <c r="G497">
        <v>276</v>
      </c>
      <c r="H497">
        <v>8</v>
      </c>
      <c r="I497" s="4" t="s">
        <v>29</v>
      </c>
      <c r="J497" s="16">
        <v>36.799999999999997</v>
      </c>
      <c r="K497" s="4" t="s">
        <v>3</v>
      </c>
      <c r="L497" s="4" t="s">
        <v>5</v>
      </c>
      <c r="M497" s="4" t="s">
        <v>12</v>
      </c>
      <c r="N497" s="4" t="s">
        <v>29</v>
      </c>
      <c r="O497" s="24" t="str">
        <f t="shared" si="45"/>
        <v>field16</v>
      </c>
      <c r="P497" s="4" t="str">
        <f t="shared" si="46"/>
        <v>FIELD</v>
      </c>
      <c r="Q497" s="4" t="s">
        <v>51</v>
      </c>
      <c r="R497">
        <v>24.5</v>
      </c>
      <c r="S497" s="26" t="s">
        <v>29</v>
      </c>
      <c r="T497" s="26" t="s">
        <v>29</v>
      </c>
      <c r="U497" s="26" t="s">
        <v>29</v>
      </c>
      <c r="V497" s="26" t="s">
        <v>29</v>
      </c>
      <c r="W497" s="4" t="s">
        <v>86</v>
      </c>
    </row>
    <row r="498" spans="1:23" x14ac:dyDescent="0.15">
      <c r="A498" s="8">
        <v>44461</v>
      </c>
      <c r="B498" s="29">
        <v>44461</v>
      </c>
      <c r="C498" s="21">
        <v>0.68402777777777779</v>
      </c>
      <c r="D498" s="24" t="s">
        <v>84</v>
      </c>
      <c r="E498" s="24" t="str">
        <f t="shared" si="44"/>
        <v>FIELD-44461</v>
      </c>
      <c r="F498">
        <v>37</v>
      </c>
      <c r="G498">
        <v>257</v>
      </c>
      <c r="H498">
        <v>9</v>
      </c>
      <c r="I498" s="4" t="s">
        <v>29</v>
      </c>
      <c r="J498" s="16">
        <v>36.799999999999997</v>
      </c>
      <c r="K498" s="4" t="s">
        <v>3</v>
      </c>
      <c r="L498" s="4" t="s">
        <v>5</v>
      </c>
      <c r="M498" s="4" t="s">
        <v>12</v>
      </c>
      <c r="N498" s="4" t="s">
        <v>29</v>
      </c>
      <c r="O498" s="24" t="str">
        <f t="shared" si="45"/>
        <v>field16</v>
      </c>
      <c r="P498" s="4" t="str">
        <f t="shared" si="46"/>
        <v>FIELD</v>
      </c>
      <c r="Q498" s="4" t="s">
        <v>51</v>
      </c>
      <c r="R498">
        <v>24.5</v>
      </c>
      <c r="S498" s="26" t="s">
        <v>29</v>
      </c>
      <c r="T498" s="26" t="s">
        <v>29</v>
      </c>
      <c r="U498" s="26" t="s">
        <v>29</v>
      </c>
      <c r="V498" s="26" t="s">
        <v>29</v>
      </c>
      <c r="W498" s="4" t="s">
        <v>86</v>
      </c>
    </row>
    <row r="499" spans="1:23" x14ac:dyDescent="0.15">
      <c r="A499" s="8">
        <v>44461</v>
      </c>
      <c r="B499" s="29">
        <v>44461</v>
      </c>
      <c r="C499" s="21">
        <v>0.68402777777777779</v>
      </c>
      <c r="D499" s="24" t="s">
        <v>84</v>
      </c>
      <c r="E499" s="24" t="str">
        <f t="shared" si="44"/>
        <v>FIELD-44461</v>
      </c>
      <c r="F499">
        <v>24</v>
      </c>
      <c r="G499">
        <v>96</v>
      </c>
      <c r="H499">
        <v>10</v>
      </c>
      <c r="I499" s="4" t="s">
        <v>29</v>
      </c>
      <c r="J499" s="16">
        <v>36.799999999999997</v>
      </c>
      <c r="K499" s="4" t="s">
        <v>3</v>
      </c>
      <c r="L499" s="4" t="s">
        <v>5</v>
      </c>
      <c r="M499" s="4" t="s">
        <v>12</v>
      </c>
      <c r="N499" s="4" t="s">
        <v>29</v>
      </c>
      <c r="O499" s="24" t="str">
        <f t="shared" si="45"/>
        <v>field16</v>
      </c>
      <c r="P499" s="4" t="str">
        <f t="shared" si="46"/>
        <v>FIELD</v>
      </c>
      <c r="Q499" s="4" t="s">
        <v>51</v>
      </c>
      <c r="R499">
        <v>24.5</v>
      </c>
      <c r="S499" s="26" t="s">
        <v>29</v>
      </c>
      <c r="T499" s="26" t="s">
        <v>29</v>
      </c>
      <c r="U499" s="26" t="s">
        <v>29</v>
      </c>
      <c r="V499" s="26" t="s">
        <v>29</v>
      </c>
      <c r="W499" s="4" t="s">
        <v>86</v>
      </c>
    </row>
    <row r="500" spans="1:23" x14ac:dyDescent="0.15">
      <c r="A500" s="8">
        <v>44461</v>
      </c>
      <c r="B500" s="29">
        <v>44461</v>
      </c>
      <c r="C500" s="21">
        <v>0.68402777777777779</v>
      </c>
      <c r="D500" s="24" t="s">
        <v>84</v>
      </c>
      <c r="E500" s="24" t="str">
        <f t="shared" si="44"/>
        <v>FIELD-44461</v>
      </c>
      <c r="F500">
        <v>26</v>
      </c>
      <c r="G500">
        <v>97</v>
      </c>
      <c r="H500">
        <v>11</v>
      </c>
      <c r="I500" s="4" t="s">
        <v>29</v>
      </c>
      <c r="J500" s="16">
        <v>36.9</v>
      </c>
      <c r="K500" s="4" t="s">
        <v>3</v>
      </c>
      <c r="L500" s="4" t="s">
        <v>5</v>
      </c>
      <c r="M500" s="4" t="s">
        <v>12</v>
      </c>
      <c r="N500" s="4" t="s">
        <v>29</v>
      </c>
      <c r="O500" s="24" t="str">
        <f t="shared" si="45"/>
        <v>field16</v>
      </c>
      <c r="P500" s="4" t="str">
        <f t="shared" si="46"/>
        <v>FIELD</v>
      </c>
      <c r="Q500" s="4" t="s">
        <v>51</v>
      </c>
      <c r="R500">
        <v>24.5</v>
      </c>
      <c r="S500" s="26" t="s">
        <v>29</v>
      </c>
      <c r="T500" s="26" t="s">
        <v>29</v>
      </c>
      <c r="U500" s="26" t="s">
        <v>29</v>
      </c>
      <c r="V500" s="26" t="s">
        <v>29</v>
      </c>
      <c r="W500" s="4" t="s">
        <v>86</v>
      </c>
    </row>
    <row r="501" spans="1:23" x14ac:dyDescent="0.15">
      <c r="A501" s="8">
        <v>44461</v>
      </c>
      <c r="B501" s="29">
        <v>44461</v>
      </c>
      <c r="C501" s="21">
        <v>0.68402777777777779</v>
      </c>
      <c r="D501" s="24" t="s">
        <v>84</v>
      </c>
      <c r="E501" s="24" t="str">
        <f t="shared" si="44"/>
        <v>FIELD-44461</v>
      </c>
      <c r="F501">
        <v>33</v>
      </c>
      <c r="G501">
        <v>295</v>
      </c>
      <c r="H501">
        <v>12</v>
      </c>
      <c r="I501" s="4" t="s">
        <v>29</v>
      </c>
      <c r="J501" s="16">
        <v>36.9</v>
      </c>
      <c r="K501" s="4" t="s">
        <v>3</v>
      </c>
      <c r="L501" s="4" t="s">
        <v>5</v>
      </c>
      <c r="M501" s="4" t="s">
        <v>12</v>
      </c>
      <c r="N501" s="4" t="s">
        <v>29</v>
      </c>
      <c r="O501" s="24" t="str">
        <f t="shared" si="45"/>
        <v>field16</v>
      </c>
      <c r="P501" s="4" t="str">
        <f t="shared" si="46"/>
        <v>FIELD</v>
      </c>
      <c r="Q501" s="4" t="s">
        <v>51</v>
      </c>
      <c r="R501">
        <v>24.5</v>
      </c>
      <c r="S501" s="26" t="s">
        <v>29</v>
      </c>
      <c r="T501" s="26" t="s">
        <v>29</v>
      </c>
      <c r="U501" s="26" t="s">
        <v>29</v>
      </c>
      <c r="V501" s="26" t="s">
        <v>29</v>
      </c>
      <c r="W501" s="4" t="s">
        <v>86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4987-CFEF-DC46-BF83-B6FBD7B91EDF}">
  <dimension ref="A1:I896"/>
  <sheetViews>
    <sheetView workbookViewId="0">
      <selection activeCell="K5" sqref="K5"/>
    </sheetView>
  </sheetViews>
  <sheetFormatPr baseColWidth="10" defaultRowHeight="13" x14ac:dyDescent="0.15"/>
  <cols>
    <col min="5" max="5" width="10.83203125" style="11"/>
  </cols>
  <sheetData>
    <row r="1" spans="1:8" x14ac:dyDescent="0.15">
      <c r="A1" t="s">
        <v>13</v>
      </c>
      <c r="B1" t="s">
        <v>14</v>
      </c>
      <c r="C1" t="s">
        <v>42</v>
      </c>
      <c r="D1" t="s">
        <v>15</v>
      </c>
      <c r="E1" t="s">
        <v>48</v>
      </c>
      <c r="F1" t="s">
        <v>16</v>
      </c>
      <c r="G1" t="s">
        <v>39</v>
      </c>
      <c r="H1" t="s">
        <v>40</v>
      </c>
    </row>
    <row r="2" spans="1:8" x14ac:dyDescent="0.15">
      <c r="A2">
        <v>1</v>
      </c>
      <c r="B2">
        <v>1</v>
      </c>
      <c r="C2">
        <v>1</v>
      </c>
      <c r="D2" t="s">
        <v>17</v>
      </c>
      <c r="E2" s="11">
        <f>IF(D2="HOT", 27, IF( D2="MED", 22,  IF( D2="COLD", 12,  IF( D2="LOW", 17,  IF( D2="V1", "V1",   IF( D2="V2", "V2"))))))</f>
        <v>27</v>
      </c>
      <c r="F2" s="8">
        <v>43756</v>
      </c>
      <c r="G2">
        <v>27</v>
      </c>
      <c r="H2">
        <v>114</v>
      </c>
    </row>
    <row r="3" spans="1:8" x14ac:dyDescent="0.15">
      <c r="A3">
        <v>2</v>
      </c>
      <c r="B3">
        <v>2</v>
      </c>
      <c r="C3">
        <v>1</v>
      </c>
      <c r="D3" t="s">
        <v>17</v>
      </c>
      <c r="E3" s="11">
        <f t="shared" ref="E3:E66" si="0">IF(D3="HOT", 27, IF( D3="MED", 22,  IF( D3="COLD", 12,  IF( D3="LOW", 17,  IF( D3="V1", "V1",   IF( D3="V2", "V2"))))))</f>
        <v>27</v>
      </c>
      <c r="F3" s="8">
        <v>43756</v>
      </c>
      <c r="G3">
        <v>27</v>
      </c>
      <c r="H3">
        <v>133</v>
      </c>
    </row>
    <row r="4" spans="1:8" x14ac:dyDescent="0.15">
      <c r="A4">
        <v>3</v>
      </c>
      <c r="B4">
        <v>3</v>
      </c>
      <c r="C4">
        <v>1</v>
      </c>
      <c r="D4" t="s">
        <v>17</v>
      </c>
      <c r="E4" s="11">
        <f t="shared" si="0"/>
        <v>27</v>
      </c>
      <c r="F4" s="8">
        <v>43756</v>
      </c>
      <c r="G4">
        <v>33</v>
      </c>
      <c r="H4">
        <v>214</v>
      </c>
    </row>
    <row r="5" spans="1:8" x14ac:dyDescent="0.15">
      <c r="A5">
        <v>4</v>
      </c>
      <c r="B5">
        <v>4</v>
      </c>
      <c r="C5">
        <v>1</v>
      </c>
      <c r="D5" t="s">
        <v>17</v>
      </c>
      <c r="E5" s="11">
        <f t="shared" si="0"/>
        <v>27</v>
      </c>
      <c r="F5" s="8">
        <v>43756</v>
      </c>
      <c r="G5">
        <v>23</v>
      </c>
      <c r="H5">
        <v>85</v>
      </c>
    </row>
    <row r="6" spans="1:8" x14ac:dyDescent="0.15">
      <c r="A6">
        <v>5</v>
      </c>
      <c r="B6">
        <v>5</v>
      </c>
      <c r="C6">
        <v>1</v>
      </c>
      <c r="D6" t="s">
        <v>17</v>
      </c>
      <c r="E6" s="11">
        <f t="shared" si="0"/>
        <v>27</v>
      </c>
      <c r="F6" s="8">
        <v>43756</v>
      </c>
      <c r="G6">
        <v>34</v>
      </c>
      <c r="H6">
        <v>248</v>
      </c>
    </row>
    <row r="7" spans="1:8" x14ac:dyDescent="0.15">
      <c r="A7">
        <v>6</v>
      </c>
      <c r="B7">
        <v>6</v>
      </c>
      <c r="C7">
        <v>1</v>
      </c>
      <c r="D7" t="s">
        <v>17</v>
      </c>
      <c r="E7" s="11">
        <f t="shared" si="0"/>
        <v>27</v>
      </c>
      <c r="F7" s="8">
        <v>43756</v>
      </c>
      <c r="G7">
        <v>30</v>
      </c>
      <c r="H7">
        <v>145</v>
      </c>
    </row>
    <row r="8" spans="1:8" x14ac:dyDescent="0.15">
      <c r="A8">
        <v>7</v>
      </c>
      <c r="B8">
        <v>7</v>
      </c>
      <c r="C8">
        <v>1</v>
      </c>
      <c r="D8" t="s">
        <v>17</v>
      </c>
      <c r="E8" s="11">
        <f t="shared" si="0"/>
        <v>27</v>
      </c>
      <c r="F8" s="8">
        <v>43756</v>
      </c>
      <c r="G8">
        <v>35</v>
      </c>
      <c r="H8">
        <v>222</v>
      </c>
    </row>
    <row r="9" spans="1:8" x14ac:dyDescent="0.15">
      <c r="A9">
        <v>8</v>
      </c>
      <c r="B9">
        <v>8</v>
      </c>
      <c r="C9">
        <v>1</v>
      </c>
      <c r="D9" t="s">
        <v>17</v>
      </c>
      <c r="E9" s="11">
        <f t="shared" si="0"/>
        <v>27</v>
      </c>
      <c r="F9" s="8">
        <v>43756</v>
      </c>
      <c r="G9">
        <v>36</v>
      </c>
      <c r="H9">
        <v>252</v>
      </c>
    </row>
    <row r="10" spans="1:8" x14ac:dyDescent="0.15">
      <c r="A10">
        <v>9</v>
      </c>
      <c r="B10">
        <v>9</v>
      </c>
      <c r="C10">
        <v>1</v>
      </c>
      <c r="D10" t="s">
        <v>17</v>
      </c>
      <c r="E10" s="11">
        <f t="shared" si="0"/>
        <v>27</v>
      </c>
      <c r="F10" s="8">
        <v>43756</v>
      </c>
      <c r="G10">
        <v>35</v>
      </c>
      <c r="H10">
        <v>198</v>
      </c>
    </row>
    <row r="11" spans="1:8" x14ac:dyDescent="0.15">
      <c r="A11">
        <v>10</v>
      </c>
      <c r="B11">
        <v>10</v>
      </c>
      <c r="C11">
        <v>1</v>
      </c>
      <c r="D11" t="s">
        <v>17</v>
      </c>
      <c r="E11" s="11">
        <f t="shared" si="0"/>
        <v>27</v>
      </c>
      <c r="F11" s="8">
        <v>43756</v>
      </c>
      <c r="G11">
        <v>34</v>
      </c>
      <c r="H11">
        <v>242</v>
      </c>
    </row>
    <row r="12" spans="1:8" x14ac:dyDescent="0.15">
      <c r="A12">
        <v>11</v>
      </c>
      <c r="B12">
        <v>11</v>
      </c>
      <c r="C12">
        <v>1</v>
      </c>
      <c r="D12" t="s">
        <v>17</v>
      </c>
      <c r="E12" s="11">
        <f t="shared" si="0"/>
        <v>27</v>
      </c>
      <c r="F12" s="8">
        <v>43756</v>
      </c>
      <c r="G12">
        <v>37</v>
      </c>
      <c r="H12">
        <v>290</v>
      </c>
    </row>
    <row r="13" spans="1:8" x14ac:dyDescent="0.15">
      <c r="A13">
        <v>12</v>
      </c>
      <c r="B13">
        <v>12</v>
      </c>
      <c r="C13">
        <v>1</v>
      </c>
      <c r="D13" t="s">
        <v>17</v>
      </c>
      <c r="E13" s="11">
        <f t="shared" si="0"/>
        <v>27</v>
      </c>
      <c r="F13" s="8">
        <v>43756</v>
      </c>
      <c r="G13">
        <v>30</v>
      </c>
      <c r="H13">
        <v>212</v>
      </c>
    </row>
    <row r="14" spans="1:8" x14ac:dyDescent="0.15">
      <c r="A14">
        <v>13</v>
      </c>
      <c r="B14">
        <v>13</v>
      </c>
      <c r="C14">
        <v>1</v>
      </c>
      <c r="D14" t="s">
        <v>17</v>
      </c>
      <c r="E14" s="11">
        <f t="shared" si="0"/>
        <v>27</v>
      </c>
      <c r="F14" s="8">
        <v>43756</v>
      </c>
      <c r="G14">
        <v>38</v>
      </c>
      <c r="H14">
        <v>308</v>
      </c>
    </row>
    <row r="15" spans="1:8" x14ac:dyDescent="0.15">
      <c r="A15">
        <v>14</v>
      </c>
      <c r="B15">
        <v>14</v>
      </c>
      <c r="C15">
        <v>1</v>
      </c>
      <c r="D15" t="s">
        <v>17</v>
      </c>
      <c r="E15" s="11">
        <f t="shared" si="0"/>
        <v>27</v>
      </c>
      <c r="F15" s="8">
        <v>43756</v>
      </c>
      <c r="G15">
        <v>30</v>
      </c>
      <c r="H15">
        <v>170</v>
      </c>
    </row>
    <row r="16" spans="1:8" x14ac:dyDescent="0.15">
      <c r="A16">
        <v>15</v>
      </c>
      <c r="B16">
        <v>15</v>
      </c>
      <c r="C16">
        <v>1</v>
      </c>
      <c r="D16" t="s">
        <v>17</v>
      </c>
      <c r="E16" s="11">
        <f t="shared" si="0"/>
        <v>27</v>
      </c>
      <c r="F16" s="8">
        <v>43756</v>
      </c>
      <c r="G16">
        <v>32</v>
      </c>
      <c r="H16">
        <v>179</v>
      </c>
    </row>
    <row r="17" spans="1:8" x14ac:dyDescent="0.15">
      <c r="A17">
        <v>16</v>
      </c>
      <c r="B17">
        <v>16</v>
      </c>
      <c r="C17">
        <v>1</v>
      </c>
      <c r="D17" t="s">
        <v>17</v>
      </c>
      <c r="E17" s="11">
        <f t="shared" si="0"/>
        <v>27</v>
      </c>
      <c r="F17" s="8">
        <v>43756</v>
      </c>
      <c r="G17">
        <v>30</v>
      </c>
      <c r="H17">
        <v>145</v>
      </c>
    </row>
    <row r="18" spans="1:8" x14ac:dyDescent="0.15">
      <c r="A18">
        <v>17</v>
      </c>
      <c r="B18">
        <v>17</v>
      </c>
      <c r="C18">
        <v>1</v>
      </c>
      <c r="D18" t="s">
        <v>17</v>
      </c>
      <c r="E18" s="11">
        <f t="shared" si="0"/>
        <v>27</v>
      </c>
      <c r="F18" s="8">
        <v>43756</v>
      </c>
      <c r="G18">
        <v>37</v>
      </c>
      <c r="H18">
        <v>309</v>
      </c>
    </row>
    <row r="19" spans="1:8" x14ac:dyDescent="0.15">
      <c r="A19">
        <v>18</v>
      </c>
      <c r="B19">
        <v>18</v>
      </c>
      <c r="C19">
        <v>1</v>
      </c>
      <c r="D19" t="s">
        <v>17</v>
      </c>
      <c r="E19" s="11">
        <f t="shared" si="0"/>
        <v>27</v>
      </c>
      <c r="F19" s="8">
        <v>43756</v>
      </c>
      <c r="G19">
        <v>32</v>
      </c>
      <c r="H19">
        <v>226</v>
      </c>
    </row>
    <row r="20" spans="1:8" x14ac:dyDescent="0.15">
      <c r="A20">
        <v>19</v>
      </c>
      <c r="B20">
        <v>19</v>
      </c>
      <c r="C20">
        <v>1</v>
      </c>
      <c r="D20" t="s">
        <v>17</v>
      </c>
      <c r="E20" s="11">
        <f t="shared" si="0"/>
        <v>27</v>
      </c>
      <c r="F20" s="8">
        <v>43756</v>
      </c>
      <c r="G20">
        <v>32</v>
      </c>
      <c r="H20">
        <v>179</v>
      </c>
    </row>
    <row r="21" spans="1:8" x14ac:dyDescent="0.15">
      <c r="A21">
        <v>20</v>
      </c>
      <c r="B21">
        <v>20</v>
      </c>
      <c r="C21">
        <v>1</v>
      </c>
      <c r="D21" t="s">
        <v>17</v>
      </c>
      <c r="E21" s="11">
        <f t="shared" si="0"/>
        <v>27</v>
      </c>
      <c r="F21" s="8">
        <v>43756</v>
      </c>
      <c r="G21">
        <v>31</v>
      </c>
      <c r="H21">
        <v>192</v>
      </c>
    </row>
    <row r="22" spans="1:8" x14ac:dyDescent="0.15">
      <c r="A22">
        <v>21</v>
      </c>
      <c r="B22">
        <v>21</v>
      </c>
      <c r="C22">
        <v>1</v>
      </c>
      <c r="D22" t="s">
        <v>17</v>
      </c>
      <c r="E22" s="11">
        <f t="shared" si="0"/>
        <v>27</v>
      </c>
      <c r="F22" s="8">
        <v>43756</v>
      </c>
      <c r="G22">
        <v>40</v>
      </c>
      <c r="H22">
        <v>339</v>
      </c>
    </row>
    <row r="23" spans="1:8" x14ac:dyDescent="0.15">
      <c r="A23">
        <v>22</v>
      </c>
      <c r="B23">
        <v>22</v>
      </c>
      <c r="C23">
        <v>1</v>
      </c>
      <c r="D23" t="s">
        <v>17</v>
      </c>
      <c r="E23" s="11">
        <f t="shared" si="0"/>
        <v>27</v>
      </c>
      <c r="F23" s="8">
        <v>43756</v>
      </c>
      <c r="G23">
        <v>27</v>
      </c>
      <c r="H23">
        <v>150</v>
      </c>
    </row>
    <row r="24" spans="1:8" x14ac:dyDescent="0.15">
      <c r="A24">
        <v>23</v>
      </c>
      <c r="B24">
        <v>23</v>
      </c>
      <c r="C24">
        <v>1</v>
      </c>
      <c r="D24" t="s">
        <v>17</v>
      </c>
      <c r="E24" s="11">
        <f t="shared" si="0"/>
        <v>27</v>
      </c>
      <c r="F24" s="8">
        <v>43756</v>
      </c>
      <c r="G24">
        <v>35</v>
      </c>
      <c r="H24">
        <v>127</v>
      </c>
    </row>
    <row r="25" spans="1:8" x14ac:dyDescent="0.15">
      <c r="A25">
        <v>24</v>
      </c>
      <c r="B25">
        <v>24</v>
      </c>
      <c r="C25">
        <v>1</v>
      </c>
      <c r="D25" t="s">
        <v>17</v>
      </c>
      <c r="E25" s="11">
        <f t="shared" si="0"/>
        <v>27</v>
      </c>
      <c r="F25" s="8">
        <v>43756</v>
      </c>
      <c r="G25">
        <v>34</v>
      </c>
      <c r="H25">
        <v>265</v>
      </c>
    </row>
    <row r="26" spans="1:8" x14ac:dyDescent="0.15">
      <c r="A26">
        <v>25</v>
      </c>
      <c r="B26">
        <v>25</v>
      </c>
      <c r="C26">
        <v>1</v>
      </c>
      <c r="D26" t="s">
        <v>17</v>
      </c>
      <c r="E26" s="11">
        <f t="shared" si="0"/>
        <v>27</v>
      </c>
      <c r="F26" s="8">
        <v>43756</v>
      </c>
      <c r="G26">
        <v>27</v>
      </c>
      <c r="H26">
        <v>188</v>
      </c>
    </row>
    <row r="27" spans="1:8" x14ac:dyDescent="0.15">
      <c r="A27">
        <v>26</v>
      </c>
      <c r="B27">
        <v>26</v>
      </c>
      <c r="C27">
        <v>1</v>
      </c>
      <c r="D27" t="s">
        <v>17</v>
      </c>
      <c r="E27" s="11">
        <f t="shared" si="0"/>
        <v>27</v>
      </c>
      <c r="F27" s="8">
        <v>43756</v>
      </c>
      <c r="G27">
        <v>36</v>
      </c>
      <c r="H27">
        <v>295</v>
      </c>
    </row>
    <row r="28" spans="1:8" x14ac:dyDescent="0.15">
      <c r="A28">
        <v>27</v>
      </c>
      <c r="B28">
        <v>27</v>
      </c>
      <c r="C28">
        <v>1</v>
      </c>
      <c r="D28" t="s">
        <v>17</v>
      </c>
      <c r="E28" s="11">
        <f t="shared" si="0"/>
        <v>27</v>
      </c>
      <c r="F28" s="8">
        <v>43756</v>
      </c>
      <c r="G28">
        <v>36</v>
      </c>
      <c r="H28">
        <v>397</v>
      </c>
    </row>
    <row r="29" spans="1:8" x14ac:dyDescent="0.15">
      <c r="A29">
        <v>28</v>
      </c>
      <c r="B29">
        <v>28</v>
      </c>
      <c r="C29">
        <v>1</v>
      </c>
      <c r="D29" t="s">
        <v>17</v>
      </c>
      <c r="E29" s="11">
        <f t="shared" si="0"/>
        <v>27</v>
      </c>
      <c r="F29" s="8">
        <v>43756</v>
      </c>
      <c r="G29">
        <v>36</v>
      </c>
      <c r="H29">
        <v>246</v>
      </c>
    </row>
    <row r="30" spans="1:8" x14ac:dyDescent="0.15">
      <c r="A30">
        <v>29</v>
      </c>
      <c r="B30">
        <v>29</v>
      </c>
      <c r="C30">
        <v>1</v>
      </c>
      <c r="D30" t="s">
        <v>17</v>
      </c>
      <c r="E30" s="11">
        <f t="shared" si="0"/>
        <v>27</v>
      </c>
      <c r="F30" s="8">
        <v>43756</v>
      </c>
      <c r="G30">
        <v>31</v>
      </c>
      <c r="H30">
        <v>207</v>
      </c>
    </row>
    <row r="31" spans="1:8" x14ac:dyDescent="0.15">
      <c r="A31">
        <v>30</v>
      </c>
      <c r="B31">
        <v>30</v>
      </c>
      <c r="C31">
        <v>1</v>
      </c>
      <c r="D31" t="s">
        <v>17</v>
      </c>
      <c r="E31" s="11">
        <f t="shared" si="0"/>
        <v>27</v>
      </c>
      <c r="F31" s="8">
        <v>43756</v>
      </c>
      <c r="G31">
        <v>37</v>
      </c>
      <c r="H31">
        <v>263</v>
      </c>
    </row>
    <row r="32" spans="1:8" x14ac:dyDescent="0.15">
      <c r="A32">
        <v>31</v>
      </c>
      <c r="B32">
        <v>31</v>
      </c>
      <c r="C32">
        <v>1</v>
      </c>
      <c r="D32" t="s">
        <v>17</v>
      </c>
      <c r="E32" s="11">
        <f t="shared" si="0"/>
        <v>27</v>
      </c>
      <c r="F32" s="8">
        <v>43756</v>
      </c>
      <c r="G32">
        <v>34</v>
      </c>
      <c r="H32">
        <v>225</v>
      </c>
    </row>
    <row r="33" spans="1:8" x14ac:dyDescent="0.15">
      <c r="A33">
        <v>32</v>
      </c>
      <c r="B33">
        <v>32</v>
      </c>
      <c r="C33">
        <v>1</v>
      </c>
      <c r="D33" t="s">
        <v>17</v>
      </c>
      <c r="E33" s="11">
        <f t="shared" si="0"/>
        <v>27</v>
      </c>
      <c r="F33" s="8">
        <v>43756</v>
      </c>
      <c r="G33">
        <v>36</v>
      </c>
      <c r="H33">
        <v>318</v>
      </c>
    </row>
    <row r="34" spans="1:8" x14ac:dyDescent="0.15">
      <c r="A34">
        <v>33</v>
      </c>
      <c r="B34">
        <v>1</v>
      </c>
      <c r="C34">
        <v>2</v>
      </c>
      <c r="D34" t="s">
        <v>18</v>
      </c>
      <c r="E34" s="11" t="str">
        <f t="shared" si="0"/>
        <v>V1</v>
      </c>
      <c r="F34" s="8">
        <v>43756</v>
      </c>
      <c r="G34">
        <v>42</v>
      </c>
      <c r="H34">
        <v>413</v>
      </c>
    </row>
    <row r="35" spans="1:8" x14ac:dyDescent="0.15">
      <c r="A35">
        <v>34</v>
      </c>
      <c r="B35">
        <v>2</v>
      </c>
      <c r="C35">
        <v>2</v>
      </c>
      <c r="D35" t="s">
        <v>18</v>
      </c>
      <c r="E35" s="11" t="str">
        <f t="shared" si="0"/>
        <v>V1</v>
      </c>
      <c r="F35" s="8">
        <v>43756</v>
      </c>
      <c r="G35">
        <v>34</v>
      </c>
      <c r="H35">
        <v>271</v>
      </c>
    </row>
    <row r="36" spans="1:8" x14ac:dyDescent="0.15">
      <c r="A36">
        <v>35</v>
      </c>
      <c r="B36">
        <v>3</v>
      </c>
      <c r="C36">
        <v>2</v>
      </c>
      <c r="D36" t="s">
        <v>18</v>
      </c>
      <c r="E36" s="11" t="str">
        <f t="shared" si="0"/>
        <v>V1</v>
      </c>
      <c r="F36" s="8">
        <v>43756</v>
      </c>
      <c r="G36">
        <v>32</v>
      </c>
      <c r="H36">
        <v>219</v>
      </c>
    </row>
    <row r="37" spans="1:8" x14ac:dyDescent="0.15">
      <c r="A37">
        <v>36</v>
      </c>
      <c r="B37">
        <v>4</v>
      </c>
      <c r="C37">
        <v>2</v>
      </c>
      <c r="D37" t="s">
        <v>18</v>
      </c>
      <c r="E37" s="11" t="str">
        <f t="shared" si="0"/>
        <v>V1</v>
      </c>
      <c r="F37" s="8">
        <v>43756</v>
      </c>
      <c r="G37">
        <v>40</v>
      </c>
      <c r="H37">
        <v>382</v>
      </c>
    </row>
    <row r="38" spans="1:8" x14ac:dyDescent="0.15">
      <c r="A38">
        <v>37</v>
      </c>
      <c r="B38">
        <v>5</v>
      </c>
      <c r="C38">
        <v>2</v>
      </c>
      <c r="D38" t="s">
        <v>18</v>
      </c>
      <c r="E38" s="11" t="str">
        <f t="shared" si="0"/>
        <v>V1</v>
      </c>
      <c r="F38" s="8">
        <v>43756</v>
      </c>
      <c r="G38">
        <v>40</v>
      </c>
      <c r="H38">
        <v>348</v>
      </c>
    </row>
    <row r="39" spans="1:8" x14ac:dyDescent="0.15">
      <c r="A39">
        <v>38</v>
      </c>
      <c r="B39">
        <v>6</v>
      </c>
      <c r="C39">
        <v>2</v>
      </c>
      <c r="D39" t="s">
        <v>18</v>
      </c>
      <c r="E39" s="11" t="str">
        <f t="shared" si="0"/>
        <v>V1</v>
      </c>
      <c r="F39" s="8">
        <v>43756</v>
      </c>
      <c r="G39">
        <v>37</v>
      </c>
      <c r="H39">
        <v>334</v>
      </c>
    </row>
    <row r="40" spans="1:8" x14ac:dyDescent="0.15">
      <c r="A40">
        <v>39</v>
      </c>
      <c r="B40">
        <v>7</v>
      </c>
      <c r="C40">
        <v>2</v>
      </c>
      <c r="D40" t="s">
        <v>18</v>
      </c>
      <c r="E40" s="11" t="str">
        <f t="shared" si="0"/>
        <v>V1</v>
      </c>
      <c r="F40" s="8">
        <v>43756</v>
      </c>
      <c r="G40">
        <v>36</v>
      </c>
      <c r="H40">
        <v>283</v>
      </c>
    </row>
    <row r="41" spans="1:8" x14ac:dyDescent="0.15">
      <c r="A41">
        <v>40</v>
      </c>
      <c r="B41">
        <v>8</v>
      </c>
      <c r="C41">
        <v>2</v>
      </c>
      <c r="D41" t="s">
        <v>18</v>
      </c>
      <c r="E41" s="11" t="str">
        <f t="shared" si="0"/>
        <v>V1</v>
      </c>
      <c r="F41" s="8">
        <v>43756</v>
      </c>
      <c r="G41">
        <v>27</v>
      </c>
      <c r="H41">
        <v>114</v>
      </c>
    </row>
    <row r="42" spans="1:8" x14ac:dyDescent="0.15">
      <c r="A42">
        <v>41</v>
      </c>
      <c r="B42">
        <v>9</v>
      </c>
      <c r="C42">
        <v>2</v>
      </c>
      <c r="D42" t="s">
        <v>18</v>
      </c>
      <c r="E42" s="11" t="str">
        <f t="shared" si="0"/>
        <v>V1</v>
      </c>
      <c r="F42" s="8">
        <v>43756</v>
      </c>
      <c r="G42">
        <v>36</v>
      </c>
      <c r="H42">
        <v>241</v>
      </c>
    </row>
    <row r="43" spans="1:8" x14ac:dyDescent="0.15">
      <c r="A43">
        <v>42</v>
      </c>
      <c r="B43">
        <v>10</v>
      </c>
      <c r="C43">
        <v>2</v>
      </c>
      <c r="D43" t="s">
        <v>18</v>
      </c>
      <c r="E43" s="11" t="str">
        <f t="shared" si="0"/>
        <v>V1</v>
      </c>
      <c r="F43" s="8">
        <v>43756</v>
      </c>
      <c r="G43">
        <v>24</v>
      </c>
      <c r="H43">
        <v>85</v>
      </c>
    </row>
    <row r="44" spans="1:8" x14ac:dyDescent="0.15">
      <c r="A44">
        <v>43</v>
      </c>
      <c r="B44">
        <v>11</v>
      </c>
      <c r="C44">
        <v>2</v>
      </c>
      <c r="D44" t="s">
        <v>18</v>
      </c>
      <c r="E44" s="11" t="str">
        <f t="shared" si="0"/>
        <v>V1</v>
      </c>
      <c r="F44" s="8">
        <v>43756</v>
      </c>
      <c r="G44">
        <v>36</v>
      </c>
      <c r="H44">
        <v>251</v>
      </c>
    </row>
    <row r="45" spans="1:8" x14ac:dyDescent="0.15">
      <c r="A45">
        <v>44</v>
      </c>
      <c r="B45">
        <v>12</v>
      </c>
      <c r="C45">
        <v>2</v>
      </c>
      <c r="D45" t="s">
        <v>18</v>
      </c>
      <c r="E45" s="11" t="str">
        <f t="shared" si="0"/>
        <v>V1</v>
      </c>
      <c r="F45" s="8">
        <v>43756</v>
      </c>
      <c r="G45">
        <v>26</v>
      </c>
      <c r="H45">
        <v>92</v>
      </c>
    </row>
    <row r="46" spans="1:8" x14ac:dyDescent="0.15">
      <c r="A46">
        <v>45</v>
      </c>
      <c r="B46">
        <v>13</v>
      </c>
      <c r="C46">
        <v>2</v>
      </c>
      <c r="D46" t="s">
        <v>18</v>
      </c>
      <c r="E46" s="11" t="str">
        <f t="shared" si="0"/>
        <v>V1</v>
      </c>
      <c r="F46" s="8">
        <v>43756</v>
      </c>
      <c r="G46">
        <v>37</v>
      </c>
      <c r="H46">
        <v>375</v>
      </c>
    </row>
    <row r="47" spans="1:8" x14ac:dyDescent="0.15">
      <c r="A47">
        <v>46</v>
      </c>
      <c r="B47">
        <v>14</v>
      </c>
      <c r="C47">
        <v>2</v>
      </c>
      <c r="D47" t="s">
        <v>18</v>
      </c>
      <c r="E47" s="11" t="str">
        <f t="shared" si="0"/>
        <v>V1</v>
      </c>
      <c r="F47" s="8">
        <v>43756</v>
      </c>
      <c r="G47">
        <v>35</v>
      </c>
      <c r="H47">
        <v>314</v>
      </c>
    </row>
    <row r="48" spans="1:8" x14ac:dyDescent="0.15">
      <c r="A48">
        <v>47</v>
      </c>
      <c r="B48">
        <v>15</v>
      </c>
      <c r="C48">
        <v>2</v>
      </c>
      <c r="D48" t="s">
        <v>18</v>
      </c>
      <c r="E48" s="11" t="str">
        <f t="shared" si="0"/>
        <v>V1</v>
      </c>
      <c r="F48" s="8">
        <v>43756</v>
      </c>
      <c r="G48">
        <v>38</v>
      </c>
      <c r="H48">
        <v>299</v>
      </c>
    </row>
    <row r="49" spans="1:8" x14ac:dyDescent="0.15">
      <c r="A49">
        <v>48</v>
      </c>
      <c r="B49">
        <v>16</v>
      </c>
      <c r="C49">
        <v>2</v>
      </c>
      <c r="D49" t="s">
        <v>18</v>
      </c>
      <c r="E49" s="11" t="str">
        <f t="shared" si="0"/>
        <v>V1</v>
      </c>
      <c r="F49" s="8">
        <v>43756</v>
      </c>
      <c r="G49">
        <v>37</v>
      </c>
      <c r="H49">
        <v>291</v>
      </c>
    </row>
    <row r="50" spans="1:8" x14ac:dyDescent="0.15">
      <c r="A50">
        <v>49</v>
      </c>
      <c r="B50">
        <v>17</v>
      </c>
      <c r="C50">
        <v>2</v>
      </c>
      <c r="D50" t="s">
        <v>18</v>
      </c>
      <c r="E50" s="11" t="str">
        <f t="shared" si="0"/>
        <v>V1</v>
      </c>
      <c r="F50" s="8">
        <v>43756</v>
      </c>
      <c r="G50">
        <v>31</v>
      </c>
      <c r="H50">
        <v>182</v>
      </c>
    </row>
    <row r="51" spans="1:8" x14ac:dyDescent="0.15">
      <c r="A51">
        <v>50</v>
      </c>
      <c r="B51">
        <v>18</v>
      </c>
      <c r="C51">
        <v>2</v>
      </c>
      <c r="D51" t="s">
        <v>18</v>
      </c>
      <c r="E51" s="11" t="str">
        <f t="shared" si="0"/>
        <v>V1</v>
      </c>
      <c r="F51" s="8">
        <v>43756</v>
      </c>
      <c r="G51">
        <v>30</v>
      </c>
      <c r="H51">
        <v>151</v>
      </c>
    </row>
    <row r="52" spans="1:8" x14ac:dyDescent="0.15">
      <c r="A52">
        <v>51</v>
      </c>
      <c r="B52">
        <v>19</v>
      </c>
      <c r="C52">
        <v>2</v>
      </c>
      <c r="D52" t="s">
        <v>18</v>
      </c>
      <c r="E52" s="11" t="str">
        <f t="shared" si="0"/>
        <v>V1</v>
      </c>
      <c r="F52" s="8">
        <v>43756</v>
      </c>
      <c r="G52">
        <v>32</v>
      </c>
      <c r="H52">
        <v>210</v>
      </c>
    </row>
    <row r="53" spans="1:8" x14ac:dyDescent="0.15">
      <c r="A53">
        <v>52</v>
      </c>
      <c r="B53">
        <v>20</v>
      </c>
      <c r="C53">
        <v>2</v>
      </c>
      <c r="D53" t="s">
        <v>18</v>
      </c>
      <c r="E53" s="11" t="str">
        <f t="shared" si="0"/>
        <v>V1</v>
      </c>
      <c r="F53" s="8">
        <v>43756</v>
      </c>
      <c r="G53">
        <v>33</v>
      </c>
      <c r="H53">
        <v>182</v>
      </c>
    </row>
    <row r="54" spans="1:8" x14ac:dyDescent="0.15">
      <c r="A54">
        <v>53</v>
      </c>
      <c r="B54">
        <v>21</v>
      </c>
      <c r="C54">
        <v>2</v>
      </c>
      <c r="D54" t="s">
        <v>18</v>
      </c>
      <c r="E54" s="11" t="str">
        <f t="shared" si="0"/>
        <v>V1</v>
      </c>
      <c r="F54" s="8">
        <v>43756</v>
      </c>
      <c r="G54">
        <v>32</v>
      </c>
      <c r="H54">
        <v>196</v>
      </c>
    </row>
    <row r="55" spans="1:8" x14ac:dyDescent="0.15">
      <c r="A55">
        <v>54</v>
      </c>
      <c r="B55">
        <v>22</v>
      </c>
      <c r="C55">
        <v>2</v>
      </c>
      <c r="D55" t="s">
        <v>18</v>
      </c>
      <c r="E55" s="11" t="str">
        <f t="shared" si="0"/>
        <v>V1</v>
      </c>
      <c r="F55" s="8">
        <v>43756</v>
      </c>
      <c r="G55">
        <v>36</v>
      </c>
      <c r="H55">
        <v>246</v>
      </c>
    </row>
    <row r="56" spans="1:8" x14ac:dyDescent="0.15">
      <c r="A56">
        <v>55</v>
      </c>
      <c r="B56">
        <v>23</v>
      </c>
      <c r="C56">
        <v>2</v>
      </c>
      <c r="D56" t="s">
        <v>18</v>
      </c>
      <c r="E56" s="11" t="str">
        <f t="shared" si="0"/>
        <v>V1</v>
      </c>
      <c r="F56" s="8">
        <v>43756</v>
      </c>
      <c r="G56">
        <v>35</v>
      </c>
      <c r="H56">
        <v>294</v>
      </c>
    </row>
    <row r="57" spans="1:8" x14ac:dyDescent="0.15">
      <c r="A57">
        <v>56</v>
      </c>
      <c r="B57">
        <v>24</v>
      </c>
      <c r="C57">
        <v>2</v>
      </c>
      <c r="D57" t="s">
        <v>18</v>
      </c>
      <c r="E57" s="11" t="str">
        <f t="shared" si="0"/>
        <v>V1</v>
      </c>
      <c r="F57" s="8">
        <v>43756</v>
      </c>
      <c r="G57">
        <v>26</v>
      </c>
      <c r="H57">
        <v>118</v>
      </c>
    </row>
    <row r="58" spans="1:8" x14ac:dyDescent="0.15">
      <c r="A58">
        <v>57</v>
      </c>
      <c r="B58">
        <v>25</v>
      </c>
      <c r="C58">
        <v>2</v>
      </c>
      <c r="D58" t="s">
        <v>18</v>
      </c>
      <c r="E58" s="11" t="str">
        <f t="shared" si="0"/>
        <v>V1</v>
      </c>
      <c r="F58" s="8">
        <v>43756</v>
      </c>
      <c r="G58">
        <v>40</v>
      </c>
      <c r="H58">
        <v>302</v>
      </c>
    </row>
    <row r="59" spans="1:8" x14ac:dyDescent="0.15">
      <c r="A59">
        <v>58</v>
      </c>
      <c r="B59">
        <v>26</v>
      </c>
      <c r="C59">
        <v>2</v>
      </c>
      <c r="D59" t="s">
        <v>18</v>
      </c>
      <c r="E59" s="11" t="str">
        <f t="shared" si="0"/>
        <v>V1</v>
      </c>
      <c r="F59" s="8">
        <v>43756</v>
      </c>
      <c r="G59">
        <v>41</v>
      </c>
      <c r="H59">
        <v>385</v>
      </c>
    </row>
    <row r="60" spans="1:8" x14ac:dyDescent="0.15">
      <c r="A60">
        <v>59</v>
      </c>
      <c r="B60">
        <v>27</v>
      </c>
      <c r="C60">
        <v>2</v>
      </c>
      <c r="D60" t="s">
        <v>18</v>
      </c>
      <c r="E60" s="11" t="str">
        <f t="shared" si="0"/>
        <v>V1</v>
      </c>
      <c r="F60" s="8">
        <v>43756</v>
      </c>
      <c r="G60">
        <v>35</v>
      </c>
      <c r="H60">
        <v>233</v>
      </c>
    </row>
    <row r="61" spans="1:8" x14ac:dyDescent="0.15">
      <c r="A61">
        <v>60</v>
      </c>
      <c r="B61">
        <v>28</v>
      </c>
      <c r="C61">
        <v>2</v>
      </c>
      <c r="D61" t="s">
        <v>18</v>
      </c>
      <c r="E61" s="11" t="str">
        <f t="shared" si="0"/>
        <v>V1</v>
      </c>
      <c r="F61" s="8">
        <v>43756</v>
      </c>
      <c r="G61">
        <v>37</v>
      </c>
      <c r="H61">
        <v>274</v>
      </c>
    </row>
    <row r="62" spans="1:8" x14ac:dyDescent="0.15">
      <c r="A62">
        <v>61</v>
      </c>
      <c r="B62">
        <v>29</v>
      </c>
      <c r="C62">
        <v>2</v>
      </c>
      <c r="D62" t="s">
        <v>18</v>
      </c>
      <c r="E62" s="11" t="str">
        <f t="shared" si="0"/>
        <v>V1</v>
      </c>
      <c r="F62" s="8">
        <v>43756</v>
      </c>
      <c r="G62">
        <v>31</v>
      </c>
      <c r="H62">
        <v>180</v>
      </c>
    </row>
    <row r="63" spans="1:8" x14ac:dyDescent="0.15">
      <c r="A63">
        <v>62</v>
      </c>
      <c r="B63">
        <v>30</v>
      </c>
      <c r="C63">
        <v>2</v>
      </c>
      <c r="D63" t="s">
        <v>18</v>
      </c>
      <c r="E63" s="11" t="str">
        <f t="shared" si="0"/>
        <v>V1</v>
      </c>
      <c r="F63" s="8">
        <v>43756</v>
      </c>
      <c r="G63">
        <v>37</v>
      </c>
      <c r="H63">
        <v>395</v>
      </c>
    </row>
    <row r="64" spans="1:8" x14ac:dyDescent="0.15">
      <c r="A64">
        <v>63</v>
      </c>
      <c r="B64">
        <v>31</v>
      </c>
      <c r="C64">
        <v>2</v>
      </c>
      <c r="D64" t="s">
        <v>18</v>
      </c>
      <c r="E64" s="11" t="str">
        <f t="shared" si="0"/>
        <v>V1</v>
      </c>
      <c r="F64" s="8">
        <v>43756</v>
      </c>
      <c r="G64">
        <v>32</v>
      </c>
      <c r="H64">
        <v>195</v>
      </c>
    </row>
    <row r="65" spans="1:8" x14ac:dyDescent="0.15">
      <c r="A65">
        <v>64</v>
      </c>
      <c r="B65">
        <v>32</v>
      </c>
      <c r="C65">
        <v>2</v>
      </c>
      <c r="D65" t="s">
        <v>18</v>
      </c>
      <c r="E65" s="11" t="str">
        <f t="shared" si="0"/>
        <v>V1</v>
      </c>
      <c r="F65" s="8">
        <v>43756</v>
      </c>
      <c r="G65">
        <v>30</v>
      </c>
      <c r="H65">
        <v>188</v>
      </c>
    </row>
    <row r="66" spans="1:8" x14ac:dyDescent="0.15">
      <c r="A66">
        <v>65</v>
      </c>
      <c r="B66">
        <v>33</v>
      </c>
      <c r="C66">
        <v>2</v>
      </c>
      <c r="D66" t="s">
        <v>18</v>
      </c>
      <c r="E66" s="11" t="str">
        <f t="shared" si="0"/>
        <v>V1</v>
      </c>
      <c r="F66" s="8">
        <v>43756</v>
      </c>
      <c r="G66">
        <v>27</v>
      </c>
      <c r="H66">
        <v>154</v>
      </c>
    </row>
    <row r="67" spans="1:8" x14ac:dyDescent="0.15">
      <c r="A67">
        <v>66</v>
      </c>
      <c r="B67">
        <v>34</v>
      </c>
      <c r="C67">
        <v>2</v>
      </c>
      <c r="D67" t="s">
        <v>18</v>
      </c>
      <c r="E67" s="11" t="str">
        <f t="shared" ref="E67:E130" si="1">IF(D67="HOT", 27, IF( D67="MED", 22,  IF( D67="COLD", 12,  IF( D67="LOW", 17,  IF( D67="V1", "V1",   IF( D67="V2", "V2"))))))</f>
        <v>V1</v>
      </c>
      <c r="F67" s="8">
        <v>43756</v>
      </c>
      <c r="G67">
        <v>32</v>
      </c>
      <c r="H67">
        <v>194</v>
      </c>
    </row>
    <row r="68" spans="1:8" x14ac:dyDescent="0.15">
      <c r="A68">
        <v>67</v>
      </c>
      <c r="B68">
        <v>35</v>
      </c>
      <c r="C68">
        <v>2</v>
      </c>
      <c r="D68" t="s">
        <v>18</v>
      </c>
      <c r="E68" s="11" t="str">
        <f t="shared" si="1"/>
        <v>V1</v>
      </c>
      <c r="F68" s="8">
        <v>43756</v>
      </c>
      <c r="G68">
        <v>30</v>
      </c>
      <c r="H68">
        <v>189</v>
      </c>
    </row>
    <row r="69" spans="1:8" x14ac:dyDescent="0.15">
      <c r="A69">
        <v>68</v>
      </c>
      <c r="B69">
        <v>1</v>
      </c>
      <c r="C69">
        <v>3</v>
      </c>
      <c r="D69" t="s">
        <v>19</v>
      </c>
      <c r="E69" s="11">
        <f t="shared" si="1"/>
        <v>12</v>
      </c>
      <c r="F69" s="8">
        <v>43756</v>
      </c>
      <c r="G69">
        <v>30</v>
      </c>
      <c r="H69">
        <v>145</v>
      </c>
    </row>
    <row r="70" spans="1:8" x14ac:dyDescent="0.15">
      <c r="A70">
        <v>69</v>
      </c>
      <c r="B70">
        <v>2</v>
      </c>
      <c r="C70">
        <v>3</v>
      </c>
      <c r="D70" t="s">
        <v>19</v>
      </c>
      <c r="E70" s="11">
        <f t="shared" si="1"/>
        <v>12</v>
      </c>
      <c r="F70" s="8">
        <v>43756</v>
      </c>
      <c r="G70">
        <v>27</v>
      </c>
      <c r="H70">
        <v>95</v>
      </c>
    </row>
    <row r="71" spans="1:8" x14ac:dyDescent="0.15">
      <c r="A71">
        <v>70</v>
      </c>
      <c r="B71">
        <v>3</v>
      </c>
      <c r="C71">
        <v>3</v>
      </c>
      <c r="D71" t="s">
        <v>19</v>
      </c>
      <c r="E71" s="11">
        <f t="shared" si="1"/>
        <v>12</v>
      </c>
      <c r="F71" s="8">
        <v>43756</v>
      </c>
      <c r="G71">
        <v>41</v>
      </c>
      <c r="H71">
        <v>353</v>
      </c>
    </row>
    <row r="72" spans="1:8" x14ac:dyDescent="0.15">
      <c r="A72">
        <v>71</v>
      </c>
      <c r="B72">
        <v>4</v>
      </c>
      <c r="C72">
        <v>3</v>
      </c>
      <c r="D72" t="s">
        <v>19</v>
      </c>
      <c r="E72" s="11">
        <f t="shared" si="1"/>
        <v>12</v>
      </c>
      <c r="F72" s="8">
        <v>43756</v>
      </c>
      <c r="G72">
        <v>36</v>
      </c>
      <c r="H72">
        <v>300</v>
      </c>
    </row>
    <row r="73" spans="1:8" x14ac:dyDescent="0.15">
      <c r="A73">
        <v>72</v>
      </c>
      <c r="B73">
        <v>5</v>
      </c>
      <c r="C73">
        <v>3</v>
      </c>
      <c r="D73" t="s">
        <v>19</v>
      </c>
      <c r="E73" s="11">
        <f t="shared" si="1"/>
        <v>12</v>
      </c>
      <c r="F73" s="8">
        <v>43756</v>
      </c>
      <c r="G73">
        <v>35</v>
      </c>
      <c r="H73">
        <v>283</v>
      </c>
    </row>
    <row r="74" spans="1:8" x14ac:dyDescent="0.15">
      <c r="A74">
        <v>73</v>
      </c>
      <c r="B74">
        <v>6</v>
      </c>
      <c r="C74">
        <v>3</v>
      </c>
      <c r="D74" t="s">
        <v>19</v>
      </c>
      <c r="E74" s="11">
        <f t="shared" si="1"/>
        <v>12</v>
      </c>
      <c r="F74" s="8">
        <v>43756</v>
      </c>
      <c r="G74">
        <v>40</v>
      </c>
      <c r="H74">
        <v>362</v>
      </c>
    </row>
    <row r="75" spans="1:8" x14ac:dyDescent="0.15">
      <c r="A75">
        <v>74</v>
      </c>
      <c r="B75">
        <v>7</v>
      </c>
      <c r="C75">
        <v>3</v>
      </c>
      <c r="D75" t="s">
        <v>19</v>
      </c>
      <c r="E75" s="11">
        <f t="shared" si="1"/>
        <v>12</v>
      </c>
      <c r="F75" s="8">
        <v>43756</v>
      </c>
      <c r="G75">
        <v>33</v>
      </c>
      <c r="H75">
        <v>226</v>
      </c>
    </row>
    <row r="76" spans="1:8" x14ac:dyDescent="0.15">
      <c r="A76">
        <v>75</v>
      </c>
      <c r="B76">
        <v>8</v>
      </c>
      <c r="C76">
        <v>3</v>
      </c>
      <c r="D76" t="s">
        <v>19</v>
      </c>
      <c r="E76" s="11">
        <f t="shared" si="1"/>
        <v>12</v>
      </c>
      <c r="F76" s="8">
        <v>43756</v>
      </c>
      <c r="G76">
        <v>37</v>
      </c>
      <c r="H76">
        <v>337</v>
      </c>
    </row>
    <row r="77" spans="1:8" x14ac:dyDescent="0.15">
      <c r="A77">
        <v>76</v>
      </c>
      <c r="B77">
        <v>9</v>
      </c>
      <c r="C77">
        <v>3</v>
      </c>
      <c r="D77" t="s">
        <v>19</v>
      </c>
      <c r="E77" s="11">
        <f t="shared" si="1"/>
        <v>12</v>
      </c>
      <c r="F77" s="8">
        <v>43756</v>
      </c>
      <c r="G77">
        <v>28</v>
      </c>
      <c r="H77">
        <v>146</v>
      </c>
    </row>
    <row r="78" spans="1:8" x14ac:dyDescent="0.15">
      <c r="A78">
        <v>77</v>
      </c>
      <c r="B78">
        <v>10</v>
      </c>
      <c r="C78">
        <v>3</v>
      </c>
      <c r="D78" t="s">
        <v>19</v>
      </c>
      <c r="E78" s="11">
        <f t="shared" si="1"/>
        <v>12</v>
      </c>
      <c r="F78" s="8">
        <v>43756</v>
      </c>
      <c r="G78">
        <v>29</v>
      </c>
      <c r="H78">
        <v>170</v>
      </c>
    </row>
    <row r="79" spans="1:8" x14ac:dyDescent="0.15">
      <c r="A79">
        <v>78</v>
      </c>
      <c r="B79">
        <v>11</v>
      </c>
      <c r="C79">
        <v>3</v>
      </c>
      <c r="D79" t="s">
        <v>19</v>
      </c>
      <c r="E79" s="11">
        <f t="shared" si="1"/>
        <v>12</v>
      </c>
      <c r="F79" s="8">
        <v>43756</v>
      </c>
      <c r="G79">
        <v>30</v>
      </c>
      <c r="H79">
        <v>181</v>
      </c>
    </row>
    <row r="80" spans="1:8" x14ac:dyDescent="0.15">
      <c r="A80">
        <v>79</v>
      </c>
      <c r="B80">
        <v>12</v>
      </c>
      <c r="C80">
        <v>3</v>
      </c>
      <c r="D80" t="s">
        <v>19</v>
      </c>
      <c r="E80" s="11">
        <f t="shared" si="1"/>
        <v>12</v>
      </c>
      <c r="F80" s="8">
        <v>43756</v>
      </c>
      <c r="G80">
        <v>39</v>
      </c>
      <c r="H80">
        <v>381</v>
      </c>
    </row>
    <row r="81" spans="1:8" x14ac:dyDescent="0.15">
      <c r="A81">
        <v>80</v>
      </c>
      <c r="B81">
        <v>13</v>
      </c>
      <c r="C81">
        <v>3</v>
      </c>
      <c r="D81" t="s">
        <v>19</v>
      </c>
      <c r="E81" s="11">
        <f t="shared" si="1"/>
        <v>12</v>
      </c>
      <c r="F81" s="8">
        <v>43756</v>
      </c>
      <c r="G81">
        <v>36</v>
      </c>
      <c r="H81">
        <v>302</v>
      </c>
    </row>
    <row r="82" spans="1:8" x14ac:dyDescent="0.15">
      <c r="A82">
        <v>81</v>
      </c>
      <c r="B82">
        <v>14</v>
      </c>
      <c r="C82">
        <v>3</v>
      </c>
      <c r="D82" t="s">
        <v>19</v>
      </c>
      <c r="E82" s="11">
        <f t="shared" si="1"/>
        <v>12</v>
      </c>
      <c r="F82" s="8">
        <v>43756</v>
      </c>
      <c r="G82">
        <v>35</v>
      </c>
      <c r="H82">
        <v>248</v>
      </c>
    </row>
    <row r="83" spans="1:8" x14ac:dyDescent="0.15">
      <c r="A83">
        <v>82</v>
      </c>
      <c r="B83">
        <v>15</v>
      </c>
      <c r="C83">
        <v>3</v>
      </c>
      <c r="D83" t="s">
        <v>19</v>
      </c>
      <c r="E83" s="11">
        <f t="shared" si="1"/>
        <v>12</v>
      </c>
      <c r="F83" s="8">
        <v>43756</v>
      </c>
      <c r="G83">
        <v>30</v>
      </c>
      <c r="H83">
        <v>201</v>
      </c>
    </row>
    <row r="84" spans="1:8" x14ac:dyDescent="0.15">
      <c r="A84">
        <v>83</v>
      </c>
      <c r="B84">
        <v>16</v>
      </c>
      <c r="C84">
        <v>3</v>
      </c>
      <c r="D84" t="s">
        <v>19</v>
      </c>
      <c r="E84" s="11">
        <f t="shared" si="1"/>
        <v>12</v>
      </c>
      <c r="F84" s="8">
        <v>43756</v>
      </c>
      <c r="G84">
        <v>39</v>
      </c>
      <c r="H84">
        <v>315</v>
      </c>
    </row>
    <row r="85" spans="1:8" x14ac:dyDescent="0.15">
      <c r="A85">
        <v>84</v>
      </c>
      <c r="B85">
        <v>17</v>
      </c>
      <c r="C85">
        <v>3</v>
      </c>
      <c r="D85" t="s">
        <v>19</v>
      </c>
      <c r="E85" s="11">
        <f t="shared" si="1"/>
        <v>12</v>
      </c>
      <c r="F85" s="8">
        <v>43756</v>
      </c>
      <c r="G85">
        <v>31</v>
      </c>
      <c r="H85">
        <v>147</v>
      </c>
    </row>
    <row r="86" spans="1:8" x14ac:dyDescent="0.15">
      <c r="A86">
        <v>85</v>
      </c>
      <c r="B86">
        <v>18</v>
      </c>
      <c r="C86">
        <v>3</v>
      </c>
      <c r="D86" t="s">
        <v>19</v>
      </c>
      <c r="E86" s="11">
        <f t="shared" si="1"/>
        <v>12</v>
      </c>
      <c r="F86" s="8">
        <v>43756</v>
      </c>
      <c r="G86">
        <v>32</v>
      </c>
      <c r="H86">
        <v>231</v>
      </c>
    </row>
    <row r="87" spans="1:8" x14ac:dyDescent="0.15">
      <c r="A87">
        <v>86</v>
      </c>
      <c r="B87">
        <v>19</v>
      </c>
      <c r="C87">
        <v>3</v>
      </c>
      <c r="D87" t="s">
        <v>19</v>
      </c>
      <c r="E87" s="11">
        <f t="shared" si="1"/>
        <v>12</v>
      </c>
      <c r="F87" s="8">
        <v>43756</v>
      </c>
      <c r="G87">
        <v>32</v>
      </c>
      <c r="H87">
        <v>200</v>
      </c>
    </row>
    <row r="88" spans="1:8" x14ac:dyDescent="0.15">
      <c r="A88">
        <v>87</v>
      </c>
      <c r="B88">
        <v>20</v>
      </c>
      <c r="C88">
        <v>3</v>
      </c>
      <c r="D88" t="s">
        <v>19</v>
      </c>
      <c r="E88" s="11">
        <f t="shared" si="1"/>
        <v>12</v>
      </c>
      <c r="F88" s="8">
        <v>43756</v>
      </c>
      <c r="G88">
        <v>40</v>
      </c>
      <c r="H88">
        <v>365</v>
      </c>
    </row>
    <row r="89" spans="1:8" x14ac:dyDescent="0.15">
      <c r="A89">
        <v>88</v>
      </c>
      <c r="B89">
        <v>21</v>
      </c>
      <c r="C89">
        <v>3</v>
      </c>
      <c r="D89" t="s">
        <v>19</v>
      </c>
      <c r="E89" s="11">
        <f t="shared" si="1"/>
        <v>12</v>
      </c>
      <c r="F89" s="8">
        <v>43756</v>
      </c>
      <c r="G89">
        <v>39</v>
      </c>
      <c r="H89">
        <v>439</v>
      </c>
    </row>
    <row r="90" spans="1:8" x14ac:dyDescent="0.15">
      <c r="A90">
        <v>89</v>
      </c>
      <c r="B90">
        <v>22</v>
      </c>
      <c r="C90">
        <v>3</v>
      </c>
      <c r="D90" t="s">
        <v>19</v>
      </c>
      <c r="E90" s="11">
        <f t="shared" si="1"/>
        <v>12</v>
      </c>
      <c r="F90" s="8">
        <v>43756</v>
      </c>
      <c r="G90">
        <v>32</v>
      </c>
      <c r="H90">
        <v>278</v>
      </c>
    </row>
    <row r="91" spans="1:8" x14ac:dyDescent="0.15">
      <c r="A91">
        <v>90</v>
      </c>
      <c r="B91">
        <v>23</v>
      </c>
      <c r="C91">
        <v>3</v>
      </c>
      <c r="D91" t="s">
        <v>19</v>
      </c>
      <c r="E91" s="11">
        <f t="shared" si="1"/>
        <v>12</v>
      </c>
      <c r="F91" s="8">
        <v>43756</v>
      </c>
      <c r="G91">
        <v>35</v>
      </c>
      <c r="H91">
        <v>249</v>
      </c>
    </row>
    <row r="92" spans="1:8" x14ac:dyDescent="0.15">
      <c r="A92">
        <v>91</v>
      </c>
      <c r="B92">
        <v>24</v>
      </c>
      <c r="C92">
        <v>3</v>
      </c>
      <c r="D92" t="s">
        <v>19</v>
      </c>
      <c r="E92" s="11">
        <f t="shared" si="1"/>
        <v>12</v>
      </c>
      <c r="F92" s="8">
        <v>43756</v>
      </c>
      <c r="G92">
        <v>37</v>
      </c>
      <c r="H92">
        <v>263</v>
      </c>
    </row>
    <row r="93" spans="1:8" x14ac:dyDescent="0.15">
      <c r="A93">
        <v>92</v>
      </c>
      <c r="B93">
        <v>25</v>
      </c>
      <c r="C93">
        <v>3</v>
      </c>
      <c r="D93" t="s">
        <v>19</v>
      </c>
      <c r="E93" s="11">
        <f t="shared" si="1"/>
        <v>12</v>
      </c>
      <c r="F93" s="8">
        <v>43756</v>
      </c>
      <c r="G93">
        <v>35</v>
      </c>
      <c r="H93">
        <v>247</v>
      </c>
    </row>
    <row r="94" spans="1:8" x14ac:dyDescent="0.15">
      <c r="A94">
        <v>93</v>
      </c>
      <c r="B94">
        <v>26</v>
      </c>
      <c r="C94">
        <v>3</v>
      </c>
      <c r="D94" t="s">
        <v>19</v>
      </c>
      <c r="E94" s="11">
        <f t="shared" si="1"/>
        <v>12</v>
      </c>
      <c r="F94" s="8">
        <v>43756</v>
      </c>
      <c r="G94">
        <v>31</v>
      </c>
      <c r="H94">
        <v>171</v>
      </c>
    </row>
    <row r="95" spans="1:8" x14ac:dyDescent="0.15">
      <c r="A95">
        <v>94</v>
      </c>
      <c r="B95">
        <v>27</v>
      </c>
      <c r="C95">
        <v>3</v>
      </c>
      <c r="D95" t="s">
        <v>19</v>
      </c>
      <c r="E95" s="11">
        <f t="shared" si="1"/>
        <v>12</v>
      </c>
      <c r="F95" s="8">
        <v>43756</v>
      </c>
      <c r="G95">
        <v>39</v>
      </c>
      <c r="H95">
        <v>350</v>
      </c>
    </row>
    <row r="96" spans="1:8" x14ac:dyDescent="0.15">
      <c r="A96">
        <v>95</v>
      </c>
      <c r="B96">
        <v>28</v>
      </c>
      <c r="C96">
        <v>3</v>
      </c>
      <c r="D96" t="s">
        <v>19</v>
      </c>
      <c r="E96" s="11">
        <f t="shared" si="1"/>
        <v>12</v>
      </c>
      <c r="F96" s="8">
        <v>43756</v>
      </c>
      <c r="G96">
        <v>32</v>
      </c>
      <c r="H96">
        <v>205</v>
      </c>
    </row>
    <row r="97" spans="1:8" x14ac:dyDescent="0.15">
      <c r="A97">
        <v>96</v>
      </c>
      <c r="B97">
        <v>1</v>
      </c>
      <c r="C97">
        <v>4</v>
      </c>
      <c r="D97" t="s">
        <v>18</v>
      </c>
      <c r="E97" s="11" t="str">
        <f t="shared" si="1"/>
        <v>V1</v>
      </c>
      <c r="F97" s="8">
        <v>43756</v>
      </c>
      <c r="G97">
        <v>32</v>
      </c>
      <c r="H97">
        <v>191</v>
      </c>
    </row>
    <row r="98" spans="1:8" x14ac:dyDescent="0.15">
      <c r="A98">
        <v>97</v>
      </c>
      <c r="B98">
        <v>2</v>
      </c>
      <c r="C98">
        <v>4</v>
      </c>
      <c r="D98" t="s">
        <v>18</v>
      </c>
      <c r="E98" s="11" t="str">
        <f t="shared" si="1"/>
        <v>V1</v>
      </c>
      <c r="F98" s="8">
        <v>43756</v>
      </c>
      <c r="G98">
        <v>36</v>
      </c>
      <c r="H98">
        <v>317</v>
      </c>
    </row>
    <row r="99" spans="1:8" x14ac:dyDescent="0.15">
      <c r="A99">
        <v>98</v>
      </c>
      <c r="B99">
        <v>3</v>
      </c>
      <c r="C99">
        <v>4</v>
      </c>
      <c r="D99" t="s">
        <v>18</v>
      </c>
      <c r="E99" s="11" t="str">
        <f t="shared" si="1"/>
        <v>V1</v>
      </c>
      <c r="F99" s="8">
        <v>43756</v>
      </c>
      <c r="G99">
        <v>36</v>
      </c>
      <c r="H99">
        <v>210</v>
      </c>
    </row>
    <row r="100" spans="1:8" x14ac:dyDescent="0.15">
      <c r="A100">
        <v>99</v>
      </c>
      <c r="B100">
        <v>4</v>
      </c>
      <c r="C100">
        <v>4</v>
      </c>
      <c r="D100" t="s">
        <v>18</v>
      </c>
      <c r="E100" s="11" t="str">
        <f t="shared" si="1"/>
        <v>V1</v>
      </c>
      <c r="F100" s="8">
        <v>43756</v>
      </c>
      <c r="G100">
        <v>26</v>
      </c>
      <c r="H100">
        <v>95</v>
      </c>
    </row>
    <row r="101" spans="1:8" x14ac:dyDescent="0.15">
      <c r="A101">
        <v>100</v>
      </c>
      <c r="B101">
        <v>5</v>
      </c>
      <c r="C101">
        <v>4</v>
      </c>
      <c r="D101" t="s">
        <v>18</v>
      </c>
      <c r="E101" s="11" t="str">
        <f t="shared" si="1"/>
        <v>V1</v>
      </c>
      <c r="F101" s="8">
        <v>43756</v>
      </c>
      <c r="G101">
        <v>33</v>
      </c>
      <c r="H101">
        <v>265</v>
      </c>
    </row>
    <row r="102" spans="1:8" x14ac:dyDescent="0.15">
      <c r="A102">
        <v>101</v>
      </c>
      <c r="B102">
        <v>6</v>
      </c>
      <c r="C102">
        <v>4</v>
      </c>
      <c r="D102" t="s">
        <v>18</v>
      </c>
      <c r="E102" s="11" t="str">
        <f t="shared" si="1"/>
        <v>V1</v>
      </c>
      <c r="F102" s="8">
        <v>43756</v>
      </c>
      <c r="G102">
        <v>37</v>
      </c>
      <c r="H102">
        <v>345</v>
      </c>
    </row>
    <row r="103" spans="1:8" x14ac:dyDescent="0.15">
      <c r="A103">
        <v>102</v>
      </c>
      <c r="B103">
        <v>7</v>
      </c>
      <c r="C103">
        <v>4</v>
      </c>
      <c r="D103" t="s">
        <v>18</v>
      </c>
      <c r="E103" s="11" t="str">
        <f t="shared" si="1"/>
        <v>V1</v>
      </c>
      <c r="F103" s="8">
        <v>43756</v>
      </c>
      <c r="G103">
        <v>38</v>
      </c>
      <c r="H103">
        <v>333</v>
      </c>
    </row>
    <row r="104" spans="1:8" x14ac:dyDescent="0.15">
      <c r="A104">
        <v>103</v>
      </c>
      <c r="B104">
        <v>8</v>
      </c>
      <c r="C104">
        <v>4</v>
      </c>
      <c r="D104" t="s">
        <v>18</v>
      </c>
      <c r="E104" s="11" t="str">
        <f t="shared" si="1"/>
        <v>V1</v>
      </c>
      <c r="F104" s="8">
        <v>43756</v>
      </c>
      <c r="G104">
        <v>36</v>
      </c>
      <c r="H104">
        <v>317</v>
      </c>
    </row>
    <row r="105" spans="1:8" x14ac:dyDescent="0.15">
      <c r="A105">
        <v>104</v>
      </c>
      <c r="B105">
        <v>9</v>
      </c>
      <c r="C105">
        <v>4</v>
      </c>
      <c r="D105" t="s">
        <v>18</v>
      </c>
      <c r="E105" s="11" t="str">
        <f t="shared" si="1"/>
        <v>V1</v>
      </c>
      <c r="F105" s="8">
        <v>43756</v>
      </c>
      <c r="G105">
        <v>34</v>
      </c>
      <c r="H105">
        <v>245</v>
      </c>
    </row>
    <row r="106" spans="1:8" x14ac:dyDescent="0.15">
      <c r="A106">
        <v>105</v>
      </c>
      <c r="B106">
        <v>10</v>
      </c>
      <c r="C106">
        <v>4</v>
      </c>
      <c r="D106" t="s">
        <v>18</v>
      </c>
      <c r="E106" s="11" t="str">
        <f t="shared" si="1"/>
        <v>V1</v>
      </c>
      <c r="F106" s="8">
        <v>43756</v>
      </c>
      <c r="G106">
        <v>32</v>
      </c>
      <c r="H106">
        <v>170</v>
      </c>
    </row>
    <row r="107" spans="1:8" x14ac:dyDescent="0.15">
      <c r="A107">
        <v>106</v>
      </c>
      <c r="B107">
        <v>11</v>
      </c>
      <c r="C107">
        <v>4</v>
      </c>
      <c r="D107" t="s">
        <v>18</v>
      </c>
      <c r="E107" s="11" t="str">
        <f t="shared" si="1"/>
        <v>V1</v>
      </c>
      <c r="F107" s="8">
        <v>43756</v>
      </c>
      <c r="G107">
        <v>40</v>
      </c>
      <c r="H107">
        <v>422</v>
      </c>
    </row>
    <row r="108" spans="1:8" x14ac:dyDescent="0.15">
      <c r="A108">
        <v>107</v>
      </c>
      <c r="B108">
        <v>12</v>
      </c>
      <c r="C108">
        <v>4</v>
      </c>
      <c r="D108" t="s">
        <v>18</v>
      </c>
      <c r="E108" s="11" t="str">
        <f t="shared" si="1"/>
        <v>V1</v>
      </c>
      <c r="F108" s="8">
        <v>43756</v>
      </c>
      <c r="G108">
        <v>36</v>
      </c>
      <c r="H108">
        <v>243</v>
      </c>
    </row>
    <row r="109" spans="1:8" x14ac:dyDescent="0.15">
      <c r="A109">
        <v>108</v>
      </c>
      <c r="B109">
        <v>13</v>
      </c>
      <c r="C109">
        <v>4</v>
      </c>
      <c r="D109" t="s">
        <v>18</v>
      </c>
      <c r="E109" s="11" t="str">
        <f t="shared" si="1"/>
        <v>V1</v>
      </c>
      <c r="F109" s="8">
        <v>43756</v>
      </c>
      <c r="G109">
        <v>33</v>
      </c>
      <c r="H109">
        <v>196</v>
      </c>
    </row>
    <row r="110" spans="1:8" x14ac:dyDescent="0.15">
      <c r="A110">
        <v>109</v>
      </c>
      <c r="B110">
        <v>14</v>
      </c>
      <c r="C110">
        <v>4</v>
      </c>
      <c r="D110" t="s">
        <v>18</v>
      </c>
      <c r="E110" s="11" t="str">
        <f t="shared" si="1"/>
        <v>V1</v>
      </c>
      <c r="F110" s="8">
        <v>43756</v>
      </c>
      <c r="G110">
        <v>21</v>
      </c>
      <c r="H110">
        <v>52</v>
      </c>
    </row>
    <row r="111" spans="1:8" x14ac:dyDescent="0.15">
      <c r="A111">
        <v>110</v>
      </c>
      <c r="B111">
        <v>15</v>
      </c>
      <c r="C111">
        <v>4</v>
      </c>
      <c r="D111" t="s">
        <v>18</v>
      </c>
      <c r="E111" s="11" t="str">
        <f t="shared" si="1"/>
        <v>V1</v>
      </c>
      <c r="F111" s="8">
        <v>43756</v>
      </c>
      <c r="G111">
        <v>37</v>
      </c>
      <c r="H111">
        <v>315</v>
      </c>
    </row>
    <row r="112" spans="1:8" x14ac:dyDescent="0.15">
      <c r="A112">
        <v>111</v>
      </c>
      <c r="B112">
        <v>16</v>
      </c>
      <c r="C112">
        <v>4</v>
      </c>
      <c r="D112" t="s">
        <v>18</v>
      </c>
      <c r="E112" s="11" t="str">
        <f t="shared" si="1"/>
        <v>V1</v>
      </c>
      <c r="F112" s="8">
        <v>43756</v>
      </c>
      <c r="G112">
        <v>28</v>
      </c>
      <c r="H112">
        <v>160</v>
      </c>
    </row>
    <row r="113" spans="1:8" x14ac:dyDescent="0.15">
      <c r="A113">
        <v>112</v>
      </c>
      <c r="B113">
        <v>17</v>
      </c>
      <c r="C113">
        <v>4</v>
      </c>
      <c r="D113" t="s">
        <v>18</v>
      </c>
      <c r="E113" s="11" t="str">
        <f t="shared" si="1"/>
        <v>V1</v>
      </c>
      <c r="F113" s="8">
        <v>43756</v>
      </c>
      <c r="G113">
        <v>38</v>
      </c>
      <c r="H113">
        <v>266</v>
      </c>
    </row>
    <row r="114" spans="1:8" x14ac:dyDescent="0.15">
      <c r="A114">
        <v>113</v>
      </c>
      <c r="B114">
        <v>18</v>
      </c>
      <c r="C114">
        <v>4</v>
      </c>
      <c r="D114" t="s">
        <v>18</v>
      </c>
      <c r="E114" s="11" t="str">
        <f t="shared" si="1"/>
        <v>V1</v>
      </c>
      <c r="F114" s="8">
        <v>43756</v>
      </c>
      <c r="G114">
        <v>37</v>
      </c>
      <c r="H114">
        <v>247</v>
      </c>
    </row>
    <row r="115" spans="1:8" x14ac:dyDescent="0.15">
      <c r="A115">
        <v>114</v>
      </c>
      <c r="B115">
        <v>19</v>
      </c>
      <c r="C115">
        <v>4</v>
      </c>
      <c r="D115" t="s">
        <v>18</v>
      </c>
      <c r="E115" s="11" t="str">
        <f t="shared" si="1"/>
        <v>V1</v>
      </c>
      <c r="F115" s="8">
        <v>43756</v>
      </c>
      <c r="G115">
        <v>41</v>
      </c>
      <c r="H115">
        <v>346</v>
      </c>
    </row>
    <row r="116" spans="1:8" x14ac:dyDescent="0.15">
      <c r="A116">
        <v>115</v>
      </c>
      <c r="B116">
        <v>20</v>
      </c>
      <c r="C116">
        <v>4</v>
      </c>
      <c r="D116" t="s">
        <v>18</v>
      </c>
      <c r="E116" s="11" t="str">
        <f t="shared" si="1"/>
        <v>V1</v>
      </c>
      <c r="F116" s="8">
        <v>43756</v>
      </c>
      <c r="G116">
        <v>27</v>
      </c>
      <c r="H116">
        <v>115</v>
      </c>
    </row>
    <row r="117" spans="1:8" x14ac:dyDescent="0.15">
      <c r="A117">
        <v>116</v>
      </c>
      <c r="B117">
        <v>21</v>
      </c>
      <c r="C117">
        <v>4</v>
      </c>
      <c r="D117" t="s">
        <v>18</v>
      </c>
      <c r="E117" s="11" t="str">
        <f t="shared" si="1"/>
        <v>V1</v>
      </c>
      <c r="F117" s="8">
        <v>43756</v>
      </c>
      <c r="G117">
        <v>30</v>
      </c>
      <c r="H117">
        <v>196</v>
      </c>
    </row>
    <row r="118" spans="1:8" x14ac:dyDescent="0.15">
      <c r="A118">
        <v>117</v>
      </c>
      <c r="B118">
        <v>22</v>
      </c>
      <c r="C118">
        <v>4</v>
      </c>
      <c r="D118" t="s">
        <v>18</v>
      </c>
      <c r="E118" s="11" t="str">
        <f t="shared" si="1"/>
        <v>V1</v>
      </c>
      <c r="F118" s="8">
        <v>43756</v>
      </c>
      <c r="G118">
        <v>28</v>
      </c>
      <c r="H118">
        <v>160</v>
      </c>
    </row>
    <row r="119" spans="1:8" x14ac:dyDescent="0.15">
      <c r="A119">
        <v>118</v>
      </c>
      <c r="B119">
        <v>23</v>
      </c>
      <c r="C119">
        <v>4</v>
      </c>
      <c r="D119" t="s">
        <v>18</v>
      </c>
      <c r="E119" s="11" t="str">
        <f t="shared" si="1"/>
        <v>V1</v>
      </c>
      <c r="F119" s="8">
        <v>43756</v>
      </c>
      <c r="G119">
        <v>37</v>
      </c>
      <c r="H119">
        <v>405</v>
      </c>
    </row>
    <row r="120" spans="1:8" x14ac:dyDescent="0.15">
      <c r="A120">
        <v>119</v>
      </c>
      <c r="B120">
        <v>24</v>
      </c>
      <c r="C120">
        <v>4</v>
      </c>
      <c r="D120" t="s">
        <v>18</v>
      </c>
      <c r="E120" s="11" t="str">
        <f t="shared" si="1"/>
        <v>V1</v>
      </c>
      <c r="F120" s="8">
        <v>43756</v>
      </c>
      <c r="G120">
        <v>34</v>
      </c>
      <c r="H120">
        <v>243</v>
      </c>
    </row>
    <row r="121" spans="1:8" x14ac:dyDescent="0.15">
      <c r="A121">
        <v>120</v>
      </c>
      <c r="B121">
        <v>25</v>
      </c>
      <c r="C121">
        <v>4</v>
      </c>
      <c r="D121" t="s">
        <v>18</v>
      </c>
      <c r="E121" s="11" t="str">
        <f t="shared" si="1"/>
        <v>V1</v>
      </c>
      <c r="F121" s="8">
        <v>43756</v>
      </c>
      <c r="G121">
        <v>34</v>
      </c>
      <c r="H121">
        <v>279</v>
      </c>
    </row>
    <row r="122" spans="1:8" x14ac:dyDescent="0.15">
      <c r="A122">
        <v>121</v>
      </c>
      <c r="B122">
        <v>26</v>
      </c>
      <c r="C122">
        <v>4</v>
      </c>
      <c r="D122" t="s">
        <v>18</v>
      </c>
      <c r="E122" s="11" t="str">
        <f t="shared" si="1"/>
        <v>V1</v>
      </c>
      <c r="F122" s="8">
        <v>43756</v>
      </c>
      <c r="G122">
        <v>33</v>
      </c>
      <c r="H122">
        <v>242</v>
      </c>
    </row>
    <row r="123" spans="1:8" x14ac:dyDescent="0.15">
      <c r="A123">
        <v>122</v>
      </c>
      <c r="B123">
        <v>27</v>
      </c>
      <c r="C123">
        <v>4</v>
      </c>
      <c r="D123" t="s">
        <v>18</v>
      </c>
      <c r="E123" s="11" t="str">
        <f t="shared" si="1"/>
        <v>V1</v>
      </c>
      <c r="F123" s="8">
        <v>43756</v>
      </c>
      <c r="G123">
        <v>34</v>
      </c>
      <c r="H123">
        <v>233</v>
      </c>
    </row>
    <row r="124" spans="1:8" x14ac:dyDescent="0.15">
      <c r="A124">
        <v>123</v>
      </c>
      <c r="B124">
        <v>28</v>
      </c>
      <c r="C124">
        <v>4</v>
      </c>
      <c r="D124" t="s">
        <v>18</v>
      </c>
      <c r="E124" s="11" t="str">
        <f t="shared" si="1"/>
        <v>V1</v>
      </c>
      <c r="F124" s="8">
        <v>43756</v>
      </c>
      <c r="G124">
        <v>34</v>
      </c>
      <c r="H124">
        <v>207</v>
      </c>
    </row>
    <row r="125" spans="1:8" x14ac:dyDescent="0.15">
      <c r="A125">
        <v>124</v>
      </c>
      <c r="B125">
        <v>29</v>
      </c>
      <c r="C125">
        <v>4</v>
      </c>
      <c r="D125" t="s">
        <v>18</v>
      </c>
      <c r="E125" s="11" t="str">
        <f t="shared" si="1"/>
        <v>V1</v>
      </c>
      <c r="F125" s="8">
        <v>43756</v>
      </c>
      <c r="G125">
        <v>36</v>
      </c>
      <c r="H125">
        <v>278</v>
      </c>
    </row>
    <row r="126" spans="1:8" x14ac:dyDescent="0.15">
      <c r="A126">
        <v>125</v>
      </c>
      <c r="B126">
        <v>30</v>
      </c>
      <c r="C126">
        <v>4</v>
      </c>
      <c r="D126" t="s">
        <v>18</v>
      </c>
      <c r="E126" s="11" t="str">
        <f t="shared" si="1"/>
        <v>V1</v>
      </c>
      <c r="F126" s="8">
        <v>43756</v>
      </c>
      <c r="G126">
        <v>35</v>
      </c>
      <c r="H126">
        <v>291</v>
      </c>
    </row>
    <row r="127" spans="1:8" x14ac:dyDescent="0.15">
      <c r="A127">
        <v>126</v>
      </c>
      <c r="B127">
        <v>31</v>
      </c>
      <c r="C127">
        <v>4</v>
      </c>
      <c r="D127" t="s">
        <v>18</v>
      </c>
      <c r="E127" s="11" t="str">
        <f t="shared" si="1"/>
        <v>V1</v>
      </c>
      <c r="F127" s="8">
        <v>43756</v>
      </c>
      <c r="G127">
        <v>38</v>
      </c>
      <c r="H127">
        <v>317</v>
      </c>
    </row>
    <row r="128" spans="1:8" x14ac:dyDescent="0.15">
      <c r="A128">
        <v>127</v>
      </c>
      <c r="B128">
        <v>32</v>
      </c>
      <c r="C128">
        <v>4</v>
      </c>
      <c r="D128" t="s">
        <v>18</v>
      </c>
      <c r="E128" s="11" t="str">
        <f t="shared" si="1"/>
        <v>V1</v>
      </c>
      <c r="F128" s="8">
        <v>43756</v>
      </c>
      <c r="G128">
        <v>30</v>
      </c>
      <c r="H128">
        <v>165</v>
      </c>
    </row>
    <row r="129" spans="1:8" x14ac:dyDescent="0.15">
      <c r="A129">
        <v>128</v>
      </c>
      <c r="B129">
        <v>1</v>
      </c>
      <c r="C129">
        <v>5</v>
      </c>
      <c r="D129" t="s">
        <v>20</v>
      </c>
      <c r="E129" s="11">
        <f t="shared" si="1"/>
        <v>22</v>
      </c>
      <c r="F129" s="8">
        <v>43756</v>
      </c>
      <c r="G129">
        <v>36</v>
      </c>
      <c r="H129">
        <v>256</v>
      </c>
    </row>
    <row r="130" spans="1:8" x14ac:dyDescent="0.15">
      <c r="A130">
        <v>129</v>
      </c>
      <c r="B130">
        <v>2</v>
      </c>
      <c r="C130">
        <v>5</v>
      </c>
      <c r="D130" t="s">
        <v>20</v>
      </c>
      <c r="E130" s="11">
        <f t="shared" si="1"/>
        <v>22</v>
      </c>
      <c r="F130" s="8">
        <v>43756</v>
      </c>
      <c r="G130">
        <v>31</v>
      </c>
      <c r="H130">
        <v>230</v>
      </c>
    </row>
    <row r="131" spans="1:8" x14ac:dyDescent="0.15">
      <c r="A131">
        <v>130</v>
      </c>
      <c r="B131">
        <v>3</v>
      </c>
      <c r="C131">
        <v>5</v>
      </c>
      <c r="D131" t="s">
        <v>20</v>
      </c>
      <c r="E131" s="11">
        <f t="shared" ref="E131:E194" si="2">IF(D131="HOT", 27, IF( D131="MED", 22,  IF( D131="COLD", 12,  IF( D131="LOW", 17,  IF( D131="V1", "V1",   IF( D131="V2", "V2"))))))</f>
        <v>22</v>
      </c>
      <c r="F131" s="8">
        <v>43756</v>
      </c>
      <c r="G131">
        <v>33</v>
      </c>
      <c r="H131">
        <v>321</v>
      </c>
    </row>
    <row r="132" spans="1:8" x14ac:dyDescent="0.15">
      <c r="A132">
        <v>131</v>
      </c>
      <c r="B132">
        <v>4</v>
      </c>
      <c r="C132">
        <v>5</v>
      </c>
      <c r="D132" t="s">
        <v>20</v>
      </c>
      <c r="E132" s="11">
        <f t="shared" si="2"/>
        <v>22</v>
      </c>
      <c r="F132" s="8">
        <v>43756</v>
      </c>
      <c r="G132">
        <v>27</v>
      </c>
      <c r="H132">
        <v>144</v>
      </c>
    </row>
    <row r="133" spans="1:8" x14ac:dyDescent="0.15">
      <c r="A133">
        <v>132</v>
      </c>
      <c r="B133">
        <v>5</v>
      </c>
      <c r="C133">
        <v>5</v>
      </c>
      <c r="D133" t="s">
        <v>20</v>
      </c>
      <c r="E133" s="11">
        <f t="shared" si="2"/>
        <v>22</v>
      </c>
      <c r="F133" s="8">
        <v>43756</v>
      </c>
      <c r="G133">
        <v>37</v>
      </c>
      <c r="H133">
        <v>335</v>
      </c>
    </row>
    <row r="134" spans="1:8" x14ac:dyDescent="0.15">
      <c r="A134">
        <v>133</v>
      </c>
      <c r="B134">
        <v>6</v>
      </c>
      <c r="C134">
        <v>5</v>
      </c>
      <c r="D134" t="s">
        <v>20</v>
      </c>
      <c r="E134" s="11">
        <f t="shared" si="2"/>
        <v>22</v>
      </c>
      <c r="F134" s="8">
        <v>43756</v>
      </c>
      <c r="G134">
        <v>35</v>
      </c>
      <c r="H134">
        <v>259</v>
      </c>
    </row>
    <row r="135" spans="1:8" x14ac:dyDescent="0.15">
      <c r="A135">
        <v>134</v>
      </c>
      <c r="B135">
        <v>7</v>
      </c>
      <c r="C135">
        <v>5</v>
      </c>
      <c r="D135" t="s">
        <v>20</v>
      </c>
      <c r="E135" s="11">
        <f t="shared" si="2"/>
        <v>22</v>
      </c>
      <c r="F135" s="8">
        <v>43756</v>
      </c>
      <c r="G135">
        <v>41</v>
      </c>
      <c r="H135">
        <v>423</v>
      </c>
    </row>
    <row r="136" spans="1:8" x14ac:dyDescent="0.15">
      <c r="A136">
        <v>135</v>
      </c>
      <c r="B136">
        <v>8</v>
      </c>
      <c r="C136">
        <v>5</v>
      </c>
      <c r="D136" t="s">
        <v>20</v>
      </c>
      <c r="E136" s="11">
        <f t="shared" si="2"/>
        <v>22</v>
      </c>
      <c r="F136" s="8">
        <v>43756</v>
      </c>
      <c r="G136">
        <v>36</v>
      </c>
      <c r="H136">
        <v>356</v>
      </c>
    </row>
    <row r="137" spans="1:8" x14ac:dyDescent="0.15">
      <c r="A137">
        <v>136</v>
      </c>
      <c r="B137">
        <v>9</v>
      </c>
      <c r="C137">
        <v>5</v>
      </c>
      <c r="D137" t="s">
        <v>20</v>
      </c>
      <c r="E137" s="11">
        <f t="shared" si="2"/>
        <v>22</v>
      </c>
      <c r="F137" s="8">
        <v>43756</v>
      </c>
      <c r="G137">
        <v>35</v>
      </c>
      <c r="H137">
        <v>234</v>
      </c>
    </row>
    <row r="138" spans="1:8" x14ac:dyDescent="0.15">
      <c r="A138">
        <v>137</v>
      </c>
      <c r="B138">
        <v>10</v>
      </c>
      <c r="C138">
        <v>5</v>
      </c>
      <c r="D138" t="s">
        <v>20</v>
      </c>
      <c r="E138" s="11">
        <f t="shared" si="2"/>
        <v>22</v>
      </c>
      <c r="F138" s="8">
        <v>43756</v>
      </c>
      <c r="G138">
        <v>25</v>
      </c>
      <c r="H138">
        <v>139</v>
      </c>
    </row>
    <row r="139" spans="1:8" x14ac:dyDescent="0.15">
      <c r="A139">
        <v>138</v>
      </c>
      <c r="B139">
        <v>11</v>
      </c>
      <c r="C139">
        <v>5</v>
      </c>
      <c r="D139" t="s">
        <v>20</v>
      </c>
      <c r="E139" s="11">
        <f t="shared" si="2"/>
        <v>22</v>
      </c>
      <c r="F139" s="8">
        <v>43756</v>
      </c>
      <c r="G139">
        <v>30</v>
      </c>
      <c r="H139">
        <v>137</v>
      </c>
    </row>
    <row r="140" spans="1:8" x14ac:dyDescent="0.15">
      <c r="A140">
        <v>139</v>
      </c>
      <c r="B140">
        <v>12</v>
      </c>
      <c r="C140">
        <v>5</v>
      </c>
      <c r="D140" t="s">
        <v>20</v>
      </c>
      <c r="E140" s="11">
        <f t="shared" si="2"/>
        <v>22</v>
      </c>
      <c r="F140" s="8">
        <v>43756</v>
      </c>
      <c r="G140">
        <v>32</v>
      </c>
      <c r="H140">
        <v>158</v>
      </c>
    </row>
    <row r="141" spans="1:8" x14ac:dyDescent="0.15">
      <c r="A141">
        <v>140</v>
      </c>
      <c r="B141">
        <v>13</v>
      </c>
      <c r="C141">
        <v>5</v>
      </c>
      <c r="D141" t="s">
        <v>20</v>
      </c>
      <c r="E141" s="11">
        <f t="shared" si="2"/>
        <v>22</v>
      </c>
      <c r="F141" s="8">
        <v>43756</v>
      </c>
      <c r="G141">
        <v>30</v>
      </c>
      <c r="H141">
        <v>176</v>
      </c>
    </row>
    <row r="142" spans="1:8" x14ac:dyDescent="0.15">
      <c r="A142">
        <v>141</v>
      </c>
      <c r="B142">
        <v>14</v>
      </c>
      <c r="C142">
        <v>5</v>
      </c>
      <c r="D142" t="s">
        <v>20</v>
      </c>
      <c r="E142" s="11">
        <f t="shared" si="2"/>
        <v>22</v>
      </c>
      <c r="F142" s="8">
        <v>43756</v>
      </c>
      <c r="G142">
        <v>41</v>
      </c>
      <c r="H142">
        <v>371</v>
      </c>
    </row>
    <row r="143" spans="1:8" x14ac:dyDescent="0.15">
      <c r="A143">
        <v>142</v>
      </c>
      <c r="B143">
        <v>15</v>
      </c>
      <c r="C143">
        <v>5</v>
      </c>
      <c r="D143" t="s">
        <v>20</v>
      </c>
      <c r="E143" s="11">
        <f t="shared" si="2"/>
        <v>22</v>
      </c>
      <c r="F143" s="8">
        <v>43756</v>
      </c>
      <c r="G143">
        <v>43</v>
      </c>
      <c r="H143">
        <v>450</v>
      </c>
    </row>
    <row r="144" spans="1:8" x14ac:dyDescent="0.15">
      <c r="A144">
        <v>143</v>
      </c>
      <c r="B144">
        <v>16</v>
      </c>
      <c r="C144">
        <v>5</v>
      </c>
      <c r="D144" t="s">
        <v>20</v>
      </c>
      <c r="E144" s="11">
        <f t="shared" si="2"/>
        <v>22</v>
      </c>
      <c r="F144" s="8">
        <v>43756</v>
      </c>
      <c r="G144">
        <v>37</v>
      </c>
      <c r="H144">
        <v>432</v>
      </c>
    </row>
    <row r="145" spans="1:8" x14ac:dyDescent="0.15">
      <c r="A145">
        <v>144</v>
      </c>
      <c r="B145">
        <v>17</v>
      </c>
      <c r="C145">
        <v>5</v>
      </c>
      <c r="D145" t="s">
        <v>20</v>
      </c>
      <c r="E145" s="11">
        <f t="shared" si="2"/>
        <v>22</v>
      </c>
      <c r="F145" s="8">
        <v>43756</v>
      </c>
      <c r="G145">
        <v>37</v>
      </c>
      <c r="H145">
        <v>261</v>
      </c>
    </row>
    <row r="146" spans="1:8" x14ac:dyDescent="0.15">
      <c r="A146">
        <v>145</v>
      </c>
      <c r="B146">
        <v>18</v>
      </c>
      <c r="C146">
        <v>5</v>
      </c>
      <c r="D146" t="s">
        <v>20</v>
      </c>
      <c r="E146" s="11">
        <f t="shared" si="2"/>
        <v>22</v>
      </c>
      <c r="F146" s="8">
        <v>43756</v>
      </c>
      <c r="G146">
        <v>34</v>
      </c>
      <c r="H146">
        <v>209</v>
      </c>
    </row>
    <row r="147" spans="1:8" x14ac:dyDescent="0.15">
      <c r="A147">
        <v>146</v>
      </c>
      <c r="B147">
        <v>19</v>
      </c>
      <c r="C147">
        <v>5</v>
      </c>
      <c r="D147" t="s">
        <v>20</v>
      </c>
      <c r="E147" s="11">
        <f t="shared" si="2"/>
        <v>22</v>
      </c>
      <c r="F147" s="8">
        <v>43756</v>
      </c>
      <c r="G147">
        <v>38</v>
      </c>
      <c r="H147">
        <v>298</v>
      </c>
    </row>
    <row r="148" spans="1:8" x14ac:dyDescent="0.15">
      <c r="A148">
        <v>147</v>
      </c>
      <c r="B148">
        <v>20</v>
      </c>
      <c r="C148">
        <v>5</v>
      </c>
      <c r="D148" t="s">
        <v>20</v>
      </c>
      <c r="E148" s="11">
        <f t="shared" si="2"/>
        <v>22</v>
      </c>
      <c r="F148" s="8">
        <v>43756</v>
      </c>
      <c r="G148">
        <v>37</v>
      </c>
      <c r="H148">
        <v>351</v>
      </c>
    </row>
    <row r="149" spans="1:8" x14ac:dyDescent="0.15">
      <c r="A149">
        <v>148</v>
      </c>
      <c r="B149">
        <v>21</v>
      </c>
      <c r="C149">
        <v>5</v>
      </c>
      <c r="D149" t="s">
        <v>20</v>
      </c>
      <c r="E149" s="11">
        <f t="shared" si="2"/>
        <v>22</v>
      </c>
      <c r="F149" s="8">
        <v>43756</v>
      </c>
      <c r="G149">
        <v>38</v>
      </c>
      <c r="H149">
        <v>331</v>
      </c>
    </row>
    <row r="150" spans="1:8" x14ac:dyDescent="0.15">
      <c r="A150">
        <v>149</v>
      </c>
      <c r="B150">
        <v>22</v>
      </c>
      <c r="C150">
        <v>5</v>
      </c>
      <c r="D150" t="s">
        <v>20</v>
      </c>
      <c r="E150" s="11">
        <f t="shared" si="2"/>
        <v>22</v>
      </c>
      <c r="F150" s="8">
        <v>43756</v>
      </c>
      <c r="G150">
        <v>32</v>
      </c>
      <c r="H150">
        <v>212</v>
      </c>
    </row>
    <row r="151" spans="1:8" x14ac:dyDescent="0.15">
      <c r="A151">
        <v>150</v>
      </c>
      <c r="B151">
        <v>23</v>
      </c>
      <c r="C151">
        <v>5</v>
      </c>
      <c r="D151" t="s">
        <v>20</v>
      </c>
      <c r="E151" s="11">
        <f t="shared" si="2"/>
        <v>22</v>
      </c>
      <c r="F151" s="8">
        <v>43756</v>
      </c>
      <c r="G151">
        <v>33</v>
      </c>
      <c r="H151">
        <v>187</v>
      </c>
    </row>
    <row r="152" spans="1:8" x14ac:dyDescent="0.15">
      <c r="A152">
        <v>151</v>
      </c>
      <c r="B152">
        <v>24</v>
      </c>
      <c r="C152">
        <v>5</v>
      </c>
      <c r="D152" t="s">
        <v>20</v>
      </c>
      <c r="E152" s="11">
        <f t="shared" si="2"/>
        <v>22</v>
      </c>
      <c r="F152" s="8">
        <v>43756</v>
      </c>
      <c r="G152">
        <v>42</v>
      </c>
      <c r="H152">
        <v>414</v>
      </c>
    </row>
    <row r="153" spans="1:8" x14ac:dyDescent="0.15">
      <c r="A153">
        <v>152</v>
      </c>
      <c r="B153">
        <v>25</v>
      </c>
      <c r="C153">
        <v>5</v>
      </c>
      <c r="D153" t="s">
        <v>20</v>
      </c>
      <c r="E153" s="11">
        <f t="shared" si="2"/>
        <v>22</v>
      </c>
      <c r="F153" s="8">
        <v>43756</v>
      </c>
      <c r="G153">
        <v>32</v>
      </c>
      <c r="H153">
        <v>220</v>
      </c>
    </row>
    <row r="154" spans="1:8" x14ac:dyDescent="0.15">
      <c r="A154">
        <v>153</v>
      </c>
      <c r="B154">
        <v>26</v>
      </c>
      <c r="C154">
        <v>5</v>
      </c>
      <c r="D154" t="s">
        <v>20</v>
      </c>
      <c r="E154" s="11">
        <f t="shared" si="2"/>
        <v>22</v>
      </c>
      <c r="F154" s="8">
        <v>43756</v>
      </c>
      <c r="G154">
        <v>26</v>
      </c>
      <c r="H154">
        <v>135</v>
      </c>
    </row>
    <row r="155" spans="1:8" x14ac:dyDescent="0.15">
      <c r="A155">
        <v>154</v>
      </c>
      <c r="B155">
        <v>27</v>
      </c>
      <c r="C155">
        <v>5</v>
      </c>
      <c r="D155" t="s">
        <v>20</v>
      </c>
      <c r="E155" s="11">
        <f t="shared" si="2"/>
        <v>22</v>
      </c>
      <c r="F155" s="8">
        <v>43756</v>
      </c>
      <c r="G155">
        <v>42</v>
      </c>
      <c r="H155">
        <v>487</v>
      </c>
    </row>
    <row r="156" spans="1:8" x14ac:dyDescent="0.15">
      <c r="A156">
        <v>155</v>
      </c>
      <c r="B156">
        <v>28</v>
      </c>
      <c r="C156">
        <v>5</v>
      </c>
      <c r="D156" t="s">
        <v>20</v>
      </c>
      <c r="E156" s="11">
        <f t="shared" si="2"/>
        <v>22</v>
      </c>
      <c r="F156" s="8">
        <v>43756</v>
      </c>
      <c r="G156">
        <v>37</v>
      </c>
      <c r="H156">
        <v>245</v>
      </c>
    </row>
    <row r="157" spans="1:8" x14ac:dyDescent="0.15">
      <c r="A157">
        <v>156</v>
      </c>
      <c r="B157">
        <v>29</v>
      </c>
      <c r="C157">
        <v>5</v>
      </c>
      <c r="D157" t="s">
        <v>20</v>
      </c>
      <c r="E157" s="11">
        <f t="shared" si="2"/>
        <v>22</v>
      </c>
      <c r="F157" s="8">
        <v>43756</v>
      </c>
      <c r="G157">
        <v>34</v>
      </c>
      <c r="H157">
        <v>205</v>
      </c>
    </row>
    <row r="158" spans="1:8" x14ac:dyDescent="0.15">
      <c r="A158">
        <v>157</v>
      </c>
      <c r="B158">
        <v>30</v>
      </c>
      <c r="C158">
        <v>5</v>
      </c>
      <c r="D158" t="s">
        <v>20</v>
      </c>
      <c r="E158" s="11">
        <f t="shared" si="2"/>
        <v>22</v>
      </c>
      <c r="F158" s="8">
        <v>43756</v>
      </c>
      <c r="G158">
        <v>35</v>
      </c>
      <c r="H158">
        <v>348</v>
      </c>
    </row>
    <row r="159" spans="1:8" x14ac:dyDescent="0.15">
      <c r="A159">
        <v>158</v>
      </c>
      <c r="B159">
        <v>31</v>
      </c>
      <c r="C159">
        <v>5</v>
      </c>
      <c r="D159" t="s">
        <v>20</v>
      </c>
      <c r="E159" s="11">
        <f t="shared" si="2"/>
        <v>22</v>
      </c>
      <c r="F159" s="8">
        <v>43756</v>
      </c>
      <c r="G159">
        <v>26</v>
      </c>
      <c r="H159">
        <v>157</v>
      </c>
    </row>
    <row r="160" spans="1:8" x14ac:dyDescent="0.15">
      <c r="A160">
        <v>159</v>
      </c>
      <c r="B160">
        <v>32</v>
      </c>
      <c r="C160">
        <v>5</v>
      </c>
      <c r="D160" t="s">
        <v>20</v>
      </c>
      <c r="E160" s="11">
        <f t="shared" si="2"/>
        <v>22</v>
      </c>
      <c r="F160" s="8">
        <v>43756</v>
      </c>
      <c r="G160">
        <v>32</v>
      </c>
      <c r="H160">
        <v>179</v>
      </c>
    </row>
    <row r="161" spans="1:8" x14ac:dyDescent="0.15">
      <c r="A161">
        <v>160</v>
      </c>
      <c r="B161">
        <v>1</v>
      </c>
      <c r="C161">
        <v>6</v>
      </c>
      <c r="D161" t="s">
        <v>21</v>
      </c>
      <c r="E161" s="11">
        <f t="shared" si="2"/>
        <v>17</v>
      </c>
      <c r="F161" s="8">
        <v>43756</v>
      </c>
      <c r="G161">
        <v>42</v>
      </c>
      <c r="H161">
        <v>413</v>
      </c>
    </row>
    <row r="162" spans="1:8" x14ac:dyDescent="0.15">
      <c r="A162">
        <v>161</v>
      </c>
      <c r="B162">
        <v>2</v>
      </c>
      <c r="C162">
        <v>6</v>
      </c>
      <c r="D162" t="s">
        <v>21</v>
      </c>
      <c r="E162" s="11">
        <f t="shared" si="2"/>
        <v>17</v>
      </c>
      <c r="F162" s="8">
        <v>43756</v>
      </c>
      <c r="G162">
        <v>38</v>
      </c>
      <c r="H162">
        <v>382</v>
      </c>
    </row>
    <row r="163" spans="1:8" x14ac:dyDescent="0.15">
      <c r="A163">
        <v>162</v>
      </c>
      <c r="B163">
        <v>3</v>
      </c>
      <c r="C163">
        <v>6</v>
      </c>
      <c r="D163" t="s">
        <v>21</v>
      </c>
      <c r="E163" s="11">
        <f t="shared" si="2"/>
        <v>17</v>
      </c>
      <c r="F163" s="8">
        <v>43756</v>
      </c>
      <c r="G163">
        <v>23</v>
      </c>
      <c r="H163">
        <v>146</v>
      </c>
    </row>
    <row r="164" spans="1:8" x14ac:dyDescent="0.15">
      <c r="A164">
        <v>163</v>
      </c>
      <c r="B164">
        <v>4</v>
      </c>
      <c r="C164">
        <v>6</v>
      </c>
      <c r="D164" t="s">
        <v>21</v>
      </c>
      <c r="E164" s="11">
        <f t="shared" si="2"/>
        <v>17</v>
      </c>
      <c r="F164" s="8">
        <v>43756</v>
      </c>
      <c r="G164">
        <v>30</v>
      </c>
      <c r="H164">
        <v>163</v>
      </c>
    </row>
    <row r="165" spans="1:8" x14ac:dyDescent="0.15">
      <c r="A165">
        <v>164</v>
      </c>
      <c r="B165">
        <v>5</v>
      </c>
      <c r="C165">
        <v>6</v>
      </c>
      <c r="D165" t="s">
        <v>21</v>
      </c>
      <c r="E165" s="11">
        <f t="shared" si="2"/>
        <v>17</v>
      </c>
      <c r="F165" s="8">
        <v>43756</v>
      </c>
      <c r="G165">
        <v>37</v>
      </c>
      <c r="H165">
        <v>255</v>
      </c>
    </row>
    <row r="166" spans="1:8" x14ac:dyDescent="0.15">
      <c r="A166">
        <v>165</v>
      </c>
      <c r="B166">
        <v>6</v>
      </c>
      <c r="C166">
        <v>6</v>
      </c>
      <c r="D166" t="s">
        <v>21</v>
      </c>
      <c r="E166" s="11">
        <f t="shared" si="2"/>
        <v>17</v>
      </c>
      <c r="F166" s="8">
        <v>43756</v>
      </c>
      <c r="G166">
        <v>36</v>
      </c>
      <c r="H166">
        <v>256</v>
      </c>
    </row>
    <row r="167" spans="1:8" x14ac:dyDescent="0.15">
      <c r="A167">
        <v>166</v>
      </c>
      <c r="B167">
        <v>7</v>
      </c>
      <c r="C167">
        <v>6</v>
      </c>
      <c r="D167" t="s">
        <v>21</v>
      </c>
      <c r="E167" s="11">
        <f t="shared" si="2"/>
        <v>17</v>
      </c>
      <c r="F167" s="8">
        <v>43756</v>
      </c>
      <c r="G167">
        <v>30</v>
      </c>
      <c r="H167">
        <v>171</v>
      </c>
    </row>
    <row r="168" spans="1:8" x14ac:dyDescent="0.15">
      <c r="A168">
        <v>167</v>
      </c>
      <c r="B168">
        <v>8</v>
      </c>
      <c r="C168">
        <v>6</v>
      </c>
      <c r="D168" t="s">
        <v>21</v>
      </c>
      <c r="E168" s="11">
        <f t="shared" si="2"/>
        <v>17</v>
      </c>
      <c r="F168" s="8">
        <v>43756</v>
      </c>
      <c r="G168">
        <v>40</v>
      </c>
      <c r="H168">
        <v>423</v>
      </c>
    </row>
    <row r="169" spans="1:8" x14ac:dyDescent="0.15">
      <c r="A169">
        <v>168</v>
      </c>
      <c r="B169">
        <v>9</v>
      </c>
      <c r="C169">
        <v>6</v>
      </c>
      <c r="D169" t="s">
        <v>21</v>
      </c>
      <c r="E169" s="11">
        <f t="shared" si="2"/>
        <v>17</v>
      </c>
      <c r="F169" s="8">
        <v>43756</v>
      </c>
      <c r="G169">
        <v>34</v>
      </c>
      <c r="H169">
        <v>224</v>
      </c>
    </row>
    <row r="170" spans="1:8" x14ac:dyDescent="0.15">
      <c r="A170">
        <v>169</v>
      </c>
      <c r="B170">
        <v>10</v>
      </c>
      <c r="C170">
        <v>6</v>
      </c>
      <c r="D170" t="s">
        <v>21</v>
      </c>
      <c r="E170" s="11">
        <f t="shared" si="2"/>
        <v>17</v>
      </c>
      <c r="F170" s="8">
        <v>43756</v>
      </c>
      <c r="G170">
        <v>35</v>
      </c>
      <c r="H170">
        <v>248</v>
      </c>
    </row>
    <row r="171" spans="1:8" x14ac:dyDescent="0.15">
      <c r="A171">
        <v>170</v>
      </c>
      <c r="B171">
        <v>11</v>
      </c>
      <c r="C171">
        <v>6</v>
      </c>
      <c r="D171" t="s">
        <v>21</v>
      </c>
      <c r="E171" s="11">
        <f t="shared" si="2"/>
        <v>17</v>
      </c>
      <c r="F171" s="8">
        <v>43756</v>
      </c>
      <c r="G171">
        <v>42</v>
      </c>
      <c r="H171">
        <v>393</v>
      </c>
    </row>
    <row r="172" spans="1:8" x14ac:dyDescent="0.15">
      <c r="A172">
        <v>171</v>
      </c>
      <c r="B172">
        <v>12</v>
      </c>
      <c r="C172">
        <v>6</v>
      </c>
      <c r="D172" t="s">
        <v>21</v>
      </c>
      <c r="E172" s="11">
        <f t="shared" si="2"/>
        <v>17</v>
      </c>
      <c r="F172" s="8">
        <v>43756</v>
      </c>
      <c r="G172">
        <v>32</v>
      </c>
      <c r="H172">
        <v>195</v>
      </c>
    </row>
    <row r="173" spans="1:8" x14ac:dyDescent="0.15">
      <c r="A173">
        <v>172</v>
      </c>
      <c r="B173">
        <v>13</v>
      </c>
      <c r="C173">
        <v>6</v>
      </c>
      <c r="D173" t="s">
        <v>21</v>
      </c>
      <c r="E173" s="11">
        <f t="shared" si="2"/>
        <v>17</v>
      </c>
      <c r="F173" s="8">
        <v>43756</v>
      </c>
      <c r="G173">
        <v>34</v>
      </c>
      <c r="H173">
        <v>245</v>
      </c>
    </row>
    <row r="174" spans="1:8" x14ac:dyDescent="0.15">
      <c r="A174">
        <v>173</v>
      </c>
      <c r="B174">
        <v>14</v>
      </c>
      <c r="C174">
        <v>6</v>
      </c>
      <c r="D174" t="s">
        <v>21</v>
      </c>
      <c r="E174" s="11">
        <f t="shared" si="2"/>
        <v>17</v>
      </c>
      <c r="F174" s="8">
        <v>43756</v>
      </c>
      <c r="G174">
        <v>30</v>
      </c>
      <c r="H174">
        <v>151</v>
      </c>
    </row>
    <row r="175" spans="1:8" x14ac:dyDescent="0.15">
      <c r="A175">
        <v>174</v>
      </c>
      <c r="B175">
        <v>15</v>
      </c>
      <c r="C175">
        <v>6</v>
      </c>
      <c r="D175" t="s">
        <v>21</v>
      </c>
      <c r="E175" s="11">
        <f t="shared" si="2"/>
        <v>17</v>
      </c>
      <c r="F175" s="8">
        <v>43756</v>
      </c>
      <c r="G175">
        <v>31</v>
      </c>
      <c r="H175">
        <v>162</v>
      </c>
    </row>
    <row r="176" spans="1:8" x14ac:dyDescent="0.15">
      <c r="A176">
        <v>175</v>
      </c>
      <c r="B176">
        <v>16</v>
      </c>
      <c r="C176">
        <v>6</v>
      </c>
      <c r="D176" t="s">
        <v>21</v>
      </c>
      <c r="E176" s="11">
        <f t="shared" si="2"/>
        <v>17</v>
      </c>
      <c r="F176" s="8">
        <v>43756</v>
      </c>
      <c r="G176">
        <v>37</v>
      </c>
      <c r="H176">
        <v>316</v>
      </c>
    </row>
    <row r="177" spans="1:8" x14ac:dyDescent="0.15">
      <c r="A177">
        <v>176</v>
      </c>
      <c r="B177">
        <v>17</v>
      </c>
      <c r="C177">
        <v>6</v>
      </c>
      <c r="D177" t="s">
        <v>21</v>
      </c>
      <c r="E177" s="11">
        <f t="shared" si="2"/>
        <v>17</v>
      </c>
      <c r="F177" s="8">
        <v>43756</v>
      </c>
      <c r="G177">
        <v>27</v>
      </c>
      <c r="H177">
        <v>102</v>
      </c>
    </row>
    <row r="178" spans="1:8" x14ac:dyDescent="0.15">
      <c r="A178">
        <v>177</v>
      </c>
      <c r="B178">
        <v>18</v>
      </c>
      <c r="C178">
        <v>6</v>
      </c>
      <c r="D178" t="s">
        <v>21</v>
      </c>
      <c r="E178" s="11">
        <f t="shared" si="2"/>
        <v>17</v>
      </c>
      <c r="F178" s="8">
        <v>43756</v>
      </c>
      <c r="G178">
        <v>36</v>
      </c>
      <c r="H178">
        <v>293</v>
      </c>
    </row>
    <row r="179" spans="1:8" x14ac:dyDescent="0.15">
      <c r="A179">
        <v>178</v>
      </c>
      <c r="B179">
        <v>19</v>
      </c>
      <c r="C179">
        <v>6</v>
      </c>
      <c r="D179" t="s">
        <v>21</v>
      </c>
      <c r="E179" s="11">
        <f t="shared" si="2"/>
        <v>17</v>
      </c>
      <c r="F179" s="8">
        <v>43756</v>
      </c>
      <c r="G179">
        <v>37</v>
      </c>
      <c r="H179">
        <v>295</v>
      </c>
    </row>
    <row r="180" spans="1:8" x14ac:dyDescent="0.15">
      <c r="A180">
        <v>179</v>
      </c>
      <c r="B180">
        <v>20</v>
      </c>
      <c r="C180">
        <v>6</v>
      </c>
      <c r="D180" t="s">
        <v>21</v>
      </c>
      <c r="E180" s="11">
        <f t="shared" si="2"/>
        <v>17</v>
      </c>
      <c r="F180" s="8">
        <v>43756</v>
      </c>
      <c r="G180">
        <v>37</v>
      </c>
      <c r="H180">
        <v>292</v>
      </c>
    </row>
    <row r="181" spans="1:8" x14ac:dyDescent="0.15">
      <c r="A181">
        <v>180</v>
      </c>
      <c r="B181">
        <v>21</v>
      </c>
      <c r="C181">
        <v>6</v>
      </c>
      <c r="D181" t="s">
        <v>21</v>
      </c>
      <c r="E181" s="11">
        <f t="shared" si="2"/>
        <v>17</v>
      </c>
      <c r="F181" s="8">
        <v>43756</v>
      </c>
      <c r="G181">
        <v>32</v>
      </c>
      <c r="H181">
        <v>184</v>
      </c>
    </row>
    <row r="182" spans="1:8" x14ac:dyDescent="0.15">
      <c r="A182">
        <v>181</v>
      </c>
      <c r="B182">
        <v>22</v>
      </c>
      <c r="C182">
        <v>6</v>
      </c>
      <c r="D182" t="s">
        <v>21</v>
      </c>
      <c r="E182" s="11">
        <f t="shared" si="2"/>
        <v>17</v>
      </c>
      <c r="F182" s="8">
        <v>43756</v>
      </c>
      <c r="G182">
        <v>29</v>
      </c>
      <c r="H182">
        <v>171</v>
      </c>
    </row>
    <row r="183" spans="1:8" x14ac:dyDescent="0.15">
      <c r="A183">
        <v>182</v>
      </c>
      <c r="B183">
        <v>23</v>
      </c>
      <c r="C183">
        <v>6</v>
      </c>
      <c r="D183" t="s">
        <v>21</v>
      </c>
      <c r="E183" s="11">
        <f t="shared" si="2"/>
        <v>17</v>
      </c>
      <c r="F183" s="8">
        <v>43756</v>
      </c>
      <c r="G183">
        <v>35</v>
      </c>
      <c r="H183">
        <v>211</v>
      </c>
    </row>
    <row r="184" spans="1:8" x14ac:dyDescent="0.15">
      <c r="A184">
        <v>183</v>
      </c>
      <c r="B184">
        <v>24</v>
      </c>
      <c r="C184">
        <v>6</v>
      </c>
      <c r="D184" t="s">
        <v>21</v>
      </c>
      <c r="E184" s="11">
        <f t="shared" si="2"/>
        <v>17</v>
      </c>
      <c r="F184" s="8">
        <v>43756</v>
      </c>
      <c r="G184">
        <v>38</v>
      </c>
      <c r="H184">
        <v>326</v>
      </c>
    </row>
    <row r="185" spans="1:8" x14ac:dyDescent="0.15">
      <c r="A185">
        <v>184</v>
      </c>
      <c r="B185">
        <v>25</v>
      </c>
      <c r="C185">
        <v>6</v>
      </c>
      <c r="D185" t="s">
        <v>21</v>
      </c>
      <c r="E185" s="11">
        <f t="shared" si="2"/>
        <v>17</v>
      </c>
      <c r="F185" s="8">
        <v>43756</v>
      </c>
      <c r="G185">
        <v>34</v>
      </c>
      <c r="H185">
        <v>244</v>
      </c>
    </row>
    <row r="186" spans="1:8" x14ac:dyDescent="0.15">
      <c r="A186">
        <v>185</v>
      </c>
      <c r="B186">
        <v>26</v>
      </c>
      <c r="C186">
        <v>6</v>
      </c>
      <c r="D186" t="s">
        <v>21</v>
      </c>
      <c r="E186" s="11">
        <f t="shared" si="2"/>
        <v>17</v>
      </c>
      <c r="F186" s="8">
        <v>43756</v>
      </c>
      <c r="G186">
        <v>37</v>
      </c>
      <c r="H186">
        <v>231</v>
      </c>
    </row>
    <row r="187" spans="1:8" x14ac:dyDescent="0.15">
      <c r="A187">
        <v>186</v>
      </c>
      <c r="B187">
        <v>27</v>
      </c>
      <c r="C187">
        <v>6</v>
      </c>
      <c r="D187" t="s">
        <v>21</v>
      </c>
      <c r="E187" s="11">
        <f t="shared" si="2"/>
        <v>17</v>
      </c>
      <c r="F187" s="8">
        <v>43756</v>
      </c>
      <c r="G187">
        <v>27</v>
      </c>
      <c r="H187">
        <v>122</v>
      </c>
    </row>
    <row r="188" spans="1:8" x14ac:dyDescent="0.15">
      <c r="A188">
        <v>187</v>
      </c>
      <c r="B188">
        <v>28</v>
      </c>
      <c r="C188">
        <v>6</v>
      </c>
      <c r="D188" t="s">
        <v>21</v>
      </c>
      <c r="E188" s="11">
        <f t="shared" si="2"/>
        <v>17</v>
      </c>
      <c r="F188" s="8">
        <v>43756</v>
      </c>
      <c r="G188">
        <v>37</v>
      </c>
      <c r="H188">
        <v>268</v>
      </c>
    </row>
    <row r="189" spans="1:8" x14ac:dyDescent="0.15">
      <c r="A189">
        <v>188</v>
      </c>
      <c r="B189">
        <v>29</v>
      </c>
      <c r="C189">
        <v>6</v>
      </c>
      <c r="D189" t="s">
        <v>21</v>
      </c>
      <c r="E189" s="11">
        <f t="shared" si="2"/>
        <v>17</v>
      </c>
      <c r="F189" s="8">
        <v>43756</v>
      </c>
      <c r="G189">
        <v>30</v>
      </c>
      <c r="H189">
        <v>133</v>
      </c>
    </row>
    <row r="190" spans="1:8" x14ac:dyDescent="0.15">
      <c r="A190">
        <v>189</v>
      </c>
      <c r="B190">
        <v>30</v>
      </c>
      <c r="C190">
        <v>6</v>
      </c>
      <c r="D190" t="s">
        <v>21</v>
      </c>
      <c r="E190" s="11">
        <f t="shared" si="2"/>
        <v>17</v>
      </c>
      <c r="F190" s="8">
        <v>43756</v>
      </c>
      <c r="G190">
        <v>31</v>
      </c>
      <c r="H190">
        <v>169</v>
      </c>
    </row>
    <row r="191" spans="1:8" x14ac:dyDescent="0.15">
      <c r="A191">
        <v>190</v>
      </c>
      <c r="B191">
        <v>31</v>
      </c>
      <c r="C191">
        <v>6</v>
      </c>
      <c r="D191" t="s">
        <v>21</v>
      </c>
      <c r="E191" s="11">
        <f t="shared" si="2"/>
        <v>17</v>
      </c>
      <c r="F191" s="8">
        <v>43756</v>
      </c>
      <c r="G191">
        <v>32</v>
      </c>
      <c r="H191">
        <v>178</v>
      </c>
    </row>
    <row r="192" spans="1:8" x14ac:dyDescent="0.15">
      <c r="A192">
        <v>191</v>
      </c>
      <c r="B192">
        <v>32</v>
      </c>
      <c r="C192">
        <v>6</v>
      </c>
      <c r="D192" t="s">
        <v>21</v>
      </c>
      <c r="E192" s="11">
        <f t="shared" si="2"/>
        <v>17</v>
      </c>
      <c r="F192" s="8">
        <v>43756</v>
      </c>
      <c r="G192">
        <v>39</v>
      </c>
      <c r="H192">
        <v>359</v>
      </c>
    </row>
    <row r="193" spans="1:8" x14ac:dyDescent="0.15">
      <c r="A193">
        <v>192</v>
      </c>
      <c r="B193">
        <v>33</v>
      </c>
      <c r="C193">
        <v>6</v>
      </c>
      <c r="D193" t="s">
        <v>21</v>
      </c>
      <c r="E193" s="11">
        <f t="shared" si="2"/>
        <v>17</v>
      </c>
      <c r="F193" s="8">
        <v>43756</v>
      </c>
      <c r="G193">
        <v>37</v>
      </c>
      <c r="H193">
        <v>289</v>
      </c>
    </row>
    <row r="194" spans="1:8" x14ac:dyDescent="0.15">
      <c r="A194">
        <v>193</v>
      </c>
      <c r="B194">
        <v>34</v>
      </c>
      <c r="C194">
        <v>6</v>
      </c>
      <c r="D194" t="s">
        <v>21</v>
      </c>
      <c r="E194" s="11">
        <f t="shared" si="2"/>
        <v>17</v>
      </c>
      <c r="F194" s="8">
        <v>43756</v>
      </c>
      <c r="G194">
        <v>35</v>
      </c>
      <c r="H194">
        <v>197</v>
      </c>
    </row>
    <row r="195" spans="1:8" x14ac:dyDescent="0.15">
      <c r="A195">
        <v>194</v>
      </c>
      <c r="B195">
        <v>35</v>
      </c>
      <c r="C195">
        <v>6</v>
      </c>
      <c r="D195" t="s">
        <v>21</v>
      </c>
      <c r="E195" s="11">
        <f t="shared" ref="E195:E258" si="3">IF(D195="HOT", 27, IF( D195="MED", 22,  IF( D195="COLD", 12,  IF( D195="LOW", 17,  IF( D195="V1", "V1",   IF( D195="V2", "V2"))))))</f>
        <v>17</v>
      </c>
      <c r="F195" s="8">
        <v>43756</v>
      </c>
      <c r="G195">
        <v>33</v>
      </c>
      <c r="H195">
        <v>189</v>
      </c>
    </row>
    <row r="196" spans="1:8" x14ac:dyDescent="0.15">
      <c r="A196">
        <v>195</v>
      </c>
      <c r="B196">
        <v>1</v>
      </c>
      <c r="C196">
        <v>7</v>
      </c>
      <c r="D196" t="s">
        <v>22</v>
      </c>
      <c r="E196" s="11" t="str">
        <f t="shared" si="3"/>
        <v>V2</v>
      </c>
      <c r="F196" s="8">
        <v>43756</v>
      </c>
      <c r="G196">
        <v>36</v>
      </c>
      <c r="H196">
        <v>331</v>
      </c>
    </row>
    <row r="197" spans="1:8" x14ac:dyDescent="0.15">
      <c r="A197">
        <v>196</v>
      </c>
      <c r="B197">
        <v>2</v>
      </c>
      <c r="C197">
        <v>7</v>
      </c>
      <c r="D197" t="s">
        <v>22</v>
      </c>
      <c r="E197" s="11" t="str">
        <f t="shared" si="3"/>
        <v>V2</v>
      </c>
      <c r="F197" s="8">
        <v>43756</v>
      </c>
      <c r="G197">
        <v>40</v>
      </c>
      <c r="H197">
        <v>401</v>
      </c>
    </row>
    <row r="198" spans="1:8" x14ac:dyDescent="0.15">
      <c r="A198">
        <v>197</v>
      </c>
      <c r="B198">
        <v>3</v>
      </c>
      <c r="C198">
        <v>7</v>
      </c>
      <c r="D198" t="s">
        <v>22</v>
      </c>
      <c r="E198" s="11" t="str">
        <f t="shared" si="3"/>
        <v>V2</v>
      </c>
      <c r="F198" s="8">
        <v>43756</v>
      </c>
      <c r="G198">
        <v>36</v>
      </c>
      <c r="H198">
        <v>308</v>
      </c>
    </row>
    <row r="199" spans="1:8" x14ac:dyDescent="0.15">
      <c r="A199">
        <v>198</v>
      </c>
      <c r="B199">
        <v>4</v>
      </c>
      <c r="C199">
        <v>7</v>
      </c>
      <c r="D199" t="s">
        <v>22</v>
      </c>
      <c r="E199" s="11" t="str">
        <f t="shared" si="3"/>
        <v>V2</v>
      </c>
      <c r="F199" s="8">
        <v>43756</v>
      </c>
      <c r="G199">
        <v>35</v>
      </c>
      <c r="H199">
        <v>289</v>
      </c>
    </row>
    <row r="200" spans="1:8" x14ac:dyDescent="0.15">
      <c r="A200">
        <v>199</v>
      </c>
      <c r="B200">
        <v>5</v>
      </c>
      <c r="C200">
        <v>7</v>
      </c>
      <c r="D200" t="s">
        <v>22</v>
      </c>
      <c r="E200" s="11" t="str">
        <f t="shared" si="3"/>
        <v>V2</v>
      </c>
      <c r="F200" s="8">
        <v>43756</v>
      </c>
      <c r="G200">
        <v>33</v>
      </c>
      <c r="H200">
        <v>230</v>
      </c>
    </row>
    <row r="201" spans="1:8" x14ac:dyDescent="0.15">
      <c r="A201">
        <v>200</v>
      </c>
      <c r="B201">
        <v>6</v>
      </c>
      <c r="C201">
        <v>7</v>
      </c>
      <c r="D201" t="s">
        <v>22</v>
      </c>
      <c r="E201" s="11" t="str">
        <f t="shared" si="3"/>
        <v>V2</v>
      </c>
      <c r="F201" s="8">
        <v>43756</v>
      </c>
      <c r="G201">
        <v>35</v>
      </c>
      <c r="H201">
        <v>286</v>
      </c>
    </row>
    <row r="202" spans="1:8" x14ac:dyDescent="0.15">
      <c r="A202">
        <v>201</v>
      </c>
      <c r="B202">
        <v>7</v>
      </c>
      <c r="C202">
        <v>7</v>
      </c>
      <c r="D202" t="s">
        <v>22</v>
      </c>
      <c r="E202" s="11" t="str">
        <f t="shared" si="3"/>
        <v>V2</v>
      </c>
      <c r="F202" s="8">
        <v>43756</v>
      </c>
      <c r="G202">
        <v>34</v>
      </c>
      <c r="H202">
        <v>239</v>
      </c>
    </row>
    <row r="203" spans="1:8" x14ac:dyDescent="0.15">
      <c r="A203">
        <v>202</v>
      </c>
      <c r="B203">
        <v>8</v>
      </c>
      <c r="C203">
        <v>7</v>
      </c>
      <c r="D203" t="s">
        <v>22</v>
      </c>
      <c r="E203" s="11" t="str">
        <f t="shared" si="3"/>
        <v>V2</v>
      </c>
      <c r="F203" s="8">
        <v>43756</v>
      </c>
      <c r="G203">
        <v>27</v>
      </c>
      <c r="H203">
        <v>139</v>
      </c>
    </row>
    <row r="204" spans="1:8" x14ac:dyDescent="0.15">
      <c r="A204">
        <v>203</v>
      </c>
      <c r="B204">
        <v>9</v>
      </c>
      <c r="C204">
        <v>7</v>
      </c>
      <c r="D204" t="s">
        <v>22</v>
      </c>
      <c r="E204" s="11" t="str">
        <f t="shared" si="3"/>
        <v>V2</v>
      </c>
      <c r="F204" s="8">
        <v>43756</v>
      </c>
      <c r="G204">
        <v>31</v>
      </c>
      <c r="H204">
        <v>194</v>
      </c>
    </row>
    <row r="205" spans="1:8" x14ac:dyDescent="0.15">
      <c r="A205">
        <v>204</v>
      </c>
      <c r="B205">
        <v>10</v>
      </c>
      <c r="C205">
        <v>7</v>
      </c>
      <c r="D205" t="s">
        <v>22</v>
      </c>
      <c r="E205" s="11" t="str">
        <f t="shared" si="3"/>
        <v>V2</v>
      </c>
      <c r="F205" s="8">
        <v>43756</v>
      </c>
      <c r="G205">
        <v>41</v>
      </c>
      <c r="H205">
        <v>362</v>
      </c>
    </row>
    <row r="206" spans="1:8" x14ac:dyDescent="0.15">
      <c r="A206">
        <v>205</v>
      </c>
      <c r="B206">
        <v>11</v>
      </c>
      <c r="C206">
        <v>7</v>
      </c>
      <c r="D206" t="s">
        <v>22</v>
      </c>
      <c r="E206" s="11" t="str">
        <f t="shared" si="3"/>
        <v>V2</v>
      </c>
      <c r="F206" s="8">
        <v>43756</v>
      </c>
      <c r="G206">
        <v>33</v>
      </c>
      <c r="H206">
        <v>256</v>
      </c>
    </row>
    <row r="207" spans="1:8" x14ac:dyDescent="0.15">
      <c r="A207">
        <v>206</v>
      </c>
      <c r="B207">
        <v>12</v>
      </c>
      <c r="C207">
        <v>7</v>
      </c>
      <c r="D207" t="s">
        <v>22</v>
      </c>
      <c r="E207" s="11" t="str">
        <f t="shared" si="3"/>
        <v>V2</v>
      </c>
      <c r="F207" s="8">
        <v>43756</v>
      </c>
      <c r="G207">
        <v>37</v>
      </c>
      <c r="H207">
        <v>351</v>
      </c>
    </row>
    <row r="208" spans="1:8" x14ac:dyDescent="0.15">
      <c r="A208">
        <v>207</v>
      </c>
      <c r="B208">
        <v>13</v>
      </c>
      <c r="C208">
        <v>7</v>
      </c>
      <c r="D208" t="s">
        <v>22</v>
      </c>
      <c r="E208" s="11" t="str">
        <f t="shared" si="3"/>
        <v>V2</v>
      </c>
      <c r="F208" s="8">
        <v>43756</v>
      </c>
      <c r="G208">
        <v>40</v>
      </c>
      <c r="H208">
        <v>374</v>
      </c>
    </row>
    <row r="209" spans="1:8" x14ac:dyDescent="0.15">
      <c r="A209">
        <v>208</v>
      </c>
      <c r="B209">
        <v>14</v>
      </c>
      <c r="C209">
        <v>7</v>
      </c>
      <c r="D209" t="s">
        <v>22</v>
      </c>
      <c r="E209" s="11" t="str">
        <f t="shared" si="3"/>
        <v>V2</v>
      </c>
      <c r="F209" s="8">
        <v>43756</v>
      </c>
      <c r="G209">
        <v>35</v>
      </c>
      <c r="H209">
        <v>221</v>
      </c>
    </row>
    <row r="210" spans="1:8" x14ac:dyDescent="0.15">
      <c r="A210">
        <v>209</v>
      </c>
      <c r="B210">
        <v>15</v>
      </c>
      <c r="C210">
        <v>7</v>
      </c>
      <c r="D210" t="s">
        <v>22</v>
      </c>
      <c r="E210" s="11" t="str">
        <f t="shared" si="3"/>
        <v>V2</v>
      </c>
      <c r="F210" s="8">
        <v>43756</v>
      </c>
      <c r="G210">
        <v>35</v>
      </c>
      <c r="H210">
        <v>343</v>
      </c>
    </row>
    <row r="211" spans="1:8" x14ac:dyDescent="0.15">
      <c r="A211">
        <v>210</v>
      </c>
      <c r="B211">
        <v>16</v>
      </c>
      <c r="C211">
        <v>7</v>
      </c>
      <c r="D211" t="s">
        <v>22</v>
      </c>
      <c r="E211" s="11" t="str">
        <f t="shared" si="3"/>
        <v>V2</v>
      </c>
      <c r="F211" s="8">
        <v>43756</v>
      </c>
      <c r="G211">
        <v>30</v>
      </c>
      <c r="H211">
        <v>284</v>
      </c>
    </row>
    <row r="212" spans="1:8" x14ac:dyDescent="0.15">
      <c r="A212">
        <v>211</v>
      </c>
      <c r="B212">
        <v>17</v>
      </c>
      <c r="C212">
        <v>7</v>
      </c>
      <c r="D212" t="s">
        <v>22</v>
      </c>
      <c r="E212" s="11" t="str">
        <f t="shared" si="3"/>
        <v>V2</v>
      </c>
      <c r="F212" s="8">
        <v>43756</v>
      </c>
      <c r="G212">
        <v>38</v>
      </c>
      <c r="H212">
        <v>360</v>
      </c>
    </row>
    <row r="213" spans="1:8" x14ac:dyDescent="0.15">
      <c r="A213">
        <v>212</v>
      </c>
      <c r="B213">
        <v>18</v>
      </c>
      <c r="C213">
        <v>7</v>
      </c>
      <c r="D213" t="s">
        <v>22</v>
      </c>
      <c r="E213" s="11" t="str">
        <f t="shared" si="3"/>
        <v>V2</v>
      </c>
      <c r="F213" s="8">
        <v>43756</v>
      </c>
      <c r="G213">
        <v>33</v>
      </c>
      <c r="H213">
        <v>227</v>
      </c>
    </row>
    <row r="214" spans="1:8" x14ac:dyDescent="0.15">
      <c r="A214">
        <v>213</v>
      </c>
      <c r="B214">
        <v>19</v>
      </c>
      <c r="C214">
        <v>7</v>
      </c>
      <c r="D214" t="s">
        <v>22</v>
      </c>
      <c r="E214" s="11" t="str">
        <f t="shared" si="3"/>
        <v>V2</v>
      </c>
      <c r="F214" s="8">
        <v>43756</v>
      </c>
      <c r="G214">
        <v>38</v>
      </c>
      <c r="H214">
        <v>361</v>
      </c>
    </row>
    <row r="215" spans="1:8" x14ac:dyDescent="0.15">
      <c r="A215">
        <v>214</v>
      </c>
      <c r="B215">
        <v>20</v>
      </c>
      <c r="C215">
        <v>7</v>
      </c>
      <c r="D215" t="s">
        <v>22</v>
      </c>
      <c r="E215" s="11" t="str">
        <f t="shared" si="3"/>
        <v>V2</v>
      </c>
      <c r="F215" s="8">
        <v>43756</v>
      </c>
      <c r="G215">
        <v>33</v>
      </c>
      <c r="H215">
        <v>230</v>
      </c>
    </row>
    <row r="216" spans="1:8" x14ac:dyDescent="0.15">
      <c r="A216">
        <v>215</v>
      </c>
      <c r="B216">
        <v>21</v>
      </c>
      <c r="C216">
        <v>7</v>
      </c>
      <c r="D216" t="s">
        <v>22</v>
      </c>
      <c r="E216" s="11" t="str">
        <f t="shared" si="3"/>
        <v>V2</v>
      </c>
      <c r="F216" s="8">
        <v>43756</v>
      </c>
      <c r="G216">
        <v>36</v>
      </c>
      <c r="H216">
        <v>294</v>
      </c>
    </row>
    <row r="217" spans="1:8" x14ac:dyDescent="0.15">
      <c r="A217">
        <v>216</v>
      </c>
      <c r="B217">
        <v>22</v>
      </c>
      <c r="C217">
        <v>7</v>
      </c>
      <c r="D217" t="s">
        <v>22</v>
      </c>
      <c r="E217" s="11" t="str">
        <f t="shared" si="3"/>
        <v>V2</v>
      </c>
      <c r="F217" s="8">
        <v>43756</v>
      </c>
      <c r="G217">
        <v>37</v>
      </c>
      <c r="H217">
        <v>265</v>
      </c>
    </row>
    <row r="218" spans="1:8" x14ac:dyDescent="0.15">
      <c r="A218">
        <v>217</v>
      </c>
      <c r="B218">
        <v>23</v>
      </c>
      <c r="C218">
        <v>7</v>
      </c>
      <c r="D218" t="s">
        <v>22</v>
      </c>
      <c r="E218" s="11" t="str">
        <f t="shared" si="3"/>
        <v>V2</v>
      </c>
      <c r="F218" s="8">
        <v>43756</v>
      </c>
      <c r="G218">
        <v>34</v>
      </c>
      <c r="H218">
        <v>244</v>
      </c>
    </row>
    <row r="219" spans="1:8" x14ac:dyDescent="0.15">
      <c r="A219">
        <v>218</v>
      </c>
      <c r="B219">
        <v>24</v>
      </c>
      <c r="C219">
        <v>7</v>
      </c>
      <c r="D219" t="s">
        <v>22</v>
      </c>
      <c r="E219" s="11" t="str">
        <f t="shared" si="3"/>
        <v>V2</v>
      </c>
      <c r="F219" s="8">
        <v>43756</v>
      </c>
      <c r="G219">
        <v>26</v>
      </c>
      <c r="H219">
        <v>137</v>
      </c>
    </row>
    <row r="220" spans="1:8" x14ac:dyDescent="0.15">
      <c r="A220">
        <v>219</v>
      </c>
      <c r="B220">
        <v>25</v>
      </c>
      <c r="C220">
        <v>7</v>
      </c>
      <c r="D220" t="s">
        <v>22</v>
      </c>
      <c r="E220" s="11" t="str">
        <f t="shared" si="3"/>
        <v>V2</v>
      </c>
      <c r="F220" s="8">
        <v>43756</v>
      </c>
      <c r="G220">
        <v>34</v>
      </c>
      <c r="H220">
        <v>282</v>
      </c>
    </row>
    <row r="221" spans="1:8" x14ac:dyDescent="0.15">
      <c r="A221">
        <v>220</v>
      </c>
      <c r="B221">
        <v>26</v>
      </c>
      <c r="C221">
        <v>7</v>
      </c>
      <c r="D221" t="s">
        <v>22</v>
      </c>
      <c r="E221" s="11" t="str">
        <f t="shared" si="3"/>
        <v>V2</v>
      </c>
      <c r="F221" s="8">
        <v>43756</v>
      </c>
      <c r="G221">
        <v>30</v>
      </c>
      <c r="H221">
        <v>188</v>
      </c>
    </row>
    <row r="222" spans="1:8" x14ac:dyDescent="0.15">
      <c r="A222">
        <v>221</v>
      </c>
      <c r="B222">
        <v>27</v>
      </c>
      <c r="C222">
        <v>7</v>
      </c>
      <c r="D222" t="s">
        <v>22</v>
      </c>
      <c r="E222" s="11" t="str">
        <f t="shared" si="3"/>
        <v>V2</v>
      </c>
      <c r="F222" s="8">
        <v>43756</v>
      </c>
      <c r="G222">
        <v>35</v>
      </c>
      <c r="H222">
        <v>270</v>
      </c>
    </row>
    <row r="223" spans="1:8" x14ac:dyDescent="0.15">
      <c r="A223">
        <v>222</v>
      </c>
      <c r="B223">
        <v>28</v>
      </c>
      <c r="C223">
        <v>7</v>
      </c>
      <c r="D223" t="s">
        <v>22</v>
      </c>
      <c r="E223" s="11" t="str">
        <f t="shared" si="3"/>
        <v>V2</v>
      </c>
      <c r="F223" s="8">
        <v>43756</v>
      </c>
      <c r="G223">
        <v>36</v>
      </c>
      <c r="H223">
        <v>266</v>
      </c>
    </row>
    <row r="224" spans="1:8" x14ac:dyDescent="0.15">
      <c r="A224">
        <v>223</v>
      </c>
      <c r="B224">
        <v>29</v>
      </c>
      <c r="C224">
        <v>7</v>
      </c>
      <c r="D224" t="s">
        <v>22</v>
      </c>
      <c r="E224" s="11" t="str">
        <f t="shared" si="3"/>
        <v>V2</v>
      </c>
      <c r="F224" s="8">
        <v>43756</v>
      </c>
      <c r="G224">
        <v>34</v>
      </c>
      <c r="H224">
        <v>228</v>
      </c>
    </row>
    <row r="225" spans="1:8" x14ac:dyDescent="0.15">
      <c r="A225">
        <v>224</v>
      </c>
      <c r="B225">
        <v>30</v>
      </c>
      <c r="C225">
        <v>7</v>
      </c>
      <c r="D225" t="s">
        <v>22</v>
      </c>
      <c r="E225" s="11" t="str">
        <f t="shared" si="3"/>
        <v>V2</v>
      </c>
      <c r="F225" s="8">
        <v>43756</v>
      </c>
      <c r="G225">
        <v>33</v>
      </c>
      <c r="H225">
        <v>213</v>
      </c>
    </row>
    <row r="226" spans="1:8" x14ac:dyDescent="0.15">
      <c r="A226">
        <v>225</v>
      </c>
      <c r="B226">
        <v>31</v>
      </c>
      <c r="C226">
        <v>7</v>
      </c>
      <c r="D226" t="s">
        <v>22</v>
      </c>
      <c r="E226" s="11" t="str">
        <f t="shared" si="3"/>
        <v>V2</v>
      </c>
      <c r="F226" s="8">
        <v>43756</v>
      </c>
      <c r="G226">
        <v>41</v>
      </c>
      <c r="H226">
        <v>404</v>
      </c>
    </row>
    <row r="227" spans="1:8" x14ac:dyDescent="0.15">
      <c r="A227">
        <v>226</v>
      </c>
      <c r="B227">
        <v>32</v>
      </c>
      <c r="C227">
        <v>7</v>
      </c>
      <c r="D227" t="s">
        <v>22</v>
      </c>
      <c r="E227" s="11" t="str">
        <f t="shared" si="3"/>
        <v>V2</v>
      </c>
      <c r="F227" s="8">
        <v>43756</v>
      </c>
      <c r="G227">
        <v>32</v>
      </c>
      <c r="H227">
        <v>208</v>
      </c>
    </row>
    <row r="228" spans="1:8" x14ac:dyDescent="0.15">
      <c r="A228">
        <v>227</v>
      </c>
      <c r="B228">
        <v>1</v>
      </c>
      <c r="C228">
        <v>8</v>
      </c>
      <c r="D228" t="s">
        <v>19</v>
      </c>
      <c r="E228" s="11">
        <f t="shared" si="3"/>
        <v>12</v>
      </c>
      <c r="F228" s="8">
        <v>43756</v>
      </c>
      <c r="G228">
        <v>33</v>
      </c>
      <c r="H228">
        <v>278</v>
      </c>
    </row>
    <row r="229" spans="1:8" x14ac:dyDescent="0.15">
      <c r="A229">
        <v>228</v>
      </c>
      <c r="B229">
        <v>2</v>
      </c>
      <c r="C229">
        <v>8</v>
      </c>
      <c r="D229" t="s">
        <v>19</v>
      </c>
      <c r="E229" s="11">
        <f t="shared" si="3"/>
        <v>12</v>
      </c>
      <c r="F229" s="8">
        <v>43756</v>
      </c>
      <c r="G229">
        <v>23</v>
      </c>
      <c r="H229">
        <v>105</v>
      </c>
    </row>
    <row r="230" spans="1:8" x14ac:dyDescent="0.15">
      <c r="A230">
        <v>229</v>
      </c>
      <c r="B230">
        <v>3</v>
      </c>
      <c r="C230">
        <v>8</v>
      </c>
      <c r="D230" t="s">
        <v>19</v>
      </c>
      <c r="E230" s="11">
        <f t="shared" si="3"/>
        <v>12</v>
      </c>
      <c r="F230" s="8">
        <v>43756</v>
      </c>
      <c r="G230">
        <v>34</v>
      </c>
      <c r="H230">
        <v>268</v>
      </c>
    </row>
    <row r="231" spans="1:8" x14ac:dyDescent="0.15">
      <c r="A231">
        <v>230</v>
      </c>
      <c r="B231">
        <v>4</v>
      </c>
      <c r="C231">
        <v>8</v>
      </c>
      <c r="D231" t="s">
        <v>19</v>
      </c>
      <c r="E231" s="11">
        <f t="shared" si="3"/>
        <v>12</v>
      </c>
      <c r="F231" s="8">
        <v>43756</v>
      </c>
      <c r="G231">
        <v>36</v>
      </c>
      <c r="H231">
        <v>250</v>
      </c>
    </row>
    <row r="232" spans="1:8" x14ac:dyDescent="0.15">
      <c r="A232">
        <v>231</v>
      </c>
      <c r="B232">
        <v>5</v>
      </c>
      <c r="C232">
        <v>8</v>
      </c>
      <c r="D232" t="s">
        <v>19</v>
      </c>
      <c r="E232" s="11">
        <f t="shared" si="3"/>
        <v>12</v>
      </c>
      <c r="F232" s="8">
        <v>43756</v>
      </c>
      <c r="G232">
        <v>33</v>
      </c>
      <c r="H232">
        <v>262</v>
      </c>
    </row>
    <row r="233" spans="1:8" x14ac:dyDescent="0.15">
      <c r="A233">
        <v>232</v>
      </c>
      <c r="B233">
        <v>6</v>
      </c>
      <c r="C233">
        <v>8</v>
      </c>
      <c r="D233" t="s">
        <v>19</v>
      </c>
      <c r="E233" s="11">
        <f t="shared" si="3"/>
        <v>12</v>
      </c>
      <c r="F233" s="8">
        <v>43756</v>
      </c>
      <c r="G233">
        <v>34</v>
      </c>
      <c r="H233">
        <v>289</v>
      </c>
    </row>
    <row r="234" spans="1:8" x14ac:dyDescent="0.15">
      <c r="A234">
        <v>233</v>
      </c>
      <c r="B234">
        <v>7</v>
      </c>
      <c r="C234">
        <v>8</v>
      </c>
      <c r="D234" t="s">
        <v>19</v>
      </c>
      <c r="E234" s="11">
        <f t="shared" si="3"/>
        <v>12</v>
      </c>
      <c r="F234" s="8">
        <v>43756</v>
      </c>
      <c r="G234">
        <v>31</v>
      </c>
      <c r="H234">
        <v>188</v>
      </c>
    </row>
    <row r="235" spans="1:8" x14ac:dyDescent="0.15">
      <c r="A235">
        <v>234</v>
      </c>
      <c r="B235">
        <v>8</v>
      </c>
      <c r="C235">
        <v>8</v>
      </c>
      <c r="D235" t="s">
        <v>19</v>
      </c>
      <c r="E235" s="11">
        <f t="shared" si="3"/>
        <v>12</v>
      </c>
      <c r="F235" s="8">
        <v>43756</v>
      </c>
      <c r="G235">
        <v>39</v>
      </c>
      <c r="H235">
        <v>313</v>
      </c>
    </row>
    <row r="236" spans="1:8" x14ac:dyDescent="0.15">
      <c r="A236">
        <v>235</v>
      </c>
      <c r="B236">
        <v>9</v>
      </c>
      <c r="C236">
        <v>8</v>
      </c>
      <c r="D236" t="s">
        <v>19</v>
      </c>
      <c r="E236" s="11">
        <f t="shared" si="3"/>
        <v>12</v>
      </c>
      <c r="F236" s="8">
        <v>43756</v>
      </c>
      <c r="G236">
        <v>35</v>
      </c>
      <c r="H236">
        <v>260</v>
      </c>
    </row>
    <row r="237" spans="1:8" x14ac:dyDescent="0.15">
      <c r="A237">
        <v>236</v>
      </c>
      <c r="B237">
        <v>10</v>
      </c>
      <c r="C237">
        <v>8</v>
      </c>
      <c r="D237" t="s">
        <v>19</v>
      </c>
      <c r="E237" s="11">
        <f t="shared" si="3"/>
        <v>12</v>
      </c>
      <c r="F237" s="8">
        <v>43756</v>
      </c>
      <c r="G237">
        <v>34</v>
      </c>
      <c r="H237">
        <v>196</v>
      </c>
    </row>
    <row r="238" spans="1:8" x14ac:dyDescent="0.15">
      <c r="A238">
        <v>237</v>
      </c>
      <c r="B238">
        <v>11</v>
      </c>
      <c r="C238">
        <v>8</v>
      </c>
      <c r="D238" t="s">
        <v>19</v>
      </c>
      <c r="E238" s="11">
        <f t="shared" si="3"/>
        <v>12</v>
      </c>
      <c r="F238" s="8">
        <v>43756</v>
      </c>
      <c r="G238">
        <v>35</v>
      </c>
      <c r="H238">
        <v>235</v>
      </c>
    </row>
    <row r="239" spans="1:8" x14ac:dyDescent="0.15">
      <c r="A239">
        <v>238</v>
      </c>
      <c r="B239">
        <v>12</v>
      </c>
      <c r="C239">
        <v>8</v>
      </c>
      <c r="D239" t="s">
        <v>19</v>
      </c>
      <c r="E239" s="11">
        <f t="shared" si="3"/>
        <v>12</v>
      </c>
      <c r="F239" s="8">
        <v>43756</v>
      </c>
      <c r="G239">
        <v>42</v>
      </c>
      <c r="H239">
        <v>420</v>
      </c>
    </row>
    <row r="240" spans="1:8" x14ac:dyDescent="0.15">
      <c r="A240">
        <v>239</v>
      </c>
      <c r="B240">
        <v>13</v>
      </c>
      <c r="C240">
        <v>8</v>
      </c>
      <c r="D240" t="s">
        <v>19</v>
      </c>
      <c r="E240" s="11">
        <f t="shared" si="3"/>
        <v>12</v>
      </c>
      <c r="F240" s="8">
        <v>43756</v>
      </c>
      <c r="G240">
        <v>39</v>
      </c>
      <c r="H240">
        <v>322</v>
      </c>
    </row>
    <row r="241" spans="1:8" x14ac:dyDescent="0.15">
      <c r="A241">
        <v>240</v>
      </c>
      <c r="B241">
        <v>14</v>
      </c>
      <c r="C241">
        <v>8</v>
      </c>
      <c r="D241" t="s">
        <v>19</v>
      </c>
      <c r="E241" s="11">
        <f t="shared" si="3"/>
        <v>12</v>
      </c>
      <c r="F241" s="8">
        <v>43756</v>
      </c>
      <c r="G241">
        <v>35</v>
      </c>
      <c r="H241">
        <v>239</v>
      </c>
    </row>
    <row r="242" spans="1:8" x14ac:dyDescent="0.15">
      <c r="A242">
        <v>241</v>
      </c>
      <c r="B242">
        <v>15</v>
      </c>
      <c r="C242">
        <v>8</v>
      </c>
      <c r="D242" t="s">
        <v>19</v>
      </c>
      <c r="E242" s="11">
        <f t="shared" si="3"/>
        <v>12</v>
      </c>
      <c r="F242" s="8">
        <v>43756</v>
      </c>
      <c r="G242">
        <v>43</v>
      </c>
      <c r="H242">
        <v>404</v>
      </c>
    </row>
    <row r="243" spans="1:8" x14ac:dyDescent="0.15">
      <c r="A243">
        <v>242</v>
      </c>
      <c r="B243">
        <v>16</v>
      </c>
      <c r="C243">
        <v>8</v>
      </c>
      <c r="D243" t="s">
        <v>19</v>
      </c>
      <c r="E243" s="11">
        <f t="shared" si="3"/>
        <v>12</v>
      </c>
      <c r="F243" s="8">
        <v>43756</v>
      </c>
      <c r="G243">
        <v>31</v>
      </c>
      <c r="H243">
        <v>178</v>
      </c>
    </row>
    <row r="244" spans="1:8" x14ac:dyDescent="0.15">
      <c r="A244">
        <v>243</v>
      </c>
      <c r="B244">
        <v>17</v>
      </c>
      <c r="C244">
        <v>8</v>
      </c>
      <c r="D244" t="s">
        <v>19</v>
      </c>
      <c r="E244" s="11">
        <f t="shared" si="3"/>
        <v>12</v>
      </c>
      <c r="F244" s="8">
        <v>43756</v>
      </c>
      <c r="G244">
        <v>39</v>
      </c>
      <c r="H244">
        <v>313</v>
      </c>
    </row>
    <row r="245" spans="1:8" x14ac:dyDescent="0.15">
      <c r="A245">
        <v>244</v>
      </c>
      <c r="B245">
        <v>18</v>
      </c>
      <c r="C245">
        <v>8</v>
      </c>
      <c r="D245" t="s">
        <v>19</v>
      </c>
      <c r="E245" s="11">
        <f t="shared" si="3"/>
        <v>12</v>
      </c>
      <c r="F245" s="8">
        <v>43756</v>
      </c>
      <c r="G245">
        <v>32</v>
      </c>
      <c r="H245">
        <v>216</v>
      </c>
    </row>
    <row r="246" spans="1:8" x14ac:dyDescent="0.15">
      <c r="A246">
        <v>245</v>
      </c>
      <c r="B246">
        <v>19</v>
      </c>
      <c r="C246">
        <v>8</v>
      </c>
      <c r="D246" t="s">
        <v>19</v>
      </c>
      <c r="E246" s="11">
        <f t="shared" si="3"/>
        <v>12</v>
      </c>
      <c r="F246" s="8">
        <v>43756</v>
      </c>
      <c r="G246">
        <v>31</v>
      </c>
      <c r="H246">
        <v>191</v>
      </c>
    </row>
    <row r="247" spans="1:8" x14ac:dyDescent="0.15">
      <c r="A247">
        <v>246</v>
      </c>
      <c r="B247">
        <v>20</v>
      </c>
      <c r="C247">
        <v>8</v>
      </c>
      <c r="D247" t="s">
        <v>19</v>
      </c>
      <c r="E247" s="11">
        <f t="shared" si="3"/>
        <v>12</v>
      </c>
      <c r="F247" s="8">
        <v>43756</v>
      </c>
      <c r="G247">
        <v>32</v>
      </c>
      <c r="H247">
        <v>185</v>
      </c>
    </row>
    <row r="248" spans="1:8" x14ac:dyDescent="0.15">
      <c r="A248">
        <v>247</v>
      </c>
      <c r="B248">
        <v>21</v>
      </c>
      <c r="C248">
        <v>8</v>
      </c>
      <c r="D248" t="s">
        <v>19</v>
      </c>
      <c r="E248" s="11">
        <f t="shared" si="3"/>
        <v>12</v>
      </c>
      <c r="F248" s="8">
        <v>43756</v>
      </c>
      <c r="G248">
        <v>37</v>
      </c>
      <c r="H248">
        <v>286</v>
      </c>
    </row>
    <row r="249" spans="1:8" x14ac:dyDescent="0.15">
      <c r="A249">
        <v>248</v>
      </c>
      <c r="B249">
        <v>22</v>
      </c>
      <c r="C249">
        <v>8</v>
      </c>
      <c r="D249" t="s">
        <v>19</v>
      </c>
      <c r="E249" s="11">
        <f t="shared" si="3"/>
        <v>12</v>
      </c>
      <c r="F249" s="8">
        <v>43756</v>
      </c>
      <c r="G249">
        <v>40</v>
      </c>
      <c r="H249">
        <v>369</v>
      </c>
    </row>
    <row r="250" spans="1:8" x14ac:dyDescent="0.15">
      <c r="A250">
        <v>249</v>
      </c>
      <c r="B250">
        <v>23</v>
      </c>
      <c r="C250">
        <v>8</v>
      </c>
      <c r="D250" t="s">
        <v>19</v>
      </c>
      <c r="E250" s="11">
        <f t="shared" si="3"/>
        <v>12</v>
      </c>
      <c r="F250" s="8">
        <v>43756</v>
      </c>
      <c r="G250">
        <v>28</v>
      </c>
      <c r="H250">
        <v>172</v>
      </c>
    </row>
    <row r="251" spans="1:8" x14ac:dyDescent="0.15">
      <c r="A251">
        <v>250</v>
      </c>
      <c r="B251">
        <v>24</v>
      </c>
      <c r="C251">
        <v>8</v>
      </c>
      <c r="D251" t="s">
        <v>19</v>
      </c>
      <c r="E251" s="11">
        <f t="shared" si="3"/>
        <v>12</v>
      </c>
      <c r="F251" s="8">
        <v>43756</v>
      </c>
      <c r="G251">
        <v>35</v>
      </c>
      <c r="H251">
        <v>235</v>
      </c>
    </row>
    <row r="252" spans="1:8" x14ac:dyDescent="0.15">
      <c r="A252">
        <v>251</v>
      </c>
      <c r="B252">
        <v>25</v>
      </c>
      <c r="C252">
        <v>8</v>
      </c>
      <c r="D252" t="s">
        <v>19</v>
      </c>
      <c r="E252" s="11">
        <f t="shared" si="3"/>
        <v>12</v>
      </c>
      <c r="F252" s="8">
        <v>43756</v>
      </c>
      <c r="G252">
        <v>37</v>
      </c>
      <c r="H252">
        <v>280</v>
      </c>
    </row>
    <row r="253" spans="1:8" x14ac:dyDescent="0.15">
      <c r="A253">
        <v>252</v>
      </c>
      <c r="B253">
        <v>26</v>
      </c>
      <c r="C253">
        <v>8</v>
      </c>
      <c r="D253" t="s">
        <v>19</v>
      </c>
      <c r="E253" s="11">
        <f t="shared" si="3"/>
        <v>12</v>
      </c>
      <c r="F253" s="8">
        <v>43756</v>
      </c>
      <c r="G253">
        <v>32</v>
      </c>
      <c r="H253">
        <v>215</v>
      </c>
    </row>
    <row r="254" spans="1:8" x14ac:dyDescent="0.15">
      <c r="A254">
        <v>253</v>
      </c>
      <c r="B254">
        <v>27</v>
      </c>
      <c r="C254">
        <v>8</v>
      </c>
      <c r="D254" t="s">
        <v>19</v>
      </c>
      <c r="E254" s="11">
        <f t="shared" si="3"/>
        <v>12</v>
      </c>
      <c r="F254" s="8">
        <v>43756</v>
      </c>
      <c r="G254">
        <v>27</v>
      </c>
      <c r="H254">
        <v>152</v>
      </c>
    </row>
    <row r="255" spans="1:8" x14ac:dyDescent="0.15">
      <c r="A255">
        <v>254</v>
      </c>
      <c r="B255">
        <v>28</v>
      </c>
      <c r="C255">
        <v>8</v>
      </c>
      <c r="D255" t="s">
        <v>19</v>
      </c>
      <c r="E255" s="11">
        <f t="shared" si="3"/>
        <v>12</v>
      </c>
      <c r="F255" s="8">
        <v>43756</v>
      </c>
      <c r="G255">
        <v>27</v>
      </c>
      <c r="H255">
        <v>143</v>
      </c>
    </row>
    <row r="256" spans="1:8" x14ac:dyDescent="0.15">
      <c r="A256">
        <v>255</v>
      </c>
      <c r="B256">
        <v>29</v>
      </c>
      <c r="C256">
        <v>8</v>
      </c>
      <c r="D256" t="s">
        <v>19</v>
      </c>
      <c r="E256" s="11">
        <f t="shared" si="3"/>
        <v>12</v>
      </c>
      <c r="F256" s="8">
        <v>43756</v>
      </c>
      <c r="G256">
        <v>26</v>
      </c>
      <c r="H256">
        <v>77</v>
      </c>
    </row>
    <row r="257" spans="1:8" x14ac:dyDescent="0.15">
      <c r="A257">
        <v>256</v>
      </c>
      <c r="B257">
        <v>30</v>
      </c>
      <c r="C257">
        <v>8</v>
      </c>
      <c r="D257" t="s">
        <v>19</v>
      </c>
      <c r="E257" s="11">
        <f t="shared" si="3"/>
        <v>12</v>
      </c>
      <c r="F257" s="8">
        <v>43756</v>
      </c>
      <c r="G257">
        <v>32</v>
      </c>
      <c r="H257">
        <v>181</v>
      </c>
    </row>
    <row r="258" spans="1:8" x14ac:dyDescent="0.15">
      <c r="A258">
        <v>257</v>
      </c>
      <c r="B258">
        <v>31</v>
      </c>
      <c r="C258">
        <v>8</v>
      </c>
      <c r="D258" t="s">
        <v>19</v>
      </c>
      <c r="E258" s="11">
        <f t="shared" si="3"/>
        <v>12</v>
      </c>
      <c r="F258" s="8">
        <v>43756</v>
      </c>
      <c r="G258">
        <v>42</v>
      </c>
      <c r="H258">
        <v>414</v>
      </c>
    </row>
    <row r="259" spans="1:8" x14ac:dyDescent="0.15">
      <c r="A259">
        <v>258</v>
      </c>
      <c r="B259">
        <v>32</v>
      </c>
      <c r="C259">
        <v>8</v>
      </c>
      <c r="D259" t="s">
        <v>19</v>
      </c>
      <c r="E259" s="11">
        <f t="shared" ref="E259:E322" si="4">IF(D259="HOT", 27, IF( D259="MED", 22,  IF( D259="COLD", 12,  IF( D259="LOW", 17,  IF( D259="V1", "V1",   IF( D259="V2", "V2"))))))</f>
        <v>12</v>
      </c>
      <c r="F259" s="8">
        <v>43756</v>
      </c>
      <c r="G259">
        <v>35</v>
      </c>
      <c r="H259">
        <v>255</v>
      </c>
    </row>
    <row r="260" spans="1:8" x14ac:dyDescent="0.15">
      <c r="A260">
        <v>259</v>
      </c>
      <c r="B260">
        <v>1</v>
      </c>
      <c r="C260">
        <v>9</v>
      </c>
      <c r="D260" t="s">
        <v>20</v>
      </c>
      <c r="E260" s="11">
        <f t="shared" si="4"/>
        <v>22</v>
      </c>
      <c r="F260" s="8">
        <v>43756</v>
      </c>
      <c r="G260">
        <v>41</v>
      </c>
      <c r="H260">
        <v>363</v>
      </c>
    </row>
    <row r="261" spans="1:8" x14ac:dyDescent="0.15">
      <c r="A261">
        <v>260</v>
      </c>
      <c r="B261">
        <v>2</v>
      </c>
      <c r="C261">
        <v>9</v>
      </c>
      <c r="D261" t="s">
        <v>20</v>
      </c>
      <c r="E261" s="11">
        <f t="shared" si="4"/>
        <v>22</v>
      </c>
      <c r="F261" s="8">
        <v>43756</v>
      </c>
      <c r="G261">
        <v>20</v>
      </c>
      <c r="H261">
        <v>65</v>
      </c>
    </row>
    <row r="262" spans="1:8" x14ac:dyDescent="0.15">
      <c r="A262">
        <v>261</v>
      </c>
      <c r="B262">
        <v>3</v>
      </c>
      <c r="C262">
        <v>9</v>
      </c>
      <c r="D262" t="s">
        <v>20</v>
      </c>
      <c r="E262" s="11">
        <f t="shared" si="4"/>
        <v>22</v>
      </c>
      <c r="F262" s="8">
        <v>43756</v>
      </c>
      <c r="G262">
        <v>35</v>
      </c>
      <c r="H262">
        <v>247</v>
      </c>
    </row>
    <row r="263" spans="1:8" x14ac:dyDescent="0.15">
      <c r="A263">
        <v>262</v>
      </c>
      <c r="B263">
        <v>4</v>
      </c>
      <c r="C263">
        <v>9</v>
      </c>
      <c r="D263" t="s">
        <v>20</v>
      </c>
      <c r="E263" s="11">
        <f t="shared" si="4"/>
        <v>22</v>
      </c>
      <c r="F263" s="8">
        <v>43756</v>
      </c>
      <c r="G263">
        <v>30</v>
      </c>
      <c r="H263">
        <v>166</v>
      </c>
    </row>
    <row r="264" spans="1:8" x14ac:dyDescent="0.15">
      <c r="A264">
        <v>263</v>
      </c>
      <c r="B264">
        <v>5</v>
      </c>
      <c r="C264">
        <v>9</v>
      </c>
      <c r="D264" t="s">
        <v>20</v>
      </c>
      <c r="E264" s="11">
        <f t="shared" si="4"/>
        <v>22</v>
      </c>
      <c r="F264" s="8">
        <v>43756</v>
      </c>
      <c r="G264">
        <v>32</v>
      </c>
      <c r="H264">
        <v>192</v>
      </c>
    </row>
    <row r="265" spans="1:8" x14ac:dyDescent="0.15">
      <c r="A265">
        <v>264</v>
      </c>
      <c r="B265">
        <v>6</v>
      </c>
      <c r="C265">
        <v>9</v>
      </c>
      <c r="D265" t="s">
        <v>20</v>
      </c>
      <c r="E265" s="11">
        <f t="shared" si="4"/>
        <v>22</v>
      </c>
      <c r="F265" s="8">
        <v>43756</v>
      </c>
      <c r="G265">
        <v>35</v>
      </c>
      <c r="H265">
        <v>217</v>
      </c>
    </row>
    <row r="266" spans="1:8" x14ac:dyDescent="0.15">
      <c r="A266">
        <v>265</v>
      </c>
      <c r="B266">
        <v>7</v>
      </c>
      <c r="C266">
        <v>9</v>
      </c>
      <c r="D266" t="s">
        <v>20</v>
      </c>
      <c r="E266" s="11">
        <f t="shared" si="4"/>
        <v>22</v>
      </c>
      <c r="F266" s="8">
        <v>43756</v>
      </c>
      <c r="G266">
        <v>28</v>
      </c>
      <c r="H266">
        <v>136</v>
      </c>
    </row>
    <row r="267" spans="1:8" x14ac:dyDescent="0.15">
      <c r="A267">
        <v>266</v>
      </c>
      <c r="B267">
        <v>8</v>
      </c>
      <c r="C267">
        <v>9</v>
      </c>
      <c r="D267" t="s">
        <v>20</v>
      </c>
      <c r="E267" s="11">
        <f t="shared" si="4"/>
        <v>22</v>
      </c>
      <c r="F267" s="8">
        <v>43756</v>
      </c>
      <c r="G267">
        <v>33</v>
      </c>
      <c r="H267">
        <v>202</v>
      </c>
    </row>
    <row r="268" spans="1:8" x14ac:dyDescent="0.15">
      <c r="A268">
        <v>267</v>
      </c>
      <c r="B268">
        <v>9</v>
      </c>
      <c r="C268">
        <v>9</v>
      </c>
      <c r="D268" t="s">
        <v>20</v>
      </c>
      <c r="E268" s="11">
        <f t="shared" si="4"/>
        <v>22</v>
      </c>
      <c r="F268" s="8">
        <v>43756</v>
      </c>
      <c r="G268">
        <v>25</v>
      </c>
      <c r="H268">
        <v>77</v>
      </c>
    </row>
    <row r="269" spans="1:8" x14ac:dyDescent="0.15">
      <c r="A269">
        <v>268</v>
      </c>
      <c r="B269">
        <v>10</v>
      </c>
      <c r="C269">
        <v>9</v>
      </c>
      <c r="D269" t="s">
        <v>20</v>
      </c>
      <c r="E269" s="11">
        <f t="shared" si="4"/>
        <v>22</v>
      </c>
      <c r="F269" s="8">
        <v>43756</v>
      </c>
      <c r="G269">
        <v>30</v>
      </c>
      <c r="H269">
        <v>137</v>
      </c>
    </row>
    <row r="270" spans="1:8" x14ac:dyDescent="0.15">
      <c r="A270">
        <v>269</v>
      </c>
      <c r="B270">
        <v>11</v>
      </c>
      <c r="C270">
        <v>9</v>
      </c>
      <c r="D270" t="s">
        <v>20</v>
      </c>
      <c r="E270" s="11">
        <f t="shared" si="4"/>
        <v>22</v>
      </c>
      <c r="F270" s="8">
        <v>43756</v>
      </c>
      <c r="G270">
        <v>29</v>
      </c>
      <c r="H270">
        <v>126</v>
      </c>
    </row>
    <row r="271" spans="1:8" x14ac:dyDescent="0.15">
      <c r="A271">
        <v>270</v>
      </c>
      <c r="B271">
        <v>12</v>
      </c>
      <c r="C271">
        <v>9</v>
      </c>
      <c r="D271" t="s">
        <v>20</v>
      </c>
      <c r="E271" s="11">
        <f t="shared" si="4"/>
        <v>22</v>
      </c>
      <c r="F271" s="8">
        <v>43756</v>
      </c>
      <c r="G271">
        <v>37</v>
      </c>
      <c r="H271">
        <v>302</v>
      </c>
    </row>
    <row r="272" spans="1:8" x14ac:dyDescent="0.15">
      <c r="A272">
        <v>271</v>
      </c>
      <c r="B272">
        <v>13</v>
      </c>
      <c r="C272">
        <v>9</v>
      </c>
      <c r="D272" t="s">
        <v>20</v>
      </c>
      <c r="E272" s="11">
        <f t="shared" si="4"/>
        <v>22</v>
      </c>
      <c r="F272" s="8">
        <v>43756</v>
      </c>
      <c r="G272">
        <v>35</v>
      </c>
      <c r="H272">
        <v>258</v>
      </c>
    </row>
    <row r="273" spans="1:8" x14ac:dyDescent="0.15">
      <c r="A273">
        <v>272</v>
      </c>
      <c r="B273">
        <v>14</v>
      </c>
      <c r="C273">
        <v>9</v>
      </c>
      <c r="D273" t="s">
        <v>20</v>
      </c>
      <c r="E273" s="11">
        <f t="shared" si="4"/>
        <v>22</v>
      </c>
      <c r="F273" s="8">
        <v>43756</v>
      </c>
      <c r="G273">
        <v>25</v>
      </c>
      <c r="H273">
        <v>83</v>
      </c>
    </row>
    <row r="274" spans="1:8" x14ac:dyDescent="0.15">
      <c r="A274">
        <v>273</v>
      </c>
      <c r="B274">
        <v>15</v>
      </c>
      <c r="C274">
        <v>9</v>
      </c>
      <c r="D274" t="s">
        <v>20</v>
      </c>
      <c r="E274" s="11">
        <f t="shared" si="4"/>
        <v>22</v>
      </c>
      <c r="F274" s="8">
        <v>43756</v>
      </c>
      <c r="G274">
        <v>40</v>
      </c>
      <c r="H274">
        <v>314</v>
      </c>
    </row>
    <row r="275" spans="1:8" x14ac:dyDescent="0.15">
      <c r="A275">
        <v>274</v>
      </c>
      <c r="B275">
        <v>16</v>
      </c>
      <c r="C275">
        <v>9</v>
      </c>
      <c r="D275" t="s">
        <v>20</v>
      </c>
      <c r="E275" s="11">
        <f t="shared" si="4"/>
        <v>22</v>
      </c>
      <c r="F275" s="8">
        <v>43756</v>
      </c>
      <c r="G275">
        <v>30</v>
      </c>
      <c r="H275">
        <v>150</v>
      </c>
    </row>
    <row r="276" spans="1:8" x14ac:dyDescent="0.15">
      <c r="A276">
        <v>275</v>
      </c>
      <c r="B276">
        <v>17</v>
      </c>
      <c r="C276">
        <v>9</v>
      </c>
      <c r="D276" t="s">
        <v>20</v>
      </c>
      <c r="E276" s="11">
        <f t="shared" si="4"/>
        <v>22</v>
      </c>
      <c r="F276" s="8">
        <v>43756</v>
      </c>
      <c r="G276">
        <v>43</v>
      </c>
      <c r="H276">
        <v>443</v>
      </c>
    </row>
    <row r="277" spans="1:8" x14ac:dyDescent="0.15">
      <c r="A277">
        <v>276</v>
      </c>
      <c r="B277">
        <v>18</v>
      </c>
      <c r="C277">
        <v>9</v>
      </c>
      <c r="D277" t="s">
        <v>20</v>
      </c>
      <c r="E277" s="11">
        <f t="shared" si="4"/>
        <v>22</v>
      </c>
      <c r="F277" s="8">
        <v>43756</v>
      </c>
      <c r="G277">
        <v>32</v>
      </c>
      <c r="H277">
        <v>171</v>
      </c>
    </row>
    <row r="278" spans="1:8" x14ac:dyDescent="0.15">
      <c r="A278">
        <v>277</v>
      </c>
      <c r="B278">
        <v>19</v>
      </c>
      <c r="C278">
        <v>9</v>
      </c>
      <c r="D278" t="s">
        <v>20</v>
      </c>
      <c r="E278" s="11">
        <f t="shared" si="4"/>
        <v>22</v>
      </c>
      <c r="F278" s="8">
        <v>43756</v>
      </c>
      <c r="G278">
        <v>31</v>
      </c>
      <c r="H278">
        <v>222</v>
      </c>
    </row>
    <row r="279" spans="1:8" x14ac:dyDescent="0.15">
      <c r="A279">
        <v>278</v>
      </c>
      <c r="B279">
        <v>20</v>
      </c>
      <c r="C279">
        <v>9</v>
      </c>
      <c r="D279" t="s">
        <v>20</v>
      </c>
      <c r="E279" s="11">
        <f t="shared" si="4"/>
        <v>22</v>
      </c>
      <c r="F279" s="8">
        <v>43756</v>
      </c>
      <c r="G279">
        <v>32</v>
      </c>
      <c r="H279">
        <v>220</v>
      </c>
    </row>
    <row r="280" spans="1:8" x14ac:dyDescent="0.15">
      <c r="A280">
        <v>279</v>
      </c>
      <c r="B280">
        <v>21</v>
      </c>
      <c r="C280">
        <v>9</v>
      </c>
      <c r="D280" t="s">
        <v>20</v>
      </c>
      <c r="E280" s="11">
        <f t="shared" si="4"/>
        <v>22</v>
      </c>
      <c r="F280" s="8">
        <v>43756</v>
      </c>
      <c r="G280">
        <v>39</v>
      </c>
      <c r="H280">
        <v>372</v>
      </c>
    </row>
    <row r="281" spans="1:8" x14ac:dyDescent="0.15">
      <c r="A281">
        <v>280</v>
      </c>
      <c r="B281">
        <v>22</v>
      </c>
      <c r="C281">
        <v>9</v>
      </c>
      <c r="D281" t="s">
        <v>20</v>
      </c>
      <c r="E281" s="11">
        <f t="shared" si="4"/>
        <v>22</v>
      </c>
      <c r="F281" s="8">
        <v>43756</v>
      </c>
      <c r="G281">
        <v>24</v>
      </c>
      <c r="H281">
        <v>87</v>
      </c>
    </row>
    <row r="282" spans="1:8" x14ac:dyDescent="0.15">
      <c r="A282">
        <v>281</v>
      </c>
      <c r="B282">
        <v>23</v>
      </c>
      <c r="C282">
        <v>9</v>
      </c>
      <c r="D282" t="s">
        <v>20</v>
      </c>
      <c r="E282" s="11">
        <f t="shared" si="4"/>
        <v>22</v>
      </c>
      <c r="F282" s="8">
        <v>43756</v>
      </c>
      <c r="G282">
        <v>36</v>
      </c>
      <c r="H282">
        <v>278</v>
      </c>
    </row>
    <row r="283" spans="1:8" x14ac:dyDescent="0.15">
      <c r="A283">
        <v>282</v>
      </c>
      <c r="B283">
        <v>24</v>
      </c>
      <c r="C283">
        <v>9</v>
      </c>
      <c r="D283" t="s">
        <v>20</v>
      </c>
      <c r="E283" s="11">
        <f t="shared" si="4"/>
        <v>22</v>
      </c>
      <c r="F283" s="8">
        <v>43756</v>
      </c>
      <c r="G283">
        <v>34</v>
      </c>
      <c r="H283">
        <v>275</v>
      </c>
    </row>
    <row r="284" spans="1:8" x14ac:dyDescent="0.15">
      <c r="A284">
        <v>283</v>
      </c>
      <c r="B284">
        <v>25</v>
      </c>
      <c r="C284">
        <v>9</v>
      </c>
      <c r="D284" t="s">
        <v>20</v>
      </c>
      <c r="E284" s="11">
        <f t="shared" si="4"/>
        <v>22</v>
      </c>
      <c r="F284" s="8">
        <v>43756</v>
      </c>
      <c r="G284">
        <v>30</v>
      </c>
      <c r="H284">
        <v>126</v>
      </c>
    </row>
    <row r="285" spans="1:8" x14ac:dyDescent="0.15">
      <c r="A285">
        <v>284</v>
      </c>
      <c r="B285">
        <v>26</v>
      </c>
      <c r="C285">
        <v>9</v>
      </c>
      <c r="D285" t="s">
        <v>20</v>
      </c>
      <c r="E285" s="11">
        <f t="shared" si="4"/>
        <v>22</v>
      </c>
      <c r="F285" s="8">
        <v>43756</v>
      </c>
      <c r="G285">
        <v>35</v>
      </c>
      <c r="H285">
        <v>241</v>
      </c>
    </row>
    <row r="286" spans="1:8" x14ac:dyDescent="0.15">
      <c r="A286">
        <v>285</v>
      </c>
      <c r="B286">
        <v>27</v>
      </c>
      <c r="C286">
        <v>9</v>
      </c>
      <c r="D286" t="s">
        <v>20</v>
      </c>
      <c r="E286" s="11">
        <f t="shared" si="4"/>
        <v>22</v>
      </c>
      <c r="F286" s="8">
        <v>43756</v>
      </c>
      <c r="G286">
        <v>33</v>
      </c>
      <c r="H286">
        <v>190</v>
      </c>
    </row>
    <row r="287" spans="1:8" x14ac:dyDescent="0.15">
      <c r="A287">
        <v>286</v>
      </c>
      <c r="B287">
        <v>28</v>
      </c>
      <c r="C287">
        <v>9</v>
      </c>
      <c r="D287" t="s">
        <v>20</v>
      </c>
      <c r="E287" s="11">
        <f t="shared" si="4"/>
        <v>22</v>
      </c>
      <c r="F287" s="8">
        <v>43756</v>
      </c>
      <c r="G287">
        <v>34</v>
      </c>
      <c r="H287">
        <v>239</v>
      </c>
    </row>
    <row r="288" spans="1:8" x14ac:dyDescent="0.15">
      <c r="A288">
        <v>287</v>
      </c>
      <c r="B288">
        <v>29</v>
      </c>
      <c r="C288">
        <v>9</v>
      </c>
      <c r="D288" t="s">
        <v>20</v>
      </c>
      <c r="E288" s="11">
        <f t="shared" si="4"/>
        <v>22</v>
      </c>
      <c r="F288" s="8">
        <v>43756</v>
      </c>
      <c r="G288">
        <v>30</v>
      </c>
      <c r="H288">
        <v>188</v>
      </c>
    </row>
    <row r="289" spans="1:8" x14ac:dyDescent="0.15">
      <c r="A289">
        <v>288</v>
      </c>
      <c r="B289">
        <v>30</v>
      </c>
      <c r="C289">
        <v>9</v>
      </c>
      <c r="D289" t="s">
        <v>20</v>
      </c>
      <c r="E289" s="11">
        <f t="shared" si="4"/>
        <v>22</v>
      </c>
      <c r="F289" s="8">
        <v>43756</v>
      </c>
      <c r="G289">
        <v>34</v>
      </c>
      <c r="H289">
        <v>232</v>
      </c>
    </row>
    <row r="290" spans="1:8" x14ac:dyDescent="0.15">
      <c r="A290">
        <v>289</v>
      </c>
      <c r="B290">
        <v>31</v>
      </c>
      <c r="C290">
        <v>9</v>
      </c>
      <c r="D290" t="s">
        <v>20</v>
      </c>
      <c r="E290" s="11">
        <f t="shared" si="4"/>
        <v>22</v>
      </c>
      <c r="F290" s="8">
        <v>43756</v>
      </c>
      <c r="G290">
        <v>34</v>
      </c>
      <c r="H290">
        <v>247</v>
      </c>
    </row>
    <row r="291" spans="1:8" x14ac:dyDescent="0.15">
      <c r="A291">
        <v>290</v>
      </c>
      <c r="B291">
        <v>32</v>
      </c>
      <c r="C291">
        <v>9</v>
      </c>
      <c r="D291" t="s">
        <v>20</v>
      </c>
      <c r="E291" s="11">
        <f t="shared" si="4"/>
        <v>22</v>
      </c>
      <c r="F291" s="8">
        <v>43756</v>
      </c>
      <c r="G291">
        <v>31</v>
      </c>
      <c r="H291">
        <v>149</v>
      </c>
    </row>
    <row r="292" spans="1:8" x14ac:dyDescent="0.15">
      <c r="A292">
        <v>291</v>
      </c>
      <c r="B292">
        <v>33</v>
      </c>
      <c r="C292">
        <v>9</v>
      </c>
      <c r="D292" t="s">
        <v>20</v>
      </c>
      <c r="E292" s="11">
        <f t="shared" si="4"/>
        <v>22</v>
      </c>
      <c r="F292" s="8">
        <v>43756</v>
      </c>
      <c r="G292">
        <v>28</v>
      </c>
      <c r="H292">
        <v>169</v>
      </c>
    </row>
    <row r="293" spans="1:8" x14ac:dyDescent="0.15">
      <c r="A293">
        <v>292</v>
      </c>
      <c r="B293">
        <v>34</v>
      </c>
      <c r="C293">
        <v>9</v>
      </c>
      <c r="D293" t="s">
        <v>20</v>
      </c>
      <c r="E293" s="11">
        <f t="shared" si="4"/>
        <v>22</v>
      </c>
      <c r="F293" s="8">
        <v>43756</v>
      </c>
      <c r="G293">
        <v>35</v>
      </c>
      <c r="H293">
        <v>192</v>
      </c>
    </row>
    <row r="294" spans="1:8" x14ac:dyDescent="0.15">
      <c r="A294">
        <v>293</v>
      </c>
      <c r="B294">
        <v>35</v>
      </c>
      <c r="C294">
        <v>9</v>
      </c>
      <c r="D294" t="s">
        <v>20</v>
      </c>
      <c r="E294" s="11">
        <f t="shared" si="4"/>
        <v>22</v>
      </c>
      <c r="F294" s="8">
        <v>43756</v>
      </c>
      <c r="G294">
        <v>34</v>
      </c>
      <c r="H294">
        <v>158</v>
      </c>
    </row>
    <row r="295" spans="1:8" x14ac:dyDescent="0.15">
      <c r="A295">
        <v>294</v>
      </c>
      <c r="B295">
        <v>36</v>
      </c>
      <c r="C295">
        <v>9</v>
      </c>
      <c r="D295" t="s">
        <v>20</v>
      </c>
      <c r="E295" s="11">
        <f t="shared" si="4"/>
        <v>22</v>
      </c>
      <c r="F295" s="8">
        <v>43756</v>
      </c>
      <c r="G295">
        <v>29</v>
      </c>
      <c r="H295">
        <v>134</v>
      </c>
    </row>
    <row r="296" spans="1:8" x14ac:dyDescent="0.15">
      <c r="A296">
        <v>295</v>
      </c>
      <c r="B296">
        <v>1</v>
      </c>
      <c r="C296">
        <v>10</v>
      </c>
      <c r="D296" t="s">
        <v>17</v>
      </c>
      <c r="E296" s="11">
        <f t="shared" si="4"/>
        <v>27</v>
      </c>
      <c r="F296" s="8">
        <v>43756</v>
      </c>
      <c r="G296">
        <v>39</v>
      </c>
      <c r="H296">
        <v>363</v>
      </c>
    </row>
    <row r="297" spans="1:8" x14ac:dyDescent="0.15">
      <c r="A297">
        <v>296</v>
      </c>
      <c r="B297">
        <v>2</v>
      </c>
      <c r="C297">
        <v>10</v>
      </c>
      <c r="D297" t="s">
        <v>17</v>
      </c>
      <c r="E297" s="11">
        <f t="shared" si="4"/>
        <v>27</v>
      </c>
      <c r="F297" s="8">
        <v>43756</v>
      </c>
      <c r="G297">
        <v>34</v>
      </c>
      <c r="H297">
        <v>199</v>
      </c>
    </row>
    <row r="298" spans="1:8" x14ac:dyDescent="0.15">
      <c r="A298">
        <v>297</v>
      </c>
      <c r="B298">
        <v>3</v>
      </c>
      <c r="C298">
        <v>10</v>
      </c>
      <c r="D298" t="s">
        <v>17</v>
      </c>
      <c r="E298" s="11">
        <f t="shared" si="4"/>
        <v>27</v>
      </c>
      <c r="F298" s="8">
        <v>43756</v>
      </c>
      <c r="G298">
        <v>24</v>
      </c>
      <c r="H298">
        <v>82</v>
      </c>
    </row>
    <row r="299" spans="1:8" x14ac:dyDescent="0.15">
      <c r="A299">
        <v>298</v>
      </c>
      <c r="B299">
        <v>4</v>
      </c>
      <c r="C299">
        <v>10</v>
      </c>
      <c r="D299" t="s">
        <v>17</v>
      </c>
      <c r="E299" s="11">
        <f t="shared" si="4"/>
        <v>27</v>
      </c>
      <c r="F299" s="8">
        <v>43756</v>
      </c>
      <c r="G299">
        <v>33</v>
      </c>
      <c r="H299">
        <v>194</v>
      </c>
    </row>
    <row r="300" spans="1:8" x14ac:dyDescent="0.15">
      <c r="A300">
        <v>299</v>
      </c>
      <c r="B300">
        <v>5</v>
      </c>
      <c r="C300">
        <v>10</v>
      </c>
      <c r="D300" t="s">
        <v>17</v>
      </c>
      <c r="E300" s="11">
        <f t="shared" si="4"/>
        <v>27</v>
      </c>
      <c r="F300" s="8">
        <v>43756</v>
      </c>
      <c r="G300">
        <v>41</v>
      </c>
      <c r="H300">
        <v>313</v>
      </c>
    </row>
    <row r="301" spans="1:8" x14ac:dyDescent="0.15">
      <c r="A301">
        <v>300</v>
      </c>
      <c r="B301">
        <v>6</v>
      </c>
      <c r="C301">
        <v>10</v>
      </c>
      <c r="D301" t="s">
        <v>17</v>
      </c>
      <c r="E301" s="11">
        <f t="shared" si="4"/>
        <v>27</v>
      </c>
      <c r="F301" s="8">
        <v>43756</v>
      </c>
      <c r="G301">
        <v>40</v>
      </c>
      <c r="H301">
        <v>339</v>
      </c>
    </row>
    <row r="302" spans="1:8" x14ac:dyDescent="0.15">
      <c r="A302">
        <v>301</v>
      </c>
      <c r="B302">
        <v>7</v>
      </c>
      <c r="C302">
        <v>10</v>
      </c>
      <c r="D302" t="s">
        <v>17</v>
      </c>
      <c r="E302" s="11">
        <f t="shared" si="4"/>
        <v>27</v>
      </c>
      <c r="F302" s="8">
        <v>43756</v>
      </c>
      <c r="G302">
        <v>34</v>
      </c>
      <c r="H302">
        <v>185</v>
      </c>
    </row>
    <row r="303" spans="1:8" x14ac:dyDescent="0.15">
      <c r="A303">
        <v>302</v>
      </c>
      <c r="B303">
        <v>8</v>
      </c>
      <c r="C303">
        <v>10</v>
      </c>
      <c r="D303" t="s">
        <v>17</v>
      </c>
      <c r="E303" s="11">
        <f t="shared" si="4"/>
        <v>27</v>
      </c>
      <c r="F303" s="8">
        <v>43756</v>
      </c>
      <c r="G303">
        <v>41</v>
      </c>
      <c r="H303">
        <v>281</v>
      </c>
    </row>
    <row r="304" spans="1:8" x14ac:dyDescent="0.15">
      <c r="A304">
        <v>303</v>
      </c>
      <c r="B304">
        <v>9</v>
      </c>
      <c r="C304">
        <v>10</v>
      </c>
      <c r="D304" t="s">
        <v>17</v>
      </c>
      <c r="E304" s="11">
        <f t="shared" si="4"/>
        <v>27</v>
      </c>
      <c r="F304" s="8">
        <v>43756</v>
      </c>
      <c r="G304">
        <v>38</v>
      </c>
      <c r="H304">
        <v>333</v>
      </c>
    </row>
    <row r="305" spans="1:8" x14ac:dyDescent="0.15">
      <c r="A305">
        <v>304</v>
      </c>
      <c r="B305">
        <v>10</v>
      </c>
      <c r="C305">
        <v>10</v>
      </c>
      <c r="D305" t="s">
        <v>17</v>
      </c>
      <c r="E305" s="11">
        <f t="shared" si="4"/>
        <v>27</v>
      </c>
      <c r="F305" s="8">
        <v>43756</v>
      </c>
      <c r="G305">
        <v>37</v>
      </c>
      <c r="H305">
        <v>380</v>
      </c>
    </row>
    <row r="306" spans="1:8" x14ac:dyDescent="0.15">
      <c r="A306">
        <v>305</v>
      </c>
      <c r="B306">
        <v>11</v>
      </c>
      <c r="C306">
        <v>10</v>
      </c>
      <c r="D306" t="s">
        <v>17</v>
      </c>
      <c r="E306" s="11">
        <f t="shared" si="4"/>
        <v>27</v>
      </c>
      <c r="F306" s="8">
        <v>43756</v>
      </c>
      <c r="G306">
        <v>38</v>
      </c>
      <c r="H306">
        <v>335</v>
      </c>
    </row>
    <row r="307" spans="1:8" x14ac:dyDescent="0.15">
      <c r="A307">
        <v>306</v>
      </c>
      <c r="B307">
        <v>12</v>
      </c>
      <c r="C307">
        <v>10</v>
      </c>
      <c r="D307" t="s">
        <v>17</v>
      </c>
      <c r="E307" s="11">
        <f t="shared" si="4"/>
        <v>27</v>
      </c>
      <c r="F307" s="8">
        <v>43756</v>
      </c>
      <c r="G307">
        <v>20</v>
      </c>
      <c r="H307">
        <v>78</v>
      </c>
    </row>
    <row r="308" spans="1:8" x14ac:dyDescent="0.15">
      <c r="A308">
        <v>307</v>
      </c>
      <c r="B308">
        <v>13</v>
      </c>
      <c r="C308">
        <v>10</v>
      </c>
      <c r="D308" t="s">
        <v>17</v>
      </c>
      <c r="E308" s="11">
        <f t="shared" si="4"/>
        <v>27</v>
      </c>
      <c r="F308" s="8">
        <v>43756</v>
      </c>
      <c r="G308">
        <v>36</v>
      </c>
      <c r="H308">
        <v>293</v>
      </c>
    </row>
    <row r="309" spans="1:8" x14ac:dyDescent="0.15">
      <c r="A309">
        <v>308</v>
      </c>
      <c r="B309">
        <v>14</v>
      </c>
      <c r="C309">
        <v>10</v>
      </c>
      <c r="D309" t="s">
        <v>17</v>
      </c>
      <c r="E309" s="11">
        <f t="shared" si="4"/>
        <v>27</v>
      </c>
      <c r="F309" s="8">
        <v>43756</v>
      </c>
      <c r="G309">
        <v>31</v>
      </c>
      <c r="H309">
        <v>197</v>
      </c>
    </row>
    <row r="310" spans="1:8" x14ac:dyDescent="0.15">
      <c r="A310">
        <v>309</v>
      </c>
      <c r="B310">
        <v>15</v>
      </c>
      <c r="C310">
        <v>10</v>
      </c>
      <c r="D310" t="s">
        <v>17</v>
      </c>
      <c r="E310" s="11">
        <f t="shared" si="4"/>
        <v>27</v>
      </c>
      <c r="F310" s="8">
        <v>43756</v>
      </c>
      <c r="G310">
        <v>30</v>
      </c>
      <c r="H310">
        <v>150</v>
      </c>
    </row>
    <row r="311" spans="1:8" x14ac:dyDescent="0.15">
      <c r="A311">
        <v>310</v>
      </c>
      <c r="B311">
        <v>16</v>
      </c>
      <c r="C311">
        <v>10</v>
      </c>
      <c r="D311" t="s">
        <v>17</v>
      </c>
      <c r="E311" s="11">
        <f t="shared" si="4"/>
        <v>27</v>
      </c>
      <c r="F311" s="8">
        <v>43756</v>
      </c>
      <c r="G311">
        <v>37</v>
      </c>
      <c r="H311">
        <v>271</v>
      </c>
    </row>
    <row r="312" spans="1:8" x14ac:dyDescent="0.15">
      <c r="A312">
        <v>311</v>
      </c>
      <c r="B312">
        <v>17</v>
      </c>
      <c r="C312">
        <v>10</v>
      </c>
      <c r="D312" t="s">
        <v>17</v>
      </c>
      <c r="E312" s="11">
        <f t="shared" si="4"/>
        <v>27</v>
      </c>
      <c r="F312" s="8">
        <v>43756</v>
      </c>
      <c r="G312">
        <v>35</v>
      </c>
      <c r="H312">
        <v>234</v>
      </c>
    </row>
    <row r="313" spans="1:8" x14ac:dyDescent="0.15">
      <c r="A313">
        <v>312</v>
      </c>
      <c r="B313">
        <v>18</v>
      </c>
      <c r="C313">
        <v>10</v>
      </c>
      <c r="D313" t="s">
        <v>17</v>
      </c>
      <c r="E313" s="11">
        <f t="shared" si="4"/>
        <v>27</v>
      </c>
      <c r="F313" s="8">
        <v>43756</v>
      </c>
      <c r="G313">
        <v>31</v>
      </c>
      <c r="H313">
        <v>179</v>
      </c>
    </row>
    <row r="314" spans="1:8" x14ac:dyDescent="0.15">
      <c r="A314">
        <v>313</v>
      </c>
      <c r="B314">
        <v>19</v>
      </c>
      <c r="C314">
        <v>10</v>
      </c>
      <c r="D314" t="s">
        <v>17</v>
      </c>
      <c r="E314" s="11">
        <f t="shared" si="4"/>
        <v>27</v>
      </c>
      <c r="F314" s="8">
        <v>43756</v>
      </c>
      <c r="G314">
        <v>36</v>
      </c>
      <c r="H314">
        <v>240</v>
      </c>
    </row>
    <row r="315" spans="1:8" x14ac:dyDescent="0.15">
      <c r="A315">
        <v>314</v>
      </c>
      <c r="B315">
        <v>20</v>
      </c>
      <c r="C315">
        <v>10</v>
      </c>
      <c r="D315" t="s">
        <v>17</v>
      </c>
      <c r="E315" s="11">
        <f t="shared" si="4"/>
        <v>27</v>
      </c>
      <c r="F315" s="8">
        <v>43756</v>
      </c>
      <c r="G315">
        <v>38</v>
      </c>
      <c r="H315">
        <v>287</v>
      </c>
    </row>
    <row r="316" spans="1:8" x14ac:dyDescent="0.15">
      <c r="A316">
        <v>315</v>
      </c>
      <c r="B316">
        <v>21</v>
      </c>
      <c r="C316">
        <v>10</v>
      </c>
      <c r="D316" t="s">
        <v>17</v>
      </c>
      <c r="E316" s="11">
        <f t="shared" si="4"/>
        <v>27</v>
      </c>
      <c r="F316" s="8">
        <v>43756</v>
      </c>
      <c r="G316">
        <v>35</v>
      </c>
      <c r="H316">
        <v>277</v>
      </c>
    </row>
    <row r="317" spans="1:8" x14ac:dyDescent="0.15">
      <c r="A317">
        <v>316</v>
      </c>
      <c r="B317">
        <v>22</v>
      </c>
      <c r="C317">
        <v>10</v>
      </c>
      <c r="D317" t="s">
        <v>17</v>
      </c>
      <c r="E317" s="11">
        <f t="shared" si="4"/>
        <v>27</v>
      </c>
      <c r="F317" s="8">
        <v>43756</v>
      </c>
      <c r="G317">
        <v>32</v>
      </c>
      <c r="H317">
        <v>202</v>
      </c>
    </row>
    <row r="318" spans="1:8" x14ac:dyDescent="0.15">
      <c r="A318">
        <v>317</v>
      </c>
      <c r="B318">
        <v>23</v>
      </c>
      <c r="C318">
        <v>10</v>
      </c>
      <c r="D318" t="s">
        <v>17</v>
      </c>
      <c r="E318" s="11">
        <f t="shared" si="4"/>
        <v>27</v>
      </c>
      <c r="F318" s="8">
        <v>43756</v>
      </c>
      <c r="G318">
        <v>37</v>
      </c>
      <c r="H318">
        <v>290</v>
      </c>
    </row>
    <row r="319" spans="1:8" x14ac:dyDescent="0.15">
      <c r="A319">
        <v>318</v>
      </c>
      <c r="B319">
        <v>24</v>
      </c>
      <c r="C319">
        <v>10</v>
      </c>
      <c r="D319" t="s">
        <v>17</v>
      </c>
      <c r="E319" s="11">
        <f t="shared" si="4"/>
        <v>27</v>
      </c>
      <c r="F319" s="8">
        <v>43756</v>
      </c>
      <c r="G319">
        <v>37</v>
      </c>
      <c r="H319">
        <v>299</v>
      </c>
    </row>
    <row r="320" spans="1:8" x14ac:dyDescent="0.15">
      <c r="A320">
        <v>319</v>
      </c>
      <c r="B320">
        <v>25</v>
      </c>
      <c r="C320">
        <v>10</v>
      </c>
      <c r="D320" t="s">
        <v>17</v>
      </c>
      <c r="E320" s="11">
        <f t="shared" si="4"/>
        <v>27</v>
      </c>
      <c r="F320" s="8">
        <v>43756</v>
      </c>
      <c r="G320">
        <v>37</v>
      </c>
      <c r="H320">
        <v>288</v>
      </c>
    </row>
    <row r="321" spans="1:8" x14ac:dyDescent="0.15">
      <c r="A321">
        <v>320</v>
      </c>
      <c r="B321">
        <v>26</v>
      </c>
      <c r="C321">
        <v>10</v>
      </c>
      <c r="D321" t="s">
        <v>17</v>
      </c>
      <c r="E321" s="11">
        <f t="shared" si="4"/>
        <v>27</v>
      </c>
      <c r="F321" s="8">
        <v>43756</v>
      </c>
      <c r="G321">
        <v>36</v>
      </c>
      <c r="H321">
        <v>234</v>
      </c>
    </row>
    <row r="322" spans="1:8" x14ac:dyDescent="0.15">
      <c r="A322">
        <v>321</v>
      </c>
      <c r="B322">
        <v>27</v>
      </c>
      <c r="C322">
        <v>10</v>
      </c>
      <c r="D322" t="s">
        <v>17</v>
      </c>
      <c r="E322" s="11">
        <f t="shared" si="4"/>
        <v>27</v>
      </c>
      <c r="F322" s="8">
        <v>43756</v>
      </c>
      <c r="G322">
        <v>36</v>
      </c>
      <c r="H322">
        <v>228</v>
      </c>
    </row>
    <row r="323" spans="1:8" x14ac:dyDescent="0.15">
      <c r="A323">
        <v>322</v>
      </c>
      <c r="B323">
        <v>28</v>
      </c>
      <c r="C323">
        <v>10</v>
      </c>
      <c r="D323" t="s">
        <v>17</v>
      </c>
      <c r="E323" s="11">
        <f t="shared" ref="E323:E386" si="5">IF(D323="HOT", 27, IF( D323="MED", 22,  IF( D323="COLD", 12,  IF( D323="LOW", 17,  IF( D323="V1", "V1",   IF( D323="V2", "V2"))))))</f>
        <v>27</v>
      </c>
      <c r="F323" s="8">
        <v>43756</v>
      </c>
      <c r="G323">
        <v>31</v>
      </c>
      <c r="H323">
        <v>154</v>
      </c>
    </row>
    <row r="324" spans="1:8" x14ac:dyDescent="0.15">
      <c r="A324">
        <v>323</v>
      </c>
      <c r="B324">
        <v>29</v>
      </c>
      <c r="C324">
        <v>10</v>
      </c>
      <c r="D324" t="s">
        <v>17</v>
      </c>
      <c r="E324" s="11">
        <f t="shared" si="5"/>
        <v>27</v>
      </c>
      <c r="F324" s="8">
        <v>43756</v>
      </c>
      <c r="G324">
        <v>36</v>
      </c>
      <c r="H324">
        <v>236</v>
      </c>
    </row>
    <row r="325" spans="1:8" x14ac:dyDescent="0.15">
      <c r="A325">
        <v>324</v>
      </c>
      <c r="B325">
        <v>30</v>
      </c>
      <c r="C325">
        <v>10</v>
      </c>
      <c r="D325" t="s">
        <v>17</v>
      </c>
      <c r="E325" s="11">
        <f t="shared" si="5"/>
        <v>27</v>
      </c>
      <c r="F325" s="8">
        <v>43756</v>
      </c>
      <c r="G325">
        <v>27</v>
      </c>
      <c r="H325">
        <v>148</v>
      </c>
    </row>
    <row r="326" spans="1:8" x14ac:dyDescent="0.15">
      <c r="A326">
        <v>325</v>
      </c>
      <c r="B326">
        <v>31</v>
      </c>
      <c r="C326">
        <v>10</v>
      </c>
      <c r="D326" t="s">
        <v>17</v>
      </c>
      <c r="E326" s="11">
        <f t="shared" si="5"/>
        <v>27</v>
      </c>
      <c r="F326" s="8">
        <v>43756</v>
      </c>
      <c r="G326">
        <v>41</v>
      </c>
      <c r="H326">
        <v>445</v>
      </c>
    </row>
    <row r="327" spans="1:8" x14ac:dyDescent="0.15">
      <c r="A327">
        <v>326</v>
      </c>
      <c r="B327">
        <v>32</v>
      </c>
      <c r="C327">
        <v>10</v>
      </c>
      <c r="D327" t="s">
        <v>17</v>
      </c>
      <c r="E327" s="11">
        <f t="shared" si="5"/>
        <v>27</v>
      </c>
      <c r="F327" s="8">
        <v>43756</v>
      </c>
      <c r="G327">
        <v>37</v>
      </c>
      <c r="H327">
        <v>262</v>
      </c>
    </row>
    <row r="328" spans="1:8" x14ac:dyDescent="0.15">
      <c r="A328">
        <v>327</v>
      </c>
      <c r="B328">
        <v>33</v>
      </c>
      <c r="C328">
        <v>10</v>
      </c>
      <c r="D328" t="s">
        <v>17</v>
      </c>
      <c r="E328" s="11">
        <f t="shared" si="5"/>
        <v>27</v>
      </c>
      <c r="F328" s="8">
        <v>43756</v>
      </c>
      <c r="G328">
        <v>28</v>
      </c>
      <c r="H328">
        <v>145</v>
      </c>
    </row>
    <row r="329" spans="1:8" x14ac:dyDescent="0.15">
      <c r="A329">
        <v>328</v>
      </c>
      <c r="B329">
        <v>34</v>
      </c>
      <c r="C329">
        <v>10</v>
      </c>
      <c r="D329" t="s">
        <v>17</v>
      </c>
      <c r="E329" s="11">
        <f t="shared" si="5"/>
        <v>27</v>
      </c>
      <c r="F329" s="8">
        <v>43756</v>
      </c>
      <c r="G329">
        <v>40</v>
      </c>
      <c r="H329">
        <v>335</v>
      </c>
    </row>
    <row r="330" spans="1:8" x14ac:dyDescent="0.15">
      <c r="A330">
        <v>329</v>
      </c>
      <c r="B330">
        <v>35</v>
      </c>
      <c r="C330">
        <v>10</v>
      </c>
      <c r="D330" t="s">
        <v>17</v>
      </c>
      <c r="E330" s="11">
        <f t="shared" si="5"/>
        <v>27</v>
      </c>
      <c r="F330" s="8">
        <v>43756</v>
      </c>
      <c r="G330">
        <v>37</v>
      </c>
      <c r="H330">
        <v>334</v>
      </c>
    </row>
    <row r="331" spans="1:8" x14ac:dyDescent="0.15">
      <c r="A331">
        <v>330</v>
      </c>
      <c r="B331">
        <v>1</v>
      </c>
      <c r="C331">
        <v>11</v>
      </c>
      <c r="D331" t="s">
        <v>21</v>
      </c>
      <c r="E331" s="11">
        <f t="shared" si="5"/>
        <v>17</v>
      </c>
      <c r="F331" s="8">
        <v>43756</v>
      </c>
      <c r="G331">
        <v>40</v>
      </c>
      <c r="H331">
        <v>400</v>
      </c>
    </row>
    <row r="332" spans="1:8" x14ac:dyDescent="0.15">
      <c r="A332">
        <v>331</v>
      </c>
      <c r="B332">
        <v>2</v>
      </c>
      <c r="C332">
        <v>11</v>
      </c>
      <c r="D332" t="s">
        <v>21</v>
      </c>
      <c r="E332" s="11">
        <f t="shared" si="5"/>
        <v>17</v>
      </c>
      <c r="F332" s="8">
        <v>43756</v>
      </c>
      <c r="G332">
        <v>43</v>
      </c>
      <c r="H332">
        <v>443</v>
      </c>
    </row>
    <row r="333" spans="1:8" x14ac:dyDescent="0.15">
      <c r="A333">
        <v>332</v>
      </c>
      <c r="B333">
        <v>3</v>
      </c>
      <c r="C333">
        <v>11</v>
      </c>
      <c r="D333" t="s">
        <v>21</v>
      </c>
      <c r="E333" s="11">
        <f t="shared" si="5"/>
        <v>17</v>
      </c>
      <c r="F333" s="8">
        <v>43756</v>
      </c>
      <c r="G333">
        <v>27</v>
      </c>
      <c r="H333">
        <v>176</v>
      </c>
    </row>
    <row r="334" spans="1:8" x14ac:dyDescent="0.15">
      <c r="A334">
        <v>333</v>
      </c>
      <c r="B334">
        <v>4</v>
      </c>
      <c r="C334">
        <v>11</v>
      </c>
      <c r="D334" t="s">
        <v>21</v>
      </c>
      <c r="E334" s="11">
        <f t="shared" si="5"/>
        <v>17</v>
      </c>
      <c r="F334" s="8">
        <v>43756</v>
      </c>
      <c r="G334">
        <v>40</v>
      </c>
      <c r="H334">
        <v>418</v>
      </c>
    </row>
    <row r="335" spans="1:8" x14ac:dyDescent="0.15">
      <c r="A335">
        <v>334</v>
      </c>
      <c r="B335">
        <v>5</v>
      </c>
      <c r="C335">
        <v>11</v>
      </c>
      <c r="D335" t="s">
        <v>21</v>
      </c>
      <c r="E335" s="11">
        <f t="shared" si="5"/>
        <v>17</v>
      </c>
      <c r="F335" s="8">
        <v>43756</v>
      </c>
      <c r="G335">
        <v>41</v>
      </c>
      <c r="H335">
        <v>389</v>
      </c>
    </row>
    <row r="336" spans="1:8" x14ac:dyDescent="0.15">
      <c r="A336">
        <v>335</v>
      </c>
      <c r="B336">
        <v>6</v>
      </c>
      <c r="C336">
        <v>11</v>
      </c>
      <c r="D336" t="s">
        <v>21</v>
      </c>
      <c r="E336" s="11">
        <f t="shared" si="5"/>
        <v>17</v>
      </c>
      <c r="F336" s="8">
        <v>43756</v>
      </c>
      <c r="G336">
        <v>25</v>
      </c>
      <c r="H336">
        <v>114</v>
      </c>
    </row>
    <row r="337" spans="1:8" x14ac:dyDescent="0.15">
      <c r="A337">
        <v>336</v>
      </c>
      <c r="B337">
        <v>7</v>
      </c>
      <c r="C337">
        <v>11</v>
      </c>
      <c r="D337" t="s">
        <v>21</v>
      </c>
      <c r="E337" s="11">
        <f t="shared" si="5"/>
        <v>17</v>
      </c>
      <c r="F337" s="8">
        <v>43756</v>
      </c>
      <c r="G337">
        <v>32</v>
      </c>
      <c r="H337">
        <v>240</v>
      </c>
    </row>
    <row r="338" spans="1:8" x14ac:dyDescent="0.15">
      <c r="A338">
        <v>337</v>
      </c>
      <c r="B338">
        <v>8</v>
      </c>
      <c r="C338">
        <v>11</v>
      </c>
      <c r="D338" t="s">
        <v>21</v>
      </c>
      <c r="E338" s="11">
        <f t="shared" si="5"/>
        <v>17</v>
      </c>
      <c r="F338" s="8">
        <v>43756</v>
      </c>
      <c r="G338">
        <v>37</v>
      </c>
      <c r="H338">
        <v>298</v>
      </c>
    </row>
    <row r="339" spans="1:8" x14ac:dyDescent="0.15">
      <c r="A339">
        <v>338</v>
      </c>
      <c r="B339">
        <v>9</v>
      </c>
      <c r="C339">
        <v>11</v>
      </c>
      <c r="D339" t="s">
        <v>21</v>
      </c>
      <c r="E339" s="11">
        <f t="shared" si="5"/>
        <v>17</v>
      </c>
      <c r="F339" s="8">
        <v>43756</v>
      </c>
      <c r="G339">
        <v>32</v>
      </c>
      <c r="H339">
        <v>163</v>
      </c>
    </row>
    <row r="340" spans="1:8" x14ac:dyDescent="0.15">
      <c r="A340">
        <v>339</v>
      </c>
      <c r="B340">
        <v>10</v>
      </c>
      <c r="C340">
        <v>11</v>
      </c>
      <c r="D340" t="s">
        <v>21</v>
      </c>
      <c r="E340" s="11">
        <f t="shared" si="5"/>
        <v>17</v>
      </c>
      <c r="F340" s="8">
        <v>43756</v>
      </c>
      <c r="G340">
        <v>38</v>
      </c>
      <c r="H340">
        <v>327</v>
      </c>
    </row>
    <row r="341" spans="1:8" x14ac:dyDescent="0.15">
      <c r="A341">
        <v>340</v>
      </c>
      <c r="B341">
        <v>11</v>
      </c>
      <c r="C341">
        <v>11</v>
      </c>
      <c r="D341" t="s">
        <v>21</v>
      </c>
      <c r="E341" s="11">
        <f t="shared" si="5"/>
        <v>17</v>
      </c>
      <c r="F341" s="8">
        <v>43756</v>
      </c>
      <c r="G341">
        <v>34</v>
      </c>
      <c r="H341">
        <v>272</v>
      </c>
    </row>
    <row r="342" spans="1:8" x14ac:dyDescent="0.15">
      <c r="A342">
        <v>341</v>
      </c>
      <c r="B342">
        <v>12</v>
      </c>
      <c r="C342">
        <v>11</v>
      </c>
      <c r="D342" t="s">
        <v>21</v>
      </c>
      <c r="E342" s="11">
        <f t="shared" si="5"/>
        <v>17</v>
      </c>
      <c r="F342" s="8">
        <v>43756</v>
      </c>
      <c r="G342">
        <v>36</v>
      </c>
      <c r="H342">
        <v>242</v>
      </c>
    </row>
    <row r="343" spans="1:8" x14ac:dyDescent="0.15">
      <c r="A343">
        <v>342</v>
      </c>
      <c r="B343">
        <v>13</v>
      </c>
      <c r="C343">
        <v>11</v>
      </c>
      <c r="D343" t="s">
        <v>21</v>
      </c>
      <c r="E343" s="11">
        <f t="shared" si="5"/>
        <v>17</v>
      </c>
      <c r="F343" s="8">
        <v>43756</v>
      </c>
      <c r="G343">
        <v>33</v>
      </c>
      <c r="H343">
        <v>231</v>
      </c>
    </row>
    <row r="344" spans="1:8" x14ac:dyDescent="0.15">
      <c r="A344">
        <v>343</v>
      </c>
      <c r="B344">
        <v>14</v>
      </c>
      <c r="C344">
        <v>11</v>
      </c>
      <c r="D344" t="s">
        <v>21</v>
      </c>
      <c r="E344" s="11">
        <f t="shared" si="5"/>
        <v>17</v>
      </c>
      <c r="F344" s="8">
        <v>43756</v>
      </c>
      <c r="G344">
        <v>33</v>
      </c>
      <c r="H344">
        <v>239</v>
      </c>
    </row>
    <row r="345" spans="1:8" x14ac:dyDescent="0.15">
      <c r="A345">
        <v>344</v>
      </c>
      <c r="B345">
        <v>15</v>
      </c>
      <c r="C345">
        <v>11</v>
      </c>
      <c r="D345" t="s">
        <v>21</v>
      </c>
      <c r="E345" s="11">
        <f t="shared" si="5"/>
        <v>17</v>
      </c>
      <c r="F345" s="8">
        <v>43756</v>
      </c>
      <c r="G345">
        <v>35</v>
      </c>
      <c r="H345">
        <v>307</v>
      </c>
    </row>
    <row r="346" spans="1:8" x14ac:dyDescent="0.15">
      <c r="A346">
        <v>345</v>
      </c>
      <c r="B346">
        <v>16</v>
      </c>
      <c r="C346">
        <v>11</v>
      </c>
      <c r="D346" t="s">
        <v>21</v>
      </c>
      <c r="E346" s="11">
        <f t="shared" si="5"/>
        <v>17</v>
      </c>
      <c r="F346" s="8">
        <v>43756</v>
      </c>
      <c r="G346">
        <v>32</v>
      </c>
      <c r="H346">
        <v>190</v>
      </c>
    </row>
    <row r="347" spans="1:8" x14ac:dyDescent="0.15">
      <c r="A347">
        <v>346</v>
      </c>
      <c r="B347">
        <v>17</v>
      </c>
      <c r="C347">
        <v>11</v>
      </c>
      <c r="D347" t="s">
        <v>21</v>
      </c>
      <c r="E347" s="11">
        <f t="shared" si="5"/>
        <v>17</v>
      </c>
      <c r="F347" s="8">
        <v>43756</v>
      </c>
      <c r="G347">
        <v>29</v>
      </c>
      <c r="H347">
        <v>144</v>
      </c>
    </row>
    <row r="348" spans="1:8" x14ac:dyDescent="0.15">
      <c r="A348">
        <v>347</v>
      </c>
      <c r="B348">
        <v>18</v>
      </c>
      <c r="C348">
        <v>11</v>
      </c>
      <c r="D348" t="s">
        <v>21</v>
      </c>
      <c r="E348" s="11">
        <f t="shared" si="5"/>
        <v>17</v>
      </c>
      <c r="F348" s="8">
        <v>43756</v>
      </c>
      <c r="G348">
        <v>41</v>
      </c>
      <c r="H348">
        <v>388</v>
      </c>
    </row>
    <row r="349" spans="1:8" x14ac:dyDescent="0.15">
      <c r="A349">
        <v>348</v>
      </c>
      <c r="B349">
        <v>19</v>
      </c>
      <c r="C349">
        <v>11</v>
      </c>
      <c r="D349" t="s">
        <v>21</v>
      </c>
      <c r="E349" s="11">
        <f t="shared" si="5"/>
        <v>17</v>
      </c>
      <c r="F349" s="8">
        <v>43756</v>
      </c>
      <c r="G349">
        <v>34</v>
      </c>
      <c r="H349">
        <v>320</v>
      </c>
    </row>
    <row r="350" spans="1:8" x14ac:dyDescent="0.15">
      <c r="A350">
        <v>349</v>
      </c>
      <c r="B350">
        <v>20</v>
      </c>
      <c r="C350">
        <v>11</v>
      </c>
      <c r="D350" t="s">
        <v>21</v>
      </c>
      <c r="E350" s="11">
        <f t="shared" si="5"/>
        <v>17</v>
      </c>
      <c r="F350" s="8">
        <v>43756</v>
      </c>
      <c r="G350">
        <v>36</v>
      </c>
      <c r="H350">
        <v>262</v>
      </c>
    </row>
    <row r="351" spans="1:8" x14ac:dyDescent="0.15">
      <c r="A351">
        <v>350</v>
      </c>
      <c r="B351">
        <v>21</v>
      </c>
      <c r="C351">
        <v>11</v>
      </c>
      <c r="D351" t="s">
        <v>21</v>
      </c>
      <c r="E351" s="11">
        <f t="shared" si="5"/>
        <v>17</v>
      </c>
      <c r="F351" s="8">
        <v>43756</v>
      </c>
      <c r="G351">
        <v>35</v>
      </c>
      <c r="H351">
        <v>241</v>
      </c>
    </row>
    <row r="352" spans="1:8" x14ac:dyDescent="0.15">
      <c r="A352">
        <v>351</v>
      </c>
      <c r="B352">
        <v>22</v>
      </c>
      <c r="C352">
        <v>11</v>
      </c>
      <c r="D352" t="s">
        <v>21</v>
      </c>
      <c r="E352" s="11">
        <f t="shared" si="5"/>
        <v>17</v>
      </c>
      <c r="F352" s="8">
        <v>43756</v>
      </c>
      <c r="G352">
        <v>39</v>
      </c>
      <c r="H352">
        <v>346</v>
      </c>
    </row>
    <row r="353" spans="1:8" x14ac:dyDescent="0.15">
      <c r="A353">
        <v>352</v>
      </c>
      <c r="B353">
        <v>23</v>
      </c>
      <c r="C353">
        <v>11</v>
      </c>
      <c r="D353" t="s">
        <v>21</v>
      </c>
      <c r="E353" s="11">
        <f t="shared" si="5"/>
        <v>17</v>
      </c>
      <c r="F353" s="8">
        <v>43756</v>
      </c>
      <c r="G353">
        <v>30</v>
      </c>
      <c r="H353">
        <v>170</v>
      </c>
    </row>
    <row r="354" spans="1:8" x14ac:dyDescent="0.15">
      <c r="A354">
        <v>353</v>
      </c>
      <c r="B354">
        <v>24</v>
      </c>
      <c r="C354">
        <v>11</v>
      </c>
      <c r="D354" t="s">
        <v>21</v>
      </c>
      <c r="E354" s="11">
        <f t="shared" si="5"/>
        <v>17</v>
      </c>
      <c r="F354" s="8">
        <v>43756</v>
      </c>
      <c r="G354">
        <v>34</v>
      </c>
      <c r="H354">
        <v>250</v>
      </c>
    </row>
    <row r="355" spans="1:8" x14ac:dyDescent="0.15">
      <c r="A355">
        <v>354</v>
      </c>
      <c r="B355">
        <v>25</v>
      </c>
      <c r="C355">
        <v>11</v>
      </c>
      <c r="D355" t="s">
        <v>21</v>
      </c>
      <c r="E355" s="11">
        <f t="shared" si="5"/>
        <v>17</v>
      </c>
      <c r="F355" s="8">
        <v>43756</v>
      </c>
      <c r="G355">
        <v>37</v>
      </c>
      <c r="H355">
        <v>314</v>
      </c>
    </row>
    <row r="356" spans="1:8" x14ac:dyDescent="0.15">
      <c r="A356">
        <v>355</v>
      </c>
      <c r="B356">
        <v>26</v>
      </c>
      <c r="C356">
        <v>11</v>
      </c>
      <c r="D356" t="s">
        <v>21</v>
      </c>
      <c r="E356" s="11">
        <f t="shared" si="5"/>
        <v>17</v>
      </c>
      <c r="F356" s="8">
        <v>43756</v>
      </c>
      <c r="G356">
        <v>33</v>
      </c>
      <c r="H356">
        <v>227</v>
      </c>
    </row>
    <row r="357" spans="1:8" x14ac:dyDescent="0.15">
      <c r="A357">
        <v>356</v>
      </c>
      <c r="B357">
        <v>27</v>
      </c>
      <c r="C357">
        <v>11</v>
      </c>
      <c r="D357" t="s">
        <v>21</v>
      </c>
      <c r="E357" s="11">
        <f t="shared" si="5"/>
        <v>17</v>
      </c>
      <c r="F357" s="8">
        <v>43756</v>
      </c>
      <c r="G357">
        <v>32</v>
      </c>
      <c r="H357">
        <v>184</v>
      </c>
    </row>
    <row r="358" spans="1:8" x14ac:dyDescent="0.15">
      <c r="A358">
        <v>357</v>
      </c>
      <c r="B358">
        <v>28</v>
      </c>
      <c r="C358">
        <v>11</v>
      </c>
      <c r="D358" t="s">
        <v>21</v>
      </c>
      <c r="E358" s="11">
        <f t="shared" si="5"/>
        <v>17</v>
      </c>
      <c r="F358" s="8">
        <v>43756</v>
      </c>
      <c r="G358">
        <v>30</v>
      </c>
      <c r="H358">
        <v>152</v>
      </c>
    </row>
    <row r="359" spans="1:8" x14ac:dyDescent="0.15">
      <c r="A359">
        <v>358</v>
      </c>
      <c r="B359">
        <v>29</v>
      </c>
      <c r="C359">
        <v>11</v>
      </c>
      <c r="D359" t="s">
        <v>21</v>
      </c>
      <c r="E359" s="11">
        <f t="shared" si="5"/>
        <v>17</v>
      </c>
      <c r="F359" s="8">
        <v>43756</v>
      </c>
      <c r="G359">
        <v>28</v>
      </c>
      <c r="H359">
        <v>128</v>
      </c>
    </row>
    <row r="360" spans="1:8" x14ac:dyDescent="0.15">
      <c r="A360">
        <v>359</v>
      </c>
      <c r="B360">
        <v>30</v>
      </c>
      <c r="C360">
        <v>11</v>
      </c>
      <c r="D360" t="s">
        <v>21</v>
      </c>
      <c r="E360" s="11">
        <f t="shared" si="5"/>
        <v>17</v>
      </c>
      <c r="F360" s="8">
        <v>43756</v>
      </c>
      <c r="G360">
        <v>35</v>
      </c>
      <c r="H360">
        <v>253</v>
      </c>
    </row>
    <row r="361" spans="1:8" x14ac:dyDescent="0.15">
      <c r="A361">
        <v>360</v>
      </c>
      <c r="B361">
        <v>31</v>
      </c>
      <c r="C361">
        <v>11</v>
      </c>
      <c r="D361" t="s">
        <v>21</v>
      </c>
      <c r="E361" s="11">
        <f t="shared" si="5"/>
        <v>17</v>
      </c>
      <c r="F361" s="8">
        <v>43756</v>
      </c>
      <c r="G361">
        <v>37</v>
      </c>
      <c r="H361">
        <v>260</v>
      </c>
    </row>
    <row r="362" spans="1:8" x14ac:dyDescent="0.15">
      <c r="A362">
        <v>361</v>
      </c>
      <c r="B362">
        <v>32</v>
      </c>
      <c r="C362">
        <v>11</v>
      </c>
      <c r="D362" t="s">
        <v>21</v>
      </c>
      <c r="E362" s="11">
        <f t="shared" si="5"/>
        <v>17</v>
      </c>
      <c r="F362" s="8">
        <v>43756</v>
      </c>
      <c r="G362">
        <v>41</v>
      </c>
      <c r="H362">
        <v>410</v>
      </c>
    </row>
    <row r="363" spans="1:8" x14ac:dyDescent="0.15">
      <c r="A363">
        <v>362</v>
      </c>
      <c r="B363">
        <v>33</v>
      </c>
      <c r="C363">
        <v>11</v>
      </c>
      <c r="D363" t="s">
        <v>21</v>
      </c>
      <c r="E363" s="11">
        <f t="shared" si="5"/>
        <v>17</v>
      </c>
      <c r="F363" s="8">
        <v>43756</v>
      </c>
      <c r="G363">
        <v>31</v>
      </c>
      <c r="H363">
        <v>152</v>
      </c>
    </row>
    <row r="364" spans="1:8" x14ac:dyDescent="0.15">
      <c r="A364">
        <v>363</v>
      </c>
      <c r="B364">
        <v>1</v>
      </c>
      <c r="C364">
        <v>12</v>
      </c>
      <c r="D364" t="s">
        <v>22</v>
      </c>
      <c r="E364" s="11" t="str">
        <f t="shared" si="5"/>
        <v>V2</v>
      </c>
      <c r="F364" s="8">
        <v>43756</v>
      </c>
      <c r="G364">
        <v>32</v>
      </c>
      <c r="H364">
        <v>230</v>
      </c>
    </row>
    <row r="365" spans="1:8" x14ac:dyDescent="0.15">
      <c r="A365">
        <v>364</v>
      </c>
      <c r="B365">
        <v>2</v>
      </c>
      <c r="C365">
        <v>12</v>
      </c>
      <c r="D365" t="s">
        <v>22</v>
      </c>
      <c r="E365" s="11" t="str">
        <f t="shared" si="5"/>
        <v>V2</v>
      </c>
      <c r="F365" s="8">
        <v>43756</v>
      </c>
      <c r="G365">
        <v>43</v>
      </c>
      <c r="H365">
        <v>423</v>
      </c>
    </row>
    <row r="366" spans="1:8" x14ac:dyDescent="0.15">
      <c r="A366">
        <v>365</v>
      </c>
      <c r="B366">
        <v>3</v>
      </c>
      <c r="C366">
        <v>12</v>
      </c>
      <c r="D366" t="s">
        <v>22</v>
      </c>
      <c r="E366" s="11" t="str">
        <f t="shared" si="5"/>
        <v>V2</v>
      </c>
      <c r="F366" s="8">
        <v>43756</v>
      </c>
      <c r="G366">
        <v>32</v>
      </c>
      <c r="H366">
        <v>152</v>
      </c>
    </row>
    <row r="367" spans="1:8" x14ac:dyDescent="0.15">
      <c r="A367">
        <v>366</v>
      </c>
      <c r="B367">
        <v>4</v>
      </c>
      <c r="C367">
        <v>12</v>
      </c>
      <c r="D367" t="s">
        <v>22</v>
      </c>
      <c r="E367" s="11" t="str">
        <f t="shared" si="5"/>
        <v>V2</v>
      </c>
      <c r="F367" s="8">
        <v>43756</v>
      </c>
      <c r="G367">
        <v>37</v>
      </c>
      <c r="H367">
        <v>335</v>
      </c>
    </row>
    <row r="368" spans="1:8" x14ac:dyDescent="0.15">
      <c r="A368">
        <v>367</v>
      </c>
      <c r="B368">
        <v>5</v>
      </c>
      <c r="C368">
        <v>12</v>
      </c>
      <c r="D368" t="s">
        <v>22</v>
      </c>
      <c r="E368" s="11" t="str">
        <f t="shared" si="5"/>
        <v>V2</v>
      </c>
      <c r="F368" s="8">
        <v>43756</v>
      </c>
      <c r="G368">
        <v>31</v>
      </c>
      <c r="H368">
        <v>150</v>
      </c>
    </row>
    <row r="369" spans="1:8" x14ac:dyDescent="0.15">
      <c r="A369">
        <v>368</v>
      </c>
      <c r="B369">
        <v>6</v>
      </c>
      <c r="C369">
        <v>12</v>
      </c>
      <c r="D369" t="s">
        <v>22</v>
      </c>
      <c r="E369" s="11" t="str">
        <f t="shared" si="5"/>
        <v>V2</v>
      </c>
      <c r="F369" s="8">
        <v>43756</v>
      </c>
      <c r="G369">
        <v>28</v>
      </c>
      <c r="H369">
        <v>128</v>
      </c>
    </row>
    <row r="370" spans="1:8" x14ac:dyDescent="0.15">
      <c r="A370">
        <v>369</v>
      </c>
      <c r="B370">
        <v>7</v>
      </c>
      <c r="C370">
        <v>12</v>
      </c>
      <c r="D370" t="s">
        <v>22</v>
      </c>
      <c r="E370" s="11" t="str">
        <f t="shared" si="5"/>
        <v>V2</v>
      </c>
      <c r="F370" s="8">
        <v>43756</v>
      </c>
      <c r="G370">
        <v>32</v>
      </c>
      <c r="H370">
        <v>186</v>
      </c>
    </row>
    <row r="371" spans="1:8" x14ac:dyDescent="0.15">
      <c r="A371">
        <v>370</v>
      </c>
      <c r="B371">
        <v>8</v>
      </c>
      <c r="C371">
        <v>12</v>
      </c>
      <c r="D371" t="s">
        <v>22</v>
      </c>
      <c r="E371" s="11" t="str">
        <f t="shared" si="5"/>
        <v>V2</v>
      </c>
      <c r="F371" s="8">
        <v>43756</v>
      </c>
      <c r="G371">
        <v>29</v>
      </c>
      <c r="H371">
        <v>146</v>
      </c>
    </row>
    <row r="372" spans="1:8" x14ac:dyDescent="0.15">
      <c r="A372">
        <v>371</v>
      </c>
      <c r="B372">
        <v>9</v>
      </c>
      <c r="C372">
        <v>12</v>
      </c>
      <c r="D372" t="s">
        <v>22</v>
      </c>
      <c r="E372" s="11" t="str">
        <f t="shared" si="5"/>
        <v>V2</v>
      </c>
      <c r="F372" s="8">
        <v>43756</v>
      </c>
      <c r="G372">
        <v>28</v>
      </c>
      <c r="H372">
        <v>166</v>
      </c>
    </row>
    <row r="373" spans="1:8" x14ac:dyDescent="0.15">
      <c r="A373">
        <v>372</v>
      </c>
      <c r="B373">
        <v>10</v>
      </c>
      <c r="C373">
        <v>12</v>
      </c>
      <c r="D373" t="s">
        <v>22</v>
      </c>
      <c r="E373" s="11" t="str">
        <f t="shared" si="5"/>
        <v>V2</v>
      </c>
      <c r="F373" s="8">
        <v>43756</v>
      </c>
      <c r="G373">
        <v>31</v>
      </c>
      <c r="H373">
        <v>204</v>
      </c>
    </row>
    <row r="374" spans="1:8" x14ac:dyDescent="0.15">
      <c r="A374">
        <v>373</v>
      </c>
      <c r="B374">
        <v>11</v>
      </c>
      <c r="C374">
        <v>12</v>
      </c>
      <c r="D374" t="s">
        <v>22</v>
      </c>
      <c r="E374" s="11" t="str">
        <f t="shared" si="5"/>
        <v>V2</v>
      </c>
      <c r="F374" s="8">
        <v>43756</v>
      </c>
      <c r="G374">
        <v>37</v>
      </c>
      <c r="H374">
        <v>262</v>
      </c>
    </row>
    <row r="375" spans="1:8" x14ac:dyDescent="0.15">
      <c r="A375">
        <v>374</v>
      </c>
      <c r="B375">
        <v>12</v>
      </c>
      <c r="C375">
        <v>12</v>
      </c>
      <c r="D375" t="s">
        <v>22</v>
      </c>
      <c r="E375" s="11" t="str">
        <f t="shared" si="5"/>
        <v>V2</v>
      </c>
      <c r="F375" s="8">
        <v>43756</v>
      </c>
      <c r="G375">
        <v>30</v>
      </c>
      <c r="H375">
        <v>128</v>
      </c>
    </row>
    <row r="376" spans="1:8" x14ac:dyDescent="0.15">
      <c r="A376">
        <v>375</v>
      </c>
      <c r="B376">
        <v>13</v>
      </c>
      <c r="C376">
        <v>12</v>
      </c>
      <c r="D376" t="s">
        <v>22</v>
      </c>
      <c r="E376" s="11" t="str">
        <f t="shared" si="5"/>
        <v>V2</v>
      </c>
      <c r="F376" s="8">
        <v>43756</v>
      </c>
      <c r="G376">
        <v>33</v>
      </c>
      <c r="H376">
        <v>222</v>
      </c>
    </row>
    <row r="377" spans="1:8" x14ac:dyDescent="0.15">
      <c r="A377">
        <v>376</v>
      </c>
      <c r="B377">
        <v>14</v>
      </c>
      <c r="C377">
        <v>12</v>
      </c>
      <c r="D377" t="s">
        <v>22</v>
      </c>
      <c r="E377" s="11" t="str">
        <f t="shared" si="5"/>
        <v>V2</v>
      </c>
      <c r="F377" s="8">
        <v>43756</v>
      </c>
      <c r="G377">
        <v>37</v>
      </c>
      <c r="H377">
        <v>291</v>
      </c>
    </row>
    <row r="378" spans="1:8" x14ac:dyDescent="0.15">
      <c r="A378">
        <v>377</v>
      </c>
      <c r="B378">
        <v>15</v>
      </c>
      <c r="C378">
        <v>12</v>
      </c>
      <c r="D378" t="s">
        <v>22</v>
      </c>
      <c r="E378" s="11" t="str">
        <f t="shared" si="5"/>
        <v>V2</v>
      </c>
      <c r="F378" s="8">
        <v>43756</v>
      </c>
      <c r="G378">
        <v>41</v>
      </c>
      <c r="H378">
        <v>404</v>
      </c>
    </row>
    <row r="379" spans="1:8" x14ac:dyDescent="0.15">
      <c r="A379">
        <v>378</v>
      </c>
      <c r="B379">
        <v>16</v>
      </c>
      <c r="C379">
        <v>12</v>
      </c>
      <c r="D379" t="s">
        <v>22</v>
      </c>
      <c r="E379" s="11" t="str">
        <f t="shared" si="5"/>
        <v>V2</v>
      </c>
      <c r="F379" s="8">
        <v>43756</v>
      </c>
      <c r="G379">
        <v>43</v>
      </c>
      <c r="H379">
        <v>437</v>
      </c>
    </row>
    <row r="380" spans="1:8" x14ac:dyDescent="0.15">
      <c r="A380">
        <v>379</v>
      </c>
      <c r="B380">
        <v>17</v>
      </c>
      <c r="C380">
        <v>12</v>
      </c>
      <c r="D380" t="s">
        <v>22</v>
      </c>
      <c r="E380" s="11" t="str">
        <f t="shared" si="5"/>
        <v>V2</v>
      </c>
      <c r="F380" s="8">
        <v>43756</v>
      </c>
      <c r="G380">
        <v>38</v>
      </c>
      <c r="H380">
        <v>327</v>
      </c>
    </row>
    <row r="381" spans="1:8" x14ac:dyDescent="0.15">
      <c r="A381">
        <v>380</v>
      </c>
      <c r="B381">
        <v>18</v>
      </c>
      <c r="C381">
        <v>12</v>
      </c>
      <c r="D381" t="s">
        <v>22</v>
      </c>
      <c r="E381" s="11" t="str">
        <f t="shared" si="5"/>
        <v>V2</v>
      </c>
      <c r="F381" s="8">
        <v>43756</v>
      </c>
      <c r="G381">
        <v>33</v>
      </c>
      <c r="H381">
        <v>192</v>
      </c>
    </row>
    <row r="382" spans="1:8" x14ac:dyDescent="0.15">
      <c r="A382">
        <v>381</v>
      </c>
      <c r="B382">
        <v>19</v>
      </c>
      <c r="C382">
        <v>12</v>
      </c>
      <c r="D382" t="s">
        <v>22</v>
      </c>
      <c r="E382" s="11" t="str">
        <f t="shared" si="5"/>
        <v>V2</v>
      </c>
      <c r="F382" s="8">
        <v>43756</v>
      </c>
      <c r="G382">
        <v>33</v>
      </c>
      <c r="H382">
        <v>213</v>
      </c>
    </row>
    <row r="383" spans="1:8" x14ac:dyDescent="0.15">
      <c r="A383">
        <v>382</v>
      </c>
      <c r="B383">
        <v>20</v>
      </c>
      <c r="C383">
        <v>12</v>
      </c>
      <c r="D383" t="s">
        <v>22</v>
      </c>
      <c r="E383" s="11" t="str">
        <f t="shared" si="5"/>
        <v>V2</v>
      </c>
      <c r="F383" s="8">
        <v>43756</v>
      </c>
      <c r="G383">
        <v>44</v>
      </c>
      <c r="H383">
        <v>449</v>
      </c>
    </row>
    <row r="384" spans="1:8" x14ac:dyDescent="0.15">
      <c r="A384">
        <v>383</v>
      </c>
      <c r="B384">
        <v>21</v>
      </c>
      <c r="C384">
        <v>12</v>
      </c>
      <c r="D384" t="s">
        <v>22</v>
      </c>
      <c r="E384" s="11" t="str">
        <f t="shared" si="5"/>
        <v>V2</v>
      </c>
      <c r="F384" s="8">
        <v>43756</v>
      </c>
      <c r="G384">
        <v>34</v>
      </c>
      <c r="H384">
        <v>211</v>
      </c>
    </row>
    <row r="385" spans="1:8" x14ac:dyDescent="0.15">
      <c r="A385">
        <v>384</v>
      </c>
      <c r="B385">
        <v>22</v>
      </c>
      <c r="C385">
        <v>12</v>
      </c>
      <c r="D385" t="s">
        <v>22</v>
      </c>
      <c r="E385" s="11" t="str">
        <f t="shared" si="5"/>
        <v>V2</v>
      </c>
      <c r="F385" s="8">
        <v>43756</v>
      </c>
      <c r="G385">
        <v>32</v>
      </c>
      <c r="H385">
        <v>181</v>
      </c>
    </row>
    <row r="386" spans="1:8" x14ac:dyDescent="0.15">
      <c r="A386">
        <v>385</v>
      </c>
      <c r="B386">
        <v>23</v>
      </c>
      <c r="C386">
        <v>12</v>
      </c>
      <c r="D386" t="s">
        <v>22</v>
      </c>
      <c r="E386" s="11" t="str">
        <f t="shared" si="5"/>
        <v>V2</v>
      </c>
      <c r="F386" s="8">
        <v>43756</v>
      </c>
      <c r="G386">
        <v>30</v>
      </c>
      <c r="H386">
        <v>149</v>
      </c>
    </row>
    <row r="387" spans="1:8" x14ac:dyDescent="0.15">
      <c r="A387">
        <v>386</v>
      </c>
      <c r="B387">
        <v>24</v>
      </c>
      <c r="C387">
        <v>12</v>
      </c>
      <c r="D387" t="s">
        <v>22</v>
      </c>
      <c r="E387" s="11" t="str">
        <f t="shared" ref="E387:E450" si="6">IF(D387="HOT", 27, IF( D387="MED", 22,  IF( D387="COLD", 12,  IF( D387="LOW", 17,  IF( D387="V1", "V1",   IF( D387="V2", "V2"))))))</f>
        <v>V2</v>
      </c>
      <c r="F387" s="8">
        <v>43756</v>
      </c>
      <c r="G387">
        <v>37</v>
      </c>
      <c r="H387">
        <v>338</v>
      </c>
    </row>
    <row r="388" spans="1:8" x14ac:dyDescent="0.15">
      <c r="A388">
        <v>387</v>
      </c>
      <c r="B388">
        <v>25</v>
      </c>
      <c r="C388">
        <v>12</v>
      </c>
      <c r="D388" t="s">
        <v>22</v>
      </c>
      <c r="E388" s="11" t="str">
        <f t="shared" si="6"/>
        <v>V2</v>
      </c>
      <c r="F388" s="8">
        <v>43756</v>
      </c>
      <c r="G388">
        <v>25</v>
      </c>
      <c r="H388">
        <v>68</v>
      </c>
    </row>
    <row r="389" spans="1:8" x14ac:dyDescent="0.15">
      <c r="A389">
        <v>388</v>
      </c>
      <c r="B389">
        <v>26</v>
      </c>
      <c r="C389">
        <v>12</v>
      </c>
      <c r="D389" t="s">
        <v>22</v>
      </c>
      <c r="E389" s="11" t="str">
        <f t="shared" si="6"/>
        <v>V2</v>
      </c>
      <c r="F389" s="8">
        <v>43756</v>
      </c>
      <c r="G389">
        <v>31</v>
      </c>
      <c r="H389">
        <v>154</v>
      </c>
    </row>
    <row r="390" spans="1:8" x14ac:dyDescent="0.15">
      <c r="A390">
        <v>389</v>
      </c>
      <c r="B390">
        <v>27</v>
      </c>
      <c r="C390">
        <v>12</v>
      </c>
      <c r="D390" t="s">
        <v>22</v>
      </c>
      <c r="E390" s="11" t="str">
        <f t="shared" si="6"/>
        <v>V2</v>
      </c>
      <c r="F390" s="8">
        <v>43756</v>
      </c>
      <c r="G390">
        <v>26</v>
      </c>
      <c r="H390">
        <v>91</v>
      </c>
    </row>
    <row r="391" spans="1:8" x14ac:dyDescent="0.15">
      <c r="A391">
        <v>390</v>
      </c>
      <c r="B391">
        <v>28</v>
      </c>
      <c r="C391">
        <v>12</v>
      </c>
      <c r="D391" t="s">
        <v>22</v>
      </c>
      <c r="E391" s="11" t="str">
        <f t="shared" si="6"/>
        <v>V2</v>
      </c>
      <c r="F391" s="8">
        <v>43756</v>
      </c>
      <c r="G391">
        <v>41</v>
      </c>
      <c r="H391">
        <v>348</v>
      </c>
    </row>
    <row r="392" spans="1:8" x14ac:dyDescent="0.15">
      <c r="A392">
        <v>391</v>
      </c>
      <c r="B392">
        <v>29</v>
      </c>
      <c r="C392">
        <v>12</v>
      </c>
      <c r="D392" t="s">
        <v>22</v>
      </c>
      <c r="E392" s="11" t="str">
        <f t="shared" si="6"/>
        <v>V2</v>
      </c>
      <c r="F392" s="8">
        <v>43756</v>
      </c>
      <c r="G392">
        <v>27</v>
      </c>
      <c r="H392">
        <v>140</v>
      </c>
    </row>
    <row r="393" spans="1:8" x14ac:dyDescent="0.15">
      <c r="A393">
        <v>392</v>
      </c>
      <c r="B393">
        <v>30</v>
      </c>
      <c r="C393">
        <v>12</v>
      </c>
      <c r="D393" t="s">
        <v>22</v>
      </c>
      <c r="E393" s="11" t="str">
        <f t="shared" si="6"/>
        <v>V2</v>
      </c>
      <c r="F393" s="8">
        <v>43756</v>
      </c>
      <c r="G393">
        <v>40</v>
      </c>
      <c r="H393">
        <v>404</v>
      </c>
    </row>
    <row r="394" spans="1:8" x14ac:dyDescent="0.15">
      <c r="A394">
        <v>393</v>
      </c>
      <c r="B394">
        <v>31</v>
      </c>
      <c r="C394">
        <v>12</v>
      </c>
      <c r="D394" t="s">
        <v>22</v>
      </c>
      <c r="E394" s="11" t="str">
        <f t="shared" si="6"/>
        <v>V2</v>
      </c>
      <c r="F394" s="8">
        <v>43756</v>
      </c>
      <c r="G394">
        <v>29</v>
      </c>
      <c r="H394">
        <v>160</v>
      </c>
    </row>
    <row r="395" spans="1:8" x14ac:dyDescent="0.15">
      <c r="A395">
        <v>394</v>
      </c>
      <c r="B395">
        <v>32</v>
      </c>
      <c r="C395">
        <v>12</v>
      </c>
      <c r="D395" t="s">
        <v>22</v>
      </c>
      <c r="E395" s="11" t="str">
        <f t="shared" si="6"/>
        <v>V2</v>
      </c>
      <c r="F395" s="8">
        <v>43756</v>
      </c>
      <c r="G395">
        <v>39</v>
      </c>
      <c r="H395">
        <v>327</v>
      </c>
    </row>
    <row r="396" spans="1:8" x14ac:dyDescent="0.15">
      <c r="A396">
        <v>395</v>
      </c>
      <c r="B396">
        <v>1</v>
      </c>
      <c r="C396">
        <v>13</v>
      </c>
      <c r="D396" t="s">
        <v>19</v>
      </c>
      <c r="E396" s="11">
        <f t="shared" si="6"/>
        <v>12</v>
      </c>
      <c r="F396" s="8">
        <v>43756</v>
      </c>
      <c r="G396">
        <v>37</v>
      </c>
      <c r="H396">
        <v>317</v>
      </c>
    </row>
    <row r="397" spans="1:8" x14ac:dyDescent="0.15">
      <c r="A397">
        <v>396</v>
      </c>
      <c r="B397">
        <v>2</v>
      </c>
      <c r="C397">
        <v>13</v>
      </c>
      <c r="D397" t="s">
        <v>19</v>
      </c>
      <c r="E397" s="11">
        <f t="shared" si="6"/>
        <v>12</v>
      </c>
      <c r="F397" s="8">
        <v>43756</v>
      </c>
      <c r="G397">
        <v>37</v>
      </c>
      <c r="H397">
        <v>259</v>
      </c>
    </row>
    <row r="398" spans="1:8" x14ac:dyDescent="0.15">
      <c r="A398">
        <v>397</v>
      </c>
      <c r="B398">
        <v>3</v>
      </c>
      <c r="C398">
        <v>13</v>
      </c>
      <c r="D398" t="s">
        <v>19</v>
      </c>
      <c r="E398" s="11">
        <f t="shared" si="6"/>
        <v>12</v>
      </c>
      <c r="F398" s="8">
        <v>43756</v>
      </c>
      <c r="G398">
        <v>32</v>
      </c>
      <c r="H398">
        <v>155</v>
      </c>
    </row>
    <row r="399" spans="1:8" x14ac:dyDescent="0.15">
      <c r="A399">
        <v>398</v>
      </c>
      <c r="B399">
        <v>4</v>
      </c>
      <c r="C399">
        <v>13</v>
      </c>
      <c r="D399" t="s">
        <v>19</v>
      </c>
      <c r="E399" s="11">
        <f t="shared" si="6"/>
        <v>12</v>
      </c>
      <c r="F399" s="8">
        <v>43756</v>
      </c>
      <c r="G399">
        <v>29</v>
      </c>
      <c r="H399">
        <v>158</v>
      </c>
    </row>
    <row r="400" spans="1:8" x14ac:dyDescent="0.15">
      <c r="A400">
        <v>399</v>
      </c>
      <c r="B400">
        <v>5</v>
      </c>
      <c r="C400">
        <v>13</v>
      </c>
      <c r="D400" t="s">
        <v>19</v>
      </c>
      <c r="E400" s="11">
        <f t="shared" si="6"/>
        <v>12</v>
      </c>
      <c r="F400" s="8">
        <v>43756</v>
      </c>
      <c r="G400">
        <v>35</v>
      </c>
      <c r="H400">
        <v>289</v>
      </c>
    </row>
    <row r="401" spans="1:8" x14ac:dyDescent="0.15">
      <c r="A401">
        <v>400</v>
      </c>
      <c r="B401">
        <v>6</v>
      </c>
      <c r="C401">
        <v>13</v>
      </c>
      <c r="D401" t="s">
        <v>19</v>
      </c>
      <c r="E401" s="11">
        <f t="shared" si="6"/>
        <v>12</v>
      </c>
      <c r="F401" s="8">
        <v>43756</v>
      </c>
      <c r="G401">
        <v>35</v>
      </c>
      <c r="H401">
        <v>214</v>
      </c>
    </row>
    <row r="402" spans="1:8" x14ac:dyDescent="0.15">
      <c r="A402">
        <v>401</v>
      </c>
      <c r="B402">
        <v>7</v>
      </c>
      <c r="C402">
        <v>13</v>
      </c>
      <c r="D402" t="s">
        <v>19</v>
      </c>
      <c r="E402" s="11">
        <f t="shared" si="6"/>
        <v>12</v>
      </c>
      <c r="F402" s="8">
        <v>43756</v>
      </c>
      <c r="G402">
        <v>39</v>
      </c>
      <c r="H402">
        <v>380</v>
      </c>
    </row>
    <row r="403" spans="1:8" x14ac:dyDescent="0.15">
      <c r="A403">
        <v>402</v>
      </c>
      <c r="B403">
        <v>8</v>
      </c>
      <c r="C403">
        <v>13</v>
      </c>
      <c r="D403" t="s">
        <v>19</v>
      </c>
      <c r="E403" s="11">
        <f t="shared" si="6"/>
        <v>12</v>
      </c>
      <c r="F403" s="8">
        <v>43756</v>
      </c>
      <c r="G403">
        <v>37</v>
      </c>
      <c r="H403">
        <v>363</v>
      </c>
    </row>
    <row r="404" spans="1:8" x14ac:dyDescent="0.15">
      <c r="A404">
        <v>403</v>
      </c>
      <c r="B404">
        <v>9</v>
      </c>
      <c r="C404">
        <v>13</v>
      </c>
      <c r="D404" t="s">
        <v>19</v>
      </c>
      <c r="E404" s="11">
        <f t="shared" si="6"/>
        <v>12</v>
      </c>
      <c r="F404" s="8">
        <v>43756</v>
      </c>
      <c r="G404">
        <v>37</v>
      </c>
      <c r="H404">
        <v>310</v>
      </c>
    </row>
    <row r="405" spans="1:8" x14ac:dyDescent="0.15">
      <c r="A405">
        <v>404</v>
      </c>
      <c r="B405">
        <v>10</v>
      </c>
      <c r="C405">
        <v>13</v>
      </c>
      <c r="D405" t="s">
        <v>19</v>
      </c>
      <c r="E405" s="11">
        <f t="shared" si="6"/>
        <v>12</v>
      </c>
      <c r="F405" s="8">
        <v>43756</v>
      </c>
      <c r="G405">
        <v>38</v>
      </c>
      <c r="H405">
        <v>333</v>
      </c>
    </row>
    <row r="406" spans="1:8" x14ac:dyDescent="0.15">
      <c r="A406">
        <v>405</v>
      </c>
      <c r="B406">
        <v>11</v>
      </c>
      <c r="C406">
        <v>13</v>
      </c>
      <c r="D406" t="s">
        <v>19</v>
      </c>
      <c r="E406" s="11">
        <f t="shared" si="6"/>
        <v>12</v>
      </c>
      <c r="F406" s="8">
        <v>43756</v>
      </c>
      <c r="G406">
        <v>36</v>
      </c>
      <c r="H406">
        <v>231</v>
      </c>
    </row>
    <row r="407" spans="1:8" x14ac:dyDescent="0.15">
      <c r="A407">
        <v>406</v>
      </c>
      <c r="B407">
        <v>12</v>
      </c>
      <c r="C407">
        <v>13</v>
      </c>
      <c r="D407" t="s">
        <v>19</v>
      </c>
      <c r="E407" s="11">
        <f t="shared" si="6"/>
        <v>12</v>
      </c>
      <c r="F407" s="8">
        <v>43756</v>
      </c>
      <c r="G407">
        <v>33</v>
      </c>
      <c r="H407">
        <v>181</v>
      </c>
    </row>
    <row r="408" spans="1:8" x14ac:dyDescent="0.15">
      <c r="A408">
        <v>407</v>
      </c>
      <c r="B408">
        <v>13</v>
      </c>
      <c r="C408">
        <v>13</v>
      </c>
      <c r="D408" t="s">
        <v>19</v>
      </c>
      <c r="E408" s="11">
        <f t="shared" si="6"/>
        <v>12</v>
      </c>
      <c r="F408" s="8">
        <v>43756</v>
      </c>
      <c r="G408">
        <v>34</v>
      </c>
      <c r="H408">
        <v>180</v>
      </c>
    </row>
    <row r="409" spans="1:8" x14ac:dyDescent="0.15">
      <c r="A409">
        <v>408</v>
      </c>
      <c r="B409">
        <v>14</v>
      </c>
      <c r="C409">
        <v>13</v>
      </c>
      <c r="D409" t="s">
        <v>19</v>
      </c>
      <c r="E409" s="11">
        <f t="shared" si="6"/>
        <v>12</v>
      </c>
      <c r="F409" s="8">
        <v>43756</v>
      </c>
      <c r="G409">
        <v>31</v>
      </c>
      <c r="H409">
        <v>148</v>
      </c>
    </row>
    <row r="410" spans="1:8" x14ac:dyDescent="0.15">
      <c r="A410">
        <v>409</v>
      </c>
      <c r="B410">
        <v>15</v>
      </c>
      <c r="C410">
        <v>13</v>
      </c>
      <c r="D410" t="s">
        <v>19</v>
      </c>
      <c r="E410" s="11">
        <f t="shared" si="6"/>
        <v>12</v>
      </c>
      <c r="F410" s="8">
        <v>43756</v>
      </c>
      <c r="G410">
        <v>26</v>
      </c>
      <c r="H410">
        <v>100</v>
      </c>
    </row>
    <row r="411" spans="1:8" x14ac:dyDescent="0.15">
      <c r="A411">
        <v>410</v>
      </c>
      <c r="B411">
        <v>16</v>
      </c>
      <c r="C411">
        <v>13</v>
      </c>
      <c r="D411" t="s">
        <v>19</v>
      </c>
      <c r="E411" s="11">
        <f t="shared" si="6"/>
        <v>12</v>
      </c>
      <c r="F411" s="8">
        <v>43756</v>
      </c>
      <c r="G411">
        <v>37</v>
      </c>
      <c r="H411">
        <v>272</v>
      </c>
    </row>
    <row r="412" spans="1:8" x14ac:dyDescent="0.15">
      <c r="A412">
        <v>411</v>
      </c>
      <c r="B412">
        <v>17</v>
      </c>
      <c r="C412">
        <v>13</v>
      </c>
      <c r="D412" t="s">
        <v>19</v>
      </c>
      <c r="E412" s="11">
        <f t="shared" si="6"/>
        <v>12</v>
      </c>
      <c r="F412" s="8">
        <v>43756</v>
      </c>
      <c r="G412">
        <v>28</v>
      </c>
      <c r="H412">
        <v>111</v>
      </c>
    </row>
    <row r="413" spans="1:8" x14ac:dyDescent="0.15">
      <c r="A413">
        <v>412</v>
      </c>
      <c r="B413">
        <v>18</v>
      </c>
      <c r="C413">
        <v>13</v>
      </c>
      <c r="D413" t="s">
        <v>19</v>
      </c>
      <c r="E413" s="11">
        <f t="shared" si="6"/>
        <v>12</v>
      </c>
      <c r="F413" s="8">
        <v>43756</v>
      </c>
      <c r="G413">
        <v>35</v>
      </c>
      <c r="H413">
        <v>210</v>
      </c>
    </row>
    <row r="414" spans="1:8" x14ac:dyDescent="0.15">
      <c r="A414">
        <v>413</v>
      </c>
      <c r="B414">
        <v>19</v>
      </c>
      <c r="C414">
        <v>13</v>
      </c>
      <c r="D414" t="s">
        <v>19</v>
      </c>
      <c r="E414" s="11">
        <f t="shared" si="6"/>
        <v>12</v>
      </c>
      <c r="F414" s="8">
        <v>43756</v>
      </c>
      <c r="G414">
        <v>39</v>
      </c>
      <c r="H414">
        <v>314</v>
      </c>
    </row>
    <row r="415" spans="1:8" x14ac:dyDescent="0.15">
      <c r="A415">
        <v>414</v>
      </c>
      <c r="B415">
        <v>20</v>
      </c>
      <c r="C415">
        <v>13</v>
      </c>
      <c r="D415" t="s">
        <v>19</v>
      </c>
      <c r="E415" s="11">
        <f t="shared" si="6"/>
        <v>12</v>
      </c>
      <c r="F415" s="8">
        <v>43756</v>
      </c>
      <c r="G415">
        <v>39</v>
      </c>
      <c r="H415">
        <v>352</v>
      </c>
    </row>
    <row r="416" spans="1:8" x14ac:dyDescent="0.15">
      <c r="A416">
        <v>415</v>
      </c>
      <c r="B416">
        <v>21</v>
      </c>
      <c r="C416">
        <v>13</v>
      </c>
      <c r="D416" t="s">
        <v>19</v>
      </c>
      <c r="E416" s="11">
        <f t="shared" si="6"/>
        <v>12</v>
      </c>
      <c r="F416" s="8">
        <v>43756</v>
      </c>
      <c r="G416">
        <v>33</v>
      </c>
      <c r="H416">
        <v>250</v>
      </c>
    </row>
    <row r="417" spans="1:8" x14ac:dyDescent="0.15">
      <c r="A417">
        <v>416</v>
      </c>
      <c r="B417">
        <v>22</v>
      </c>
      <c r="C417">
        <v>13</v>
      </c>
      <c r="D417" t="s">
        <v>19</v>
      </c>
      <c r="E417" s="11">
        <f t="shared" si="6"/>
        <v>12</v>
      </c>
      <c r="F417" s="8">
        <v>43756</v>
      </c>
      <c r="G417">
        <v>38</v>
      </c>
      <c r="H417">
        <v>333</v>
      </c>
    </row>
    <row r="418" spans="1:8" x14ac:dyDescent="0.15">
      <c r="A418">
        <v>417</v>
      </c>
      <c r="B418">
        <v>23</v>
      </c>
      <c r="C418">
        <v>13</v>
      </c>
      <c r="D418" t="s">
        <v>19</v>
      </c>
      <c r="E418" s="11">
        <f t="shared" si="6"/>
        <v>12</v>
      </c>
      <c r="F418" s="8">
        <v>43756</v>
      </c>
      <c r="G418">
        <v>32</v>
      </c>
      <c r="H418">
        <v>185</v>
      </c>
    </row>
    <row r="419" spans="1:8" x14ac:dyDescent="0.15">
      <c r="A419">
        <v>418</v>
      </c>
      <c r="B419">
        <v>24</v>
      </c>
      <c r="C419">
        <v>13</v>
      </c>
      <c r="D419" t="s">
        <v>19</v>
      </c>
      <c r="E419" s="11">
        <f t="shared" si="6"/>
        <v>12</v>
      </c>
      <c r="F419" s="8">
        <v>43756</v>
      </c>
      <c r="G419">
        <v>23</v>
      </c>
      <c r="H419">
        <v>60</v>
      </c>
    </row>
    <row r="420" spans="1:8" x14ac:dyDescent="0.15">
      <c r="A420">
        <v>419</v>
      </c>
      <c r="B420">
        <v>25</v>
      </c>
      <c r="C420">
        <v>13</v>
      </c>
      <c r="D420" t="s">
        <v>19</v>
      </c>
      <c r="E420" s="11">
        <f t="shared" si="6"/>
        <v>12</v>
      </c>
      <c r="F420" s="8">
        <v>43756</v>
      </c>
      <c r="G420">
        <v>28</v>
      </c>
      <c r="H420">
        <v>157</v>
      </c>
    </row>
    <row r="421" spans="1:8" x14ac:dyDescent="0.15">
      <c r="A421">
        <v>420</v>
      </c>
      <c r="B421">
        <v>26</v>
      </c>
      <c r="C421">
        <v>13</v>
      </c>
      <c r="D421" t="s">
        <v>19</v>
      </c>
      <c r="E421" s="11">
        <f t="shared" si="6"/>
        <v>12</v>
      </c>
      <c r="F421" s="8">
        <v>43756</v>
      </c>
      <c r="G421">
        <v>30</v>
      </c>
      <c r="H421">
        <v>137</v>
      </c>
    </row>
    <row r="422" spans="1:8" x14ac:dyDescent="0.15">
      <c r="A422">
        <v>421</v>
      </c>
      <c r="B422">
        <v>27</v>
      </c>
      <c r="C422">
        <v>13</v>
      </c>
      <c r="D422" t="s">
        <v>19</v>
      </c>
      <c r="E422" s="11">
        <f t="shared" si="6"/>
        <v>12</v>
      </c>
      <c r="F422" s="8">
        <v>43756</v>
      </c>
      <c r="G422">
        <v>27</v>
      </c>
      <c r="H422">
        <v>131</v>
      </c>
    </row>
    <row r="423" spans="1:8" x14ac:dyDescent="0.15">
      <c r="A423">
        <v>422</v>
      </c>
      <c r="B423">
        <v>28</v>
      </c>
      <c r="C423">
        <v>13</v>
      </c>
      <c r="D423" t="s">
        <v>19</v>
      </c>
      <c r="E423" s="11">
        <f t="shared" si="6"/>
        <v>12</v>
      </c>
      <c r="F423" s="8">
        <v>43756</v>
      </c>
      <c r="G423">
        <v>36</v>
      </c>
      <c r="H423">
        <v>271</v>
      </c>
    </row>
    <row r="424" spans="1:8" x14ac:dyDescent="0.15">
      <c r="A424">
        <v>423</v>
      </c>
      <c r="B424">
        <v>29</v>
      </c>
      <c r="C424">
        <v>13</v>
      </c>
      <c r="D424" t="s">
        <v>19</v>
      </c>
      <c r="E424" s="11">
        <f t="shared" si="6"/>
        <v>12</v>
      </c>
      <c r="F424" s="8">
        <v>43756</v>
      </c>
      <c r="G424">
        <v>34</v>
      </c>
      <c r="H424">
        <v>253</v>
      </c>
    </row>
    <row r="425" spans="1:8" x14ac:dyDescent="0.15">
      <c r="A425">
        <v>424</v>
      </c>
      <c r="B425">
        <v>30</v>
      </c>
      <c r="C425">
        <v>13</v>
      </c>
      <c r="D425" t="s">
        <v>19</v>
      </c>
      <c r="E425" s="11">
        <f t="shared" si="6"/>
        <v>12</v>
      </c>
      <c r="F425" s="8">
        <v>43756</v>
      </c>
      <c r="G425">
        <v>28</v>
      </c>
      <c r="H425">
        <v>117</v>
      </c>
    </row>
    <row r="426" spans="1:8" x14ac:dyDescent="0.15">
      <c r="A426">
        <v>425</v>
      </c>
      <c r="B426">
        <v>31</v>
      </c>
      <c r="C426">
        <v>13</v>
      </c>
      <c r="D426" t="s">
        <v>19</v>
      </c>
      <c r="E426" s="11">
        <f t="shared" si="6"/>
        <v>12</v>
      </c>
      <c r="F426" s="8">
        <v>43756</v>
      </c>
      <c r="G426">
        <v>36</v>
      </c>
      <c r="H426">
        <v>300</v>
      </c>
    </row>
    <row r="427" spans="1:8" x14ac:dyDescent="0.15">
      <c r="A427">
        <v>426</v>
      </c>
      <c r="B427">
        <v>32</v>
      </c>
      <c r="C427">
        <v>13</v>
      </c>
      <c r="D427" t="s">
        <v>19</v>
      </c>
      <c r="E427" s="11">
        <f t="shared" si="6"/>
        <v>12</v>
      </c>
      <c r="F427" s="8">
        <v>43756</v>
      </c>
      <c r="G427">
        <v>43</v>
      </c>
      <c r="H427">
        <v>424</v>
      </c>
    </row>
    <row r="428" spans="1:8" x14ac:dyDescent="0.15">
      <c r="A428">
        <v>427</v>
      </c>
      <c r="B428">
        <v>33</v>
      </c>
      <c r="C428">
        <v>13</v>
      </c>
      <c r="D428" t="s">
        <v>19</v>
      </c>
      <c r="E428" s="11">
        <f t="shared" si="6"/>
        <v>12</v>
      </c>
      <c r="F428" s="8">
        <v>43756</v>
      </c>
      <c r="G428">
        <v>24</v>
      </c>
      <c r="H428">
        <v>72</v>
      </c>
    </row>
    <row r="429" spans="1:8" x14ac:dyDescent="0.15">
      <c r="A429">
        <v>428</v>
      </c>
      <c r="B429">
        <v>34</v>
      </c>
      <c r="C429">
        <v>13</v>
      </c>
      <c r="D429" t="s">
        <v>19</v>
      </c>
      <c r="E429" s="11">
        <f t="shared" si="6"/>
        <v>12</v>
      </c>
      <c r="F429" s="8">
        <v>43756</v>
      </c>
      <c r="G429">
        <v>37</v>
      </c>
      <c r="H429">
        <v>272</v>
      </c>
    </row>
    <row r="430" spans="1:8" x14ac:dyDescent="0.15">
      <c r="A430">
        <v>429</v>
      </c>
      <c r="B430">
        <v>1</v>
      </c>
      <c r="C430">
        <v>14</v>
      </c>
      <c r="D430" t="s">
        <v>18</v>
      </c>
      <c r="E430" s="11" t="str">
        <f t="shared" si="6"/>
        <v>V1</v>
      </c>
      <c r="F430" s="8">
        <v>43756</v>
      </c>
      <c r="G430">
        <v>34</v>
      </c>
      <c r="H430">
        <v>221</v>
      </c>
    </row>
    <row r="431" spans="1:8" x14ac:dyDescent="0.15">
      <c r="A431">
        <v>430</v>
      </c>
      <c r="B431">
        <v>2</v>
      </c>
      <c r="C431">
        <v>14</v>
      </c>
      <c r="D431" t="s">
        <v>18</v>
      </c>
      <c r="E431" s="11" t="str">
        <f t="shared" si="6"/>
        <v>V1</v>
      </c>
      <c r="F431" s="8">
        <v>43756</v>
      </c>
      <c r="G431">
        <v>36</v>
      </c>
      <c r="H431">
        <v>284</v>
      </c>
    </row>
    <row r="432" spans="1:8" x14ac:dyDescent="0.15">
      <c r="A432">
        <v>431</v>
      </c>
      <c r="B432">
        <v>3</v>
      </c>
      <c r="C432">
        <v>14</v>
      </c>
      <c r="D432" t="s">
        <v>18</v>
      </c>
      <c r="E432" s="11" t="str">
        <f t="shared" si="6"/>
        <v>V1</v>
      </c>
      <c r="F432" s="8">
        <v>43756</v>
      </c>
      <c r="G432">
        <v>32</v>
      </c>
      <c r="H432">
        <v>186</v>
      </c>
    </row>
    <row r="433" spans="1:8" x14ac:dyDescent="0.15">
      <c r="A433">
        <v>432</v>
      </c>
      <c r="B433">
        <v>4</v>
      </c>
      <c r="C433">
        <v>14</v>
      </c>
      <c r="D433" t="s">
        <v>18</v>
      </c>
      <c r="E433" s="11" t="str">
        <f t="shared" si="6"/>
        <v>V1</v>
      </c>
      <c r="F433" s="8">
        <v>43756</v>
      </c>
      <c r="G433">
        <v>32</v>
      </c>
      <c r="H433">
        <v>155</v>
      </c>
    </row>
    <row r="434" spans="1:8" x14ac:dyDescent="0.15">
      <c r="A434">
        <v>433</v>
      </c>
      <c r="B434">
        <v>5</v>
      </c>
      <c r="C434">
        <v>14</v>
      </c>
      <c r="D434" t="s">
        <v>18</v>
      </c>
      <c r="E434" s="11" t="str">
        <f t="shared" si="6"/>
        <v>V1</v>
      </c>
      <c r="F434" s="8">
        <v>43756</v>
      </c>
      <c r="G434">
        <v>40</v>
      </c>
      <c r="H434">
        <v>363</v>
      </c>
    </row>
    <row r="435" spans="1:8" x14ac:dyDescent="0.15">
      <c r="A435">
        <v>434</v>
      </c>
      <c r="B435">
        <v>6</v>
      </c>
      <c r="C435">
        <v>14</v>
      </c>
      <c r="D435" t="s">
        <v>18</v>
      </c>
      <c r="E435" s="11" t="str">
        <f t="shared" si="6"/>
        <v>V1</v>
      </c>
      <c r="F435" s="8">
        <v>43756</v>
      </c>
      <c r="G435">
        <v>36</v>
      </c>
      <c r="H435">
        <v>283</v>
      </c>
    </row>
    <row r="436" spans="1:8" x14ac:dyDescent="0.15">
      <c r="A436">
        <v>435</v>
      </c>
      <c r="B436">
        <v>7</v>
      </c>
      <c r="C436">
        <v>14</v>
      </c>
      <c r="D436" t="s">
        <v>18</v>
      </c>
      <c r="E436" s="11" t="str">
        <f t="shared" si="6"/>
        <v>V1</v>
      </c>
      <c r="F436" s="8">
        <v>43756</v>
      </c>
      <c r="G436">
        <v>37</v>
      </c>
      <c r="H436">
        <v>235</v>
      </c>
    </row>
    <row r="437" spans="1:8" x14ac:dyDescent="0.15">
      <c r="A437">
        <v>436</v>
      </c>
      <c r="B437">
        <v>8</v>
      </c>
      <c r="C437">
        <v>14</v>
      </c>
      <c r="D437" t="s">
        <v>18</v>
      </c>
      <c r="E437" s="11" t="str">
        <f t="shared" si="6"/>
        <v>V1</v>
      </c>
      <c r="F437" s="8">
        <v>43756</v>
      </c>
      <c r="G437">
        <v>30</v>
      </c>
      <c r="H437">
        <v>163</v>
      </c>
    </row>
    <row r="438" spans="1:8" x14ac:dyDescent="0.15">
      <c r="A438">
        <v>437</v>
      </c>
      <c r="B438">
        <v>9</v>
      </c>
      <c r="C438">
        <v>14</v>
      </c>
      <c r="D438" t="s">
        <v>18</v>
      </c>
      <c r="E438" s="11" t="str">
        <f t="shared" si="6"/>
        <v>V1</v>
      </c>
      <c r="F438" s="8">
        <v>43756</v>
      </c>
      <c r="G438">
        <v>34</v>
      </c>
      <c r="H438">
        <v>210</v>
      </c>
    </row>
    <row r="439" spans="1:8" x14ac:dyDescent="0.15">
      <c r="A439">
        <v>438</v>
      </c>
      <c r="B439">
        <v>10</v>
      </c>
      <c r="C439">
        <v>14</v>
      </c>
      <c r="D439" t="s">
        <v>18</v>
      </c>
      <c r="E439" s="11" t="str">
        <f t="shared" si="6"/>
        <v>V1</v>
      </c>
      <c r="F439" s="8">
        <v>43756</v>
      </c>
      <c r="G439">
        <v>25</v>
      </c>
      <c r="H439">
        <v>90</v>
      </c>
    </row>
    <row r="440" spans="1:8" x14ac:dyDescent="0.15">
      <c r="A440">
        <v>439</v>
      </c>
      <c r="B440">
        <v>11</v>
      </c>
      <c r="C440">
        <v>14</v>
      </c>
      <c r="D440" t="s">
        <v>18</v>
      </c>
      <c r="E440" s="11" t="str">
        <f t="shared" si="6"/>
        <v>V1</v>
      </c>
      <c r="F440" s="8">
        <v>43756</v>
      </c>
      <c r="G440">
        <v>36</v>
      </c>
      <c r="H440">
        <v>232</v>
      </c>
    </row>
    <row r="441" spans="1:8" x14ac:dyDescent="0.15">
      <c r="A441">
        <v>440</v>
      </c>
      <c r="B441">
        <v>12</v>
      </c>
      <c r="C441">
        <v>14</v>
      </c>
      <c r="D441" t="s">
        <v>18</v>
      </c>
      <c r="E441" s="11" t="str">
        <f t="shared" si="6"/>
        <v>V1</v>
      </c>
      <c r="F441" s="8">
        <v>43756</v>
      </c>
      <c r="G441">
        <v>31</v>
      </c>
      <c r="H441">
        <v>163</v>
      </c>
    </row>
    <row r="442" spans="1:8" x14ac:dyDescent="0.15">
      <c r="A442">
        <v>441</v>
      </c>
      <c r="B442">
        <v>13</v>
      </c>
      <c r="C442">
        <v>14</v>
      </c>
      <c r="D442" t="s">
        <v>18</v>
      </c>
      <c r="E442" s="11" t="str">
        <f t="shared" si="6"/>
        <v>V1</v>
      </c>
      <c r="F442" s="8">
        <v>43756</v>
      </c>
      <c r="G442">
        <v>38</v>
      </c>
      <c r="H442">
        <v>262</v>
      </c>
    </row>
    <row r="443" spans="1:8" x14ac:dyDescent="0.15">
      <c r="A443">
        <v>442</v>
      </c>
      <c r="B443">
        <v>14</v>
      </c>
      <c r="C443">
        <v>14</v>
      </c>
      <c r="D443" t="s">
        <v>18</v>
      </c>
      <c r="E443" s="11" t="str">
        <f t="shared" si="6"/>
        <v>V1</v>
      </c>
      <c r="F443" s="8">
        <v>43756</v>
      </c>
      <c r="G443">
        <v>26</v>
      </c>
      <c r="H443">
        <v>97</v>
      </c>
    </row>
    <row r="444" spans="1:8" x14ac:dyDescent="0.15">
      <c r="A444">
        <v>443</v>
      </c>
      <c r="B444">
        <v>15</v>
      </c>
      <c r="C444">
        <v>14</v>
      </c>
      <c r="D444" t="s">
        <v>18</v>
      </c>
      <c r="E444" s="11" t="str">
        <f t="shared" si="6"/>
        <v>V1</v>
      </c>
      <c r="F444" s="8">
        <v>43756</v>
      </c>
      <c r="G444">
        <v>41</v>
      </c>
      <c r="H444">
        <v>322</v>
      </c>
    </row>
    <row r="445" spans="1:8" x14ac:dyDescent="0.15">
      <c r="A445">
        <v>444</v>
      </c>
      <c r="B445">
        <v>16</v>
      </c>
      <c r="C445">
        <v>14</v>
      </c>
      <c r="D445" t="s">
        <v>18</v>
      </c>
      <c r="E445" s="11" t="str">
        <f t="shared" si="6"/>
        <v>V1</v>
      </c>
      <c r="F445" s="8">
        <v>43756</v>
      </c>
      <c r="G445">
        <v>39</v>
      </c>
      <c r="H445">
        <v>360</v>
      </c>
    </row>
    <row r="446" spans="1:8" x14ac:dyDescent="0.15">
      <c r="A446">
        <v>445</v>
      </c>
      <c r="B446">
        <v>17</v>
      </c>
      <c r="C446">
        <v>14</v>
      </c>
      <c r="D446" t="s">
        <v>18</v>
      </c>
      <c r="E446" s="11" t="str">
        <f t="shared" si="6"/>
        <v>V1</v>
      </c>
      <c r="F446" s="8">
        <v>43756</v>
      </c>
      <c r="G446">
        <v>33</v>
      </c>
      <c r="H446">
        <v>218</v>
      </c>
    </row>
    <row r="447" spans="1:8" x14ac:dyDescent="0.15">
      <c r="A447">
        <v>446</v>
      </c>
      <c r="B447">
        <v>18</v>
      </c>
      <c r="C447">
        <v>14</v>
      </c>
      <c r="D447" t="s">
        <v>18</v>
      </c>
      <c r="E447" s="11" t="str">
        <f t="shared" si="6"/>
        <v>V1</v>
      </c>
      <c r="F447" s="8">
        <v>43756</v>
      </c>
      <c r="G447">
        <v>34</v>
      </c>
      <c r="H447">
        <v>215</v>
      </c>
    </row>
    <row r="448" spans="1:8" x14ac:dyDescent="0.15">
      <c r="A448">
        <v>447</v>
      </c>
      <c r="B448">
        <v>19</v>
      </c>
      <c r="C448">
        <v>14</v>
      </c>
      <c r="D448" t="s">
        <v>18</v>
      </c>
      <c r="E448" s="11" t="str">
        <f t="shared" si="6"/>
        <v>V1</v>
      </c>
      <c r="F448" s="8">
        <v>43756</v>
      </c>
      <c r="G448">
        <v>43</v>
      </c>
      <c r="H448">
        <v>472</v>
      </c>
    </row>
    <row r="449" spans="1:8" x14ac:dyDescent="0.15">
      <c r="A449">
        <v>448</v>
      </c>
      <c r="B449">
        <v>20</v>
      </c>
      <c r="C449">
        <v>14</v>
      </c>
      <c r="D449" t="s">
        <v>18</v>
      </c>
      <c r="E449" s="11" t="str">
        <f t="shared" si="6"/>
        <v>V1</v>
      </c>
      <c r="F449" s="8">
        <v>43756</v>
      </c>
      <c r="G449">
        <v>36</v>
      </c>
      <c r="H449">
        <v>279</v>
      </c>
    </row>
    <row r="450" spans="1:8" x14ac:dyDescent="0.15">
      <c r="A450">
        <v>449</v>
      </c>
      <c r="B450">
        <v>21</v>
      </c>
      <c r="C450">
        <v>14</v>
      </c>
      <c r="D450" t="s">
        <v>18</v>
      </c>
      <c r="E450" s="11" t="str">
        <f t="shared" si="6"/>
        <v>V1</v>
      </c>
      <c r="F450" s="8">
        <v>43756</v>
      </c>
      <c r="G450">
        <v>28</v>
      </c>
      <c r="H450">
        <v>141</v>
      </c>
    </row>
    <row r="451" spans="1:8" x14ac:dyDescent="0.15">
      <c r="A451">
        <v>450</v>
      </c>
      <c r="B451">
        <v>22</v>
      </c>
      <c r="C451">
        <v>14</v>
      </c>
      <c r="D451" t="s">
        <v>18</v>
      </c>
      <c r="E451" s="11" t="str">
        <f t="shared" ref="E451:E514" si="7">IF(D451="HOT", 27, IF( D451="MED", 22,  IF( D451="COLD", 12,  IF( D451="LOW", 17,  IF( D451="V1", "V1",   IF( D451="V2", "V2"))))))</f>
        <v>V1</v>
      </c>
      <c r="F451" s="8">
        <v>43756</v>
      </c>
      <c r="G451">
        <v>30</v>
      </c>
      <c r="H451">
        <v>157</v>
      </c>
    </row>
    <row r="452" spans="1:8" x14ac:dyDescent="0.15">
      <c r="A452">
        <v>451</v>
      </c>
      <c r="B452">
        <v>23</v>
      </c>
      <c r="C452">
        <v>14</v>
      </c>
      <c r="D452" t="s">
        <v>18</v>
      </c>
      <c r="E452" s="11" t="str">
        <f t="shared" si="7"/>
        <v>V1</v>
      </c>
      <c r="F452" s="8">
        <v>43756</v>
      </c>
      <c r="G452">
        <v>32</v>
      </c>
      <c r="H452">
        <v>185</v>
      </c>
    </row>
    <row r="453" spans="1:8" x14ac:dyDescent="0.15">
      <c r="A453">
        <v>452</v>
      </c>
      <c r="B453">
        <v>24</v>
      </c>
      <c r="C453">
        <v>14</v>
      </c>
      <c r="D453" t="s">
        <v>18</v>
      </c>
      <c r="E453" s="11" t="str">
        <f t="shared" si="7"/>
        <v>V1</v>
      </c>
      <c r="F453" s="8">
        <v>43756</v>
      </c>
      <c r="G453">
        <v>36</v>
      </c>
      <c r="H453">
        <v>288</v>
      </c>
    </row>
    <row r="454" spans="1:8" x14ac:dyDescent="0.15">
      <c r="A454">
        <v>453</v>
      </c>
      <c r="B454">
        <v>25</v>
      </c>
      <c r="C454">
        <v>14</v>
      </c>
      <c r="D454" t="s">
        <v>18</v>
      </c>
      <c r="E454" s="11" t="str">
        <f t="shared" si="7"/>
        <v>V1</v>
      </c>
      <c r="F454" s="8">
        <v>43756</v>
      </c>
      <c r="G454">
        <v>38</v>
      </c>
      <c r="H454">
        <v>341</v>
      </c>
    </row>
    <row r="455" spans="1:8" x14ac:dyDescent="0.15">
      <c r="A455">
        <v>454</v>
      </c>
      <c r="B455">
        <v>26</v>
      </c>
      <c r="C455">
        <v>14</v>
      </c>
      <c r="D455" t="s">
        <v>18</v>
      </c>
      <c r="E455" s="11" t="str">
        <f t="shared" si="7"/>
        <v>V1</v>
      </c>
      <c r="F455" s="8">
        <v>43756</v>
      </c>
      <c r="G455">
        <v>38</v>
      </c>
      <c r="H455">
        <v>363</v>
      </c>
    </row>
    <row r="456" spans="1:8" x14ac:dyDescent="0.15">
      <c r="A456">
        <v>455</v>
      </c>
      <c r="B456">
        <v>27</v>
      </c>
      <c r="C456">
        <v>14</v>
      </c>
      <c r="D456" t="s">
        <v>18</v>
      </c>
      <c r="E456" s="11" t="str">
        <f t="shared" si="7"/>
        <v>V1</v>
      </c>
      <c r="F456" s="8">
        <v>43756</v>
      </c>
      <c r="G456">
        <v>35</v>
      </c>
      <c r="H456">
        <v>197</v>
      </c>
    </row>
    <row r="457" spans="1:8" x14ac:dyDescent="0.15">
      <c r="A457">
        <v>456</v>
      </c>
      <c r="B457">
        <v>28</v>
      </c>
      <c r="C457">
        <v>14</v>
      </c>
      <c r="D457" t="s">
        <v>18</v>
      </c>
      <c r="E457" s="11" t="str">
        <f t="shared" si="7"/>
        <v>V1</v>
      </c>
      <c r="F457" s="8">
        <v>43756</v>
      </c>
      <c r="G457">
        <v>33</v>
      </c>
      <c r="H457">
        <v>239</v>
      </c>
    </row>
    <row r="458" spans="1:8" x14ac:dyDescent="0.15">
      <c r="A458">
        <v>457</v>
      </c>
      <c r="B458">
        <v>29</v>
      </c>
      <c r="C458">
        <v>14</v>
      </c>
      <c r="D458" t="s">
        <v>18</v>
      </c>
      <c r="E458" s="11" t="str">
        <f t="shared" si="7"/>
        <v>V1</v>
      </c>
      <c r="F458" s="8">
        <v>43756</v>
      </c>
      <c r="G458">
        <v>37</v>
      </c>
      <c r="H458">
        <v>270</v>
      </c>
    </row>
    <row r="459" spans="1:8" x14ac:dyDescent="0.15">
      <c r="A459">
        <v>458</v>
      </c>
      <c r="B459">
        <v>30</v>
      </c>
      <c r="C459">
        <v>14</v>
      </c>
      <c r="D459" t="s">
        <v>18</v>
      </c>
      <c r="E459" s="11" t="str">
        <f t="shared" si="7"/>
        <v>V1</v>
      </c>
      <c r="F459" s="8">
        <v>43756</v>
      </c>
      <c r="G459">
        <v>38</v>
      </c>
      <c r="H459">
        <v>309</v>
      </c>
    </row>
    <row r="460" spans="1:8" x14ac:dyDescent="0.15">
      <c r="A460">
        <v>459</v>
      </c>
      <c r="B460">
        <v>31</v>
      </c>
      <c r="C460">
        <v>14</v>
      </c>
      <c r="D460" t="s">
        <v>18</v>
      </c>
      <c r="E460" s="11" t="str">
        <f t="shared" si="7"/>
        <v>V1</v>
      </c>
      <c r="F460" s="8">
        <v>43756</v>
      </c>
      <c r="G460">
        <v>32</v>
      </c>
      <c r="H460">
        <v>172</v>
      </c>
    </row>
    <row r="461" spans="1:8" x14ac:dyDescent="0.15">
      <c r="A461">
        <v>460</v>
      </c>
      <c r="B461">
        <v>32</v>
      </c>
      <c r="C461">
        <v>14</v>
      </c>
      <c r="D461" t="s">
        <v>18</v>
      </c>
      <c r="E461" s="11" t="str">
        <f t="shared" si="7"/>
        <v>V1</v>
      </c>
      <c r="F461" s="8">
        <v>43756</v>
      </c>
      <c r="G461">
        <v>39</v>
      </c>
      <c r="H461">
        <v>319</v>
      </c>
    </row>
    <row r="462" spans="1:8" x14ac:dyDescent="0.15">
      <c r="A462">
        <v>461</v>
      </c>
      <c r="B462">
        <v>33</v>
      </c>
      <c r="C462">
        <v>14</v>
      </c>
      <c r="D462" t="s">
        <v>18</v>
      </c>
      <c r="E462" s="11" t="str">
        <f t="shared" si="7"/>
        <v>V1</v>
      </c>
      <c r="F462" s="8">
        <v>43756</v>
      </c>
      <c r="G462">
        <v>37</v>
      </c>
      <c r="H462">
        <v>289</v>
      </c>
    </row>
    <row r="463" spans="1:8" x14ac:dyDescent="0.15">
      <c r="A463">
        <v>462</v>
      </c>
      <c r="B463">
        <v>1</v>
      </c>
      <c r="C463">
        <v>15</v>
      </c>
      <c r="D463" t="s">
        <v>22</v>
      </c>
      <c r="E463" s="11" t="str">
        <f t="shared" si="7"/>
        <v>V2</v>
      </c>
      <c r="F463" s="8">
        <v>43756</v>
      </c>
      <c r="G463">
        <v>31</v>
      </c>
      <c r="H463">
        <v>218</v>
      </c>
    </row>
    <row r="464" spans="1:8" x14ac:dyDescent="0.15">
      <c r="A464">
        <v>463</v>
      </c>
      <c r="B464">
        <v>2</v>
      </c>
      <c r="C464">
        <v>15</v>
      </c>
      <c r="D464" t="s">
        <v>22</v>
      </c>
      <c r="E464" s="11" t="str">
        <f t="shared" si="7"/>
        <v>V2</v>
      </c>
      <c r="F464" s="8">
        <v>43756</v>
      </c>
      <c r="G464">
        <v>33</v>
      </c>
      <c r="H464">
        <v>253</v>
      </c>
    </row>
    <row r="465" spans="1:8" x14ac:dyDescent="0.15">
      <c r="A465">
        <v>464</v>
      </c>
      <c r="B465">
        <v>3</v>
      </c>
      <c r="C465">
        <v>15</v>
      </c>
      <c r="D465" t="s">
        <v>22</v>
      </c>
      <c r="E465" s="11" t="str">
        <f t="shared" si="7"/>
        <v>V2</v>
      </c>
      <c r="F465" s="8">
        <v>43756</v>
      </c>
      <c r="G465">
        <v>39</v>
      </c>
      <c r="H465">
        <v>364</v>
      </c>
    </row>
    <row r="466" spans="1:8" x14ac:dyDescent="0.15">
      <c r="A466">
        <v>465</v>
      </c>
      <c r="B466">
        <v>4</v>
      </c>
      <c r="C466">
        <v>15</v>
      </c>
      <c r="D466" t="s">
        <v>22</v>
      </c>
      <c r="E466" s="11" t="str">
        <f t="shared" si="7"/>
        <v>V2</v>
      </c>
      <c r="F466" s="8">
        <v>43756</v>
      </c>
      <c r="G466">
        <v>39</v>
      </c>
      <c r="H466">
        <v>347</v>
      </c>
    </row>
    <row r="467" spans="1:8" x14ac:dyDescent="0.15">
      <c r="A467">
        <v>466</v>
      </c>
      <c r="B467">
        <v>5</v>
      </c>
      <c r="C467">
        <v>15</v>
      </c>
      <c r="D467" t="s">
        <v>22</v>
      </c>
      <c r="E467" s="11" t="str">
        <f t="shared" si="7"/>
        <v>V2</v>
      </c>
      <c r="F467" s="8">
        <v>43756</v>
      </c>
      <c r="G467">
        <v>37</v>
      </c>
      <c r="H467">
        <v>252</v>
      </c>
    </row>
    <row r="468" spans="1:8" x14ac:dyDescent="0.15">
      <c r="A468">
        <v>467</v>
      </c>
      <c r="B468">
        <v>6</v>
      </c>
      <c r="C468">
        <v>15</v>
      </c>
      <c r="D468" t="s">
        <v>22</v>
      </c>
      <c r="E468" s="11" t="str">
        <f t="shared" si="7"/>
        <v>V2</v>
      </c>
      <c r="F468" s="8">
        <v>43756</v>
      </c>
      <c r="G468">
        <v>41</v>
      </c>
      <c r="H468">
        <v>438</v>
      </c>
    </row>
    <row r="469" spans="1:8" x14ac:dyDescent="0.15">
      <c r="A469">
        <v>468</v>
      </c>
      <c r="B469">
        <v>7</v>
      </c>
      <c r="C469">
        <v>15</v>
      </c>
      <c r="D469" t="s">
        <v>22</v>
      </c>
      <c r="E469" s="11" t="str">
        <f t="shared" si="7"/>
        <v>V2</v>
      </c>
      <c r="F469" s="8">
        <v>43756</v>
      </c>
      <c r="G469">
        <v>32</v>
      </c>
      <c r="H469">
        <v>159</v>
      </c>
    </row>
    <row r="470" spans="1:8" x14ac:dyDescent="0.15">
      <c r="A470">
        <v>469</v>
      </c>
      <c r="B470">
        <v>8</v>
      </c>
      <c r="C470">
        <v>15</v>
      </c>
      <c r="D470" t="s">
        <v>22</v>
      </c>
      <c r="E470" s="11" t="str">
        <f t="shared" si="7"/>
        <v>V2</v>
      </c>
      <c r="F470" s="8">
        <v>43756</v>
      </c>
      <c r="G470">
        <v>38</v>
      </c>
      <c r="H470">
        <v>378</v>
      </c>
    </row>
    <row r="471" spans="1:8" x14ac:dyDescent="0.15">
      <c r="A471">
        <v>470</v>
      </c>
      <c r="B471">
        <v>9</v>
      </c>
      <c r="C471">
        <v>15</v>
      </c>
      <c r="D471" t="s">
        <v>22</v>
      </c>
      <c r="E471" s="11" t="str">
        <f t="shared" si="7"/>
        <v>V2</v>
      </c>
      <c r="F471" s="8">
        <v>43756</v>
      </c>
      <c r="G471">
        <v>38</v>
      </c>
      <c r="H471">
        <v>308</v>
      </c>
    </row>
    <row r="472" spans="1:8" x14ac:dyDescent="0.15">
      <c r="A472">
        <v>471</v>
      </c>
      <c r="B472">
        <v>10</v>
      </c>
      <c r="C472">
        <v>15</v>
      </c>
      <c r="D472" t="s">
        <v>22</v>
      </c>
      <c r="E472" s="11" t="str">
        <f t="shared" si="7"/>
        <v>V2</v>
      </c>
      <c r="F472" s="8">
        <v>43756</v>
      </c>
      <c r="G472">
        <v>38</v>
      </c>
      <c r="H472">
        <v>362</v>
      </c>
    </row>
    <row r="473" spans="1:8" x14ac:dyDescent="0.15">
      <c r="A473">
        <v>472</v>
      </c>
      <c r="B473">
        <v>11</v>
      </c>
      <c r="C473">
        <v>15</v>
      </c>
      <c r="D473" t="s">
        <v>22</v>
      </c>
      <c r="E473" s="11" t="str">
        <f t="shared" si="7"/>
        <v>V2</v>
      </c>
      <c r="F473" s="8">
        <v>43756</v>
      </c>
      <c r="G473">
        <v>30</v>
      </c>
      <c r="H473">
        <v>180</v>
      </c>
    </row>
    <row r="474" spans="1:8" x14ac:dyDescent="0.15">
      <c r="A474">
        <v>473</v>
      </c>
      <c r="B474">
        <v>12</v>
      </c>
      <c r="C474">
        <v>15</v>
      </c>
      <c r="D474" t="s">
        <v>22</v>
      </c>
      <c r="E474" s="11" t="str">
        <f t="shared" si="7"/>
        <v>V2</v>
      </c>
      <c r="F474" s="8">
        <v>43756</v>
      </c>
      <c r="G474">
        <v>32</v>
      </c>
      <c r="H474">
        <v>242</v>
      </c>
    </row>
    <row r="475" spans="1:8" x14ac:dyDescent="0.15">
      <c r="A475">
        <v>474</v>
      </c>
      <c r="B475">
        <v>13</v>
      </c>
      <c r="C475">
        <v>15</v>
      </c>
      <c r="D475" t="s">
        <v>22</v>
      </c>
      <c r="E475" s="11" t="str">
        <f t="shared" si="7"/>
        <v>V2</v>
      </c>
      <c r="F475" s="8">
        <v>43756</v>
      </c>
      <c r="G475">
        <v>25</v>
      </c>
      <c r="H475">
        <v>155</v>
      </c>
    </row>
    <row r="476" spans="1:8" x14ac:dyDescent="0.15">
      <c r="A476">
        <v>475</v>
      </c>
      <c r="B476">
        <v>14</v>
      </c>
      <c r="C476">
        <v>15</v>
      </c>
      <c r="D476" t="s">
        <v>22</v>
      </c>
      <c r="E476" s="11" t="str">
        <f t="shared" si="7"/>
        <v>V2</v>
      </c>
      <c r="F476" s="8">
        <v>43756</v>
      </c>
      <c r="G476">
        <v>33</v>
      </c>
      <c r="H476">
        <v>239</v>
      </c>
    </row>
    <row r="477" spans="1:8" x14ac:dyDescent="0.15">
      <c r="A477">
        <v>476</v>
      </c>
      <c r="B477">
        <v>15</v>
      </c>
      <c r="C477">
        <v>15</v>
      </c>
      <c r="D477" t="s">
        <v>22</v>
      </c>
      <c r="E477" s="11" t="str">
        <f t="shared" si="7"/>
        <v>V2</v>
      </c>
      <c r="F477" s="8">
        <v>43756</v>
      </c>
      <c r="G477">
        <v>42</v>
      </c>
      <c r="H477">
        <v>437</v>
      </c>
    </row>
    <row r="478" spans="1:8" x14ac:dyDescent="0.15">
      <c r="A478">
        <v>477</v>
      </c>
      <c r="B478">
        <v>16</v>
      </c>
      <c r="C478">
        <v>15</v>
      </c>
      <c r="D478" t="s">
        <v>22</v>
      </c>
      <c r="E478" s="11" t="str">
        <f t="shared" si="7"/>
        <v>V2</v>
      </c>
      <c r="F478" s="8">
        <v>43756</v>
      </c>
      <c r="G478">
        <v>27</v>
      </c>
      <c r="H478">
        <v>172</v>
      </c>
    </row>
    <row r="479" spans="1:8" x14ac:dyDescent="0.15">
      <c r="A479">
        <v>478</v>
      </c>
      <c r="B479">
        <v>17</v>
      </c>
      <c r="C479">
        <v>15</v>
      </c>
      <c r="D479" t="s">
        <v>22</v>
      </c>
      <c r="E479" s="11" t="str">
        <f t="shared" si="7"/>
        <v>V2</v>
      </c>
      <c r="F479" s="8">
        <v>43756</v>
      </c>
      <c r="G479">
        <v>32</v>
      </c>
      <c r="H479">
        <v>140</v>
      </c>
    </row>
    <row r="480" spans="1:8" x14ac:dyDescent="0.15">
      <c r="A480">
        <v>479</v>
      </c>
      <c r="B480">
        <v>18</v>
      </c>
      <c r="C480">
        <v>15</v>
      </c>
      <c r="D480" t="s">
        <v>22</v>
      </c>
      <c r="E480" s="11" t="str">
        <f t="shared" si="7"/>
        <v>V2</v>
      </c>
      <c r="F480" s="8">
        <v>43756</v>
      </c>
      <c r="G480">
        <v>31</v>
      </c>
      <c r="H480">
        <v>163</v>
      </c>
    </row>
    <row r="481" spans="1:8" x14ac:dyDescent="0.15">
      <c r="A481">
        <v>480</v>
      </c>
      <c r="B481">
        <v>19</v>
      </c>
      <c r="C481">
        <v>15</v>
      </c>
      <c r="D481" t="s">
        <v>22</v>
      </c>
      <c r="E481" s="11" t="str">
        <f t="shared" si="7"/>
        <v>V2</v>
      </c>
      <c r="F481" s="8">
        <v>43756</v>
      </c>
      <c r="G481">
        <v>35</v>
      </c>
      <c r="H481">
        <v>253</v>
      </c>
    </row>
    <row r="482" spans="1:8" x14ac:dyDescent="0.15">
      <c r="A482">
        <v>481</v>
      </c>
      <c r="B482">
        <v>20</v>
      </c>
      <c r="C482">
        <v>15</v>
      </c>
      <c r="D482" t="s">
        <v>22</v>
      </c>
      <c r="E482" s="11" t="str">
        <f t="shared" si="7"/>
        <v>V2</v>
      </c>
      <c r="F482" s="8">
        <v>43756</v>
      </c>
      <c r="G482">
        <v>28</v>
      </c>
      <c r="H482">
        <v>181</v>
      </c>
    </row>
    <row r="483" spans="1:8" x14ac:dyDescent="0.15">
      <c r="A483">
        <v>482</v>
      </c>
      <c r="B483">
        <v>21</v>
      </c>
      <c r="C483">
        <v>15</v>
      </c>
      <c r="D483" t="s">
        <v>22</v>
      </c>
      <c r="E483" s="11" t="str">
        <f t="shared" si="7"/>
        <v>V2</v>
      </c>
      <c r="F483" s="8">
        <v>43756</v>
      </c>
      <c r="G483">
        <v>29</v>
      </c>
      <c r="H483">
        <v>140</v>
      </c>
    </row>
    <row r="484" spans="1:8" x14ac:dyDescent="0.15">
      <c r="A484">
        <v>483</v>
      </c>
      <c r="B484">
        <v>22</v>
      </c>
      <c r="C484">
        <v>15</v>
      </c>
      <c r="D484" t="s">
        <v>22</v>
      </c>
      <c r="E484" s="11" t="str">
        <f t="shared" si="7"/>
        <v>V2</v>
      </c>
      <c r="F484" s="8">
        <v>43756</v>
      </c>
      <c r="G484">
        <v>33</v>
      </c>
      <c r="H484">
        <v>245</v>
      </c>
    </row>
    <row r="485" spans="1:8" x14ac:dyDescent="0.15">
      <c r="A485">
        <v>484</v>
      </c>
      <c r="B485">
        <v>23</v>
      </c>
      <c r="C485">
        <v>15</v>
      </c>
      <c r="D485" t="s">
        <v>22</v>
      </c>
      <c r="E485" s="11" t="str">
        <f t="shared" si="7"/>
        <v>V2</v>
      </c>
      <c r="F485" s="8">
        <v>43756</v>
      </c>
      <c r="G485">
        <v>33</v>
      </c>
      <c r="H485">
        <v>195</v>
      </c>
    </row>
    <row r="486" spans="1:8" x14ac:dyDescent="0.15">
      <c r="A486">
        <v>485</v>
      </c>
      <c r="B486">
        <v>24</v>
      </c>
      <c r="C486">
        <v>15</v>
      </c>
      <c r="D486" t="s">
        <v>22</v>
      </c>
      <c r="E486" s="11" t="str">
        <f t="shared" si="7"/>
        <v>V2</v>
      </c>
      <c r="F486" s="8">
        <v>43756</v>
      </c>
      <c r="G486">
        <v>34</v>
      </c>
      <c r="H486">
        <v>204</v>
      </c>
    </row>
    <row r="487" spans="1:8" x14ac:dyDescent="0.15">
      <c r="A487">
        <v>486</v>
      </c>
      <c r="B487">
        <v>25</v>
      </c>
      <c r="C487">
        <v>15</v>
      </c>
      <c r="D487" t="s">
        <v>22</v>
      </c>
      <c r="E487" s="11" t="str">
        <f t="shared" si="7"/>
        <v>V2</v>
      </c>
      <c r="F487" s="8">
        <v>43756</v>
      </c>
      <c r="G487">
        <v>30</v>
      </c>
      <c r="H487">
        <v>140</v>
      </c>
    </row>
    <row r="488" spans="1:8" x14ac:dyDescent="0.15">
      <c r="A488">
        <v>487</v>
      </c>
      <c r="B488">
        <v>26</v>
      </c>
      <c r="C488">
        <v>15</v>
      </c>
      <c r="D488" t="s">
        <v>22</v>
      </c>
      <c r="E488" s="11" t="str">
        <f t="shared" si="7"/>
        <v>V2</v>
      </c>
      <c r="F488" s="8">
        <v>43756</v>
      </c>
      <c r="G488">
        <v>34</v>
      </c>
      <c r="H488">
        <v>207</v>
      </c>
    </row>
    <row r="489" spans="1:8" x14ac:dyDescent="0.15">
      <c r="A489">
        <v>488</v>
      </c>
      <c r="B489">
        <v>27</v>
      </c>
      <c r="C489">
        <v>15</v>
      </c>
      <c r="D489" t="s">
        <v>22</v>
      </c>
      <c r="E489" s="11" t="str">
        <f t="shared" si="7"/>
        <v>V2</v>
      </c>
      <c r="F489" s="8">
        <v>43756</v>
      </c>
      <c r="G489">
        <v>40</v>
      </c>
      <c r="H489">
        <v>345</v>
      </c>
    </row>
    <row r="490" spans="1:8" x14ac:dyDescent="0.15">
      <c r="A490">
        <v>489</v>
      </c>
      <c r="B490">
        <v>28</v>
      </c>
      <c r="C490">
        <v>15</v>
      </c>
      <c r="D490" t="s">
        <v>22</v>
      </c>
      <c r="E490" s="11" t="str">
        <f t="shared" si="7"/>
        <v>V2</v>
      </c>
      <c r="F490" s="8">
        <v>43756</v>
      </c>
      <c r="G490">
        <v>35</v>
      </c>
      <c r="H490">
        <v>247</v>
      </c>
    </row>
    <row r="491" spans="1:8" x14ac:dyDescent="0.15">
      <c r="A491">
        <v>490</v>
      </c>
      <c r="B491">
        <v>29</v>
      </c>
      <c r="C491">
        <v>15</v>
      </c>
      <c r="D491" t="s">
        <v>22</v>
      </c>
      <c r="E491" s="11" t="str">
        <f t="shared" si="7"/>
        <v>V2</v>
      </c>
      <c r="F491" s="8">
        <v>43756</v>
      </c>
      <c r="G491">
        <v>30</v>
      </c>
      <c r="H491">
        <v>184</v>
      </c>
    </row>
    <row r="492" spans="1:8" x14ac:dyDescent="0.15">
      <c r="A492">
        <v>491</v>
      </c>
      <c r="B492">
        <v>30</v>
      </c>
      <c r="C492">
        <v>15</v>
      </c>
      <c r="D492" t="s">
        <v>22</v>
      </c>
      <c r="E492" s="11" t="str">
        <f t="shared" si="7"/>
        <v>V2</v>
      </c>
      <c r="F492" s="8">
        <v>43756</v>
      </c>
      <c r="G492">
        <v>37</v>
      </c>
      <c r="H492">
        <v>338</v>
      </c>
    </row>
    <row r="493" spans="1:8" x14ac:dyDescent="0.15">
      <c r="A493">
        <v>492</v>
      </c>
      <c r="B493">
        <v>31</v>
      </c>
      <c r="C493">
        <v>15</v>
      </c>
      <c r="D493" t="s">
        <v>22</v>
      </c>
      <c r="E493" s="11" t="str">
        <f t="shared" si="7"/>
        <v>V2</v>
      </c>
      <c r="F493" s="8">
        <v>43756</v>
      </c>
      <c r="G493">
        <v>39</v>
      </c>
      <c r="H493">
        <v>316</v>
      </c>
    </row>
    <row r="494" spans="1:8" x14ac:dyDescent="0.15">
      <c r="A494">
        <v>493</v>
      </c>
      <c r="B494">
        <v>32</v>
      </c>
      <c r="C494">
        <v>15</v>
      </c>
      <c r="D494" t="s">
        <v>22</v>
      </c>
      <c r="E494" s="11" t="str">
        <f t="shared" si="7"/>
        <v>V2</v>
      </c>
      <c r="F494" s="8">
        <v>43756</v>
      </c>
      <c r="G494">
        <v>30</v>
      </c>
      <c r="H494">
        <v>126</v>
      </c>
    </row>
    <row r="495" spans="1:8" x14ac:dyDescent="0.15">
      <c r="A495">
        <v>494</v>
      </c>
      <c r="B495">
        <v>33</v>
      </c>
      <c r="C495">
        <v>15</v>
      </c>
      <c r="D495" t="s">
        <v>22</v>
      </c>
      <c r="E495" s="11" t="str">
        <f t="shared" si="7"/>
        <v>V2</v>
      </c>
      <c r="F495" s="8">
        <v>43756</v>
      </c>
      <c r="G495">
        <v>20</v>
      </c>
      <c r="H495">
        <v>63</v>
      </c>
    </row>
    <row r="496" spans="1:8" x14ac:dyDescent="0.15">
      <c r="A496">
        <v>495</v>
      </c>
      <c r="B496">
        <v>1</v>
      </c>
      <c r="C496">
        <v>16</v>
      </c>
      <c r="D496" t="s">
        <v>17</v>
      </c>
      <c r="E496" s="11">
        <f t="shared" si="7"/>
        <v>27</v>
      </c>
      <c r="F496" s="8">
        <v>43756</v>
      </c>
      <c r="G496">
        <v>35</v>
      </c>
      <c r="H496">
        <v>237</v>
      </c>
    </row>
    <row r="497" spans="1:8" x14ac:dyDescent="0.15">
      <c r="A497">
        <v>496</v>
      </c>
      <c r="B497">
        <v>2</v>
      </c>
      <c r="C497">
        <v>16</v>
      </c>
      <c r="D497" t="s">
        <v>17</v>
      </c>
      <c r="E497" s="11">
        <f t="shared" si="7"/>
        <v>27</v>
      </c>
      <c r="F497" s="8">
        <v>43756</v>
      </c>
      <c r="G497">
        <v>37</v>
      </c>
      <c r="H497">
        <v>283</v>
      </c>
    </row>
    <row r="498" spans="1:8" x14ac:dyDescent="0.15">
      <c r="A498">
        <v>497</v>
      </c>
      <c r="B498">
        <v>3</v>
      </c>
      <c r="C498">
        <v>16</v>
      </c>
      <c r="D498" t="s">
        <v>17</v>
      </c>
      <c r="E498" s="11">
        <f t="shared" si="7"/>
        <v>27</v>
      </c>
      <c r="F498" s="8">
        <v>43756</v>
      </c>
      <c r="G498">
        <v>33</v>
      </c>
      <c r="H498">
        <v>231</v>
      </c>
    </row>
    <row r="499" spans="1:8" x14ac:dyDescent="0.15">
      <c r="A499">
        <v>498</v>
      </c>
      <c r="B499">
        <v>4</v>
      </c>
      <c r="C499">
        <v>16</v>
      </c>
      <c r="D499" t="s">
        <v>17</v>
      </c>
      <c r="E499" s="11">
        <f t="shared" si="7"/>
        <v>27</v>
      </c>
      <c r="F499" s="8">
        <v>43756</v>
      </c>
      <c r="G499">
        <v>32</v>
      </c>
      <c r="H499">
        <v>168</v>
      </c>
    </row>
    <row r="500" spans="1:8" x14ac:dyDescent="0.15">
      <c r="A500">
        <v>499</v>
      </c>
      <c r="B500">
        <v>5</v>
      </c>
      <c r="C500">
        <v>16</v>
      </c>
      <c r="D500" t="s">
        <v>17</v>
      </c>
      <c r="E500" s="11">
        <f t="shared" si="7"/>
        <v>27</v>
      </c>
      <c r="F500" s="8">
        <v>43756</v>
      </c>
      <c r="G500">
        <v>36</v>
      </c>
      <c r="H500">
        <v>202</v>
      </c>
    </row>
    <row r="501" spans="1:8" x14ac:dyDescent="0.15">
      <c r="A501">
        <v>500</v>
      </c>
      <c r="B501">
        <v>6</v>
      </c>
      <c r="C501">
        <v>16</v>
      </c>
      <c r="D501" t="s">
        <v>17</v>
      </c>
      <c r="E501" s="11">
        <f t="shared" si="7"/>
        <v>27</v>
      </c>
      <c r="F501" s="8">
        <v>43756</v>
      </c>
      <c r="G501">
        <v>33</v>
      </c>
      <c r="H501">
        <v>185</v>
      </c>
    </row>
    <row r="502" spans="1:8" x14ac:dyDescent="0.15">
      <c r="A502">
        <v>501</v>
      </c>
      <c r="B502">
        <v>7</v>
      </c>
      <c r="C502">
        <v>16</v>
      </c>
      <c r="D502" t="s">
        <v>17</v>
      </c>
      <c r="E502" s="11">
        <f t="shared" si="7"/>
        <v>27</v>
      </c>
      <c r="F502" s="8">
        <v>43756</v>
      </c>
      <c r="G502">
        <v>33</v>
      </c>
      <c r="H502">
        <v>220</v>
      </c>
    </row>
    <row r="503" spans="1:8" x14ac:dyDescent="0.15">
      <c r="A503">
        <v>502</v>
      </c>
      <c r="B503">
        <v>8</v>
      </c>
      <c r="C503">
        <v>16</v>
      </c>
      <c r="D503" t="s">
        <v>17</v>
      </c>
      <c r="E503" s="11">
        <f t="shared" si="7"/>
        <v>27</v>
      </c>
      <c r="F503" s="8">
        <v>43756</v>
      </c>
      <c r="G503">
        <v>32</v>
      </c>
      <c r="H503">
        <v>165</v>
      </c>
    </row>
    <row r="504" spans="1:8" x14ac:dyDescent="0.15">
      <c r="A504">
        <v>503</v>
      </c>
      <c r="B504">
        <v>9</v>
      </c>
      <c r="C504">
        <v>16</v>
      </c>
      <c r="D504" t="s">
        <v>17</v>
      </c>
      <c r="E504" s="11">
        <f t="shared" si="7"/>
        <v>27</v>
      </c>
      <c r="F504" s="8">
        <v>43756</v>
      </c>
      <c r="G504">
        <v>34</v>
      </c>
      <c r="H504">
        <v>257</v>
      </c>
    </row>
    <row r="505" spans="1:8" x14ac:dyDescent="0.15">
      <c r="A505">
        <v>504</v>
      </c>
      <c r="B505">
        <v>10</v>
      </c>
      <c r="C505">
        <v>16</v>
      </c>
      <c r="D505" t="s">
        <v>17</v>
      </c>
      <c r="E505" s="11">
        <f t="shared" si="7"/>
        <v>27</v>
      </c>
      <c r="F505" s="8">
        <v>43756</v>
      </c>
      <c r="G505">
        <v>30</v>
      </c>
      <c r="H505">
        <v>168</v>
      </c>
    </row>
    <row r="506" spans="1:8" x14ac:dyDescent="0.15">
      <c r="A506">
        <v>505</v>
      </c>
      <c r="B506">
        <v>11</v>
      </c>
      <c r="C506">
        <v>16</v>
      </c>
      <c r="D506" t="s">
        <v>17</v>
      </c>
      <c r="E506" s="11">
        <f t="shared" si="7"/>
        <v>27</v>
      </c>
      <c r="F506" s="8">
        <v>43756</v>
      </c>
      <c r="G506">
        <v>38</v>
      </c>
      <c r="H506">
        <v>342</v>
      </c>
    </row>
    <row r="507" spans="1:8" x14ac:dyDescent="0.15">
      <c r="A507">
        <v>506</v>
      </c>
      <c r="B507">
        <v>12</v>
      </c>
      <c r="C507">
        <v>16</v>
      </c>
      <c r="D507" t="s">
        <v>17</v>
      </c>
      <c r="E507" s="11">
        <f t="shared" si="7"/>
        <v>27</v>
      </c>
      <c r="F507" s="8">
        <v>43756</v>
      </c>
      <c r="G507">
        <v>36</v>
      </c>
      <c r="H507">
        <v>237</v>
      </c>
    </row>
    <row r="508" spans="1:8" x14ac:dyDescent="0.15">
      <c r="A508">
        <v>507</v>
      </c>
      <c r="B508">
        <v>13</v>
      </c>
      <c r="C508">
        <v>16</v>
      </c>
      <c r="D508" t="s">
        <v>17</v>
      </c>
      <c r="E508" s="11">
        <f t="shared" si="7"/>
        <v>27</v>
      </c>
      <c r="F508" s="8">
        <v>43756</v>
      </c>
      <c r="G508">
        <v>28</v>
      </c>
      <c r="H508">
        <v>170</v>
      </c>
    </row>
    <row r="509" spans="1:8" x14ac:dyDescent="0.15">
      <c r="A509">
        <v>508</v>
      </c>
      <c r="B509">
        <v>14</v>
      </c>
      <c r="C509">
        <v>16</v>
      </c>
      <c r="D509" t="s">
        <v>17</v>
      </c>
      <c r="E509" s="11">
        <f t="shared" si="7"/>
        <v>27</v>
      </c>
      <c r="F509" s="8">
        <v>43756</v>
      </c>
      <c r="G509">
        <v>37</v>
      </c>
      <c r="H509">
        <v>231</v>
      </c>
    </row>
    <row r="510" spans="1:8" x14ac:dyDescent="0.15">
      <c r="A510">
        <v>509</v>
      </c>
      <c r="B510">
        <v>15</v>
      </c>
      <c r="C510">
        <v>16</v>
      </c>
      <c r="D510" t="s">
        <v>17</v>
      </c>
      <c r="E510" s="11">
        <f t="shared" si="7"/>
        <v>27</v>
      </c>
      <c r="F510" s="8">
        <v>43756</v>
      </c>
      <c r="G510">
        <v>33</v>
      </c>
      <c r="H510">
        <v>204</v>
      </c>
    </row>
    <row r="511" spans="1:8" x14ac:dyDescent="0.15">
      <c r="A511">
        <v>510</v>
      </c>
      <c r="B511">
        <v>16</v>
      </c>
      <c r="C511">
        <v>16</v>
      </c>
      <c r="D511" t="s">
        <v>17</v>
      </c>
      <c r="E511" s="11">
        <f t="shared" si="7"/>
        <v>27</v>
      </c>
      <c r="F511" s="8">
        <v>43756</v>
      </c>
      <c r="G511">
        <v>25</v>
      </c>
      <c r="H511">
        <v>90</v>
      </c>
    </row>
    <row r="512" spans="1:8" x14ac:dyDescent="0.15">
      <c r="A512">
        <v>511</v>
      </c>
      <c r="B512">
        <v>17</v>
      </c>
      <c r="C512">
        <v>16</v>
      </c>
      <c r="D512" t="s">
        <v>17</v>
      </c>
      <c r="E512" s="11">
        <f t="shared" si="7"/>
        <v>27</v>
      </c>
      <c r="F512" s="8">
        <v>43756</v>
      </c>
      <c r="G512">
        <v>35</v>
      </c>
      <c r="H512">
        <v>271</v>
      </c>
    </row>
    <row r="513" spans="1:8" x14ac:dyDescent="0.15">
      <c r="A513">
        <v>512</v>
      </c>
      <c r="B513">
        <v>18</v>
      </c>
      <c r="C513">
        <v>16</v>
      </c>
      <c r="D513" t="s">
        <v>17</v>
      </c>
      <c r="E513" s="11">
        <f t="shared" si="7"/>
        <v>27</v>
      </c>
      <c r="F513" s="8">
        <v>43756</v>
      </c>
      <c r="G513">
        <v>17</v>
      </c>
      <c r="H513">
        <v>27</v>
      </c>
    </row>
    <row r="514" spans="1:8" x14ac:dyDescent="0.15">
      <c r="A514">
        <v>513</v>
      </c>
      <c r="B514">
        <v>19</v>
      </c>
      <c r="C514">
        <v>16</v>
      </c>
      <c r="D514" t="s">
        <v>17</v>
      </c>
      <c r="E514" s="11">
        <f t="shared" si="7"/>
        <v>27</v>
      </c>
      <c r="F514" s="8">
        <v>43756</v>
      </c>
      <c r="G514">
        <v>24</v>
      </c>
      <c r="H514">
        <v>73</v>
      </c>
    </row>
    <row r="515" spans="1:8" x14ac:dyDescent="0.15">
      <c r="A515">
        <v>514</v>
      </c>
      <c r="B515">
        <v>20</v>
      </c>
      <c r="C515">
        <v>16</v>
      </c>
      <c r="D515" t="s">
        <v>17</v>
      </c>
      <c r="E515" s="11">
        <f t="shared" ref="E515:E578" si="8">IF(D515="HOT", 27, IF( D515="MED", 22,  IF( D515="COLD", 12,  IF( D515="LOW", 17,  IF( D515="V1", "V1",   IF( D515="V2", "V2"))))))</f>
        <v>27</v>
      </c>
      <c r="F515" s="8">
        <v>43756</v>
      </c>
      <c r="G515">
        <v>32</v>
      </c>
      <c r="H515">
        <v>142</v>
      </c>
    </row>
    <row r="516" spans="1:8" x14ac:dyDescent="0.15">
      <c r="A516">
        <v>515</v>
      </c>
      <c r="B516">
        <v>21</v>
      </c>
      <c r="C516">
        <v>16</v>
      </c>
      <c r="D516" t="s">
        <v>17</v>
      </c>
      <c r="E516" s="11">
        <f t="shared" si="8"/>
        <v>27</v>
      </c>
      <c r="F516" s="8">
        <v>43756</v>
      </c>
      <c r="G516">
        <v>41</v>
      </c>
      <c r="H516">
        <v>344</v>
      </c>
    </row>
    <row r="517" spans="1:8" x14ac:dyDescent="0.15">
      <c r="A517">
        <v>516</v>
      </c>
      <c r="B517">
        <v>22</v>
      </c>
      <c r="C517">
        <v>16</v>
      </c>
      <c r="D517" t="s">
        <v>17</v>
      </c>
      <c r="E517" s="11">
        <f t="shared" si="8"/>
        <v>27</v>
      </c>
      <c r="F517" s="8">
        <v>43756</v>
      </c>
      <c r="G517">
        <v>27</v>
      </c>
      <c r="H517">
        <v>136</v>
      </c>
    </row>
    <row r="518" spans="1:8" x14ac:dyDescent="0.15">
      <c r="A518">
        <v>517</v>
      </c>
      <c r="B518">
        <v>23</v>
      </c>
      <c r="C518">
        <v>16</v>
      </c>
      <c r="D518" t="s">
        <v>17</v>
      </c>
      <c r="E518" s="11">
        <f t="shared" si="8"/>
        <v>27</v>
      </c>
      <c r="F518" s="8">
        <v>43756</v>
      </c>
      <c r="G518">
        <v>28</v>
      </c>
      <c r="H518">
        <v>145</v>
      </c>
    </row>
    <row r="519" spans="1:8" x14ac:dyDescent="0.15">
      <c r="A519">
        <v>518</v>
      </c>
      <c r="B519">
        <v>24</v>
      </c>
      <c r="C519">
        <v>16</v>
      </c>
      <c r="D519" t="s">
        <v>17</v>
      </c>
      <c r="E519" s="11">
        <f t="shared" si="8"/>
        <v>27</v>
      </c>
      <c r="F519" s="8">
        <v>43756</v>
      </c>
      <c r="G519">
        <v>39</v>
      </c>
      <c r="H519">
        <v>332</v>
      </c>
    </row>
    <row r="520" spans="1:8" x14ac:dyDescent="0.15">
      <c r="A520">
        <v>519</v>
      </c>
      <c r="B520">
        <v>25</v>
      </c>
      <c r="C520">
        <v>16</v>
      </c>
      <c r="D520" t="s">
        <v>17</v>
      </c>
      <c r="E520" s="11">
        <f t="shared" si="8"/>
        <v>27</v>
      </c>
      <c r="F520" s="8">
        <v>43756</v>
      </c>
      <c r="G520">
        <v>33</v>
      </c>
      <c r="H520">
        <v>202</v>
      </c>
    </row>
    <row r="521" spans="1:8" x14ac:dyDescent="0.15">
      <c r="A521">
        <v>520</v>
      </c>
      <c r="B521">
        <v>26</v>
      </c>
      <c r="C521">
        <v>16</v>
      </c>
      <c r="D521" t="s">
        <v>17</v>
      </c>
      <c r="E521" s="11">
        <f t="shared" si="8"/>
        <v>27</v>
      </c>
      <c r="F521" s="8">
        <v>43756</v>
      </c>
      <c r="G521">
        <v>35</v>
      </c>
      <c r="H521">
        <v>207</v>
      </c>
    </row>
    <row r="522" spans="1:8" x14ac:dyDescent="0.15">
      <c r="A522">
        <v>521</v>
      </c>
      <c r="B522">
        <v>27</v>
      </c>
      <c r="C522">
        <v>16</v>
      </c>
      <c r="D522" t="s">
        <v>17</v>
      </c>
      <c r="E522" s="11">
        <f t="shared" si="8"/>
        <v>27</v>
      </c>
      <c r="F522" s="8">
        <v>43756</v>
      </c>
      <c r="G522">
        <v>38</v>
      </c>
      <c r="H522">
        <v>271</v>
      </c>
    </row>
    <row r="523" spans="1:8" x14ac:dyDescent="0.15">
      <c r="A523">
        <v>522</v>
      </c>
      <c r="B523">
        <v>28</v>
      </c>
      <c r="C523">
        <v>16</v>
      </c>
      <c r="D523" t="s">
        <v>17</v>
      </c>
      <c r="E523" s="11">
        <f t="shared" si="8"/>
        <v>27</v>
      </c>
      <c r="F523" s="8">
        <v>43756</v>
      </c>
      <c r="G523">
        <v>32</v>
      </c>
      <c r="H523">
        <v>154</v>
      </c>
    </row>
    <row r="524" spans="1:8" x14ac:dyDescent="0.15">
      <c r="A524">
        <v>523</v>
      </c>
      <c r="B524">
        <v>29</v>
      </c>
      <c r="C524">
        <v>16</v>
      </c>
      <c r="D524" t="s">
        <v>17</v>
      </c>
      <c r="E524" s="11">
        <f t="shared" si="8"/>
        <v>27</v>
      </c>
      <c r="F524" s="8">
        <v>43756</v>
      </c>
      <c r="G524">
        <v>30</v>
      </c>
      <c r="H524">
        <v>156</v>
      </c>
    </row>
    <row r="525" spans="1:8" x14ac:dyDescent="0.15">
      <c r="A525">
        <v>524</v>
      </c>
      <c r="B525">
        <v>30</v>
      </c>
      <c r="C525">
        <v>16</v>
      </c>
      <c r="D525" t="s">
        <v>17</v>
      </c>
      <c r="E525" s="11">
        <f t="shared" si="8"/>
        <v>27</v>
      </c>
      <c r="F525" s="8">
        <v>43756</v>
      </c>
      <c r="G525">
        <v>39</v>
      </c>
      <c r="H525">
        <v>312</v>
      </c>
    </row>
    <row r="526" spans="1:8" x14ac:dyDescent="0.15">
      <c r="A526">
        <v>525</v>
      </c>
      <c r="B526">
        <v>31</v>
      </c>
      <c r="C526">
        <v>16</v>
      </c>
      <c r="D526" t="s">
        <v>17</v>
      </c>
      <c r="E526" s="11">
        <f t="shared" si="8"/>
        <v>27</v>
      </c>
      <c r="F526" s="8">
        <v>43756</v>
      </c>
      <c r="G526">
        <v>36</v>
      </c>
      <c r="H526">
        <v>248</v>
      </c>
    </row>
    <row r="527" spans="1:8" x14ac:dyDescent="0.15">
      <c r="A527">
        <v>526</v>
      </c>
      <c r="B527">
        <v>32</v>
      </c>
      <c r="C527">
        <v>16</v>
      </c>
      <c r="D527" t="s">
        <v>17</v>
      </c>
      <c r="E527" s="11">
        <f t="shared" si="8"/>
        <v>27</v>
      </c>
      <c r="F527" s="8">
        <v>43756</v>
      </c>
      <c r="G527">
        <v>26</v>
      </c>
      <c r="H527">
        <v>109</v>
      </c>
    </row>
    <row r="528" spans="1:8" x14ac:dyDescent="0.15">
      <c r="A528">
        <v>527</v>
      </c>
      <c r="B528">
        <v>33</v>
      </c>
      <c r="C528">
        <v>16</v>
      </c>
      <c r="D528" t="s">
        <v>17</v>
      </c>
      <c r="E528" s="11">
        <f t="shared" si="8"/>
        <v>27</v>
      </c>
      <c r="F528" s="8">
        <v>43756</v>
      </c>
      <c r="G528">
        <v>30</v>
      </c>
      <c r="H528">
        <v>106</v>
      </c>
    </row>
    <row r="529" spans="1:8" x14ac:dyDescent="0.15">
      <c r="A529">
        <v>528</v>
      </c>
      <c r="B529">
        <v>34</v>
      </c>
      <c r="C529">
        <v>16</v>
      </c>
      <c r="D529" t="s">
        <v>17</v>
      </c>
      <c r="E529" s="11">
        <f t="shared" si="8"/>
        <v>27</v>
      </c>
      <c r="F529" s="8">
        <v>43756</v>
      </c>
      <c r="G529">
        <v>34</v>
      </c>
      <c r="H529">
        <v>226</v>
      </c>
    </row>
    <row r="530" spans="1:8" x14ac:dyDescent="0.15">
      <c r="A530">
        <v>529</v>
      </c>
      <c r="B530">
        <v>35</v>
      </c>
      <c r="C530">
        <v>16</v>
      </c>
      <c r="D530" t="s">
        <v>17</v>
      </c>
      <c r="E530" s="11">
        <f t="shared" si="8"/>
        <v>27</v>
      </c>
      <c r="F530" s="8">
        <v>43756</v>
      </c>
      <c r="G530">
        <v>36</v>
      </c>
      <c r="H530">
        <v>226</v>
      </c>
    </row>
    <row r="531" spans="1:8" x14ac:dyDescent="0.15">
      <c r="A531">
        <v>530</v>
      </c>
      <c r="B531">
        <v>1</v>
      </c>
      <c r="C531">
        <v>17</v>
      </c>
      <c r="D531" t="s">
        <v>20</v>
      </c>
      <c r="E531" s="11">
        <f t="shared" si="8"/>
        <v>22</v>
      </c>
      <c r="F531" s="8">
        <v>43756</v>
      </c>
      <c r="G531">
        <v>34</v>
      </c>
      <c r="H531">
        <v>242</v>
      </c>
    </row>
    <row r="532" spans="1:8" x14ac:dyDescent="0.15">
      <c r="A532">
        <v>531</v>
      </c>
      <c r="B532">
        <v>2</v>
      </c>
      <c r="C532">
        <v>17</v>
      </c>
      <c r="D532" t="s">
        <v>20</v>
      </c>
      <c r="E532" s="11">
        <f t="shared" si="8"/>
        <v>22</v>
      </c>
      <c r="F532" s="8">
        <v>43756</v>
      </c>
      <c r="G532">
        <v>43</v>
      </c>
      <c r="H532">
        <v>409</v>
      </c>
    </row>
    <row r="533" spans="1:8" x14ac:dyDescent="0.15">
      <c r="A533">
        <v>532</v>
      </c>
      <c r="B533">
        <v>3</v>
      </c>
      <c r="C533">
        <v>17</v>
      </c>
      <c r="D533" t="s">
        <v>20</v>
      </c>
      <c r="E533" s="11">
        <f t="shared" si="8"/>
        <v>22</v>
      </c>
      <c r="F533" s="8">
        <v>43756</v>
      </c>
      <c r="G533">
        <v>37</v>
      </c>
      <c r="H533">
        <v>285</v>
      </c>
    </row>
    <row r="534" spans="1:8" x14ac:dyDescent="0.15">
      <c r="A534">
        <v>533</v>
      </c>
      <c r="B534">
        <v>4</v>
      </c>
      <c r="C534">
        <v>17</v>
      </c>
      <c r="D534" t="s">
        <v>20</v>
      </c>
      <c r="E534" s="11">
        <f t="shared" si="8"/>
        <v>22</v>
      </c>
      <c r="F534" s="8">
        <v>43756</v>
      </c>
      <c r="G534">
        <v>34</v>
      </c>
      <c r="H534">
        <v>233</v>
      </c>
    </row>
    <row r="535" spans="1:8" x14ac:dyDescent="0.15">
      <c r="A535">
        <v>534</v>
      </c>
      <c r="B535">
        <v>5</v>
      </c>
      <c r="C535">
        <v>17</v>
      </c>
      <c r="D535" t="s">
        <v>20</v>
      </c>
      <c r="E535" s="11">
        <f t="shared" si="8"/>
        <v>22</v>
      </c>
      <c r="F535" s="8">
        <v>43756</v>
      </c>
      <c r="G535">
        <v>35</v>
      </c>
      <c r="H535">
        <v>247</v>
      </c>
    </row>
    <row r="536" spans="1:8" x14ac:dyDescent="0.15">
      <c r="A536">
        <v>535</v>
      </c>
      <c r="B536">
        <v>6</v>
      </c>
      <c r="C536">
        <v>17</v>
      </c>
      <c r="D536" t="s">
        <v>20</v>
      </c>
      <c r="E536" s="11">
        <f t="shared" si="8"/>
        <v>22</v>
      </c>
      <c r="F536" s="8">
        <v>43756</v>
      </c>
      <c r="G536">
        <v>31</v>
      </c>
      <c r="H536">
        <v>173</v>
      </c>
    </row>
    <row r="537" spans="1:8" x14ac:dyDescent="0.15">
      <c r="A537">
        <v>536</v>
      </c>
      <c r="B537">
        <v>7</v>
      </c>
      <c r="C537">
        <v>17</v>
      </c>
      <c r="D537" t="s">
        <v>20</v>
      </c>
      <c r="E537" s="11">
        <f t="shared" si="8"/>
        <v>22</v>
      </c>
      <c r="F537" s="8">
        <v>43756</v>
      </c>
      <c r="G537">
        <v>25</v>
      </c>
      <c r="H537">
        <v>113</v>
      </c>
    </row>
    <row r="538" spans="1:8" x14ac:dyDescent="0.15">
      <c r="A538">
        <v>537</v>
      </c>
      <c r="B538">
        <v>8</v>
      </c>
      <c r="C538">
        <v>17</v>
      </c>
      <c r="D538" t="s">
        <v>20</v>
      </c>
      <c r="E538" s="11">
        <f t="shared" si="8"/>
        <v>22</v>
      </c>
      <c r="F538" s="8">
        <v>43756</v>
      </c>
      <c r="G538">
        <v>20</v>
      </c>
      <c r="H538">
        <v>60</v>
      </c>
    </row>
    <row r="539" spans="1:8" x14ac:dyDescent="0.15">
      <c r="A539">
        <v>538</v>
      </c>
      <c r="B539">
        <v>9</v>
      </c>
      <c r="C539">
        <v>17</v>
      </c>
      <c r="D539" t="s">
        <v>20</v>
      </c>
      <c r="E539" s="11">
        <f t="shared" si="8"/>
        <v>22</v>
      </c>
      <c r="F539" s="8">
        <v>43756</v>
      </c>
      <c r="G539">
        <v>41</v>
      </c>
      <c r="H539">
        <v>381</v>
      </c>
    </row>
    <row r="540" spans="1:8" x14ac:dyDescent="0.15">
      <c r="A540">
        <v>539</v>
      </c>
      <c r="B540">
        <v>10</v>
      </c>
      <c r="C540">
        <v>17</v>
      </c>
      <c r="D540" t="s">
        <v>20</v>
      </c>
      <c r="E540" s="11">
        <f t="shared" si="8"/>
        <v>22</v>
      </c>
      <c r="F540" s="8">
        <v>43756</v>
      </c>
      <c r="G540">
        <v>32</v>
      </c>
      <c r="H540">
        <v>165</v>
      </c>
    </row>
    <row r="541" spans="1:8" x14ac:dyDescent="0.15">
      <c r="A541">
        <v>540</v>
      </c>
      <c r="B541">
        <v>11</v>
      </c>
      <c r="C541">
        <v>17</v>
      </c>
      <c r="D541" t="s">
        <v>20</v>
      </c>
      <c r="E541" s="11">
        <f t="shared" si="8"/>
        <v>22</v>
      </c>
      <c r="F541" s="8">
        <v>43756</v>
      </c>
      <c r="G541">
        <v>34</v>
      </c>
      <c r="H541">
        <v>241</v>
      </c>
    </row>
    <row r="542" spans="1:8" x14ac:dyDescent="0.15">
      <c r="A542">
        <v>541</v>
      </c>
      <c r="B542">
        <v>12</v>
      </c>
      <c r="C542">
        <v>17</v>
      </c>
      <c r="D542" t="s">
        <v>20</v>
      </c>
      <c r="E542" s="11">
        <f t="shared" si="8"/>
        <v>22</v>
      </c>
      <c r="F542" s="8">
        <v>43756</v>
      </c>
      <c r="G542">
        <v>32</v>
      </c>
      <c r="H542">
        <v>188</v>
      </c>
    </row>
    <row r="543" spans="1:8" x14ac:dyDescent="0.15">
      <c r="A543">
        <v>542</v>
      </c>
      <c r="B543">
        <v>13</v>
      </c>
      <c r="C543">
        <v>17</v>
      </c>
      <c r="D543" t="s">
        <v>20</v>
      </c>
      <c r="E543" s="11">
        <f t="shared" si="8"/>
        <v>22</v>
      </c>
      <c r="F543" s="8">
        <v>43756</v>
      </c>
      <c r="G543">
        <v>34</v>
      </c>
      <c r="H543">
        <v>270</v>
      </c>
    </row>
    <row r="544" spans="1:8" x14ac:dyDescent="0.15">
      <c r="A544">
        <v>543</v>
      </c>
      <c r="B544">
        <v>14</v>
      </c>
      <c r="C544">
        <v>17</v>
      </c>
      <c r="D544" t="s">
        <v>20</v>
      </c>
      <c r="E544" s="11">
        <f t="shared" si="8"/>
        <v>22</v>
      </c>
      <c r="F544" s="8">
        <v>43756</v>
      </c>
      <c r="G544">
        <v>33</v>
      </c>
      <c r="H544">
        <v>201</v>
      </c>
    </row>
    <row r="545" spans="1:8" x14ac:dyDescent="0.15">
      <c r="A545">
        <v>544</v>
      </c>
      <c r="B545">
        <v>15</v>
      </c>
      <c r="C545">
        <v>17</v>
      </c>
      <c r="D545" t="s">
        <v>20</v>
      </c>
      <c r="E545" s="11">
        <f t="shared" si="8"/>
        <v>22</v>
      </c>
      <c r="F545" s="8">
        <v>43756</v>
      </c>
      <c r="G545">
        <v>38</v>
      </c>
      <c r="H545">
        <v>287</v>
      </c>
    </row>
    <row r="546" spans="1:8" x14ac:dyDescent="0.15">
      <c r="A546">
        <v>545</v>
      </c>
      <c r="B546">
        <v>16</v>
      </c>
      <c r="C546">
        <v>17</v>
      </c>
      <c r="D546" t="s">
        <v>20</v>
      </c>
      <c r="E546" s="11">
        <f t="shared" si="8"/>
        <v>22</v>
      </c>
      <c r="F546" s="8">
        <v>43756</v>
      </c>
      <c r="G546">
        <v>41</v>
      </c>
      <c r="H546">
        <v>450</v>
      </c>
    </row>
    <row r="547" spans="1:8" x14ac:dyDescent="0.15">
      <c r="A547">
        <v>546</v>
      </c>
      <c r="B547">
        <v>17</v>
      </c>
      <c r="C547">
        <v>17</v>
      </c>
      <c r="D547" t="s">
        <v>20</v>
      </c>
      <c r="E547" s="11">
        <f t="shared" si="8"/>
        <v>22</v>
      </c>
      <c r="F547" s="8">
        <v>43756</v>
      </c>
      <c r="G547">
        <v>34</v>
      </c>
      <c r="H547">
        <v>223</v>
      </c>
    </row>
    <row r="548" spans="1:8" x14ac:dyDescent="0.15">
      <c r="A548">
        <v>547</v>
      </c>
      <c r="B548">
        <v>18</v>
      </c>
      <c r="C548">
        <v>17</v>
      </c>
      <c r="D548" t="s">
        <v>20</v>
      </c>
      <c r="E548" s="11">
        <f t="shared" si="8"/>
        <v>22</v>
      </c>
      <c r="F548" s="8">
        <v>43756</v>
      </c>
      <c r="G548">
        <v>39</v>
      </c>
      <c r="H548">
        <v>328</v>
      </c>
    </row>
    <row r="549" spans="1:8" x14ac:dyDescent="0.15">
      <c r="A549">
        <v>548</v>
      </c>
      <c r="B549">
        <v>19</v>
      </c>
      <c r="C549">
        <v>17</v>
      </c>
      <c r="D549" t="s">
        <v>20</v>
      </c>
      <c r="E549" s="11">
        <f t="shared" si="8"/>
        <v>22</v>
      </c>
      <c r="F549" s="8">
        <v>43756</v>
      </c>
      <c r="G549">
        <v>36</v>
      </c>
      <c r="H549">
        <v>295</v>
      </c>
    </row>
    <row r="550" spans="1:8" x14ac:dyDescent="0.15">
      <c r="A550">
        <v>549</v>
      </c>
      <c r="B550">
        <v>20</v>
      </c>
      <c r="C550">
        <v>17</v>
      </c>
      <c r="D550" t="s">
        <v>20</v>
      </c>
      <c r="E550" s="11">
        <f t="shared" si="8"/>
        <v>22</v>
      </c>
      <c r="F550" s="8">
        <v>43756</v>
      </c>
      <c r="G550">
        <v>42</v>
      </c>
      <c r="H550">
        <v>408</v>
      </c>
    </row>
    <row r="551" spans="1:8" x14ac:dyDescent="0.15">
      <c r="A551">
        <v>550</v>
      </c>
      <c r="B551">
        <v>21</v>
      </c>
      <c r="C551">
        <v>17</v>
      </c>
      <c r="D551" t="s">
        <v>20</v>
      </c>
      <c r="E551" s="11">
        <f t="shared" si="8"/>
        <v>22</v>
      </c>
      <c r="F551" s="8">
        <v>43756</v>
      </c>
      <c r="G551">
        <v>32</v>
      </c>
      <c r="H551">
        <v>164</v>
      </c>
    </row>
    <row r="552" spans="1:8" x14ac:dyDescent="0.15">
      <c r="A552">
        <v>551</v>
      </c>
      <c r="B552">
        <v>22</v>
      </c>
      <c r="C552">
        <v>17</v>
      </c>
      <c r="D552" t="s">
        <v>20</v>
      </c>
      <c r="E552" s="11">
        <f t="shared" si="8"/>
        <v>22</v>
      </c>
      <c r="F552" s="8">
        <v>43756</v>
      </c>
      <c r="G552">
        <v>39</v>
      </c>
      <c r="H552">
        <v>292</v>
      </c>
    </row>
    <row r="553" spans="1:8" x14ac:dyDescent="0.15">
      <c r="A553">
        <v>552</v>
      </c>
      <c r="B553">
        <v>23</v>
      </c>
      <c r="C553">
        <v>17</v>
      </c>
      <c r="D553" t="s">
        <v>20</v>
      </c>
      <c r="E553" s="11">
        <f t="shared" si="8"/>
        <v>22</v>
      </c>
      <c r="F553" s="8">
        <v>43756</v>
      </c>
      <c r="G553">
        <v>37</v>
      </c>
      <c r="H553">
        <v>302</v>
      </c>
    </row>
    <row r="554" spans="1:8" x14ac:dyDescent="0.15">
      <c r="A554">
        <v>553</v>
      </c>
      <c r="B554">
        <v>24</v>
      </c>
      <c r="C554">
        <v>17</v>
      </c>
      <c r="D554" t="s">
        <v>20</v>
      </c>
      <c r="E554" s="11">
        <f t="shared" si="8"/>
        <v>22</v>
      </c>
      <c r="F554" s="8">
        <v>43756</v>
      </c>
      <c r="G554">
        <v>28</v>
      </c>
      <c r="H554">
        <v>117</v>
      </c>
    </row>
    <row r="555" spans="1:8" x14ac:dyDescent="0.15">
      <c r="A555">
        <v>554</v>
      </c>
      <c r="B555">
        <v>25</v>
      </c>
      <c r="C555">
        <v>17</v>
      </c>
      <c r="D555" t="s">
        <v>20</v>
      </c>
      <c r="E555" s="11">
        <f t="shared" si="8"/>
        <v>22</v>
      </c>
      <c r="F555" s="8">
        <v>43756</v>
      </c>
      <c r="G555">
        <v>30</v>
      </c>
      <c r="H555">
        <v>180</v>
      </c>
    </row>
    <row r="556" spans="1:8" x14ac:dyDescent="0.15">
      <c r="A556">
        <v>555</v>
      </c>
      <c r="B556">
        <v>26</v>
      </c>
      <c r="C556">
        <v>17</v>
      </c>
      <c r="D556" t="s">
        <v>20</v>
      </c>
      <c r="E556" s="11">
        <f t="shared" si="8"/>
        <v>22</v>
      </c>
      <c r="F556" s="8">
        <v>43756</v>
      </c>
      <c r="G556">
        <v>32</v>
      </c>
      <c r="H556">
        <v>179</v>
      </c>
    </row>
    <row r="557" spans="1:8" x14ac:dyDescent="0.15">
      <c r="A557">
        <v>556</v>
      </c>
      <c r="B557">
        <v>27</v>
      </c>
      <c r="C557">
        <v>17</v>
      </c>
      <c r="D557" t="s">
        <v>20</v>
      </c>
      <c r="E557" s="11">
        <f t="shared" si="8"/>
        <v>22</v>
      </c>
      <c r="F557" s="8">
        <v>43756</v>
      </c>
      <c r="G557">
        <v>36</v>
      </c>
      <c r="H557">
        <v>275</v>
      </c>
    </row>
    <row r="558" spans="1:8" x14ac:dyDescent="0.15">
      <c r="A558">
        <v>557</v>
      </c>
      <c r="B558">
        <v>28</v>
      </c>
      <c r="C558">
        <v>17</v>
      </c>
      <c r="D558" t="s">
        <v>20</v>
      </c>
      <c r="E558" s="11">
        <f t="shared" si="8"/>
        <v>22</v>
      </c>
      <c r="F558" s="8">
        <v>43756</v>
      </c>
      <c r="G558">
        <v>30</v>
      </c>
      <c r="H558">
        <v>131</v>
      </c>
    </row>
    <row r="559" spans="1:8" x14ac:dyDescent="0.15">
      <c r="A559">
        <v>558</v>
      </c>
      <c r="B559">
        <v>29</v>
      </c>
      <c r="C559">
        <v>17</v>
      </c>
      <c r="D559" t="s">
        <v>20</v>
      </c>
      <c r="E559" s="11">
        <f t="shared" si="8"/>
        <v>22</v>
      </c>
      <c r="F559" s="8">
        <v>43756</v>
      </c>
      <c r="G559">
        <v>29</v>
      </c>
      <c r="H559">
        <v>176</v>
      </c>
    </row>
    <row r="560" spans="1:8" x14ac:dyDescent="0.15">
      <c r="A560">
        <v>559</v>
      </c>
      <c r="B560">
        <v>30</v>
      </c>
      <c r="C560">
        <v>17</v>
      </c>
      <c r="D560" t="s">
        <v>20</v>
      </c>
      <c r="E560" s="11">
        <f t="shared" si="8"/>
        <v>22</v>
      </c>
      <c r="F560" s="8">
        <v>43756</v>
      </c>
      <c r="G560">
        <v>41</v>
      </c>
      <c r="H560">
        <v>435</v>
      </c>
    </row>
    <row r="561" spans="1:8" x14ac:dyDescent="0.15">
      <c r="A561">
        <v>560</v>
      </c>
      <c r="B561">
        <v>31</v>
      </c>
      <c r="C561">
        <v>17</v>
      </c>
      <c r="D561" t="s">
        <v>20</v>
      </c>
      <c r="E561" s="11">
        <f t="shared" si="8"/>
        <v>22</v>
      </c>
      <c r="F561" s="8">
        <v>43756</v>
      </c>
      <c r="G561">
        <v>33</v>
      </c>
      <c r="H561">
        <v>217</v>
      </c>
    </row>
    <row r="562" spans="1:8" x14ac:dyDescent="0.15">
      <c r="A562">
        <v>561</v>
      </c>
      <c r="B562">
        <v>32</v>
      </c>
      <c r="C562">
        <v>17</v>
      </c>
      <c r="D562" t="s">
        <v>20</v>
      </c>
      <c r="E562" s="11">
        <f t="shared" si="8"/>
        <v>22</v>
      </c>
      <c r="F562" s="8">
        <v>43756</v>
      </c>
      <c r="G562">
        <v>37</v>
      </c>
      <c r="H562">
        <v>257</v>
      </c>
    </row>
    <row r="563" spans="1:8" x14ac:dyDescent="0.15">
      <c r="A563">
        <v>562</v>
      </c>
      <c r="B563">
        <v>33</v>
      </c>
      <c r="C563">
        <v>17</v>
      </c>
      <c r="D563" t="s">
        <v>20</v>
      </c>
      <c r="E563" s="11">
        <f t="shared" si="8"/>
        <v>22</v>
      </c>
      <c r="F563" s="8">
        <v>43756</v>
      </c>
      <c r="G563">
        <v>27</v>
      </c>
      <c r="H563">
        <v>113</v>
      </c>
    </row>
    <row r="564" spans="1:8" x14ac:dyDescent="0.15">
      <c r="A564">
        <v>563</v>
      </c>
      <c r="B564">
        <v>34</v>
      </c>
      <c r="C564">
        <v>17</v>
      </c>
      <c r="D564" t="s">
        <v>20</v>
      </c>
      <c r="E564" s="11">
        <f t="shared" si="8"/>
        <v>22</v>
      </c>
      <c r="F564" s="8">
        <v>43756</v>
      </c>
      <c r="G564">
        <v>42</v>
      </c>
      <c r="H564">
        <v>410</v>
      </c>
    </row>
    <row r="565" spans="1:8" x14ac:dyDescent="0.15">
      <c r="A565">
        <v>564</v>
      </c>
      <c r="B565">
        <v>1</v>
      </c>
      <c r="C565">
        <v>18</v>
      </c>
      <c r="D565" t="s">
        <v>21</v>
      </c>
      <c r="E565" s="11">
        <f t="shared" si="8"/>
        <v>17</v>
      </c>
      <c r="F565" s="8">
        <v>43756</v>
      </c>
      <c r="G565">
        <v>40</v>
      </c>
      <c r="H565">
        <v>326</v>
      </c>
    </row>
    <row r="566" spans="1:8" x14ac:dyDescent="0.15">
      <c r="A566">
        <v>565</v>
      </c>
      <c r="B566">
        <v>2</v>
      </c>
      <c r="C566">
        <v>18</v>
      </c>
      <c r="D566" t="s">
        <v>21</v>
      </c>
      <c r="E566" s="11">
        <f t="shared" si="8"/>
        <v>17</v>
      </c>
      <c r="F566" s="8">
        <v>43756</v>
      </c>
      <c r="G566">
        <v>38</v>
      </c>
      <c r="H566">
        <v>345</v>
      </c>
    </row>
    <row r="567" spans="1:8" x14ac:dyDescent="0.15">
      <c r="A567">
        <v>566</v>
      </c>
      <c r="B567">
        <v>3</v>
      </c>
      <c r="C567">
        <v>18</v>
      </c>
      <c r="D567" t="s">
        <v>21</v>
      </c>
      <c r="E567" s="11">
        <f t="shared" si="8"/>
        <v>17</v>
      </c>
      <c r="F567" s="8">
        <v>43756</v>
      </c>
      <c r="G567">
        <v>30</v>
      </c>
      <c r="H567">
        <v>233</v>
      </c>
    </row>
    <row r="568" spans="1:8" x14ac:dyDescent="0.15">
      <c r="A568">
        <v>567</v>
      </c>
      <c r="B568">
        <v>4</v>
      </c>
      <c r="C568">
        <v>18</v>
      </c>
      <c r="D568" t="s">
        <v>21</v>
      </c>
      <c r="E568" s="11">
        <f t="shared" si="8"/>
        <v>17</v>
      </c>
      <c r="F568" s="8">
        <v>43756</v>
      </c>
      <c r="G568">
        <v>39</v>
      </c>
      <c r="H568">
        <v>307</v>
      </c>
    </row>
    <row r="569" spans="1:8" x14ac:dyDescent="0.15">
      <c r="A569">
        <v>568</v>
      </c>
      <c r="B569">
        <v>5</v>
      </c>
      <c r="C569">
        <v>18</v>
      </c>
      <c r="D569" t="s">
        <v>21</v>
      </c>
      <c r="E569" s="11">
        <f t="shared" si="8"/>
        <v>17</v>
      </c>
      <c r="F569" s="8">
        <v>43756</v>
      </c>
      <c r="G569">
        <v>39</v>
      </c>
      <c r="H569">
        <v>326</v>
      </c>
    </row>
    <row r="570" spans="1:8" x14ac:dyDescent="0.15">
      <c r="A570">
        <v>569</v>
      </c>
      <c r="B570">
        <v>6</v>
      </c>
      <c r="C570">
        <v>18</v>
      </c>
      <c r="D570" t="s">
        <v>21</v>
      </c>
      <c r="E570" s="11">
        <f t="shared" si="8"/>
        <v>17</v>
      </c>
      <c r="F570" s="8">
        <v>43756</v>
      </c>
      <c r="G570">
        <v>33</v>
      </c>
      <c r="H570">
        <v>247</v>
      </c>
    </row>
    <row r="571" spans="1:8" x14ac:dyDescent="0.15">
      <c r="A571">
        <v>570</v>
      </c>
      <c r="B571">
        <v>7</v>
      </c>
      <c r="C571">
        <v>18</v>
      </c>
      <c r="D571" t="s">
        <v>21</v>
      </c>
      <c r="E571" s="11">
        <f t="shared" si="8"/>
        <v>17</v>
      </c>
      <c r="F571" s="8">
        <v>43756</v>
      </c>
      <c r="G571">
        <v>40</v>
      </c>
      <c r="H571">
        <v>360</v>
      </c>
    </row>
    <row r="572" spans="1:8" x14ac:dyDescent="0.15">
      <c r="A572">
        <v>571</v>
      </c>
      <c r="B572">
        <v>8</v>
      </c>
      <c r="C572">
        <v>18</v>
      </c>
      <c r="D572" t="s">
        <v>21</v>
      </c>
      <c r="E572" s="11">
        <f t="shared" si="8"/>
        <v>17</v>
      </c>
      <c r="F572" s="8">
        <v>43756</v>
      </c>
      <c r="G572">
        <v>37</v>
      </c>
      <c r="H572">
        <v>338</v>
      </c>
    </row>
    <row r="573" spans="1:8" x14ac:dyDescent="0.15">
      <c r="A573">
        <v>572</v>
      </c>
      <c r="B573">
        <v>9</v>
      </c>
      <c r="C573">
        <v>18</v>
      </c>
      <c r="D573" t="s">
        <v>21</v>
      </c>
      <c r="E573" s="11">
        <f t="shared" si="8"/>
        <v>17</v>
      </c>
      <c r="F573" s="8">
        <v>43756</v>
      </c>
      <c r="G573">
        <v>37</v>
      </c>
      <c r="H573">
        <v>355</v>
      </c>
    </row>
    <row r="574" spans="1:8" x14ac:dyDescent="0.15">
      <c r="A574">
        <v>573</v>
      </c>
      <c r="B574">
        <v>10</v>
      </c>
      <c r="C574">
        <v>18</v>
      </c>
      <c r="D574" t="s">
        <v>21</v>
      </c>
      <c r="E574" s="11">
        <f t="shared" si="8"/>
        <v>17</v>
      </c>
      <c r="F574" s="8">
        <v>43756</v>
      </c>
      <c r="G574">
        <v>28</v>
      </c>
      <c r="H574">
        <v>138</v>
      </c>
    </row>
    <row r="575" spans="1:8" x14ac:dyDescent="0.15">
      <c r="A575">
        <v>574</v>
      </c>
      <c r="B575">
        <v>11</v>
      </c>
      <c r="C575">
        <v>18</v>
      </c>
      <c r="D575" t="s">
        <v>21</v>
      </c>
      <c r="E575" s="11">
        <f t="shared" si="8"/>
        <v>17</v>
      </c>
      <c r="F575" s="8">
        <v>43756</v>
      </c>
      <c r="G575">
        <v>34</v>
      </c>
      <c r="H575">
        <v>215</v>
      </c>
    </row>
    <row r="576" spans="1:8" x14ac:dyDescent="0.15">
      <c r="A576">
        <v>575</v>
      </c>
      <c r="B576">
        <v>12</v>
      </c>
      <c r="C576">
        <v>18</v>
      </c>
      <c r="D576" t="s">
        <v>21</v>
      </c>
      <c r="E576" s="11">
        <f t="shared" si="8"/>
        <v>17</v>
      </c>
      <c r="F576" s="8">
        <v>43756</v>
      </c>
      <c r="G576">
        <v>34</v>
      </c>
      <c r="H576">
        <v>189</v>
      </c>
    </row>
    <row r="577" spans="1:8" x14ac:dyDescent="0.15">
      <c r="A577">
        <v>576</v>
      </c>
      <c r="B577">
        <v>13</v>
      </c>
      <c r="C577">
        <v>18</v>
      </c>
      <c r="D577" t="s">
        <v>21</v>
      </c>
      <c r="E577" s="11">
        <f t="shared" si="8"/>
        <v>17</v>
      </c>
      <c r="F577" s="8">
        <v>43756</v>
      </c>
      <c r="G577">
        <v>33</v>
      </c>
      <c r="H577">
        <v>196</v>
      </c>
    </row>
    <row r="578" spans="1:8" x14ac:dyDescent="0.15">
      <c r="A578">
        <v>577</v>
      </c>
      <c r="B578">
        <v>14</v>
      </c>
      <c r="C578">
        <v>18</v>
      </c>
      <c r="D578" t="s">
        <v>21</v>
      </c>
      <c r="E578" s="11">
        <f t="shared" si="8"/>
        <v>17</v>
      </c>
      <c r="F578" s="8">
        <v>43756</v>
      </c>
      <c r="G578">
        <v>38</v>
      </c>
      <c r="H578">
        <v>345</v>
      </c>
    </row>
    <row r="579" spans="1:8" x14ac:dyDescent="0.15">
      <c r="A579">
        <v>578</v>
      </c>
      <c r="B579">
        <v>15</v>
      </c>
      <c r="C579">
        <v>18</v>
      </c>
      <c r="D579" t="s">
        <v>21</v>
      </c>
      <c r="E579" s="11">
        <f t="shared" ref="E579:E642" si="9">IF(D579="HOT", 27, IF( D579="MED", 22,  IF( D579="COLD", 12,  IF( D579="LOW", 17,  IF( D579="V1", "V1",   IF( D579="V2", "V2"))))))</f>
        <v>17</v>
      </c>
      <c r="F579" s="8">
        <v>43756</v>
      </c>
      <c r="G579">
        <v>29</v>
      </c>
      <c r="H579">
        <v>118</v>
      </c>
    </row>
    <row r="580" spans="1:8" x14ac:dyDescent="0.15">
      <c r="A580">
        <v>579</v>
      </c>
      <c r="B580">
        <v>16</v>
      </c>
      <c r="C580">
        <v>18</v>
      </c>
      <c r="D580" t="s">
        <v>21</v>
      </c>
      <c r="E580" s="11">
        <f t="shared" si="9"/>
        <v>17</v>
      </c>
      <c r="F580" s="8">
        <v>43756</v>
      </c>
      <c r="G580">
        <v>38</v>
      </c>
      <c r="H580">
        <v>371</v>
      </c>
    </row>
    <row r="581" spans="1:8" x14ac:dyDescent="0.15">
      <c r="A581">
        <v>580</v>
      </c>
      <c r="B581">
        <v>17</v>
      </c>
      <c r="C581">
        <v>18</v>
      </c>
      <c r="D581" t="s">
        <v>21</v>
      </c>
      <c r="E581" s="11">
        <f t="shared" si="9"/>
        <v>17</v>
      </c>
      <c r="F581" s="8">
        <v>43756</v>
      </c>
      <c r="G581">
        <v>36</v>
      </c>
      <c r="H581">
        <v>286</v>
      </c>
    </row>
    <row r="582" spans="1:8" x14ac:dyDescent="0.15">
      <c r="A582">
        <v>581</v>
      </c>
      <c r="B582">
        <v>18</v>
      </c>
      <c r="C582">
        <v>18</v>
      </c>
      <c r="D582" t="s">
        <v>21</v>
      </c>
      <c r="E582" s="11">
        <f t="shared" si="9"/>
        <v>17</v>
      </c>
      <c r="F582" s="8">
        <v>43756</v>
      </c>
      <c r="G582">
        <v>30</v>
      </c>
      <c r="H582">
        <v>172</v>
      </c>
    </row>
    <row r="583" spans="1:8" x14ac:dyDescent="0.15">
      <c r="A583">
        <v>582</v>
      </c>
      <c r="B583">
        <v>19</v>
      </c>
      <c r="C583">
        <v>18</v>
      </c>
      <c r="D583" t="s">
        <v>21</v>
      </c>
      <c r="E583" s="11">
        <f t="shared" si="9"/>
        <v>17</v>
      </c>
      <c r="F583" s="8">
        <v>43756</v>
      </c>
      <c r="G583">
        <v>31</v>
      </c>
      <c r="H583">
        <v>193</v>
      </c>
    </row>
    <row r="584" spans="1:8" x14ac:dyDescent="0.15">
      <c r="A584">
        <v>583</v>
      </c>
      <c r="B584">
        <v>20</v>
      </c>
      <c r="C584">
        <v>18</v>
      </c>
      <c r="D584" t="s">
        <v>21</v>
      </c>
      <c r="E584" s="11">
        <f t="shared" si="9"/>
        <v>17</v>
      </c>
      <c r="F584" s="8">
        <v>43756</v>
      </c>
      <c r="G584">
        <v>39</v>
      </c>
      <c r="H584">
        <v>315</v>
      </c>
    </row>
    <row r="585" spans="1:8" x14ac:dyDescent="0.15">
      <c r="A585">
        <v>584</v>
      </c>
      <c r="B585">
        <v>21</v>
      </c>
      <c r="C585">
        <v>18</v>
      </c>
      <c r="D585" t="s">
        <v>21</v>
      </c>
      <c r="E585" s="11">
        <f t="shared" si="9"/>
        <v>17</v>
      </c>
      <c r="F585" s="8">
        <v>43756</v>
      </c>
      <c r="G585">
        <v>31</v>
      </c>
      <c r="H585">
        <v>162</v>
      </c>
    </row>
    <row r="586" spans="1:8" x14ac:dyDescent="0.15">
      <c r="A586">
        <v>585</v>
      </c>
      <c r="B586">
        <v>22</v>
      </c>
      <c r="C586">
        <v>18</v>
      </c>
      <c r="D586" t="s">
        <v>21</v>
      </c>
      <c r="E586" s="11">
        <f t="shared" si="9"/>
        <v>17</v>
      </c>
      <c r="F586" s="8">
        <v>43756</v>
      </c>
      <c r="G586">
        <v>36</v>
      </c>
      <c r="H586">
        <v>252</v>
      </c>
    </row>
    <row r="587" spans="1:8" x14ac:dyDescent="0.15">
      <c r="A587">
        <v>586</v>
      </c>
      <c r="B587">
        <v>23</v>
      </c>
      <c r="C587">
        <v>18</v>
      </c>
      <c r="D587" t="s">
        <v>21</v>
      </c>
      <c r="E587" s="11">
        <f t="shared" si="9"/>
        <v>17</v>
      </c>
      <c r="F587" s="8">
        <v>43756</v>
      </c>
      <c r="G587">
        <v>38</v>
      </c>
      <c r="H587">
        <v>309</v>
      </c>
    </row>
    <row r="588" spans="1:8" x14ac:dyDescent="0.15">
      <c r="A588">
        <v>587</v>
      </c>
      <c r="B588">
        <v>24</v>
      </c>
      <c r="C588">
        <v>18</v>
      </c>
      <c r="D588" t="s">
        <v>21</v>
      </c>
      <c r="E588" s="11">
        <f t="shared" si="9"/>
        <v>17</v>
      </c>
      <c r="F588" s="8">
        <v>43756</v>
      </c>
      <c r="G588">
        <v>41</v>
      </c>
      <c r="H588">
        <v>438</v>
      </c>
    </row>
    <row r="589" spans="1:8" x14ac:dyDescent="0.15">
      <c r="A589">
        <v>588</v>
      </c>
      <c r="B589">
        <v>25</v>
      </c>
      <c r="C589">
        <v>18</v>
      </c>
      <c r="D589" t="s">
        <v>21</v>
      </c>
      <c r="E589" s="11">
        <f t="shared" si="9"/>
        <v>17</v>
      </c>
      <c r="F589" s="8">
        <v>43756</v>
      </c>
      <c r="G589">
        <v>30</v>
      </c>
      <c r="H589">
        <v>168</v>
      </c>
    </row>
    <row r="590" spans="1:8" x14ac:dyDescent="0.15">
      <c r="A590">
        <v>589</v>
      </c>
      <c r="B590">
        <v>26</v>
      </c>
      <c r="C590">
        <v>18</v>
      </c>
      <c r="D590" t="s">
        <v>21</v>
      </c>
      <c r="E590" s="11">
        <f t="shared" si="9"/>
        <v>17</v>
      </c>
      <c r="F590" s="8">
        <v>43756</v>
      </c>
      <c r="G590">
        <v>25</v>
      </c>
      <c r="H590">
        <v>136</v>
      </c>
    </row>
    <row r="591" spans="1:8" x14ac:dyDescent="0.15">
      <c r="A591">
        <v>590</v>
      </c>
      <c r="B591">
        <v>27</v>
      </c>
      <c r="C591">
        <v>18</v>
      </c>
      <c r="D591" t="s">
        <v>21</v>
      </c>
      <c r="E591" s="11">
        <f t="shared" si="9"/>
        <v>17</v>
      </c>
      <c r="F591" s="8">
        <v>43756</v>
      </c>
      <c r="G591">
        <v>36</v>
      </c>
      <c r="H591">
        <v>268</v>
      </c>
    </row>
    <row r="592" spans="1:8" x14ac:dyDescent="0.15">
      <c r="A592">
        <v>591</v>
      </c>
      <c r="B592">
        <v>28</v>
      </c>
      <c r="C592">
        <v>18</v>
      </c>
      <c r="D592" t="s">
        <v>21</v>
      </c>
      <c r="E592" s="11">
        <f t="shared" si="9"/>
        <v>17</v>
      </c>
      <c r="F592" s="8">
        <v>43756</v>
      </c>
      <c r="G592">
        <v>37</v>
      </c>
      <c r="H592">
        <v>287</v>
      </c>
    </row>
    <row r="593" spans="1:8" x14ac:dyDescent="0.15">
      <c r="A593">
        <v>592</v>
      </c>
      <c r="B593">
        <v>29</v>
      </c>
      <c r="C593">
        <v>18</v>
      </c>
      <c r="D593" t="s">
        <v>21</v>
      </c>
      <c r="E593" s="11">
        <f t="shared" si="9"/>
        <v>17</v>
      </c>
      <c r="F593" s="8">
        <v>43756</v>
      </c>
      <c r="G593">
        <v>37</v>
      </c>
      <c r="H593">
        <v>302</v>
      </c>
    </row>
    <row r="594" spans="1:8" x14ac:dyDescent="0.15">
      <c r="A594">
        <v>593</v>
      </c>
      <c r="B594">
        <v>30</v>
      </c>
      <c r="C594">
        <v>18</v>
      </c>
      <c r="D594" t="s">
        <v>21</v>
      </c>
      <c r="E594" s="11">
        <f t="shared" si="9"/>
        <v>17</v>
      </c>
      <c r="F594" s="8">
        <v>43756</v>
      </c>
      <c r="G594">
        <v>40</v>
      </c>
      <c r="H594">
        <v>401</v>
      </c>
    </row>
    <row r="595" spans="1:8" x14ac:dyDescent="0.15">
      <c r="A595">
        <v>594</v>
      </c>
      <c r="B595">
        <v>31</v>
      </c>
      <c r="C595">
        <v>18</v>
      </c>
      <c r="D595" t="s">
        <v>21</v>
      </c>
      <c r="E595" s="11">
        <f t="shared" si="9"/>
        <v>17</v>
      </c>
      <c r="F595" s="8">
        <v>43756</v>
      </c>
      <c r="G595">
        <v>33</v>
      </c>
      <c r="H595">
        <v>184</v>
      </c>
    </row>
    <row r="596" spans="1:8" x14ac:dyDescent="0.15">
      <c r="A596">
        <v>595</v>
      </c>
      <c r="B596">
        <v>32</v>
      </c>
      <c r="C596">
        <v>18</v>
      </c>
      <c r="D596" t="s">
        <v>21</v>
      </c>
      <c r="E596" s="11">
        <f t="shared" si="9"/>
        <v>17</v>
      </c>
      <c r="F596" s="8">
        <v>43756</v>
      </c>
      <c r="G596">
        <v>27</v>
      </c>
      <c r="H596">
        <v>110</v>
      </c>
    </row>
    <row r="597" spans="1:8" x14ac:dyDescent="0.15">
      <c r="A597">
        <v>1</v>
      </c>
      <c r="B597">
        <v>1</v>
      </c>
      <c r="C597">
        <v>1</v>
      </c>
      <c r="D597" t="s">
        <v>17</v>
      </c>
      <c r="E597" s="11">
        <f t="shared" si="9"/>
        <v>27</v>
      </c>
      <c r="F597" s="8">
        <v>43784</v>
      </c>
      <c r="G597">
        <v>35</v>
      </c>
      <c r="H597">
        <v>248</v>
      </c>
    </row>
    <row r="598" spans="1:8" x14ac:dyDescent="0.15">
      <c r="A598">
        <v>2</v>
      </c>
      <c r="B598">
        <v>2</v>
      </c>
      <c r="C598">
        <v>1</v>
      </c>
      <c r="D598" t="s">
        <v>17</v>
      </c>
      <c r="E598" s="11">
        <f t="shared" si="9"/>
        <v>27</v>
      </c>
      <c r="F598" s="8">
        <v>43784</v>
      </c>
      <c r="G598">
        <v>38</v>
      </c>
      <c r="H598">
        <v>269</v>
      </c>
    </row>
    <row r="599" spans="1:8" x14ac:dyDescent="0.15">
      <c r="A599">
        <v>3</v>
      </c>
      <c r="B599">
        <v>3</v>
      </c>
      <c r="C599">
        <v>1</v>
      </c>
      <c r="D599" t="s">
        <v>17</v>
      </c>
      <c r="E599" s="11">
        <f t="shared" si="9"/>
        <v>27</v>
      </c>
      <c r="F599" s="8">
        <v>43784</v>
      </c>
      <c r="G599">
        <v>34</v>
      </c>
      <c r="H599">
        <v>225</v>
      </c>
    </row>
    <row r="600" spans="1:8" x14ac:dyDescent="0.15">
      <c r="A600">
        <v>4</v>
      </c>
      <c r="B600">
        <v>4</v>
      </c>
      <c r="C600">
        <v>1</v>
      </c>
      <c r="D600" t="s">
        <v>17</v>
      </c>
      <c r="E600" s="11">
        <f t="shared" si="9"/>
        <v>27</v>
      </c>
      <c r="F600" s="8">
        <v>43784</v>
      </c>
      <c r="G600">
        <v>34</v>
      </c>
      <c r="H600">
        <v>246</v>
      </c>
    </row>
    <row r="601" spans="1:8" x14ac:dyDescent="0.15">
      <c r="A601">
        <v>5</v>
      </c>
      <c r="B601">
        <v>5</v>
      </c>
      <c r="C601">
        <v>1</v>
      </c>
      <c r="D601" t="s">
        <v>17</v>
      </c>
      <c r="E601" s="11">
        <f t="shared" si="9"/>
        <v>27</v>
      </c>
      <c r="F601" s="8">
        <v>43784</v>
      </c>
      <c r="G601">
        <v>36</v>
      </c>
      <c r="H601">
        <v>198</v>
      </c>
    </row>
    <row r="602" spans="1:8" x14ac:dyDescent="0.15">
      <c r="A602">
        <v>6</v>
      </c>
      <c r="B602">
        <v>6</v>
      </c>
      <c r="C602">
        <v>1</v>
      </c>
      <c r="D602" t="s">
        <v>17</v>
      </c>
      <c r="E602" s="11">
        <f t="shared" si="9"/>
        <v>27</v>
      </c>
      <c r="F602" s="8">
        <v>43784</v>
      </c>
      <c r="G602">
        <v>41</v>
      </c>
      <c r="H602">
        <v>321</v>
      </c>
    </row>
    <row r="603" spans="1:8" x14ac:dyDescent="0.15">
      <c r="A603">
        <v>7</v>
      </c>
      <c r="B603">
        <v>7</v>
      </c>
      <c r="C603">
        <v>1</v>
      </c>
      <c r="D603" t="s">
        <v>17</v>
      </c>
      <c r="E603" s="11">
        <f t="shared" si="9"/>
        <v>27</v>
      </c>
      <c r="F603" s="8">
        <v>43784</v>
      </c>
      <c r="G603">
        <v>37</v>
      </c>
      <c r="H603">
        <v>265</v>
      </c>
    </row>
    <row r="604" spans="1:8" x14ac:dyDescent="0.15">
      <c r="A604">
        <v>8</v>
      </c>
      <c r="B604">
        <v>8</v>
      </c>
      <c r="C604">
        <v>1</v>
      </c>
      <c r="D604" t="s">
        <v>17</v>
      </c>
      <c r="E604" s="11">
        <f t="shared" si="9"/>
        <v>27</v>
      </c>
      <c r="F604" s="8">
        <v>43784</v>
      </c>
      <c r="G604">
        <v>37</v>
      </c>
      <c r="H604">
        <v>255</v>
      </c>
    </row>
    <row r="605" spans="1:8" x14ac:dyDescent="0.15">
      <c r="A605">
        <v>9</v>
      </c>
      <c r="B605">
        <v>9</v>
      </c>
      <c r="C605">
        <v>1</v>
      </c>
      <c r="D605" t="s">
        <v>17</v>
      </c>
      <c r="E605" s="11">
        <f t="shared" si="9"/>
        <v>27</v>
      </c>
      <c r="F605" s="8">
        <v>43784</v>
      </c>
      <c r="G605">
        <v>32</v>
      </c>
      <c r="H605">
        <v>172</v>
      </c>
    </row>
    <row r="606" spans="1:8" x14ac:dyDescent="0.15">
      <c r="A606">
        <v>10</v>
      </c>
      <c r="B606">
        <v>10</v>
      </c>
      <c r="C606">
        <v>1</v>
      </c>
      <c r="D606" t="s">
        <v>17</v>
      </c>
      <c r="E606" s="11">
        <f t="shared" si="9"/>
        <v>27</v>
      </c>
      <c r="F606" s="8">
        <v>43784</v>
      </c>
      <c r="G606">
        <v>35</v>
      </c>
      <c r="H606">
        <v>199</v>
      </c>
    </row>
    <row r="607" spans="1:8" x14ac:dyDescent="0.15">
      <c r="A607">
        <v>11</v>
      </c>
      <c r="B607">
        <v>11</v>
      </c>
      <c r="C607">
        <v>1</v>
      </c>
      <c r="D607" t="s">
        <v>17</v>
      </c>
      <c r="E607" s="11">
        <f t="shared" si="9"/>
        <v>27</v>
      </c>
      <c r="F607" s="8">
        <v>43784</v>
      </c>
      <c r="G607">
        <v>34</v>
      </c>
      <c r="H607">
        <v>200</v>
      </c>
    </row>
    <row r="608" spans="1:8" x14ac:dyDescent="0.15">
      <c r="A608">
        <v>12</v>
      </c>
      <c r="B608">
        <v>1</v>
      </c>
      <c r="C608">
        <v>2</v>
      </c>
      <c r="D608" t="s">
        <v>18</v>
      </c>
      <c r="E608" s="11" t="str">
        <f t="shared" si="9"/>
        <v>V1</v>
      </c>
      <c r="F608" s="8">
        <v>43784</v>
      </c>
      <c r="G608">
        <v>42</v>
      </c>
      <c r="H608">
        <v>452</v>
      </c>
    </row>
    <row r="609" spans="1:9" x14ac:dyDescent="0.15">
      <c r="A609">
        <v>13</v>
      </c>
      <c r="B609">
        <v>2</v>
      </c>
      <c r="C609">
        <v>2</v>
      </c>
      <c r="D609" t="s">
        <v>18</v>
      </c>
      <c r="E609" s="11" t="str">
        <f t="shared" si="9"/>
        <v>V1</v>
      </c>
      <c r="F609" s="8">
        <v>43784</v>
      </c>
      <c r="G609">
        <v>31</v>
      </c>
      <c r="H609">
        <v>244</v>
      </c>
      <c r="I609" t="s">
        <v>23</v>
      </c>
    </row>
    <row r="610" spans="1:9" x14ac:dyDescent="0.15">
      <c r="A610">
        <v>14</v>
      </c>
      <c r="B610">
        <v>3</v>
      </c>
      <c r="C610">
        <v>2</v>
      </c>
      <c r="D610" t="s">
        <v>18</v>
      </c>
      <c r="E610" s="11" t="str">
        <f t="shared" si="9"/>
        <v>V1</v>
      </c>
      <c r="F610" s="8">
        <v>43784</v>
      </c>
      <c r="G610">
        <v>37</v>
      </c>
      <c r="H610">
        <v>263</v>
      </c>
    </row>
    <row r="611" spans="1:9" x14ac:dyDescent="0.15">
      <c r="A611">
        <v>15</v>
      </c>
      <c r="B611">
        <v>4</v>
      </c>
      <c r="C611">
        <v>2</v>
      </c>
      <c r="D611" t="s">
        <v>18</v>
      </c>
      <c r="E611" s="11" t="str">
        <f t="shared" si="9"/>
        <v>V1</v>
      </c>
      <c r="F611" s="8">
        <v>43784</v>
      </c>
      <c r="G611">
        <v>36</v>
      </c>
      <c r="H611">
        <v>256</v>
      </c>
    </row>
    <row r="612" spans="1:9" x14ac:dyDescent="0.15">
      <c r="A612">
        <v>17</v>
      </c>
      <c r="B612">
        <v>6</v>
      </c>
      <c r="C612">
        <v>2</v>
      </c>
      <c r="D612" t="s">
        <v>18</v>
      </c>
      <c r="E612" s="11" t="str">
        <f t="shared" si="9"/>
        <v>V1</v>
      </c>
      <c r="F612" s="8">
        <v>43784</v>
      </c>
      <c r="G612">
        <v>42</v>
      </c>
      <c r="H612">
        <v>499</v>
      </c>
      <c r="I612" t="s">
        <v>24</v>
      </c>
    </row>
    <row r="613" spans="1:9" x14ac:dyDescent="0.15">
      <c r="A613">
        <v>18</v>
      </c>
      <c r="B613">
        <v>7</v>
      </c>
      <c r="C613">
        <v>2</v>
      </c>
      <c r="D613" t="s">
        <v>18</v>
      </c>
      <c r="E613" s="11" t="str">
        <f t="shared" si="9"/>
        <v>V1</v>
      </c>
      <c r="F613" s="8">
        <v>43784</v>
      </c>
      <c r="G613">
        <v>44</v>
      </c>
      <c r="H613">
        <v>440</v>
      </c>
    </row>
    <row r="614" spans="1:9" x14ac:dyDescent="0.15">
      <c r="A614">
        <v>19</v>
      </c>
      <c r="B614">
        <v>8</v>
      </c>
      <c r="C614">
        <v>2</v>
      </c>
      <c r="D614" t="s">
        <v>18</v>
      </c>
      <c r="E614" s="11" t="str">
        <f t="shared" si="9"/>
        <v>V1</v>
      </c>
      <c r="F614" s="8">
        <v>43784</v>
      </c>
      <c r="G614">
        <v>33</v>
      </c>
      <c r="H614">
        <v>191</v>
      </c>
      <c r="I614" t="s">
        <v>25</v>
      </c>
    </row>
    <row r="615" spans="1:9" x14ac:dyDescent="0.15">
      <c r="A615">
        <v>20</v>
      </c>
      <c r="B615">
        <v>9</v>
      </c>
      <c r="C615">
        <v>2</v>
      </c>
      <c r="D615" t="s">
        <v>18</v>
      </c>
      <c r="E615" s="11" t="str">
        <f t="shared" si="9"/>
        <v>V1</v>
      </c>
      <c r="F615" s="8">
        <v>43784</v>
      </c>
      <c r="G615">
        <v>42</v>
      </c>
      <c r="H615">
        <v>402</v>
      </c>
    </row>
    <row r="616" spans="1:9" x14ac:dyDescent="0.15">
      <c r="A616">
        <v>21</v>
      </c>
      <c r="B616">
        <v>10</v>
      </c>
      <c r="C616">
        <v>2</v>
      </c>
      <c r="D616" t="s">
        <v>18</v>
      </c>
      <c r="E616" s="11" t="str">
        <f t="shared" si="9"/>
        <v>V1</v>
      </c>
      <c r="F616" s="8">
        <v>43784</v>
      </c>
      <c r="G616">
        <v>38</v>
      </c>
      <c r="H616">
        <v>277</v>
      </c>
    </row>
    <row r="617" spans="1:9" x14ac:dyDescent="0.15">
      <c r="A617">
        <v>22</v>
      </c>
      <c r="B617">
        <v>11</v>
      </c>
      <c r="C617">
        <v>2</v>
      </c>
      <c r="D617" t="s">
        <v>18</v>
      </c>
      <c r="E617" s="11" t="str">
        <f t="shared" si="9"/>
        <v>V1</v>
      </c>
      <c r="F617" s="8">
        <v>43784</v>
      </c>
      <c r="G617">
        <v>31</v>
      </c>
      <c r="H617">
        <v>121</v>
      </c>
    </row>
    <row r="618" spans="1:9" x14ac:dyDescent="0.15">
      <c r="A618">
        <v>23</v>
      </c>
      <c r="B618">
        <v>12</v>
      </c>
      <c r="C618">
        <v>2</v>
      </c>
      <c r="D618" t="s">
        <v>18</v>
      </c>
      <c r="E618" s="11" t="str">
        <f t="shared" si="9"/>
        <v>V1</v>
      </c>
      <c r="F618" s="8">
        <v>43784</v>
      </c>
      <c r="G618">
        <v>36</v>
      </c>
      <c r="H618">
        <v>295</v>
      </c>
      <c r="I618" t="s">
        <v>26</v>
      </c>
    </row>
    <row r="619" spans="1:9" x14ac:dyDescent="0.15">
      <c r="A619">
        <v>24</v>
      </c>
      <c r="B619">
        <v>13</v>
      </c>
      <c r="C619">
        <v>2</v>
      </c>
      <c r="D619" t="s">
        <v>18</v>
      </c>
      <c r="E619" s="11" t="str">
        <f t="shared" si="9"/>
        <v>V1</v>
      </c>
      <c r="F619" s="8">
        <v>43784</v>
      </c>
      <c r="G619">
        <v>42</v>
      </c>
      <c r="H619">
        <v>430</v>
      </c>
      <c r="I619" t="s">
        <v>23</v>
      </c>
    </row>
    <row r="620" spans="1:9" x14ac:dyDescent="0.15">
      <c r="A620">
        <v>25</v>
      </c>
      <c r="B620">
        <v>14</v>
      </c>
      <c r="C620">
        <v>2</v>
      </c>
      <c r="D620" t="s">
        <v>18</v>
      </c>
      <c r="E620" s="11" t="str">
        <f t="shared" si="9"/>
        <v>V1</v>
      </c>
      <c r="F620" s="8">
        <v>43784</v>
      </c>
      <c r="G620">
        <v>35</v>
      </c>
      <c r="H620">
        <v>245</v>
      </c>
    </row>
    <row r="621" spans="1:9" x14ac:dyDescent="0.15">
      <c r="A621">
        <v>26</v>
      </c>
      <c r="B621">
        <v>15</v>
      </c>
      <c r="C621">
        <v>2</v>
      </c>
      <c r="D621" t="s">
        <v>18</v>
      </c>
      <c r="E621" s="11" t="str">
        <f t="shared" si="9"/>
        <v>V1</v>
      </c>
      <c r="F621" s="8">
        <v>43784</v>
      </c>
      <c r="G621">
        <v>41</v>
      </c>
      <c r="H621">
        <v>387</v>
      </c>
    </row>
    <row r="622" spans="1:9" x14ac:dyDescent="0.15">
      <c r="A622">
        <v>27</v>
      </c>
      <c r="B622">
        <v>16</v>
      </c>
      <c r="C622">
        <v>2</v>
      </c>
      <c r="D622" t="s">
        <v>18</v>
      </c>
      <c r="E622" s="11" t="str">
        <f t="shared" si="9"/>
        <v>V1</v>
      </c>
      <c r="F622" s="8">
        <v>43784</v>
      </c>
      <c r="G622">
        <v>41</v>
      </c>
      <c r="H622">
        <v>408</v>
      </c>
    </row>
    <row r="623" spans="1:9" x14ac:dyDescent="0.15">
      <c r="A623">
        <v>28</v>
      </c>
      <c r="B623">
        <v>17</v>
      </c>
      <c r="C623">
        <v>2</v>
      </c>
      <c r="D623" t="s">
        <v>18</v>
      </c>
      <c r="E623" s="11" t="str">
        <f t="shared" si="9"/>
        <v>V1</v>
      </c>
      <c r="F623" s="8">
        <v>43784</v>
      </c>
      <c r="G623">
        <v>32</v>
      </c>
      <c r="H623">
        <v>139</v>
      </c>
    </row>
    <row r="624" spans="1:9" x14ac:dyDescent="0.15">
      <c r="A624">
        <v>29</v>
      </c>
      <c r="B624">
        <v>18</v>
      </c>
      <c r="C624">
        <v>2</v>
      </c>
      <c r="D624" t="s">
        <v>18</v>
      </c>
      <c r="E624" s="11" t="str">
        <f t="shared" si="9"/>
        <v>V1</v>
      </c>
      <c r="F624" s="8">
        <v>43784</v>
      </c>
      <c r="G624">
        <v>36</v>
      </c>
      <c r="H624">
        <v>273</v>
      </c>
    </row>
    <row r="625" spans="1:9" x14ac:dyDescent="0.15">
      <c r="A625">
        <v>30</v>
      </c>
      <c r="B625">
        <v>19</v>
      </c>
      <c r="C625">
        <v>2</v>
      </c>
      <c r="D625" t="s">
        <v>18</v>
      </c>
      <c r="E625" s="11" t="str">
        <f t="shared" si="9"/>
        <v>V1</v>
      </c>
      <c r="F625" s="8">
        <v>43784</v>
      </c>
      <c r="G625">
        <v>33</v>
      </c>
      <c r="H625">
        <v>214</v>
      </c>
    </row>
    <row r="626" spans="1:9" x14ac:dyDescent="0.15">
      <c r="A626">
        <v>31</v>
      </c>
      <c r="B626">
        <v>20</v>
      </c>
      <c r="C626">
        <v>2</v>
      </c>
      <c r="D626" t="s">
        <v>18</v>
      </c>
      <c r="E626" s="11" t="str">
        <f t="shared" si="9"/>
        <v>V1</v>
      </c>
      <c r="F626" s="8">
        <v>43784</v>
      </c>
      <c r="G626">
        <v>35</v>
      </c>
      <c r="H626">
        <v>222</v>
      </c>
    </row>
    <row r="627" spans="1:9" x14ac:dyDescent="0.15">
      <c r="A627">
        <v>32</v>
      </c>
      <c r="B627">
        <v>21</v>
      </c>
      <c r="C627">
        <v>2</v>
      </c>
      <c r="D627" t="s">
        <v>18</v>
      </c>
      <c r="E627" s="11" t="str">
        <f t="shared" si="9"/>
        <v>V1</v>
      </c>
      <c r="F627" s="8">
        <v>43784</v>
      </c>
      <c r="G627">
        <v>32</v>
      </c>
      <c r="H627">
        <v>183</v>
      </c>
    </row>
    <row r="628" spans="1:9" x14ac:dyDescent="0.15">
      <c r="A628">
        <v>34</v>
      </c>
      <c r="B628">
        <v>1</v>
      </c>
      <c r="C628">
        <v>3</v>
      </c>
      <c r="D628" t="s">
        <v>19</v>
      </c>
      <c r="E628" s="11">
        <f t="shared" si="9"/>
        <v>12</v>
      </c>
      <c r="F628" s="8">
        <v>43784</v>
      </c>
      <c r="G628">
        <v>42</v>
      </c>
      <c r="H628">
        <v>368</v>
      </c>
    </row>
    <row r="629" spans="1:9" x14ac:dyDescent="0.15">
      <c r="A629">
        <v>35</v>
      </c>
      <c r="B629">
        <v>2</v>
      </c>
      <c r="C629">
        <v>3</v>
      </c>
      <c r="D629" t="s">
        <v>19</v>
      </c>
      <c r="E629" s="11">
        <f t="shared" si="9"/>
        <v>12</v>
      </c>
      <c r="F629" s="8">
        <v>43784</v>
      </c>
      <c r="G629">
        <v>38</v>
      </c>
      <c r="H629">
        <v>261</v>
      </c>
    </row>
    <row r="630" spans="1:9" x14ac:dyDescent="0.15">
      <c r="A630">
        <v>36</v>
      </c>
      <c r="B630">
        <v>3</v>
      </c>
      <c r="C630">
        <v>3</v>
      </c>
      <c r="D630" t="s">
        <v>19</v>
      </c>
      <c r="E630" s="11">
        <f t="shared" si="9"/>
        <v>12</v>
      </c>
      <c r="F630" s="8">
        <v>43784</v>
      </c>
      <c r="G630">
        <v>38</v>
      </c>
      <c r="H630">
        <v>276</v>
      </c>
    </row>
    <row r="631" spans="1:9" x14ac:dyDescent="0.15">
      <c r="A631">
        <v>37</v>
      </c>
      <c r="B631">
        <v>4</v>
      </c>
      <c r="C631">
        <v>3</v>
      </c>
      <c r="D631" t="s">
        <v>19</v>
      </c>
      <c r="E631" s="11">
        <f t="shared" si="9"/>
        <v>12</v>
      </c>
      <c r="F631" s="8">
        <v>43784</v>
      </c>
      <c r="G631">
        <v>40</v>
      </c>
      <c r="H631">
        <v>355</v>
      </c>
    </row>
    <row r="632" spans="1:9" x14ac:dyDescent="0.15">
      <c r="A632">
        <v>38</v>
      </c>
      <c r="B632">
        <v>5</v>
      </c>
      <c r="C632">
        <v>3</v>
      </c>
      <c r="D632" t="s">
        <v>19</v>
      </c>
      <c r="E632" s="11">
        <f t="shared" si="9"/>
        <v>12</v>
      </c>
      <c r="F632" s="8">
        <v>43784</v>
      </c>
      <c r="G632">
        <v>28</v>
      </c>
      <c r="H632">
        <v>115</v>
      </c>
    </row>
    <row r="633" spans="1:9" x14ac:dyDescent="0.15">
      <c r="A633">
        <v>39</v>
      </c>
      <c r="B633">
        <v>6</v>
      </c>
      <c r="C633">
        <v>3</v>
      </c>
      <c r="D633" t="s">
        <v>19</v>
      </c>
      <c r="E633" s="11">
        <f t="shared" si="9"/>
        <v>12</v>
      </c>
      <c r="F633" s="8">
        <v>43784</v>
      </c>
      <c r="G633">
        <v>29</v>
      </c>
      <c r="H633">
        <v>157</v>
      </c>
    </row>
    <row r="634" spans="1:9" x14ac:dyDescent="0.15">
      <c r="A634">
        <v>40</v>
      </c>
      <c r="B634">
        <v>7</v>
      </c>
      <c r="C634">
        <v>3</v>
      </c>
      <c r="D634" t="s">
        <v>19</v>
      </c>
      <c r="E634" s="11">
        <f t="shared" si="9"/>
        <v>12</v>
      </c>
      <c r="F634" s="8">
        <v>43784</v>
      </c>
      <c r="G634">
        <v>39</v>
      </c>
      <c r="H634">
        <v>281</v>
      </c>
    </row>
    <row r="635" spans="1:9" x14ac:dyDescent="0.15">
      <c r="A635">
        <v>41</v>
      </c>
      <c r="B635">
        <v>8</v>
      </c>
      <c r="C635">
        <v>3</v>
      </c>
      <c r="D635" t="s">
        <v>19</v>
      </c>
      <c r="E635" s="11">
        <f t="shared" si="9"/>
        <v>12</v>
      </c>
      <c r="F635" s="8">
        <v>43784</v>
      </c>
      <c r="G635">
        <v>37</v>
      </c>
      <c r="H635">
        <v>271</v>
      </c>
    </row>
    <row r="636" spans="1:9" x14ac:dyDescent="0.15">
      <c r="A636">
        <v>42</v>
      </c>
      <c r="B636">
        <v>9</v>
      </c>
      <c r="C636">
        <v>3</v>
      </c>
      <c r="D636" t="s">
        <v>19</v>
      </c>
      <c r="E636" s="11">
        <f t="shared" si="9"/>
        <v>12</v>
      </c>
      <c r="F636" s="8">
        <v>43784</v>
      </c>
      <c r="G636">
        <v>35</v>
      </c>
      <c r="H636">
        <v>188</v>
      </c>
    </row>
    <row r="637" spans="1:9" x14ac:dyDescent="0.15">
      <c r="A637">
        <v>43</v>
      </c>
      <c r="B637">
        <v>10</v>
      </c>
      <c r="C637">
        <v>3</v>
      </c>
      <c r="D637" t="s">
        <v>19</v>
      </c>
      <c r="E637" s="11">
        <f t="shared" si="9"/>
        <v>12</v>
      </c>
      <c r="F637" s="8">
        <v>43784</v>
      </c>
      <c r="G637">
        <v>38</v>
      </c>
      <c r="H637">
        <v>302</v>
      </c>
    </row>
    <row r="638" spans="1:9" x14ac:dyDescent="0.15">
      <c r="A638">
        <v>44</v>
      </c>
      <c r="B638">
        <v>11</v>
      </c>
      <c r="C638">
        <v>3</v>
      </c>
      <c r="D638" t="s">
        <v>19</v>
      </c>
      <c r="E638" s="11">
        <f t="shared" si="9"/>
        <v>12</v>
      </c>
      <c r="F638" s="8">
        <v>43784</v>
      </c>
      <c r="G638">
        <v>37</v>
      </c>
      <c r="H638">
        <v>230</v>
      </c>
    </row>
    <row r="639" spans="1:9" x14ac:dyDescent="0.15">
      <c r="A639">
        <v>45</v>
      </c>
      <c r="B639">
        <v>12</v>
      </c>
      <c r="C639">
        <v>3</v>
      </c>
      <c r="D639" t="s">
        <v>19</v>
      </c>
      <c r="E639" s="11">
        <f t="shared" si="9"/>
        <v>12</v>
      </c>
      <c r="F639" s="8">
        <v>43784</v>
      </c>
      <c r="G639">
        <v>32</v>
      </c>
      <c r="H639">
        <v>167</v>
      </c>
    </row>
    <row r="640" spans="1:9" x14ac:dyDescent="0.15">
      <c r="A640">
        <v>46</v>
      </c>
      <c r="B640">
        <v>13</v>
      </c>
      <c r="C640">
        <v>3</v>
      </c>
      <c r="D640" t="s">
        <v>19</v>
      </c>
      <c r="E640" s="11">
        <f t="shared" si="9"/>
        <v>12</v>
      </c>
      <c r="F640" s="8">
        <v>43784</v>
      </c>
      <c r="G640">
        <v>38</v>
      </c>
      <c r="H640">
        <v>317</v>
      </c>
      <c r="I640" t="s">
        <v>24</v>
      </c>
    </row>
    <row r="641" spans="1:9" x14ac:dyDescent="0.15">
      <c r="A641">
        <v>47</v>
      </c>
      <c r="B641">
        <v>14</v>
      </c>
      <c r="C641">
        <v>3</v>
      </c>
      <c r="D641" t="s">
        <v>19</v>
      </c>
      <c r="E641" s="11">
        <f t="shared" si="9"/>
        <v>12</v>
      </c>
      <c r="F641" s="8">
        <v>43784</v>
      </c>
      <c r="G641">
        <v>43</v>
      </c>
      <c r="H641">
        <v>386</v>
      </c>
      <c r="I641" t="s">
        <v>24</v>
      </c>
    </row>
    <row r="642" spans="1:9" x14ac:dyDescent="0.15">
      <c r="A642">
        <v>48</v>
      </c>
      <c r="B642">
        <v>1</v>
      </c>
      <c r="C642">
        <v>4</v>
      </c>
      <c r="D642" t="s">
        <v>18</v>
      </c>
      <c r="E642" s="11" t="str">
        <f t="shared" si="9"/>
        <v>V1</v>
      </c>
      <c r="F642" s="8">
        <v>43784</v>
      </c>
      <c r="G642">
        <v>38</v>
      </c>
      <c r="H642">
        <v>330</v>
      </c>
    </row>
    <row r="643" spans="1:9" x14ac:dyDescent="0.15">
      <c r="A643">
        <v>49</v>
      </c>
      <c r="B643">
        <v>2</v>
      </c>
      <c r="C643">
        <v>4</v>
      </c>
      <c r="D643" t="s">
        <v>18</v>
      </c>
      <c r="E643" s="11" t="str">
        <f t="shared" ref="E643:E706" si="10">IF(D643="HOT", 27, IF( D643="MED", 22,  IF( D643="COLD", 12,  IF( D643="LOW", 17,  IF( D643="V1", "V1",   IF( D643="V2", "V2"))))))</f>
        <v>V1</v>
      </c>
      <c r="F643" s="8">
        <v>43784</v>
      </c>
      <c r="G643">
        <v>38</v>
      </c>
      <c r="H643">
        <v>335</v>
      </c>
    </row>
    <row r="644" spans="1:9" x14ac:dyDescent="0.15">
      <c r="A644">
        <v>50</v>
      </c>
      <c r="B644">
        <v>3</v>
      </c>
      <c r="C644">
        <v>4</v>
      </c>
      <c r="D644" t="s">
        <v>18</v>
      </c>
      <c r="E644" s="11" t="str">
        <f t="shared" si="10"/>
        <v>V1</v>
      </c>
      <c r="F644" s="8">
        <v>43784</v>
      </c>
      <c r="G644">
        <v>37</v>
      </c>
      <c r="H644">
        <v>242</v>
      </c>
    </row>
    <row r="645" spans="1:9" x14ac:dyDescent="0.15">
      <c r="A645">
        <v>51</v>
      </c>
      <c r="B645">
        <v>4</v>
      </c>
      <c r="C645">
        <v>4</v>
      </c>
      <c r="D645" t="s">
        <v>18</v>
      </c>
      <c r="E645" s="11" t="str">
        <f t="shared" si="10"/>
        <v>V1</v>
      </c>
      <c r="F645" s="8">
        <v>43784</v>
      </c>
      <c r="G645">
        <v>40</v>
      </c>
      <c r="H645">
        <v>344</v>
      </c>
    </row>
    <row r="646" spans="1:9" x14ac:dyDescent="0.15">
      <c r="A646">
        <v>52</v>
      </c>
      <c r="B646">
        <v>5</v>
      </c>
      <c r="C646">
        <v>4</v>
      </c>
      <c r="D646" t="s">
        <v>18</v>
      </c>
      <c r="E646" s="11" t="str">
        <f t="shared" si="10"/>
        <v>V1</v>
      </c>
      <c r="F646" s="8">
        <v>43784</v>
      </c>
      <c r="G646">
        <v>37</v>
      </c>
      <c r="H646">
        <v>246</v>
      </c>
    </row>
    <row r="647" spans="1:9" x14ac:dyDescent="0.15">
      <c r="A647">
        <v>53</v>
      </c>
      <c r="B647">
        <v>6</v>
      </c>
      <c r="C647">
        <v>4</v>
      </c>
      <c r="D647" t="s">
        <v>18</v>
      </c>
      <c r="E647" s="11" t="str">
        <f t="shared" si="10"/>
        <v>V1</v>
      </c>
      <c r="F647" s="8">
        <v>43784</v>
      </c>
      <c r="G647">
        <v>39</v>
      </c>
      <c r="H647">
        <v>350</v>
      </c>
    </row>
    <row r="648" spans="1:9" x14ac:dyDescent="0.15">
      <c r="A648">
        <v>54</v>
      </c>
      <c r="B648">
        <v>7</v>
      </c>
      <c r="C648">
        <v>4</v>
      </c>
      <c r="D648" t="s">
        <v>18</v>
      </c>
      <c r="E648" s="11" t="str">
        <f t="shared" si="10"/>
        <v>V1</v>
      </c>
      <c r="F648" s="8">
        <v>43784</v>
      </c>
      <c r="G648">
        <v>36</v>
      </c>
      <c r="H648">
        <v>237</v>
      </c>
    </row>
    <row r="649" spans="1:9" x14ac:dyDescent="0.15">
      <c r="A649">
        <v>55</v>
      </c>
      <c r="B649">
        <v>8</v>
      </c>
      <c r="C649">
        <v>4</v>
      </c>
      <c r="D649" t="s">
        <v>18</v>
      </c>
      <c r="E649" s="11" t="str">
        <f t="shared" si="10"/>
        <v>V1</v>
      </c>
      <c r="F649" s="8">
        <v>43784</v>
      </c>
      <c r="G649">
        <v>40</v>
      </c>
      <c r="H649">
        <v>362</v>
      </c>
    </row>
    <row r="650" spans="1:9" x14ac:dyDescent="0.15">
      <c r="A650">
        <v>56</v>
      </c>
      <c r="B650">
        <v>9</v>
      </c>
      <c r="C650">
        <v>4</v>
      </c>
      <c r="D650" t="s">
        <v>18</v>
      </c>
      <c r="E650" s="11" t="str">
        <f t="shared" si="10"/>
        <v>V1</v>
      </c>
      <c r="F650" s="8">
        <v>43784</v>
      </c>
      <c r="G650">
        <v>39</v>
      </c>
      <c r="H650">
        <v>366</v>
      </c>
    </row>
    <row r="651" spans="1:9" x14ac:dyDescent="0.15">
      <c r="A651">
        <v>57</v>
      </c>
      <c r="B651">
        <v>10</v>
      </c>
      <c r="C651">
        <v>4</v>
      </c>
      <c r="D651" t="s">
        <v>18</v>
      </c>
      <c r="E651" s="11" t="str">
        <f t="shared" si="10"/>
        <v>V1</v>
      </c>
      <c r="F651" s="8">
        <v>43784</v>
      </c>
      <c r="G651">
        <v>37</v>
      </c>
      <c r="H651">
        <v>340</v>
      </c>
    </row>
    <row r="652" spans="1:9" x14ac:dyDescent="0.15">
      <c r="A652">
        <v>58</v>
      </c>
      <c r="B652">
        <v>11</v>
      </c>
      <c r="C652">
        <v>4</v>
      </c>
      <c r="D652" t="s">
        <v>18</v>
      </c>
      <c r="E652" s="11" t="str">
        <f t="shared" si="10"/>
        <v>V1</v>
      </c>
      <c r="F652" s="8">
        <v>43784</v>
      </c>
      <c r="G652">
        <v>40</v>
      </c>
      <c r="H652">
        <v>325</v>
      </c>
    </row>
    <row r="653" spans="1:9" x14ac:dyDescent="0.15">
      <c r="A653">
        <v>59</v>
      </c>
      <c r="B653">
        <v>12</v>
      </c>
      <c r="C653">
        <v>4</v>
      </c>
      <c r="D653" t="s">
        <v>18</v>
      </c>
      <c r="E653" s="11" t="str">
        <f t="shared" si="10"/>
        <v>V1</v>
      </c>
      <c r="F653" s="8">
        <v>43784</v>
      </c>
      <c r="G653">
        <v>30</v>
      </c>
      <c r="H653">
        <v>115</v>
      </c>
    </row>
    <row r="654" spans="1:9" x14ac:dyDescent="0.15">
      <c r="A654">
        <v>60</v>
      </c>
      <c r="B654">
        <v>13</v>
      </c>
      <c r="C654">
        <v>4</v>
      </c>
      <c r="D654" t="s">
        <v>18</v>
      </c>
      <c r="E654" s="11" t="str">
        <f t="shared" si="10"/>
        <v>V1</v>
      </c>
      <c r="F654" s="8">
        <v>43784</v>
      </c>
      <c r="G654">
        <v>37</v>
      </c>
      <c r="H654">
        <v>220</v>
      </c>
    </row>
    <row r="655" spans="1:9" x14ac:dyDescent="0.15">
      <c r="A655">
        <v>61</v>
      </c>
      <c r="B655">
        <v>14</v>
      </c>
      <c r="C655">
        <v>4</v>
      </c>
      <c r="D655" t="s">
        <v>18</v>
      </c>
      <c r="E655" s="11" t="str">
        <f t="shared" si="10"/>
        <v>V1</v>
      </c>
      <c r="F655" s="8">
        <v>43784</v>
      </c>
      <c r="G655">
        <v>39</v>
      </c>
      <c r="H655">
        <v>283</v>
      </c>
    </row>
    <row r="656" spans="1:9" x14ac:dyDescent="0.15">
      <c r="A656">
        <v>62</v>
      </c>
      <c r="B656">
        <v>15</v>
      </c>
      <c r="C656">
        <v>4</v>
      </c>
      <c r="D656" t="s">
        <v>18</v>
      </c>
      <c r="E656" s="11" t="str">
        <f t="shared" si="10"/>
        <v>V1</v>
      </c>
      <c r="F656" s="8">
        <v>43784</v>
      </c>
      <c r="G656">
        <v>38</v>
      </c>
      <c r="H656">
        <v>299</v>
      </c>
    </row>
    <row r="657" spans="1:9" x14ac:dyDescent="0.15">
      <c r="A657">
        <v>63</v>
      </c>
      <c r="B657">
        <v>16</v>
      </c>
      <c r="C657">
        <v>4</v>
      </c>
      <c r="D657" t="s">
        <v>18</v>
      </c>
      <c r="E657" s="11" t="str">
        <f t="shared" si="10"/>
        <v>V1</v>
      </c>
      <c r="F657" s="8">
        <v>43784</v>
      </c>
      <c r="G657">
        <v>24</v>
      </c>
      <c r="H657">
        <v>83</v>
      </c>
    </row>
    <row r="658" spans="1:9" x14ac:dyDescent="0.15">
      <c r="A658">
        <v>64</v>
      </c>
      <c r="B658">
        <v>1</v>
      </c>
      <c r="C658">
        <v>5</v>
      </c>
      <c r="D658" t="s">
        <v>20</v>
      </c>
      <c r="E658" s="11">
        <f t="shared" si="10"/>
        <v>22</v>
      </c>
      <c r="F658" s="8">
        <v>43784</v>
      </c>
      <c r="G658">
        <v>41</v>
      </c>
      <c r="H658">
        <v>358</v>
      </c>
    </row>
    <row r="659" spans="1:9" x14ac:dyDescent="0.15">
      <c r="A659">
        <v>65</v>
      </c>
      <c r="B659">
        <v>2</v>
      </c>
      <c r="C659">
        <v>5</v>
      </c>
      <c r="D659" t="s">
        <v>20</v>
      </c>
      <c r="E659" s="11">
        <f t="shared" si="10"/>
        <v>22</v>
      </c>
      <c r="F659" s="8">
        <v>43784</v>
      </c>
      <c r="G659">
        <v>40</v>
      </c>
      <c r="H659">
        <v>419</v>
      </c>
    </row>
    <row r="660" spans="1:9" x14ac:dyDescent="0.15">
      <c r="A660">
        <v>66</v>
      </c>
      <c r="B660">
        <v>3</v>
      </c>
      <c r="C660">
        <v>5</v>
      </c>
      <c r="D660" t="s">
        <v>20</v>
      </c>
      <c r="E660" s="11">
        <f t="shared" si="10"/>
        <v>22</v>
      </c>
      <c r="F660" s="8">
        <v>43784</v>
      </c>
      <c r="G660">
        <v>37</v>
      </c>
      <c r="H660">
        <v>312</v>
      </c>
      <c r="I660" t="s">
        <v>23</v>
      </c>
    </row>
    <row r="661" spans="1:9" x14ac:dyDescent="0.15">
      <c r="A661">
        <v>67</v>
      </c>
      <c r="B661">
        <v>4</v>
      </c>
      <c r="C661">
        <v>5</v>
      </c>
      <c r="D661" t="s">
        <v>20</v>
      </c>
      <c r="E661" s="11">
        <f t="shared" si="10"/>
        <v>22</v>
      </c>
      <c r="F661" s="8">
        <v>43784</v>
      </c>
      <c r="G661">
        <v>36</v>
      </c>
      <c r="H661">
        <v>280</v>
      </c>
    </row>
    <row r="662" spans="1:9" x14ac:dyDescent="0.15">
      <c r="A662">
        <v>68</v>
      </c>
      <c r="B662">
        <v>5</v>
      </c>
      <c r="C662">
        <v>5</v>
      </c>
      <c r="D662" t="s">
        <v>20</v>
      </c>
      <c r="E662" s="11">
        <f t="shared" si="10"/>
        <v>22</v>
      </c>
      <c r="F662" s="8">
        <v>43784</v>
      </c>
      <c r="G662">
        <v>33</v>
      </c>
      <c r="H662">
        <v>204</v>
      </c>
    </row>
    <row r="663" spans="1:9" x14ac:dyDescent="0.15">
      <c r="A663">
        <v>69</v>
      </c>
      <c r="B663">
        <v>6</v>
      </c>
      <c r="C663">
        <v>5</v>
      </c>
      <c r="D663" t="s">
        <v>20</v>
      </c>
      <c r="E663" s="11">
        <f t="shared" si="10"/>
        <v>22</v>
      </c>
      <c r="F663" s="8">
        <v>43784</v>
      </c>
      <c r="G663">
        <v>43</v>
      </c>
      <c r="H663">
        <v>370</v>
      </c>
    </row>
    <row r="664" spans="1:9" x14ac:dyDescent="0.15">
      <c r="A664">
        <v>70</v>
      </c>
      <c r="B664">
        <v>7</v>
      </c>
      <c r="C664">
        <v>5</v>
      </c>
      <c r="D664" t="s">
        <v>20</v>
      </c>
      <c r="E664" s="11">
        <f t="shared" si="10"/>
        <v>22</v>
      </c>
      <c r="F664" s="8">
        <v>43784</v>
      </c>
      <c r="G664">
        <v>40</v>
      </c>
      <c r="H664">
        <v>310</v>
      </c>
    </row>
    <row r="665" spans="1:9" x14ac:dyDescent="0.15">
      <c r="A665">
        <v>71</v>
      </c>
      <c r="B665">
        <v>8</v>
      </c>
      <c r="C665">
        <v>5</v>
      </c>
      <c r="D665" t="s">
        <v>20</v>
      </c>
      <c r="E665" s="11">
        <f t="shared" si="10"/>
        <v>22</v>
      </c>
      <c r="F665" s="8">
        <v>43784</v>
      </c>
      <c r="G665">
        <v>34</v>
      </c>
      <c r="H665">
        <v>219</v>
      </c>
    </row>
    <row r="666" spans="1:9" x14ac:dyDescent="0.15">
      <c r="A666">
        <v>72</v>
      </c>
      <c r="B666">
        <v>9</v>
      </c>
      <c r="C666">
        <v>5</v>
      </c>
      <c r="D666" t="s">
        <v>20</v>
      </c>
      <c r="E666" s="11">
        <f t="shared" si="10"/>
        <v>22</v>
      </c>
      <c r="F666" s="8">
        <v>43784</v>
      </c>
      <c r="G666">
        <v>30</v>
      </c>
      <c r="H666">
        <v>125</v>
      </c>
    </row>
    <row r="667" spans="1:9" x14ac:dyDescent="0.15">
      <c r="A667">
        <v>73</v>
      </c>
      <c r="B667">
        <v>10</v>
      </c>
      <c r="C667">
        <v>5</v>
      </c>
      <c r="D667" t="s">
        <v>20</v>
      </c>
      <c r="E667" s="11">
        <f t="shared" si="10"/>
        <v>22</v>
      </c>
      <c r="F667" s="8">
        <v>43784</v>
      </c>
      <c r="G667">
        <v>31</v>
      </c>
      <c r="H667">
        <v>63</v>
      </c>
    </row>
    <row r="668" spans="1:9" x14ac:dyDescent="0.15">
      <c r="A668">
        <v>74</v>
      </c>
      <c r="B668">
        <v>11</v>
      </c>
      <c r="C668">
        <v>5</v>
      </c>
      <c r="D668" t="s">
        <v>20</v>
      </c>
      <c r="E668" s="11">
        <f t="shared" si="10"/>
        <v>22</v>
      </c>
      <c r="F668" s="8">
        <v>43784</v>
      </c>
      <c r="G668">
        <v>40</v>
      </c>
      <c r="H668">
        <v>318</v>
      </c>
    </row>
    <row r="669" spans="1:9" x14ac:dyDescent="0.15">
      <c r="A669">
        <v>75</v>
      </c>
      <c r="B669">
        <v>12</v>
      </c>
      <c r="C669">
        <v>5</v>
      </c>
      <c r="D669" t="s">
        <v>20</v>
      </c>
      <c r="E669" s="11">
        <f t="shared" si="10"/>
        <v>22</v>
      </c>
      <c r="F669" s="8">
        <v>43784</v>
      </c>
      <c r="G669">
        <v>33</v>
      </c>
      <c r="H669">
        <v>150</v>
      </c>
    </row>
    <row r="670" spans="1:9" x14ac:dyDescent="0.15">
      <c r="A670">
        <v>76</v>
      </c>
      <c r="B670">
        <v>13</v>
      </c>
      <c r="C670">
        <v>5</v>
      </c>
      <c r="D670" t="s">
        <v>20</v>
      </c>
      <c r="E670" s="11">
        <f t="shared" si="10"/>
        <v>22</v>
      </c>
      <c r="F670" s="8">
        <v>43784</v>
      </c>
      <c r="G670">
        <v>30</v>
      </c>
      <c r="H670">
        <v>127</v>
      </c>
    </row>
    <row r="671" spans="1:9" x14ac:dyDescent="0.15">
      <c r="A671">
        <v>77</v>
      </c>
      <c r="B671">
        <v>14</v>
      </c>
      <c r="C671">
        <v>5</v>
      </c>
      <c r="D671" t="s">
        <v>20</v>
      </c>
      <c r="E671" s="11">
        <f t="shared" si="10"/>
        <v>22</v>
      </c>
      <c r="F671" s="8">
        <v>43784</v>
      </c>
      <c r="G671">
        <v>31</v>
      </c>
      <c r="H671">
        <v>138</v>
      </c>
      <c r="I671" t="s">
        <v>23</v>
      </c>
    </row>
    <row r="672" spans="1:9" x14ac:dyDescent="0.15">
      <c r="A672">
        <v>78</v>
      </c>
      <c r="B672">
        <v>1</v>
      </c>
      <c r="C672">
        <v>6</v>
      </c>
      <c r="D672" t="s">
        <v>21</v>
      </c>
      <c r="E672" s="11">
        <f t="shared" si="10"/>
        <v>17</v>
      </c>
      <c r="F672" s="8">
        <v>43784</v>
      </c>
      <c r="G672">
        <v>41</v>
      </c>
      <c r="H672">
        <v>370</v>
      </c>
    </row>
    <row r="673" spans="1:8" x14ac:dyDescent="0.15">
      <c r="A673">
        <v>79</v>
      </c>
      <c r="B673">
        <v>2</v>
      </c>
      <c r="C673">
        <v>6</v>
      </c>
      <c r="D673" t="s">
        <v>21</v>
      </c>
      <c r="E673" s="11">
        <f t="shared" si="10"/>
        <v>17</v>
      </c>
      <c r="F673" s="8">
        <v>43784</v>
      </c>
      <c r="G673">
        <v>41</v>
      </c>
      <c r="H673">
        <v>337</v>
      </c>
    </row>
    <row r="674" spans="1:8" x14ac:dyDescent="0.15">
      <c r="A674">
        <v>80</v>
      </c>
      <c r="B674">
        <v>3</v>
      </c>
      <c r="C674">
        <v>6</v>
      </c>
      <c r="D674" t="s">
        <v>21</v>
      </c>
      <c r="E674" s="11">
        <f t="shared" si="10"/>
        <v>17</v>
      </c>
      <c r="F674" s="8">
        <v>43784</v>
      </c>
      <c r="G674">
        <v>43</v>
      </c>
      <c r="H674">
        <v>500</v>
      </c>
    </row>
    <row r="675" spans="1:8" x14ac:dyDescent="0.15">
      <c r="A675">
        <v>81</v>
      </c>
      <c r="B675">
        <v>4</v>
      </c>
      <c r="C675">
        <v>6</v>
      </c>
      <c r="D675" t="s">
        <v>21</v>
      </c>
      <c r="E675" s="11">
        <f t="shared" si="10"/>
        <v>17</v>
      </c>
      <c r="F675" s="8">
        <v>43784</v>
      </c>
      <c r="G675">
        <v>44</v>
      </c>
      <c r="H675">
        <v>452</v>
      </c>
    </row>
    <row r="676" spans="1:8" x14ac:dyDescent="0.15">
      <c r="A676">
        <v>82</v>
      </c>
      <c r="B676">
        <v>5</v>
      </c>
      <c r="C676">
        <v>6</v>
      </c>
      <c r="D676" t="s">
        <v>21</v>
      </c>
      <c r="E676" s="11">
        <f t="shared" si="10"/>
        <v>17</v>
      </c>
      <c r="F676" s="8">
        <v>43784</v>
      </c>
      <c r="G676">
        <v>42</v>
      </c>
      <c r="H676">
        <v>410</v>
      </c>
    </row>
    <row r="677" spans="1:8" x14ac:dyDescent="0.15">
      <c r="A677">
        <v>84</v>
      </c>
      <c r="B677">
        <v>7</v>
      </c>
      <c r="C677">
        <v>6</v>
      </c>
      <c r="D677" t="s">
        <v>21</v>
      </c>
      <c r="E677" s="11">
        <f t="shared" si="10"/>
        <v>17</v>
      </c>
      <c r="F677" s="8">
        <v>43784</v>
      </c>
      <c r="G677">
        <v>33</v>
      </c>
      <c r="H677">
        <v>211</v>
      </c>
    </row>
    <row r="678" spans="1:8" x14ac:dyDescent="0.15">
      <c r="A678">
        <v>85</v>
      </c>
      <c r="B678">
        <v>8</v>
      </c>
      <c r="C678">
        <v>6</v>
      </c>
      <c r="D678" t="s">
        <v>21</v>
      </c>
      <c r="E678" s="11">
        <f t="shared" si="10"/>
        <v>17</v>
      </c>
      <c r="F678" s="8">
        <v>43784</v>
      </c>
      <c r="G678">
        <v>34</v>
      </c>
      <c r="H678">
        <v>219</v>
      </c>
    </row>
    <row r="679" spans="1:8" x14ac:dyDescent="0.15">
      <c r="A679">
        <v>86</v>
      </c>
      <c r="B679">
        <v>9</v>
      </c>
      <c r="C679">
        <v>6</v>
      </c>
      <c r="D679" t="s">
        <v>21</v>
      </c>
      <c r="E679" s="11">
        <f t="shared" si="10"/>
        <v>17</v>
      </c>
      <c r="F679" s="8">
        <v>43784</v>
      </c>
      <c r="G679">
        <v>40</v>
      </c>
      <c r="H679">
        <v>345</v>
      </c>
    </row>
    <row r="680" spans="1:8" x14ac:dyDescent="0.15">
      <c r="A680">
        <v>87</v>
      </c>
      <c r="B680">
        <v>10</v>
      </c>
      <c r="C680">
        <v>6</v>
      </c>
      <c r="D680" t="s">
        <v>21</v>
      </c>
      <c r="E680" s="11">
        <f t="shared" si="10"/>
        <v>17</v>
      </c>
      <c r="F680" s="8">
        <v>43784</v>
      </c>
      <c r="G680">
        <v>39</v>
      </c>
      <c r="H680">
        <v>312</v>
      </c>
    </row>
    <row r="681" spans="1:8" x14ac:dyDescent="0.15">
      <c r="A681">
        <v>88</v>
      </c>
      <c r="B681">
        <v>11</v>
      </c>
      <c r="C681">
        <v>6</v>
      </c>
      <c r="D681" t="s">
        <v>21</v>
      </c>
      <c r="E681" s="11">
        <f t="shared" si="10"/>
        <v>17</v>
      </c>
      <c r="F681" s="8">
        <v>43784</v>
      </c>
      <c r="G681">
        <v>40</v>
      </c>
      <c r="H681">
        <v>326</v>
      </c>
    </row>
    <row r="682" spans="1:8" x14ac:dyDescent="0.15">
      <c r="A682">
        <v>89</v>
      </c>
      <c r="B682">
        <v>12</v>
      </c>
      <c r="C682">
        <v>6</v>
      </c>
      <c r="D682" t="s">
        <v>21</v>
      </c>
      <c r="E682" s="11">
        <f t="shared" si="10"/>
        <v>17</v>
      </c>
      <c r="F682" s="8">
        <v>43784</v>
      </c>
      <c r="G682">
        <v>45</v>
      </c>
      <c r="H682">
        <v>511</v>
      </c>
    </row>
    <row r="683" spans="1:8" x14ac:dyDescent="0.15">
      <c r="A683">
        <v>90</v>
      </c>
      <c r="B683">
        <v>13</v>
      </c>
      <c r="C683">
        <v>6</v>
      </c>
      <c r="D683" t="s">
        <v>21</v>
      </c>
      <c r="E683" s="11">
        <f t="shared" si="10"/>
        <v>17</v>
      </c>
      <c r="F683" s="8">
        <v>43784</v>
      </c>
      <c r="G683">
        <v>35</v>
      </c>
      <c r="H683">
        <v>231</v>
      </c>
    </row>
    <row r="684" spans="1:8" x14ac:dyDescent="0.15">
      <c r="A684">
        <v>91</v>
      </c>
      <c r="B684">
        <v>14</v>
      </c>
      <c r="C684">
        <v>6</v>
      </c>
      <c r="D684" t="s">
        <v>21</v>
      </c>
      <c r="E684" s="11">
        <f t="shared" si="10"/>
        <v>17</v>
      </c>
      <c r="F684" s="8">
        <v>43784</v>
      </c>
      <c r="G684">
        <v>35</v>
      </c>
      <c r="H684">
        <v>187</v>
      </c>
    </row>
    <row r="685" spans="1:8" x14ac:dyDescent="0.15">
      <c r="A685">
        <v>92</v>
      </c>
      <c r="B685">
        <v>15</v>
      </c>
      <c r="C685">
        <v>6</v>
      </c>
      <c r="D685" t="s">
        <v>21</v>
      </c>
      <c r="E685" s="11">
        <f t="shared" si="10"/>
        <v>17</v>
      </c>
      <c r="F685" s="8">
        <v>43784</v>
      </c>
      <c r="G685">
        <v>34</v>
      </c>
      <c r="H685">
        <v>208</v>
      </c>
    </row>
    <row r="686" spans="1:8" x14ac:dyDescent="0.15">
      <c r="A686">
        <v>93</v>
      </c>
      <c r="B686">
        <v>16</v>
      </c>
      <c r="C686">
        <v>6</v>
      </c>
      <c r="D686" t="s">
        <v>21</v>
      </c>
      <c r="E686" s="11">
        <f t="shared" si="10"/>
        <v>17</v>
      </c>
      <c r="F686" s="8">
        <v>43784</v>
      </c>
      <c r="G686">
        <v>44</v>
      </c>
      <c r="H686">
        <v>498</v>
      </c>
    </row>
    <row r="687" spans="1:8" x14ac:dyDescent="0.15">
      <c r="A687">
        <v>94</v>
      </c>
      <c r="B687">
        <v>17</v>
      </c>
      <c r="C687">
        <v>6</v>
      </c>
      <c r="D687" t="s">
        <v>21</v>
      </c>
      <c r="E687" s="11">
        <f t="shared" si="10"/>
        <v>17</v>
      </c>
      <c r="F687" s="8">
        <v>43784</v>
      </c>
      <c r="G687">
        <v>39</v>
      </c>
      <c r="H687">
        <v>313</v>
      </c>
    </row>
    <row r="688" spans="1:8" x14ac:dyDescent="0.15">
      <c r="A688">
        <v>95</v>
      </c>
      <c r="B688">
        <v>18</v>
      </c>
      <c r="C688">
        <v>6</v>
      </c>
      <c r="D688" t="s">
        <v>21</v>
      </c>
      <c r="E688" s="11">
        <f t="shared" si="10"/>
        <v>17</v>
      </c>
      <c r="F688" s="8">
        <v>43784</v>
      </c>
      <c r="G688">
        <v>36</v>
      </c>
      <c r="H688">
        <v>251</v>
      </c>
    </row>
    <row r="689" spans="1:9" x14ac:dyDescent="0.15">
      <c r="A689">
        <v>96</v>
      </c>
      <c r="B689">
        <v>19</v>
      </c>
      <c r="C689">
        <v>6</v>
      </c>
      <c r="D689" t="s">
        <v>21</v>
      </c>
      <c r="E689" s="11">
        <f t="shared" si="10"/>
        <v>17</v>
      </c>
      <c r="F689" s="8">
        <v>43784</v>
      </c>
      <c r="G689">
        <v>39</v>
      </c>
      <c r="H689">
        <v>234</v>
      </c>
    </row>
    <row r="690" spans="1:9" x14ac:dyDescent="0.15">
      <c r="A690">
        <v>97</v>
      </c>
      <c r="B690">
        <v>20</v>
      </c>
      <c r="C690">
        <v>6</v>
      </c>
      <c r="D690" t="s">
        <v>21</v>
      </c>
      <c r="E690" s="11">
        <f t="shared" si="10"/>
        <v>17</v>
      </c>
      <c r="F690" s="8">
        <v>43784</v>
      </c>
      <c r="G690">
        <v>34</v>
      </c>
      <c r="H690">
        <v>188</v>
      </c>
    </row>
    <row r="691" spans="1:9" x14ac:dyDescent="0.15">
      <c r="A691">
        <v>98</v>
      </c>
      <c r="B691">
        <v>21</v>
      </c>
      <c r="C691">
        <v>6</v>
      </c>
      <c r="D691" t="s">
        <v>21</v>
      </c>
      <c r="E691" s="11">
        <f t="shared" si="10"/>
        <v>17</v>
      </c>
      <c r="F691" s="8">
        <v>43784</v>
      </c>
      <c r="G691">
        <v>40</v>
      </c>
      <c r="H691">
        <v>348</v>
      </c>
    </row>
    <row r="692" spans="1:9" x14ac:dyDescent="0.15">
      <c r="A692">
        <v>99</v>
      </c>
      <c r="B692">
        <v>22</v>
      </c>
      <c r="C692">
        <v>6</v>
      </c>
      <c r="D692" t="s">
        <v>21</v>
      </c>
      <c r="E692" s="11">
        <f t="shared" si="10"/>
        <v>17</v>
      </c>
      <c r="F692" s="8">
        <v>43784</v>
      </c>
      <c r="G692">
        <v>36</v>
      </c>
      <c r="H692">
        <v>234</v>
      </c>
    </row>
    <row r="693" spans="1:9" x14ac:dyDescent="0.15">
      <c r="A693">
        <v>100</v>
      </c>
      <c r="B693">
        <v>23</v>
      </c>
      <c r="C693">
        <v>6</v>
      </c>
      <c r="D693" t="s">
        <v>21</v>
      </c>
      <c r="E693" s="11">
        <f t="shared" si="10"/>
        <v>17</v>
      </c>
      <c r="F693" s="8">
        <v>43784</v>
      </c>
      <c r="G693">
        <v>34</v>
      </c>
      <c r="H693">
        <v>205</v>
      </c>
    </row>
    <row r="694" spans="1:9" x14ac:dyDescent="0.15">
      <c r="A694">
        <v>102</v>
      </c>
      <c r="B694">
        <v>1</v>
      </c>
      <c r="C694">
        <v>7</v>
      </c>
      <c r="D694" t="s">
        <v>22</v>
      </c>
      <c r="E694" s="11" t="str">
        <f t="shared" si="10"/>
        <v>V2</v>
      </c>
      <c r="F694" s="8">
        <v>43784</v>
      </c>
      <c r="G694">
        <v>33</v>
      </c>
      <c r="H694">
        <v>196</v>
      </c>
    </row>
    <row r="695" spans="1:9" x14ac:dyDescent="0.15">
      <c r="A695">
        <v>103</v>
      </c>
      <c r="B695">
        <v>2</v>
      </c>
      <c r="C695">
        <v>7</v>
      </c>
      <c r="D695" t="s">
        <v>22</v>
      </c>
      <c r="E695" s="11" t="str">
        <f t="shared" si="10"/>
        <v>V2</v>
      </c>
      <c r="F695" s="8">
        <v>43784</v>
      </c>
      <c r="G695">
        <v>34</v>
      </c>
      <c r="H695">
        <v>212</v>
      </c>
    </row>
    <row r="696" spans="1:9" x14ac:dyDescent="0.15">
      <c r="A696">
        <v>104</v>
      </c>
      <c r="B696">
        <v>3</v>
      </c>
      <c r="C696">
        <v>7</v>
      </c>
      <c r="D696" t="s">
        <v>22</v>
      </c>
      <c r="E696" s="11" t="str">
        <f t="shared" si="10"/>
        <v>V2</v>
      </c>
      <c r="F696" s="8">
        <v>43784</v>
      </c>
      <c r="G696">
        <v>39</v>
      </c>
      <c r="H696">
        <v>390</v>
      </c>
    </row>
    <row r="697" spans="1:9" x14ac:dyDescent="0.15">
      <c r="A697">
        <v>105</v>
      </c>
      <c r="B697">
        <v>4</v>
      </c>
      <c r="C697">
        <v>7</v>
      </c>
      <c r="D697" t="s">
        <v>22</v>
      </c>
      <c r="E697" s="11" t="str">
        <f t="shared" si="10"/>
        <v>V2</v>
      </c>
      <c r="F697" s="8">
        <v>43784</v>
      </c>
      <c r="G697">
        <v>35</v>
      </c>
      <c r="H697">
        <v>187</v>
      </c>
    </row>
    <row r="698" spans="1:9" x14ac:dyDescent="0.15">
      <c r="A698">
        <v>106</v>
      </c>
      <c r="B698">
        <v>5</v>
      </c>
      <c r="C698">
        <v>7</v>
      </c>
      <c r="D698" t="s">
        <v>22</v>
      </c>
      <c r="E698" s="11" t="str">
        <f t="shared" si="10"/>
        <v>V2</v>
      </c>
      <c r="F698" s="8">
        <v>43784</v>
      </c>
      <c r="G698">
        <v>35</v>
      </c>
      <c r="H698">
        <v>241</v>
      </c>
    </row>
    <row r="699" spans="1:9" x14ac:dyDescent="0.15">
      <c r="A699">
        <v>107</v>
      </c>
      <c r="B699">
        <v>6</v>
      </c>
      <c r="C699">
        <v>7</v>
      </c>
      <c r="D699" t="s">
        <v>22</v>
      </c>
      <c r="E699" s="11" t="str">
        <f t="shared" si="10"/>
        <v>V2</v>
      </c>
      <c r="F699" s="8">
        <v>43784</v>
      </c>
      <c r="G699">
        <v>39</v>
      </c>
      <c r="H699">
        <v>285</v>
      </c>
    </row>
    <row r="700" spans="1:9" x14ac:dyDescent="0.15">
      <c r="A700">
        <v>108</v>
      </c>
      <c r="B700">
        <v>7</v>
      </c>
      <c r="C700">
        <v>7</v>
      </c>
      <c r="D700" t="s">
        <v>22</v>
      </c>
      <c r="E700" s="11" t="str">
        <f t="shared" si="10"/>
        <v>V2</v>
      </c>
      <c r="F700" s="8">
        <v>43784</v>
      </c>
      <c r="G700">
        <v>34</v>
      </c>
      <c r="H700">
        <v>192</v>
      </c>
    </row>
    <row r="701" spans="1:9" x14ac:dyDescent="0.15">
      <c r="A701">
        <v>109</v>
      </c>
      <c r="B701">
        <v>8</v>
      </c>
      <c r="C701">
        <v>7</v>
      </c>
      <c r="D701" t="s">
        <v>22</v>
      </c>
      <c r="E701" s="11" t="str">
        <f t="shared" si="10"/>
        <v>V2</v>
      </c>
      <c r="F701" s="8">
        <v>43784</v>
      </c>
      <c r="G701">
        <v>33</v>
      </c>
      <c r="H701">
        <v>193</v>
      </c>
    </row>
    <row r="702" spans="1:9" x14ac:dyDescent="0.15">
      <c r="A702">
        <v>110</v>
      </c>
      <c r="B702">
        <v>9</v>
      </c>
      <c r="C702">
        <v>7</v>
      </c>
      <c r="D702" t="s">
        <v>22</v>
      </c>
      <c r="E702" s="11" t="str">
        <f t="shared" si="10"/>
        <v>V2</v>
      </c>
      <c r="F702" s="8">
        <v>43784</v>
      </c>
      <c r="G702">
        <v>37</v>
      </c>
      <c r="H702">
        <v>250</v>
      </c>
    </row>
    <row r="703" spans="1:9" x14ac:dyDescent="0.15">
      <c r="A703">
        <v>111</v>
      </c>
      <c r="B703">
        <v>10</v>
      </c>
      <c r="C703">
        <v>7</v>
      </c>
      <c r="D703" t="s">
        <v>22</v>
      </c>
      <c r="E703" s="11" t="str">
        <f t="shared" si="10"/>
        <v>V2</v>
      </c>
      <c r="F703" s="8">
        <v>43784</v>
      </c>
      <c r="G703">
        <v>42</v>
      </c>
      <c r="H703">
        <v>410</v>
      </c>
      <c r="I703" t="s">
        <v>24</v>
      </c>
    </row>
    <row r="704" spans="1:9" x14ac:dyDescent="0.15">
      <c r="A704">
        <v>112</v>
      </c>
      <c r="B704">
        <v>11</v>
      </c>
      <c r="C704">
        <v>7</v>
      </c>
      <c r="D704" t="s">
        <v>22</v>
      </c>
      <c r="E704" s="11" t="str">
        <f t="shared" si="10"/>
        <v>V2</v>
      </c>
      <c r="F704" s="8">
        <v>43784</v>
      </c>
      <c r="G704">
        <v>35</v>
      </c>
      <c r="H704">
        <v>206</v>
      </c>
    </row>
    <row r="705" spans="1:8" x14ac:dyDescent="0.15">
      <c r="A705">
        <v>113</v>
      </c>
      <c r="B705">
        <v>12</v>
      </c>
      <c r="C705">
        <v>7</v>
      </c>
      <c r="D705" t="s">
        <v>22</v>
      </c>
      <c r="E705" s="11" t="str">
        <f t="shared" si="10"/>
        <v>V2</v>
      </c>
      <c r="F705" s="8">
        <v>43784</v>
      </c>
      <c r="G705">
        <v>37</v>
      </c>
      <c r="H705">
        <v>272</v>
      </c>
    </row>
    <row r="706" spans="1:8" x14ac:dyDescent="0.15">
      <c r="A706">
        <v>114</v>
      </c>
      <c r="B706">
        <v>13</v>
      </c>
      <c r="C706">
        <v>7</v>
      </c>
      <c r="D706" t="s">
        <v>22</v>
      </c>
      <c r="E706" s="11" t="str">
        <f t="shared" si="10"/>
        <v>V2</v>
      </c>
      <c r="F706" s="8">
        <v>43784</v>
      </c>
      <c r="G706">
        <v>35</v>
      </c>
      <c r="H706">
        <v>252</v>
      </c>
    </row>
    <row r="707" spans="1:8" x14ac:dyDescent="0.15">
      <c r="A707">
        <v>115</v>
      </c>
      <c r="B707">
        <v>14</v>
      </c>
      <c r="C707">
        <v>7</v>
      </c>
      <c r="D707" t="s">
        <v>22</v>
      </c>
      <c r="E707" s="11" t="str">
        <f t="shared" ref="E707:E770" si="11">IF(D707="HOT", 27, IF( D707="MED", 22,  IF( D707="COLD", 12,  IF( D707="LOW", 17,  IF( D707="V1", "V1",   IF( D707="V2", "V2"))))))</f>
        <v>V2</v>
      </c>
      <c r="F707" s="8">
        <v>43784</v>
      </c>
      <c r="G707">
        <v>35</v>
      </c>
      <c r="H707">
        <v>244</v>
      </c>
    </row>
    <row r="708" spans="1:8" x14ac:dyDescent="0.15">
      <c r="A708">
        <v>116</v>
      </c>
      <c r="B708">
        <v>15</v>
      </c>
      <c r="C708">
        <v>7</v>
      </c>
      <c r="D708" t="s">
        <v>22</v>
      </c>
      <c r="E708" s="11" t="str">
        <f t="shared" si="11"/>
        <v>V2</v>
      </c>
      <c r="F708" s="8">
        <v>43784</v>
      </c>
      <c r="G708">
        <v>38</v>
      </c>
      <c r="H708">
        <v>343</v>
      </c>
    </row>
    <row r="709" spans="1:8" x14ac:dyDescent="0.15">
      <c r="A709">
        <v>117</v>
      </c>
      <c r="B709">
        <v>16</v>
      </c>
      <c r="C709">
        <v>7</v>
      </c>
      <c r="D709" t="s">
        <v>22</v>
      </c>
      <c r="E709" s="11" t="str">
        <f t="shared" si="11"/>
        <v>V2</v>
      </c>
      <c r="F709" s="8">
        <v>43784</v>
      </c>
      <c r="G709">
        <v>37</v>
      </c>
      <c r="H709">
        <v>280</v>
      </c>
    </row>
    <row r="710" spans="1:8" x14ac:dyDescent="0.15">
      <c r="A710">
        <v>118</v>
      </c>
      <c r="B710">
        <v>17</v>
      </c>
      <c r="C710">
        <v>7</v>
      </c>
      <c r="D710" t="s">
        <v>22</v>
      </c>
      <c r="E710" s="11" t="str">
        <f t="shared" si="11"/>
        <v>V2</v>
      </c>
      <c r="F710" s="8">
        <v>43784</v>
      </c>
      <c r="G710">
        <v>33</v>
      </c>
      <c r="H710">
        <v>163</v>
      </c>
    </row>
    <row r="711" spans="1:8" x14ac:dyDescent="0.15">
      <c r="A711">
        <v>119</v>
      </c>
      <c r="B711">
        <v>1</v>
      </c>
      <c r="C711">
        <v>8</v>
      </c>
      <c r="D711" t="s">
        <v>19</v>
      </c>
      <c r="E711" s="11">
        <f t="shared" si="11"/>
        <v>12</v>
      </c>
      <c r="F711" s="8">
        <v>43784</v>
      </c>
      <c r="G711">
        <v>28</v>
      </c>
      <c r="H711">
        <v>106</v>
      </c>
    </row>
    <row r="712" spans="1:8" x14ac:dyDescent="0.15">
      <c r="A712">
        <v>120</v>
      </c>
      <c r="B712">
        <v>2</v>
      </c>
      <c r="C712">
        <v>8</v>
      </c>
      <c r="D712" t="s">
        <v>19</v>
      </c>
      <c r="E712" s="11">
        <f t="shared" si="11"/>
        <v>12</v>
      </c>
      <c r="F712" s="8">
        <v>43784</v>
      </c>
      <c r="G712">
        <v>33</v>
      </c>
      <c r="H712">
        <v>191</v>
      </c>
    </row>
    <row r="713" spans="1:8" x14ac:dyDescent="0.15">
      <c r="A713">
        <v>121</v>
      </c>
      <c r="B713">
        <v>3</v>
      </c>
      <c r="C713">
        <v>8</v>
      </c>
      <c r="D713" t="s">
        <v>19</v>
      </c>
      <c r="E713" s="11">
        <f t="shared" si="11"/>
        <v>12</v>
      </c>
      <c r="F713" s="8">
        <v>43784</v>
      </c>
      <c r="G713">
        <v>36</v>
      </c>
      <c r="H713">
        <v>244</v>
      </c>
    </row>
    <row r="714" spans="1:8" x14ac:dyDescent="0.15">
      <c r="A714">
        <v>122</v>
      </c>
      <c r="B714">
        <v>4</v>
      </c>
      <c r="C714">
        <v>8</v>
      </c>
      <c r="D714" t="s">
        <v>19</v>
      </c>
      <c r="E714" s="11">
        <f t="shared" si="11"/>
        <v>12</v>
      </c>
      <c r="F714" s="8">
        <v>43784</v>
      </c>
      <c r="G714">
        <v>37</v>
      </c>
      <c r="H714">
        <v>221</v>
      </c>
    </row>
    <row r="715" spans="1:8" x14ac:dyDescent="0.15">
      <c r="A715">
        <v>123</v>
      </c>
      <c r="B715">
        <v>5</v>
      </c>
      <c r="C715">
        <v>8</v>
      </c>
      <c r="D715" t="s">
        <v>19</v>
      </c>
      <c r="E715" s="11">
        <f t="shared" si="11"/>
        <v>12</v>
      </c>
      <c r="F715" s="8">
        <v>43784</v>
      </c>
      <c r="G715">
        <v>41</v>
      </c>
      <c r="H715">
        <v>325</v>
      </c>
    </row>
    <row r="716" spans="1:8" x14ac:dyDescent="0.15">
      <c r="A716">
        <v>124</v>
      </c>
      <c r="B716">
        <v>6</v>
      </c>
      <c r="C716">
        <v>8</v>
      </c>
      <c r="D716" t="s">
        <v>19</v>
      </c>
      <c r="E716" s="11">
        <f t="shared" si="11"/>
        <v>12</v>
      </c>
      <c r="F716" s="8">
        <v>43784</v>
      </c>
      <c r="G716">
        <v>37</v>
      </c>
      <c r="H716">
        <v>230</v>
      </c>
    </row>
    <row r="717" spans="1:8" x14ac:dyDescent="0.15">
      <c r="A717">
        <v>125</v>
      </c>
      <c r="B717">
        <v>7</v>
      </c>
      <c r="C717">
        <v>8</v>
      </c>
      <c r="D717" t="s">
        <v>19</v>
      </c>
      <c r="E717" s="11">
        <f t="shared" si="11"/>
        <v>12</v>
      </c>
      <c r="F717" s="8">
        <v>43784</v>
      </c>
      <c r="G717">
        <v>35</v>
      </c>
      <c r="H717">
        <v>235</v>
      </c>
    </row>
    <row r="718" spans="1:8" x14ac:dyDescent="0.15">
      <c r="A718">
        <v>126</v>
      </c>
      <c r="B718">
        <v>8</v>
      </c>
      <c r="C718">
        <v>8</v>
      </c>
      <c r="D718" t="s">
        <v>19</v>
      </c>
      <c r="E718" s="11">
        <f t="shared" si="11"/>
        <v>12</v>
      </c>
      <c r="F718" s="8">
        <v>43784</v>
      </c>
      <c r="G718">
        <v>34</v>
      </c>
      <c r="H718">
        <v>202</v>
      </c>
    </row>
    <row r="719" spans="1:8" x14ac:dyDescent="0.15">
      <c r="A719">
        <v>127</v>
      </c>
      <c r="B719">
        <v>9</v>
      </c>
      <c r="C719">
        <v>8</v>
      </c>
      <c r="D719" t="s">
        <v>19</v>
      </c>
      <c r="E719" s="11">
        <f t="shared" si="11"/>
        <v>12</v>
      </c>
      <c r="F719" s="8">
        <v>43784</v>
      </c>
      <c r="G719">
        <v>33</v>
      </c>
      <c r="H719">
        <v>164</v>
      </c>
    </row>
    <row r="720" spans="1:8" x14ac:dyDescent="0.15">
      <c r="A720">
        <v>128</v>
      </c>
      <c r="B720">
        <v>10</v>
      </c>
      <c r="C720">
        <v>8</v>
      </c>
      <c r="D720" t="s">
        <v>19</v>
      </c>
      <c r="E720" s="11">
        <f t="shared" si="11"/>
        <v>12</v>
      </c>
      <c r="F720" s="8">
        <v>43784</v>
      </c>
      <c r="G720">
        <v>42</v>
      </c>
      <c r="H720">
        <v>397</v>
      </c>
    </row>
    <row r="721" spans="1:9" x14ac:dyDescent="0.15">
      <c r="A721">
        <v>129</v>
      </c>
      <c r="B721">
        <v>11</v>
      </c>
      <c r="C721">
        <v>8</v>
      </c>
      <c r="D721" t="s">
        <v>19</v>
      </c>
      <c r="E721" s="11">
        <f t="shared" si="11"/>
        <v>12</v>
      </c>
      <c r="F721" s="8">
        <v>43784</v>
      </c>
      <c r="G721">
        <v>34</v>
      </c>
      <c r="H721">
        <v>190</v>
      </c>
    </row>
    <row r="722" spans="1:9" x14ac:dyDescent="0.15">
      <c r="A722">
        <v>131</v>
      </c>
      <c r="B722">
        <v>13</v>
      </c>
      <c r="C722">
        <v>8</v>
      </c>
      <c r="D722" t="s">
        <v>19</v>
      </c>
      <c r="E722" s="11">
        <f t="shared" si="11"/>
        <v>12</v>
      </c>
      <c r="F722" s="8">
        <v>43784</v>
      </c>
      <c r="G722">
        <v>30</v>
      </c>
      <c r="H722">
        <v>145</v>
      </c>
    </row>
    <row r="723" spans="1:9" x14ac:dyDescent="0.15">
      <c r="A723">
        <v>132</v>
      </c>
      <c r="B723">
        <v>14</v>
      </c>
      <c r="C723">
        <v>8</v>
      </c>
      <c r="D723" t="s">
        <v>19</v>
      </c>
      <c r="E723" s="11">
        <f t="shared" si="11"/>
        <v>12</v>
      </c>
      <c r="F723" s="8">
        <v>43784</v>
      </c>
      <c r="G723">
        <v>36</v>
      </c>
      <c r="H723">
        <v>212</v>
      </c>
    </row>
    <row r="724" spans="1:9" x14ac:dyDescent="0.15">
      <c r="A724">
        <v>133</v>
      </c>
      <c r="B724">
        <v>15</v>
      </c>
      <c r="C724">
        <v>8</v>
      </c>
      <c r="D724" t="s">
        <v>19</v>
      </c>
      <c r="E724" s="11">
        <f t="shared" si="11"/>
        <v>12</v>
      </c>
      <c r="F724" s="8">
        <v>43784</v>
      </c>
      <c r="G724">
        <v>31</v>
      </c>
      <c r="H724">
        <v>144</v>
      </c>
    </row>
    <row r="725" spans="1:9" x14ac:dyDescent="0.15">
      <c r="A725">
        <v>134</v>
      </c>
      <c r="B725">
        <v>16</v>
      </c>
      <c r="C725">
        <v>8</v>
      </c>
      <c r="D725" t="s">
        <v>19</v>
      </c>
      <c r="E725" s="11">
        <f t="shared" si="11"/>
        <v>12</v>
      </c>
      <c r="F725" s="8">
        <v>43784</v>
      </c>
      <c r="G725">
        <v>36</v>
      </c>
      <c r="H725">
        <v>222</v>
      </c>
    </row>
    <row r="726" spans="1:9" x14ac:dyDescent="0.15">
      <c r="A726">
        <v>135</v>
      </c>
      <c r="B726">
        <v>17</v>
      </c>
      <c r="C726">
        <v>8</v>
      </c>
      <c r="D726" t="s">
        <v>19</v>
      </c>
      <c r="E726" s="11">
        <f t="shared" si="11"/>
        <v>12</v>
      </c>
      <c r="F726" s="8">
        <v>43784</v>
      </c>
      <c r="G726">
        <v>41</v>
      </c>
      <c r="H726">
        <v>363</v>
      </c>
    </row>
    <row r="727" spans="1:9" x14ac:dyDescent="0.15">
      <c r="A727">
        <v>136</v>
      </c>
      <c r="B727">
        <v>18</v>
      </c>
      <c r="C727">
        <v>8</v>
      </c>
      <c r="D727" t="s">
        <v>19</v>
      </c>
      <c r="E727" s="11">
        <f t="shared" si="11"/>
        <v>12</v>
      </c>
      <c r="F727" s="8">
        <v>43784</v>
      </c>
      <c r="G727">
        <v>33</v>
      </c>
      <c r="H727">
        <v>184</v>
      </c>
    </row>
    <row r="728" spans="1:9" x14ac:dyDescent="0.15">
      <c r="A728">
        <v>137</v>
      </c>
      <c r="B728">
        <v>19</v>
      </c>
      <c r="C728">
        <v>8</v>
      </c>
      <c r="D728" t="s">
        <v>19</v>
      </c>
      <c r="E728" s="11">
        <f t="shared" si="11"/>
        <v>12</v>
      </c>
      <c r="F728" s="8">
        <v>43784</v>
      </c>
      <c r="G728">
        <v>34</v>
      </c>
      <c r="H728">
        <v>279</v>
      </c>
      <c r="I728" t="s">
        <v>23</v>
      </c>
    </row>
    <row r="729" spans="1:9" x14ac:dyDescent="0.15">
      <c r="A729">
        <v>138</v>
      </c>
      <c r="B729">
        <v>20</v>
      </c>
      <c r="C729">
        <v>8</v>
      </c>
      <c r="D729" t="s">
        <v>19</v>
      </c>
      <c r="E729" s="11">
        <f t="shared" si="11"/>
        <v>12</v>
      </c>
      <c r="F729" s="8">
        <v>43784</v>
      </c>
      <c r="G729">
        <v>37</v>
      </c>
      <c r="H729">
        <v>367</v>
      </c>
    </row>
    <row r="730" spans="1:9" x14ac:dyDescent="0.15">
      <c r="A730">
        <v>139</v>
      </c>
      <c r="B730">
        <v>21</v>
      </c>
      <c r="C730">
        <v>8</v>
      </c>
      <c r="D730" t="s">
        <v>19</v>
      </c>
      <c r="E730" s="11">
        <f t="shared" si="11"/>
        <v>12</v>
      </c>
      <c r="F730" s="8">
        <v>43784</v>
      </c>
      <c r="G730">
        <v>37</v>
      </c>
      <c r="H730">
        <v>269</v>
      </c>
    </row>
    <row r="731" spans="1:9" x14ac:dyDescent="0.15">
      <c r="A731">
        <v>140</v>
      </c>
      <c r="B731">
        <v>22</v>
      </c>
      <c r="C731">
        <v>8</v>
      </c>
      <c r="D731" t="s">
        <v>19</v>
      </c>
      <c r="E731" s="11">
        <f t="shared" si="11"/>
        <v>12</v>
      </c>
      <c r="F731" s="8">
        <v>43784</v>
      </c>
      <c r="G731">
        <v>36</v>
      </c>
      <c r="H731">
        <v>87</v>
      </c>
    </row>
    <row r="732" spans="1:9" x14ac:dyDescent="0.15">
      <c r="A732">
        <v>141</v>
      </c>
      <c r="B732">
        <v>1</v>
      </c>
      <c r="C732">
        <v>9</v>
      </c>
      <c r="D732" t="s">
        <v>20</v>
      </c>
      <c r="E732" s="11">
        <f t="shared" si="11"/>
        <v>22</v>
      </c>
      <c r="F732" s="8">
        <v>43784</v>
      </c>
      <c r="G732">
        <v>40</v>
      </c>
      <c r="H732">
        <v>307</v>
      </c>
    </row>
    <row r="733" spans="1:9" x14ac:dyDescent="0.15">
      <c r="A733">
        <v>142</v>
      </c>
      <c r="B733">
        <v>2</v>
      </c>
      <c r="C733">
        <v>9</v>
      </c>
      <c r="D733" t="s">
        <v>20</v>
      </c>
      <c r="E733" s="11">
        <f t="shared" si="11"/>
        <v>22</v>
      </c>
      <c r="F733" s="8">
        <v>43784</v>
      </c>
      <c r="G733">
        <v>37</v>
      </c>
      <c r="H733">
        <v>263</v>
      </c>
    </row>
    <row r="734" spans="1:9" x14ac:dyDescent="0.15">
      <c r="A734">
        <v>143</v>
      </c>
      <c r="B734">
        <v>3</v>
      </c>
      <c r="C734">
        <v>9</v>
      </c>
      <c r="D734" t="s">
        <v>20</v>
      </c>
      <c r="E734" s="11">
        <f t="shared" si="11"/>
        <v>22</v>
      </c>
      <c r="F734" s="8">
        <v>43784</v>
      </c>
      <c r="G734">
        <v>42</v>
      </c>
      <c r="H734">
        <v>462</v>
      </c>
      <c r="I734" t="s">
        <v>24</v>
      </c>
    </row>
    <row r="735" spans="1:9" x14ac:dyDescent="0.15">
      <c r="A735">
        <v>144</v>
      </c>
      <c r="B735">
        <v>4</v>
      </c>
      <c r="C735">
        <v>9</v>
      </c>
      <c r="D735" t="s">
        <v>20</v>
      </c>
      <c r="E735" s="11">
        <f t="shared" si="11"/>
        <v>22</v>
      </c>
      <c r="F735" s="8">
        <v>43784</v>
      </c>
      <c r="G735">
        <v>33</v>
      </c>
      <c r="H735">
        <v>245</v>
      </c>
    </row>
    <row r="736" spans="1:9" x14ac:dyDescent="0.15">
      <c r="A736">
        <v>145</v>
      </c>
      <c r="B736">
        <v>5</v>
      </c>
      <c r="C736">
        <v>9</v>
      </c>
      <c r="D736" t="s">
        <v>20</v>
      </c>
      <c r="E736" s="11">
        <f t="shared" si="11"/>
        <v>22</v>
      </c>
      <c r="F736" s="8">
        <v>43784</v>
      </c>
      <c r="G736">
        <v>31</v>
      </c>
      <c r="H736">
        <v>162</v>
      </c>
    </row>
    <row r="737" spans="1:8" x14ac:dyDescent="0.15">
      <c r="A737">
        <v>146</v>
      </c>
      <c r="B737">
        <v>6</v>
      </c>
      <c r="C737">
        <v>9</v>
      </c>
      <c r="D737" t="s">
        <v>20</v>
      </c>
      <c r="E737" s="11">
        <f t="shared" si="11"/>
        <v>22</v>
      </c>
      <c r="F737" s="8">
        <v>43784</v>
      </c>
      <c r="G737">
        <v>42</v>
      </c>
      <c r="H737">
        <v>406</v>
      </c>
    </row>
    <row r="738" spans="1:8" x14ac:dyDescent="0.15">
      <c r="A738">
        <v>147</v>
      </c>
      <c r="B738">
        <v>7</v>
      </c>
      <c r="C738">
        <v>9</v>
      </c>
      <c r="D738" t="s">
        <v>20</v>
      </c>
      <c r="E738" s="11">
        <f t="shared" si="11"/>
        <v>22</v>
      </c>
      <c r="F738" s="8">
        <v>43784</v>
      </c>
      <c r="G738">
        <v>33</v>
      </c>
      <c r="H738">
        <v>182</v>
      </c>
    </row>
    <row r="739" spans="1:8" x14ac:dyDescent="0.15">
      <c r="A739">
        <v>148</v>
      </c>
      <c r="B739">
        <v>8</v>
      </c>
      <c r="C739">
        <v>9</v>
      </c>
      <c r="D739" t="s">
        <v>20</v>
      </c>
      <c r="E739" s="11">
        <f t="shared" si="11"/>
        <v>22</v>
      </c>
      <c r="F739" s="8">
        <v>43784</v>
      </c>
      <c r="G739">
        <v>31</v>
      </c>
      <c r="H739">
        <v>116</v>
      </c>
    </row>
    <row r="740" spans="1:8" x14ac:dyDescent="0.15">
      <c r="A740">
        <v>149</v>
      </c>
      <c r="B740">
        <v>9</v>
      </c>
      <c r="C740">
        <v>9</v>
      </c>
      <c r="D740" t="s">
        <v>20</v>
      </c>
      <c r="E740" s="11">
        <f t="shared" si="11"/>
        <v>22</v>
      </c>
      <c r="F740" s="8">
        <v>43784</v>
      </c>
      <c r="G740">
        <v>32</v>
      </c>
      <c r="H740">
        <v>156</v>
      </c>
    </row>
    <row r="741" spans="1:8" x14ac:dyDescent="0.15">
      <c r="A741">
        <v>150</v>
      </c>
      <c r="B741">
        <v>10</v>
      </c>
      <c r="C741">
        <v>9</v>
      </c>
      <c r="D741" t="s">
        <v>20</v>
      </c>
      <c r="E741" s="11">
        <f t="shared" si="11"/>
        <v>22</v>
      </c>
      <c r="F741" s="8">
        <v>43784</v>
      </c>
      <c r="G741">
        <v>28</v>
      </c>
      <c r="H741">
        <v>111</v>
      </c>
    </row>
    <row r="742" spans="1:8" x14ac:dyDescent="0.15">
      <c r="A742">
        <v>151</v>
      </c>
      <c r="B742">
        <v>11</v>
      </c>
      <c r="C742">
        <v>9</v>
      </c>
      <c r="D742" t="s">
        <v>20</v>
      </c>
      <c r="E742" s="11">
        <f t="shared" si="11"/>
        <v>22</v>
      </c>
      <c r="F742" s="8">
        <v>43784</v>
      </c>
      <c r="G742">
        <v>35</v>
      </c>
      <c r="H742">
        <v>215</v>
      </c>
    </row>
    <row r="743" spans="1:8" x14ac:dyDescent="0.15">
      <c r="A743">
        <v>152</v>
      </c>
      <c r="B743">
        <v>12</v>
      </c>
      <c r="C743">
        <v>9</v>
      </c>
      <c r="D743" t="s">
        <v>20</v>
      </c>
      <c r="E743" s="11">
        <f t="shared" si="11"/>
        <v>22</v>
      </c>
      <c r="F743" s="8">
        <v>43784</v>
      </c>
      <c r="G743">
        <v>34</v>
      </c>
      <c r="H743">
        <v>185</v>
      </c>
    </row>
    <row r="744" spans="1:8" x14ac:dyDescent="0.15">
      <c r="A744">
        <v>153</v>
      </c>
      <c r="B744">
        <v>13</v>
      </c>
      <c r="C744">
        <v>9</v>
      </c>
      <c r="D744" t="s">
        <v>20</v>
      </c>
      <c r="E744" s="11">
        <f t="shared" si="11"/>
        <v>22</v>
      </c>
      <c r="F744" s="8">
        <v>43784</v>
      </c>
      <c r="G744">
        <v>39</v>
      </c>
      <c r="H744">
        <v>312</v>
      </c>
    </row>
    <row r="745" spans="1:8" x14ac:dyDescent="0.15">
      <c r="A745">
        <v>154</v>
      </c>
      <c r="B745">
        <v>14</v>
      </c>
      <c r="C745">
        <v>9</v>
      </c>
      <c r="D745" t="s">
        <v>20</v>
      </c>
      <c r="E745" s="11">
        <f t="shared" si="11"/>
        <v>22</v>
      </c>
      <c r="F745" s="8">
        <v>43784</v>
      </c>
      <c r="G745">
        <v>34</v>
      </c>
      <c r="H745">
        <v>182</v>
      </c>
    </row>
    <row r="746" spans="1:8" x14ac:dyDescent="0.15">
      <c r="A746">
        <v>156</v>
      </c>
      <c r="B746">
        <v>16</v>
      </c>
      <c r="C746">
        <v>9</v>
      </c>
      <c r="D746" t="s">
        <v>20</v>
      </c>
      <c r="E746" s="11">
        <f t="shared" si="11"/>
        <v>22</v>
      </c>
      <c r="F746" s="8">
        <v>43784</v>
      </c>
      <c r="G746">
        <v>41</v>
      </c>
      <c r="H746">
        <v>288</v>
      </c>
    </row>
    <row r="747" spans="1:8" x14ac:dyDescent="0.15">
      <c r="A747">
        <v>157</v>
      </c>
      <c r="B747">
        <v>17</v>
      </c>
      <c r="C747">
        <v>9</v>
      </c>
      <c r="D747" t="s">
        <v>20</v>
      </c>
      <c r="E747" s="11">
        <f t="shared" si="11"/>
        <v>22</v>
      </c>
      <c r="F747" s="8">
        <v>43784</v>
      </c>
      <c r="G747">
        <v>38</v>
      </c>
      <c r="H747">
        <v>292</v>
      </c>
    </row>
    <row r="748" spans="1:8" x14ac:dyDescent="0.15">
      <c r="A748">
        <v>158</v>
      </c>
      <c r="B748">
        <v>18</v>
      </c>
      <c r="C748">
        <v>9</v>
      </c>
      <c r="D748" t="s">
        <v>20</v>
      </c>
      <c r="E748" s="11">
        <f t="shared" si="11"/>
        <v>22</v>
      </c>
      <c r="F748" s="8">
        <v>43784</v>
      </c>
      <c r="G748">
        <v>35</v>
      </c>
      <c r="H748">
        <v>84</v>
      </c>
    </row>
    <row r="749" spans="1:8" x14ac:dyDescent="0.15">
      <c r="A749">
        <v>159</v>
      </c>
      <c r="B749">
        <v>19</v>
      </c>
      <c r="C749">
        <v>9</v>
      </c>
      <c r="D749" t="s">
        <v>20</v>
      </c>
      <c r="E749" s="11">
        <f t="shared" si="11"/>
        <v>22</v>
      </c>
      <c r="F749" s="8">
        <v>43784</v>
      </c>
      <c r="G749">
        <v>43</v>
      </c>
      <c r="H749">
        <v>381</v>
      </c>
    </row>
    <row r="750" spans="1:8" x14ac:dyDescent="0.15">
      <c r="A750">
        <v>160</v>
      </c>
      <c r="B750">
        <v>20</v>
      </c>
      <c r="C750">
        <v>9</v>
      </c>
      <c r="D750" t="s">
        <v>20</v>
      </c>
      <c r="E750" s="11">
        <f t="shared" si="11"/>
        <v>22</v>
      </c>
      <c r="F750" s="8">
        <v>43784</v>
      </c>
      <c r="G750">
        <v>37</v>
      </c>
      <c r="H750">
        <v>245</v>
      </c>
    </row>
    <row r="751" spans="1:8" x14ac:dyDescent="0.15">
      <c r="A751">
        <v>161</v>
      </c>
      <c r="B751">
        <v>21</v>
      </c>
      <c r="C751">
        <v>9</v>
      </c>
      <c r="D751" t="s">
        <v>20</v>
      </c>
      <c r="E751" s="11">
        <f t="shared" si="11"/>
        <v>22</v>
      </c>
      <c r="F751" s="8">
        <v>43784</v>
      </c>
      <c r="G751">
        <v>35</v>
      </c>
      <c r="H751">
        <v>218</v>
      </c>
    </row>
    <row r="752" spans="1:8" x14ac:dyDescent="0.15">
      <c r="A752">
        <v>162</v>
      </c>
      <c r="B752">
        <v>22</v>
      </c>
      <c r="C752">
        <v>9</v>
      </c>
      <c r="D752" t="s">
        <v>20</v>
      </c>
      <c r="E752" s="11">
        <f t="shared" si="11"/>
        <v>22</v>
      </c>
      <c r="F752" s="8">
        <v>43784</v>
      </c>
      <c r="G752">
        <v>36</v>
      </c>
      <c r="H752">
        <v>207</v>
      </c>
    </row>
    <row r="753" spans="1:8" x14ac:dyDescent="0.15">
      <c r="A753">
        <v>163</v>
      </c>
      <c r="B753">
        <v>23</v>
      </c>
      <c r="C753">
        <v>9</v>
      </c>
      <c r="D753" t="s">
        <v>20</v>
      </c>
      <c r="E753" s="11">
        <f t="shared" si="11"/>
        <v>22</v>
      </c>
      <c r="F753" s="8">
        <v>43784</v>
      </c>
      <c r="G753">
        <v>35</v>
      </c>
      <c r="H753">
        <v>185</v>
      </c>
    </row>
    <row r="754" spans="1:8" x14ac:dyDescent="0.15">
      <c r="A754">
        <v>164</v>
      </c>
      <c r="B754">
        <v>24</v>
      </c>
      <c r="C754">
        <v>9</v>
      </c>
      <c r="D754" t="s">
        <v>20</v>
      </c>
      <c r="E754" s="11">
        <f t="shared" si="11"/>
        <v>22</v>
      </c>
      <c r="F754" s="8">
        <v>43784</v>
      </c>
      <c r="G754">
        <v>32</v>
      </c>
      <c r="H754">
        <v>183</v>
      </c>
    </row>
    <row r="755" spans="1:8" x14ac:dyDescent="0.15">
      <c r="A755">
        <v>165</v>
      </c>
      <c r="B755">
        <v>25</v>
      </c>
      <c r="C755">
        <v>9</v>
      </c>
      <c r="D755" t="s">
        <v>20</v>
      </c>
      <c r="E755" s="11">
        <f t="shared" si="11"/>
        <v>22</v>
      </c>
      <c r="F755" s="8">
        <v>43784</v>
      </c>
      <c r="G755">
        <v>22</v>
      </c>
      <c r="H755">
        <v>73</v>
      </c>
    </row>
    <row r="756" spans="1:8" x14ac:dyDescent="0.15">
      <c r="A756">
        <v>166</v>
      </c>
      <c r="B756">
        <v>26</v>
      </c>
      <c r="C756">
        <v>9</v>
      </c>
      <c r="D756" t="s">
        <v>20</v>
      </c>
      <c r="E756" s="11">
        <f t="shared" si="11"/>
        <v>22</v>
      </c>
      <c r="F756" s="8">
        <v>43784</v>
      </c>
      <c r="G756">
        <v>32</v>
      </c>
      <c r="H756">
        <v>173</v>
      </c>
    </row>
    <row r="757" spans="1:8" x14ac:dyDescent="0.15">
      <c r="A757">
        <v>167</v>
      </c>
      <c r="B757">
        <v>1</v>
      </c>
      <c r="C757">
        <v>11</v>
      </c>
      <c r="D757" t="s">
        <v>21</v>
      </c>
      <c r="E757" s="11">
        <f t="shared" si="11"/>
        <v>17</v>
      </c>
      <c r="F757" s="8">
        <v>43784</v>
      </c>
      <c r="G757">
        <v>41</v>
      </c>
      <c r="H757">
        <v>348</v>
      </c>
    </row>
    <row r="758" spans="1:8" x14ac:dyDescent="0.15">
      <c r="A758">
        <v>168</v>
      </c>
      <c r="B758">
        <v>2</v>
      </c>
      <c r="C758">
        <v>11</v>
      </c>
      <c r="D758" t="s">
        <v>21</v>
      </c>
      <c r="E758" s="11">
        <f t="shared" si="11"/>
        <v>17</v>
      </c>
      <c r="F758" s="8">
        <v>43784</v>
      </c>
      <c r="G758">
        <v>37</v>
      </c>
      <c r="H758">
        <v>265</v>
      </c>
    </row>
    <row r="759" spans="1:8" x14ac:dyDescent="0.15">
      <c r="A759">
        <v>169</v>
      </c>
      <c r="B759">
        <v>3</v>
      </c>
      <c r="C759">
        <v>11</v>
      </c>
      <c r="D759" t="s">
        <v>21</v>
      </c>
      <c r="E759" s="11">
        <f t="shared" si="11"/>
        <v>17</v>
      </c>
      <c r="F759" s="8">
        <v>43784</v>
      </c>
      <c r="G759">
        <v>40</v>
      </c>
      <c r="H759">
        <v>297</v>
      </c>
    </row>
    <row r="760" spans="1:8" x14ac:dyDescent="0.15">
      <c r="A760">
        <v>170</v>
      </c>
      <c r="B760">
        <v>4</v>
      </c>
      <c r="C760">
        <v>11</v>
      </c>
      <c r="D760" t="s">
        <v>21</v>
      </c>
      <c r="E760" s="11">
        <f t="shared" si="11"/>
        <v>17</v>
      </c>
      <c r="F760" s="8">
        <v>43784</v>
      </c>
      <c r="G760">
        <v>30</v>
      </c>
      <c r="H760">
        <v>151</v>
      </c>
    </row>
    <row r="761" spans="1:8" x14ac:dyDescent="0.15">
      <c r="A761">
        <v>171</v>
      </c>
      <c r="B761">
        <v>5</v>
      </c>
      <c r="C761">
        <v>11</v>
      </c>
      <c r="D761" t="s">
        <v>21</v>
      </c>
      <c r="E761" s="11">
        <f t="shared" si="11"/>
        <v>17</v>
      </c>
      <c r="F761" s="8">
        <v>43784</v>
      </c>
      <c r="G761">
        <v>39</v>
      </c>
      <c r="H761">
        <v>307</v>
      </c>
    </row>
    <row r="762" spans="1:8" x14ac:dyDescent="0.15">
      <c r="A762">
        <v>172</v>
      </c>
      <c r="B762">
        <v>6</v>
      </c>
      <c r="C762">
        <v>11</v>
      </c>
      <c r="D762" t="s">
        <v>21</v>
      </c>
      <c r="E762" s="11">
        <f t="shared" si="11"/>
        <v>17</v>
      </c>
      <c r="F762" s="8">
        <v>43784</v>
      </c>
      <c r="G762">
        <v>42</v>
      </c>
      <c r="H762">
        <v>470</v>
      </c>
    </row>
    <row r="763" spans="1:8" x14ac:dyDescent="0.15">
      <c r="A763">
        <v>173</v>
      </c>
      <c r="B763">
        <v>7</v>
      </c>
      <c r="C763">
        <v>11</v>
      </c>
      <c r="D763" t="s">
        <v>21</v>
      </c>
      <c r="E763" s="11">
        <f t="shared" si="11"/>
        <v>17</v>
      </c>
      <c r="F763" s="8">
        <v>43784</v>
      </c>
      <c r="G763">
        <v>37</v>
      </c>
      <c r="H763">
        <v>240</v>
      </c>
    </row>
    <row r="764" spans="1:8" x14ac:dyDescent="0.15">
      <c r="A764">
        <v>174</v>
      </c>
      <c r="B764">
        <v>8</v>
      </c>
      <c r="C764">
        <v>11</v>
      </c>
      <c r="D764" t="s">
        <v>21</v>
      </c>
      <c r="E764" s="11">
        <f t="shared" si="11"/>
        <v>17</v>
      </c>
      <c r="F764" s="8">
        <v>43784</v>
      </c>
      <c r="G764">
        <v>38</v>
      </c>
      <c r="H764">
        <v>281</v>
      </c>
    </row>
    <row r="765" spans="1:8" x14ac:dyDescent="0.15">
      <c r="A765">
        <v>175</v>
      </c>
      <c r="B765">
        <v>9</v>
      </c>
      <c r="C765">
        <v>11</v>
      </c>
      <c r="D765" t="s">
        <v>21</v>
      </c>
      <c r="E765" s="11">
        <f t="shared" si="11"/>
        <v>17</v>
      </c>
      <c r="F765" s="8">
        <v>43784</v>
      </c>
      <c r="G765">
        <v>43</v>
      </c>
      <c r="H765">
        <v>431</v>
      </c>
    </row>
    <row r="766" spans="1:8" x14ac:dyDescent="0.15">
      <c r="A766">
        <v>176</v>
      </c>
      <c r="B766">
        <v>10</v>
      </c>
      <c r="C766">
        <v>11</v>
      </c>
      <c r="D766" t="s">
        <v>21</v>
      </c>
      <c r="E766" s="11">
        <f t="shared" si="11"/>
        <v>17</v>
      </c>
      <c r="F766" s="8">
        <v>43784</v>
      </c>
      <c r="G766">
        <v>45</v>
      </c>
      <c r="H766">
        <v>444</v>
      </c>
    </row>
    <row r="767" spans="1:8" x14ac:dyDescent="0.15">
      <c r="A767">
        <v>177</v>
      </c>
      <c r="B767">
        <v>11</v>
      </c>
      <c r="C767">
        <v>11</v>
      </c>
      <c r="D767" t="s">
        <v>21</v>
      </c>
      <c r="E767" s="11">
        <f t="shared" si="11"/>
        <v>17</v>
      </c>
      <c r="F767" s="8">
        <v>43784</v>
      </c>
      <c r="G767">
        <v>35</v>
      </c>
      <c r="H767">
        <v>231</v>
      </c>
    </row>
    <row r="768" spans="1:8" x14ac:dyDescent="0.15">
      <c r="A768">
        <v>178</v>
      </c>
      <c r="B768">
        <v>12</v>
      </c>
      <c r="C768">
        <v>11</v>
      </c>
      <c r="D768" t="s">
        <v>21</v>
      </c>
      <c r="E768" s="11">
        <f t="shared" si="11"/>
        <v>17</v>
      </c>
      <c r="F768" s="8">
        <v>43784</v>
      </c>
      <c r="G768">
        <v>31</v>
      </c>
      <c r="H768">
        <v>150</v>
      </c>
    </row>
    <row r="769" spans="1:8" x14ac:dyDescent="0.15">
      <c r="A769">
        <v>179</v>
      </c>
      <c r="B769">
        <v>13</v>
      </c>
      <c r="C769">
        <v>11</v>
      </c>
      <c r="D769" t="s">
        <v>21</v>
      </c>
      <c r="E769" s="11">
        <f t="shared" si="11"/>
        <v>17</v>
      </c>
      <c r="F769" s="8">
        <v>43784</v>
      </c>
      <c r="G769">
        <v>43</v>
      </c>
      <c r="H769">
        <v>466</v>
      </c>
    </row>
    <row r="770" spans="1:8" x14ac:dyDescent="0.15">
      <c r="A770">
        <v>180</v>
      </c>
      <c r="B770">
        <v>14</v>
      </c>
      <c r="C770">
        <v>11</v>
      </c>
      <c r="D770" t="s">
        <v>21</v>
      </c>
      <c r="E770" s="11">
        <f t="shared" si="11"/>
        <v>17</v>
      </c>
      <c r="F770" s="8">
        <v>43784</v>
      </c>
      <c r="G770">
        <v>32</v>
      </c>
      <c r="H770">
        <v>155</v>
      </c>
    </row>
    <row r="771" spans="1:8" x14ac:dyDescent="0.15">
      <c r="A771">
        <v>181</v>
      </c>
      <c r="B771">
        <v>15</v>
      </c>
      <c r="C771">
        <v>11</v>
      </c>
      <c r="D771" t="s">
        <v>21</v>
      </c>
      <c r="E771" s="11">
        <f t="shared" ref="E771:E834" si="12">IF(D771="HOT", 27, IF( D771="MED", 22,  IF( D771="COLD", 12,  IF( D771="LOW", 17,  IF( D771="V1", "V1",   IF( D771="V2", "V2"))))))</f>
        <v>17</v>
      </c>
      <c r="F771" s="8">
        <v>43784</v>
      </c>
      <c r="G771">
        <v>32</v>
      </c>
      <c r="H771">
        <v>176</v>
      </c>
    </row>
    <row r="772" spans="1:8" x14ac:dyDescent="0.15">
      <c r="A772">
        <v>182</v>
      </c>
      <c r="B772">
        <v>16</v>
      </c>
      <c r="C772">
        <v>11</v>
      </c>
      <c r="D772" t="s">
        <v>21</v>
      </c>
      <c r="E772" s="11">
        <f t="shared" si="12"/>
        <v>17</v>
      </c>
      <c r="F772" s="8">
        <v>43784</v>
      </c>
      <c r="G772">
        <v>42</v>
      </c>
      <c r="H772">
        <v>329</v>
      </c>
    </row>
    <row r="773" spans="1:8" x14ac:dyDescent="0.15">
      <c r="A773">
        <v>183</v>
      </c>
      <c r="B773">
        <v>17</v>
      </c>
      <c r="C773">
        <v>11</v>
      </c>
      <c r="D773" t="s">
        <v>21</v>
      </c>
      <c r="E773" s="11">
        <f t="shared" si="12"/>
        <v>17</v>
      </c>
      <c r="F773" s="8">
        <v>43784</v>
      </c>
      <c r="G773">
        <v>42</v>
      </c>
      <c r="H773">
        <v>425</v>
      </c>
    </row>
    <row r="774" spans="1:8" x14ac:dyDescent="0.15">
      <c r="A774">
        <v>184</v>
      </c>
      <c r="B774">
        <v>18</v>
      </c>
      <c r="C774">
        <v>11</v>
      </c>
      <c r="D774" t="s">
        <v>21</v>
      </c>
      <c r="E774" s="11">
        <f t="shared" si="12"/>
        <v>17</v>
      </c>
      <c r="F774" s="8">
        <v>43784</v>
      </c>
      <c r="G774">
        <v>43</v>
      </c>
      <c r="H774">
        <v>441</v>
      </c>
    </row>
    <row r="775" spans="1:8" x14ac:dyDescent="0.15">
      <c r="A775">
        <v>185</v>
      </c>
      <c r="B775">
        <v>19</v>
      </c>
      <c r="C775">
        <v>11</v>
      </c>
      <c r="D775" t="s">
        <v>21</v>
      </c>
      <c r="E775" s="11">
        <f t="shared" si="12"/>
        <v>17</v>
      </c>
      <c r="F775" s="8">
        <v>43784</v>
      </c>
      <c r="G775">
        <v>36</v>
      </c>
      <c r="H775">
        <v>230</v>
      </c>
    </row>
    <row r="776" spans="1:8" x14ac:dyDescent="0.15">
      <c r="A776">
        <v>186</v>
      </c>
      <c r="B776">
        <v>20</v>
      </c>
      <c r="C776">
        <v>11</v>
      </c>
      <c r="D776" t="s">
        <v>21</v>
      </c>
      <c r="E776" s="11">
        <f t="shared" si="12"/>
        <v>17</v>
      </c>
      <c r="F776" s="8">
        <v>43784</v>
      </c>
      <c r="G776">
        <v>35</v>
      </c>
      <c r="H776">
        <v>225</v>
      </c>
    </row>
    <row r="777" spans="1:8" x14ac:dyDescent="0.15">
      <c r="A777">
        <v>187</v>
      </c>
      <c r="B777">
        <v>21</v>
      </c>
      <c r="C777">
        <v>11</v>
      </c>
      <c r="D777" t="s">
        <v>21</v>
      </c>
      <c r="E777" s="11">
        <f t="shared" si="12"/>
        <v>17</v>
      </c>
      <c r="F777" s="8">
        <v>43784</v>
      </c>
      <c r="G777">
        <v>41</v>
      </c>
      <c r="H777">
        <v>309</v>
      </c>
    </row>
    <row r="778" spans="1:8" x14ac:dyDescent="0.15">
      <c r="A778">
        <v>188</v>
      </c>
      <c r="B778">
        <v>22</v>
      </c>
      <c r="C778">
        <v>11</v>
      </c>
      <c r="D778" t="s">
        <v>21</v>
      </c>
      <c r="E778" s="11">
        <f t="shared" si="12"/>
        <v>17</v>
      </c>
      <c r="F778" s="8">
        <v>43784</v>
      </c>
      <c r="G778">
        <v>41</v>
      </c>
      <c r="H778">
        <v>332</v>
      </c>
    </row>
    <row r="779" spans="1:8" x14ac:dyDescent="0.15">
      <c r="A779">
        <v>189</v>
      </c>
      <c r="B779">
        <v>23</v>
      </c>
      <c r="C779">
        <v>11</v>
      </c>
      <c r="D779" t="s">
        <v>21</v>
      </c>
      <c r="E779" s="11">
        <f t="shared" si="12"/>
        <v>17</v>
      </c>
      <c r="F779" s="8">
        <v>43784</v>
      </c>
      <c r="G779">
        <v>41</v>
      </c>
      <c r="H779">
        <v>307</v>
      </c>
    </row>
    <row r="780" spans="1:8" x14ac:dyDescent="0.15">
      <c r="A780">
        <v>190</v>
      </c>
      <c r="B780">
        <v>24</v>
      </c>
      <c r="C780">
        <v>11</v>
      </c>
      <c r="D780" t="s">
        <v>21</v>
      </c>
      <c r="E780" s="11">
        <f t="shared" si="12"/>
        <v>17</v>
      </c>
      <c r="F780" s="8">
        <v>43784</v>
      </c>
      <c r="G780">
        <v>33</v>
      </c>
      <c r="H780">
        <v>157</v>
      </c>
    </row>
    <row r="781" spans="1:8" x14ac:dyDescent="0.15">
      <c r="A781">
        <v>191</v>
      </c>
      <c r="B781">
        <v>1</v>
      </c>
      <c r="C781">
        <v>12</v>
      </c>
      <c r="D781" t="s">
        <v>22</v>
      </c>
      <c r="E781" s="11" t="str">
        <f t="shared" si="12"/>
        <v>V2</v>
      </c>
      <c r="F781" s="8">
        <v>43784</v>
      </c>
      <c r="G781">
        <v>40</v>
      </c>
      <c r="H781">
        <v>350</v>
      </c>
    </row>
    <row r="782" spans="1:8" x14ac:dyDescent="0.15">
      <c r="A782">
        <v>192</v>
      </c>
      <c r="B782">
        <v>2</v>
      </c>
      <c r="C782">
        <v>12</v>
      </c>
      <c r="D782" t="s">
        <v>22</v>
      </c>
      <c r="E782" s="11" t="str">
        <f t="shared" si="12"/>
        <v>V2</v>
      </c>
      <c r="F782" s="8">
        <v>43784</v>
      </c>
      <c r="G782">
        <v>41</v>
      </c>
      <c r="H782">
        <v>308</v>
      </c>
    </row>
    <row r="783" spans="1:8" x14ac:dyDescent="0.15">
      <c r="A783">
        <v>193</v>
      </c>
      <c r="B783">
        <v>3</v>
      </c>
      <c r="C783">
        <v>12</v>
      </c>
      <c r="D783" t="s">
        <v>22</v>
      </c>
      <c r="E783" s="11" t="str">
        <f t="shared" si="12"/>
        <v>V2</v>
      </c>
      <c r="F783" s="8">
        <v>43784</v>
      </c>
      <c r="G783">
        <v>32</v>
      </c>
      <c r="H783">
        <v>190</v>
      </c>
    </row>
    <row r="784" spans="1:8" x14ac:dyDescent="0.15">
      <c r="A784">
        <v>194</v>
      </c>
      <c r="B784">
        <v>4</v>
      </c>
      <c r="C784">
        <v>12</v>
      </c>
      <c r="D784" t="s">
        <v>22</v>
      </c>
      <c r="E784" s="11" t="str">
        <f t="shared" si="12"/>
        <v>V2</v>
      </c>
      <c r="F784" s="8">
        <v>43784</v>
      </c>
      <c r="G784">
        <v>38</v>
      </c>
      <c r="H784">
        <v>267</v>
      </c>
    </row>
    <row r="785" spans="1:9" x14ac:dyDescent="0.15">
      <c r="A785">
        <v>195</v>
      </c>
      <c r="B785">
        <v>5</v>
      </c>
      <c r="C785">
        <v>12</v>
      </c>
      <c r="D785" t="s">
        <v>22</v>
      </c>
      <c r="E785" s="11" t="str">
        <f t="shared" si="12"/>
        <v>V2</v>
      </c>
      <c r="F785" s="8">
        <v>43784</v>
      </c>
      <c r="G785">
        <v>36</v>
      </c>
      <c r="H785">
        <v>213</v>
      </c>
    </row>
    <row r="786" spans="1:9" x14ac:dyDescent="0.15">
      <c r="A786">
        <v>196</v>
      </c>
      <c r="B786">
        <v>6</v>
      </c>
      <c r="C786">
        <v>12</v>
      </c>
      <c r="D786" t="s">
        <v>22</v>
      </c>
      <c r="E786" s="11" t="str">
        <f t="shared" si="12"/>
        <v>V2</v>
      </c>
      <c r="F786" s="8">
        <v>43784</v>
      </c>
      <c r="G786">
        <v>41</v>
      </c>
      <c r="H786">
        <v>430</v>
      </c>
      <c r="I786" t="s">
        <v>23</v>
      </c>
    </row>
    <row r="787" spans="1:9" x14ac:dyDescent="0.15">
      <c r="A787">
        <v>197</v>
      </c>
      <c r="B787">
        <v>7</v>
      </c>
      <c r="C787">
        <v>12</v>
      </c>
      <c r="D787" t="s">
        <v>22</v>
      </c>
      <c r="E787" s="11" t="str">
        <f t="shared" si="12"/>
        <v>V2</v>
      </c>
      <c r="F787" s="8">
        <v>43784</v>
      </c>
      <c r="G787">
        <v>40</v>
      </c>
      <c r="H787">
        <v>343</v>
      </c>
    </row>
    <row r="788" spans="1:9" x14ac:dyDescent="0.15">
      <c r="A788">
        <v>198</v>
      </c>
      <c r="B788">
        <v>8</v>
      </c>
      <c r="C788">
        <v>12</v>
      </c>
      <c r="D788" t="s">
        <v>22</v>
      </c>
      <c r="E788" s="11" t="str">
        <f t="shared" si="12"/>
        <v>V2</v>
      </c>
      <c r="F788" s="8">
        <v>43784</v>
      </c>
      <c r="G788">
        <v>42</v>
      </c>
      <c r="H788">
        <v>468</v>
      </c>
    </row>
    <row r="789" spans="1:9" x14ac:dyDescent="0.15">
      <c r="A789">
        <v>199</v>
      </c>
      <c r="B789">
        <v>9</v>
      </c>
      <c r="C789">
        <v>12</v>
      </c>
      <c r="D789" t="s">
        <v>22</v>
      </c>
      <c r="E789" s="11" t="str">
        <f t="shared" si="12"/>
        <v>V2</v>
      </c>
      <c r="F789" s="8">
        <v>43784</v>
      </c>
      <c r="G789">
        <v>36</v>
      </c>
      <c r="H789">
        <v>233</v>
      </c>
    </row>
    <row r="790" spans="1:9" x14ac:dyDescent="0.15">
      <c r="A790">
        <v>200</v>
      </c>
      <c r="B790">
        <v>10</v>
      </c>
      <c r="C790">
        <v>12</v>
      </c>
      <c r="D790" t="s">
        <v>22</v>
      </c>
      <c r="E790" s="11" t="str">
        <f t="shared" si="12"/>
        <v>V2</v>
      </c>
      <c r="F790" s="8">
        <v>43784</v>
      </c>
      <c r="G790">
        <v>26</v>
      </c>
      <c r="H790">
        <v>105</v>
      </c>
    </row>
    <row r="791" spans="1:9" x14ac:dyDescent="0.15">
      <c r="A791">
        <v>201</v>
      </c>
      <c r="B791">
        <v>11</v>
      </c>
      <c r="C791">
        <v>12</v>
      </c>
      <c r="D791" t="s">
        <v>22</v>
      </c>
      <c r="E791" s="11" t="str">
        <f t="shared" si="12"/>
        <v>V2</v>
      </c>
      <c r="F791" s="8">
        <v>43784</v>
      </c>
      <c r="G791">
        <v>26</v>
      </c>
      <c r="H791">
        <v>110</v>
      </c>
    </row>
    <row r="792" spans="1:9" x14ac:dyDescent="0.15">
      <c r="A792">
        <v>202</v>
      </c>
      <c r="B792">
        <v>12</v>
      </c>
      <c r="C792">
        <v>12</v>
      </c>
      <c r="D792" t="s">
        <v>22</v>
      </c>
      <c r="E792" s="11" t="str">
        <f t="shared" si="12"/>
        <v>V2</v>
      </c>
      <c r="F792" s="8">
        <v>43784</v>
      </c>
      <c r="G792">
        <v>43</v>
      </c>
      <c r="H792">
        <v>356</v>
      </c>
    </row>
    <row r="793" spans="1:9" x14ac:dyDescent="0.15">
      <c r="A793">
        <v>203</v>
      </c>
      <c r="B793">
        <v>13</v>
      </c>
      <c r="C793">
        <v>12</v>
      </c>
      <c r="D793" t="s">
        <v>22</v>
      </c>
      <c r="E793" s="11" t="str">
        <f t="shared" si="12"/>
        <v>V2</v>
      </c>
      <c r="F793" s="8">
        <v>43784</v>
      </c>
      <c r="G793">
        <v>34</v>
      </c>
      <c r="H793">
        <v>195</v>
      </c>
    </row>
    <row r="794" spans="1:9" x14ac:dyDescent="0.15">
      <c r="A794">
        <v>204</v>
      </c>
      <c r="B794">
        <v>14</v>
      </c>
      <c r="C794">
        <v>12</v>
      </c>
      <c r="D794" t="s">
        <v>22</v>
      </c>
      <c r="E794" s="11" t="str">
        <f t="shared" si="12"/>
        <v>V2</v>
      </c>
      <c r="F794" s="8">
        <v>43784</v>
      </c>
      <c r="G794">
        <v>36</v>
      </c>
      <c r="H794">
        <v>219</v>
      </c>
    </row>
    <row r="795" spans="1:9" x14ac:dyDescent="0.15">
      <c r="A795">
        <v>205</v>
      </c>
      <c r="B795">
        <v>15</v>
      </c>
      <c r="C795">
        <v>12</v>
      </c>
      <c r="D795" t="s">
        <v>22</v>
      </c>
      <c r="E795" s="11" t="str">
        <f t="shared" si="12"/>
        <v>V2</v>
      </c>
      <c r="F795" s="8">
        <v>43784</v>
      </c>
      <c r="G795">
        <v>36</v>
      </c>
      <c r="H795">
        <v>231</v>
      </c>
    </row>
    <row r="796" spans="1:9" x14ac:dyDescent="0.15">
      <c r="A796">
        <v>208</v>
      </c>
      <c r="B796">
        <v>1</v>
      </c>
      <c r="C796">
        <v>13</v>
      </c>
      <c r="D796" t="s">
        <v>19</v>
      </c>
      <c r="E796" s="11">
        <f t="shared" si="12"/>
        <v>12</v>
      </c>
      <c r="F796" s="8">
        <v>43784</v>
      </c>
      <c r="G796">
        <v>37</v>
      </c>
      <c r="H796">
        <v>234</v>
      </c>
    </row>
    <row r="797" spans="1:9" x14ac:dyDescent="0.15">
      <c r="A797">
        <v>209</v>
      </c>
      <c r="B797">
        <v>2</v>
      </c>
      <c r="C797">
        <v>13</v>
      </c>
      <c r="D797" t="s">
        <v>19</v>
      </c>
      <c r="E797" s="11">
        <f t="shared" si="12"/>
        <v>12</v>
      </c>
      <c r="F797" s="8">
        <v>43784</v>
      </c>
      <c r="G797">
        <v>37</v>
      </c>
      <c r="H797">
        <v>320</v>
      </c>
      <c r="I797" t="s">
        <v>24</v>
      </c>
    </row>
    <row r="798" spans="1:9" x14ac:dyDescent="0.15">
      <c r="A798">
        <v>210</v>
      </c>
      <c r="B798">
        <v>3</v>
      </c>
      <c r="C798">
        <v>13</v>
      </c>
      <c r="D798" t="s">
        <v>19</v>
      </c>
      <c r="E798" s="11">
        <f t="shared" si="12"/>
        <v>12</v>
      </c>
      <c r="F798" s="8">
        <v>43784</v>
      </c>
      <c r="G798">
        <v>39</v>
      </c>
      <c r="H798">
        <v>355</v>
      </c>
      <c r="I798" t="s">
        <v>24</v>
      </c>
    </row>
    <row r="799" spans="1:9" x14ac:dyDescent="0.15">
      <c r="A799">
        <v>211</v>
      </c>
      <c r="B799">
        <v>4</v>
      </c>
      <c r="C799">
        <v>13</v>
      </c>
      <c r="D799" t="s">
        <v>19</v>
      </c>
      <c r="E799" s="11">
        <f t="shared" si="12"/>
        <v>12</v>
      </c>
      <c r="F799" s="8">
        <v>43784</v>
      </c>
      <c r="G799">
        <v>41</v>
      </c>
      <c r="H799">
        <v>403</v>
      </c>
    </row>
    <row r="800" spans="1:9" x14ac:dyDescent="0.15">
      <c r="A800">
        <v>212</v>
      </c>
      <c r="B800">
        <v>5</v>
      </c>
      <c r="C800">
        <v>13</v>
      </c>
      <c r="D800" t="s">
        <v>19</v>
      </c>
      <c r="E800" s="11">
        <f t="shared" si="12"/>
        <v>12</v>
      </c>
      <c r="F800" s="8">
        <v>43784</v>
      </c>
      <c r="G800">
        <v>44</v>
      </c>
      <c r="H800">
        <v>400</v>
      </c>
    </row>
    <row r="801" spans="1:8" x14ac:dyDescent="0.15">
      <c r="A801">
        <v>213</v>
      </c>
      <c r="B801">
        <v>6</v>
      </c>
      <c r="C801">
        <v>13</v>
      </c>
      <c r="D801" t="s">
        <v>19</v>
      </c>
      <c r="E801" s="11">
        <f t="shared" si="12"/>
        <v>12</v>
      </c>
      <c r="F801" s="8">
        <v>43784</v>
      </c>
      <c r="G801">
        <v>36</v>
      </c>
      <c r="H801">
        <v>232</v>
      </c>
    </row>
    <row r="802" spans="1:8" x14ac:dyDescent="0.15">
      <c r="A802">
        <v>214</v>
      </c>
      <c r="B802">
        <v>7</v>
      </c>
      <c r="C802">
        <v>13</v>
      </c>
      <c r="D802" t="s">
        <v>19</v>
      </c>
      <c r="E802" s="11">
        <f t="shared" si="12"/>
        <v>12</v>
      </c>
      <c r="F802" s="8">
        <v>43784</v>
      </c>
      <c r="G802">
        <v>37</v>
      </c>
      <c r="H802">
        <v>257</v>
      </c>
    </row>
    <row r="803" spans="1:8" x14ac:dyDescent="0.15">
      <c r="A803">
        <v>215</v>
      </c>
      <c r="B803">
        <v>8</v>
      </c>
      <c r="C803">
        <v>13</v>
      </c>
      <c r="D803" t="s">
        <v>19</v>
      </c>
      <c r="E803" s="11">
        <f t="shared" si="12"/>
        <v>12</v>
      </c>
      <c r="F803" s="8">
        <v>43784</v>
      </c>
      <c r="G803">
        <v>38</v>
      </c>
      <c r="H803">
        <v>282</v>
      </c>
    </row>
    <row r="804" spans="1:8" x14ac:dyDescent="0.15">
      <c r="A804">
        <v>216</v>
      </c>
      <c r="B804">
        <v>9</v>
      </c>
      <c r="C804">
        <v>13</v>
      </c>
      <c r="D804" t="s">
        <v>19</v>
      </c>
      <c r="E804" s="11">
        <f t="shared" si="12"/>
        <v>12</v>
      </c>
      <c r="F804" s="8">
        <v>43784</v>
      </c>
      <c r="G804">
        <v>30</v>
      </c>
      <c r="H804">
        <v>137</v>
      </c>
    </row>
    <row r="805" spans="1:8" x14ac:dyDescent="0.15">
      <c r="A805">
        <v>217</v>
      </c>
      <c r="B805">
        <v>10</v>
      </c>
      <c r="C805">
        <v>13</v>
      </c>
      <c r="D805" t="s">
        <v>19</v>
      </c>
      <c r="E805" s="11">
        <f t="shared" si="12"/>
        <v>12</v>
      </c>
      <c r="F805" s="8">
        <v>43784</v>
      </c>
      <c r="G805">
        <v>35</v>
      </c>
      <c r="H805">
        <v>212</v>
      </c>
    </row>
    <row r="806" spans="1:8" x14ac:dyDescent="0.15">
      <c r="A806">
        <v>218</v>
      </c>
      <c r="B806">
        <v>11</v>
      </c>
      <c r="C806">
        <v>13</v>
      </c>
      <c r="D806" t="s">
        <v>19</v>
      </c>
      <c r="E806" s="11">
        <f t="shared" si="12"/>
        <v>12</v>
      </c>
      <c r="F806" s="8">
        <v>43784</v>
      </c>
      <c r="G806">
        <v>38</v>
      </c>
      <c r="H806">
        <v>291</v>
      </c>
    </row>
    <row r="807" spans="1:8" x14ac:dyDescent="0.15">
      <c r="A807">
        <v>219</v>
      </c>
      <c r="B807">
        <v>12</v>
      </c>
      <c r="C807">
        <v>13</v>
      </c>
      <c r="D807" t="s">
        <v>19</v>
      </c>
      <c r="E807" s="11">
        <f t="shared" si="12"/>
        <v>12</v>
      </c>
      <c r="F807" s="8">
        <v>43784</v>
      </c>
      <c r="G807">
        <v>39</v>
      </c>
      <c r="H807">
        <v>316</v>
      </c>
    </row>
    <row r="808" spans="1:8" x14ac:dyDescent="0.15">
      <c r="A808">
        <v>220</v>
      </c>
      <c r="B808">
        <v>13</v>
      </c>
      <c r="C808">
        <v>13</v>
      </c>
      <c r="D808" t="s">
        <v>19</v>
      </c>
      <c r="E808" s="11">
        <f t="shared" si="12"/>
        <v>12</v>
      </c>
      <c r="F808" s="8">
        <v>43784</v>
      </c>
      <c r="G808">
        <v>38</v>
      </c>
      <c r="H808">
        <v>331</v>
      </c>
    </row>
    <row r="809" spans="1:8" x14ac:dyDescent="0.15">
      <c r="A809">
        <v>221</v>
      </c>
      <c r="B809">
        <v>14</v>
      </c>
      <c r="C809">
        <v>13</v>
      </c>
      <c r="D809" t="s">
        <v>19</v>
      </c>
      <c r="E809" s="11">
        <f t="shared" si="12"/>
        <v>12</v>
      </c>
      <c r="F809" s="8">
        <v>43784</v>
      </c>
      <c r="G809">
        <v>39</v>
      </c>
      <c r="H809">
        <v>305</v>
      </c>
    </row>
    <row r="810" spans="1:8" x14ac:dyDescent="0.15">
      <c r="A810">
        <v>222</v>
      </c>
      <c r="B810">
        <v>15</v>
      </c>
      <c r="C810">
        <v>13</v>
      </c>
      <c r="D810" t="s">
        <v>19</v>
      </c>
      <c r="E810" s="11">
        <f t="shared" si="12"/>
        <v>12</v>
      </c>
      <c r="F810" s="8">
        <v>43784</v>
      </c>
      <c r="G810">
        <v>24</v>
      </c>
      <c r="H810">
        <v>79</v>
      </c>
    </row>
    <row r="811" spans="1:8" x14ac:dyDescent="0.15">
      <c r="A811">
        <v>223</v>
      </c>
      <c r="B811">
        <v>16</v>
      </c>
      <c r="C811">
        <v>13</v>
      </c>
      <c r="D811" t="s">
        <v>19</v>
      </c>
      <c r="E811" s="11">
        <f t="shared" si="12"/>
        <v>12</v>
      </c>
      <c r="F811" s="8">
        <v>43784</v>
      </c>
      <c r="G811">
        <v>37</v>
      </c>
      <c r="H811">
        <v>261</v>
      </c>
    </row>
    <row r="812" spans="1:8" x14ac:dyDescent="0.15">
      <c r="A812">
        <v>224</v>
      </c>
      <c r="B812">
        <v>17</v>
      </c>
      <c r="C812">
        <v>13</v>
      </c>
      <c r="D812" t="s">
        <v>19</v>
      </c>
      <c r="E812" s="11">
        <f t="shared" si="12"/>
        <v>12</v>
      </c>
      <c r="F812" s="8">
        <v>43784</v>
      </c>
      <c r="G812">
        <v>37</v>
      </c>
      <c r="H812">
        <v>280</v>
      </c>
    </row>
    <row r="813" spans="1:8" x14ac:dyDescent="0.15">
      <c r="A813">
        <v>225</v>
      </c>
      <c r="B813">
        <v>18</v>
      </c>
      <c r="C813">
        <v>13</v>
      </c>
      <c r="D813" t="s">
        <v>19</v>
      </c>
      <c r="E813" s="11">
        <f t="shared" si="12"/>
        <v>12</v>
      </c>
      <c r="F813" s="8">
        <v>43784</v>
      </c>
      <c r="G813">
        <v>40</v>
      </c>
      <c r="H813">
        <v>337</v>
      </c>
    </row>
    <row r="814" spans="1:8" x14ac:dyDescent="0.15">
      <c r="A814">
        <v>226</v>
      </c>
      <c r="B814">
        <v>19</v>
      </c>
      <c r="C814">
        <v>13</v>
      </c>
      <c r="D814" t="s">
        <v>19</v>
      </c>
      <c r="E814" s="11">
        <f t="shared" si="12"/>
        <v>12</v>
      </c>
      <c r="F814" s="8">
        <v>43784</v>
      </c>
      <c r="G814">
        <v>25</v>
      </c>
      <c r="H814">
        <v>96</v>
      </c>
    </row>
    <row r="815" spans="1:8" x14ac:dyDescent="0.15">
      <c r="A815">
        <v>227</v>
      </c>
      <c r="B815">
        <v>20</v>
      </c>
      <c r="C815">
        <v>13</v>
      </c>
      <c r="D815" t="s">
        <v>19</v>
      </c>
      <c r="E815" s="11">
        <f t="shared" si="12"/>
        <v>12</v>
      </c>
      <c r="F815" s="8">
        <v>43784</v>
      </c>
      <c r="G815">
        <v>32</v>
      </c>
      <c r="H815">
        <v>199</v>
      </c>
    </row>
    <row r="816" spans="1:8" x14ac:dyDescent="0.15">
      <c r="A816">
        <v>228</v>
      </c>
      <c r="B816">
        <v>21</v>
      </c>
      <c r="C816">
        <v>13</v>
      </c>
      <c r="D816" t="s">
        <v>19</v>
      </c>
      <c r="E816" s="11">
        <f t="shared" si="12"/>
        <v>12</v>
      </c>
      <c r="F816" s="8">
        <v>43784</v>
      </c>
      <c r="G816">
        <v>33</v>
      </c>
      <c r="H816">
        <v>244</v>
      </c>
    </row>
    <row r="817" spans="1:9" x14ac:dyDescent="0.15">
      <c r="A817">
        <v>229</v>
      </c>
      <c r="B817">
        <v>22</v>
      </c>
      <c r="C817">
        <v>13</v>
      </c>
      <c r="D817" t="s">
        <v>19</v>
      </c>
      <c r="E817" s="11">
        <f t="shared" si="12"/>
        <v>12</v>
      </c>
      <c r="F817" s="8">
        <v>43784</v>
      </c>
      <c r="G817">
        <v>37</v>
      </c>
      <c r="H817">
        <v>267</v>
      </c>
    </row>
    <row r="818" spans="1:9" x14ac:dyDescent="0.15">
      <c r="A818">
        <v>230</v>
      </c>
      <c r="B818">
        <v>23</v>
      </c>
      <c r="C818">
        <v>13</v>
      </c>
      <c r="D818" t="s">
        <v>19</v>
      </c>
      <c r="E818" s="11">
        <f t="shared" si="12"/>
        <v>12</v>
      </c>
      <c r="F818" s="8">
        <v>43784</v>
      </c>
      <c r="G818">
        <v>30</v>
      </c>
      <c r="H818">
        <v>118</v>
      </c>
    </row>
    <row r="819" spans="1:9" x14ac:dyDescent="0.15">
      <c r="A819">
        <v>232</v>
      </c>
      <c r="B819">
        <v>2</v>
      </c>
      <c r="C819">
        <v>15</v>
      </c>
      <c r="D819" t="s">
        <v>22</v>
      </c>
      <c r="E819" s="11" t="str">
        <f t="shared" si="12"/>
        <v>V2</v>
      </c>
      <c r="F819" s="8">
        <v>43784</v>
      </c>
      <c r="G819">
        <v>33</v>
      </c>
      <c r="H819">
        <v>185</v>
      </c>
    </row>
    <row r="820" spans="1:9" x14ac:dyDescent="0.15">
      <c r="A820">
        <v>233</v>
      </c>
      <c r="B820">
        <v>3</v>
      </c>
      <c r="C820">
        <v>15</v>
      </c>
      <c r="D820" t="s">
        <v>22</v>
      </c>
      <c r="E820" s="11" t="str">
        <f t="shared" si="12"/>
        <v>V2</v>
      </c>
      <c r="F820" s="8">
        <v>43784</v>
      </c>
      <c r="G820">
        <v>33</v>
      </c>
      <c r="H820">
        <v>189</v>
      </c>
    </row>
    <row r="821" spans="1:9" x14ac:dyDescent="0.15">
      <c r="A821">
        <v>234</v>
      </c>
      <c r="B821">
        <v>4</v>
      </c>
      <c r="C821">
        <v>15</v>
      </c>
      <c r="D821" t="s">
        <v>22</v>
      </c>
      <c r="E821" s="11" t="str">
        <f t="shared" si="12"/>
        <v>V2</v>
      </c>
      <c r="F821" s="8">
        <v>43784</v>
      </c>
      <c r="G821">
        <v>36</v>
      </c>
      <c r="H821">
        <v>294</v>
      </c>
    </row>
    <row r="822" spans="1:9" x14ac:dyDescent="0.15">
      <c r="A822">
        <v>235</v>
      </c>
      <c r="B822">
        <v>5</v>
      </c>
      <c r="C822">
        <v>15</v>
      </c>
      <c r="D822" t="s">
        <v>22</v>
      </c>
      <c r="E822" s="11" t="str">
        <f t="shared" si="12"/>
        <v>V2</v>
      </c>
      <c r="F822" s="8">
        <v>43784</v>
      </c>
      <c r="G822">
        <v>40</v>
      </c>
      <c r="H822">
        <v>344</v>
      </c>
    </row>
    <row r="823" spans="1:9" x14ac:dyDescent="0.15">
      <c r="A823">
        <v>236</v>
      </c>
      <c r="B823">
        <v>6</v>
      </c>
      <c r="C823">
        <v>15</v>
      </c>
      <c r="D823" t="s">
        <v>22</v>
      </c>
      <c r="E823" s="11" t="str">
        <f t="shared" si="12"/>
        <v>V2</v>
      </c>
      <c r="F823" s="8">
        <v>43784</v>
      </c>
      <c r="G823">
        <v>35</v>
      </c>
      <c r="H823">
        <v>164</v>
      </c>
    </row>
    <row r="824" spans="1:9" x14ac:dyDescent="0.15">
      <c r="A824">
        <v>237</v>
      </c>
      <c r="B824">
        <v>7</v>
      </c>
      <c r="C824">
        <v>15</v>
      </c>
      <c r="D824" t="s">
        <v>22</v>
      </c>
      <c r="E824" s="11" t="str">
        <f t="shared" si="12"/>
        <v>V2</v>
      </c>
      <c r="F824" s="8">
        <v>43784</v>
      </c>
      <c r="G824">
        <v>32</v>
      </c>
      <c r="H824">
        <v>189</v>
      </c>
    </row>
    <row r="825" spans="1:9" x14ac:dyDescent="0.15">
      <c r="A825">
        <v>238</v>
      </c>
      <c r="B825">
        <v>8</v>
      </c>
      <c r="C825">
        <v>15</v>
      </c>
      <c r="D825" t="s">
        <v>22</v>
      </c>
      <c r="E825" s="11" t="str">
        <f t="shared" si="12"/>
        <v>V2</v>
      </c>
      <c r="F825" s="8">
        <v>43784</v>
      </c>
      <c r="G825">
        <v>33</v>
      </c>
      <c r="H825">
        <v>190</v>
      </c>
    </row>
    <row r="826" spans="1:9" x14ac:dyDescent="0.15">
      <c r="A826">
        <v>239</v>
      </c>
      <c r="B826">
        <v>9</v>
      </c>
      <c r="C826">
        <v>15</v>
      </c>
      <c r="D826" t="s">
        <v>22</v>
      </c>
      <c r="E826" s="11" t="str">
        <f t="shared" si="12"/>
        <v>V2</v>
      </c>
      <c r="F826" s="8">
        <v>43784</v>
      </c>
      <c r="G826">
        <v>39</v>
      </c>
      <c r="H826">
        <v>318</v>
      </c>
    </row>
    <row r="827" spans="1:9" x14ac:dyDescent="0.15">
      <c r="A827">
        <v>240</v>
      </c>
      <c r="B827">
        <v>10</v>
      </c>
      <c r="C827">
        <v>15</v>
      </c>
      <c r="D827" t="s">
        <v>22</v>
      </c>
      <c r="E827" s="11" t="str">
        <f t="shared" si="12"/>
        <v>V2</v>
      </c>
      <c r="F827" s="8">
        <v>43784</v>
      </c>
      <c r="G827">
        <v>35</v>
      </c>
      <c r="H827">
        <v>249</v>
      </c>
    </row>
    <row r="828" spans="1:9" x14ac:dyDescent="0.15">
      <c r="A828">
        <v>241</v>
      </c>
      <c r="B828">
        <v>11</v>
      </c>
      <c r="C828">
        <v>15</v>
      </c>
      <c r="D828" t="s">
        <v>22</v>
      </c>
      <c r="E828" s="11" t="str">
        <f t="shared" si="12"/>
        <v>V2</v>
      </c>
      <c r="F828" s="8">
        <v>43784</v>
      </c>
      <c r="G828">
        <v>29</v>
      </c>
      <c r="H828">
        <v>121</v>
      </c>
    </row>
    <row r="829" spans="1:9" x14ac:dyDescent="0.15">
      <c r="A829">
        <v>242</v>
      </c>
      <c r="B829">
        <v>12</v>
      </c>
      <c r="C829">
        <v>15</v>
      </c>
      <c r="D829" t="s">
        <v>22</v>
      </c>
      <c r="E829" s="11" t="str">
        <f t="shared" si="12"/>
        <v>V2</v>
      </c>
      <c r="F829" s="8">
        <v>43784</v>
      </c>
      <c r="G829">
        <v>41</v>
      </c>
      <c r="H829">
        <v>361</v>
      </c>
    </row>
    <row r="830" spans="1:9" x14ac:dyDescent="0.15">
      <c r="A830">
        <v>243</v>
      </c>
      <c r="B830">
        <v>13</v>
      </c>
      <c r="C830">
        <v>15</v>
      </c>
      <c r="D830" t="s">
        <v>22</v>
      </c>
      <c r="E830" s="11" t="str">
        <f t="shared" si="12"/>
        <v>V2</v>
      </c>
      <c r="F830" s="8">
        <v>43784</v>
      </c>
      <c r="G830">
        <v>30</v>
      </c>
      <c r="H830">
        <v>108</v>
      </c>
    </row>
    <row r="831" spans="1:9" x14ac:dyDescent="0.15">
      <c r="A831">
        <v>244</v>
      </c>
      <c r="B831">
        <v>14</v>
      </c>
      <c r="C831">
        <v>15</v>
      </c>
      <c r="D831" t="s">
        <v>22</v>
      </c>
      <c r="E831" s="11" t="str">
        <f t="shared" si="12"/>
        <v>V2</v>
      </c>
      <c r="F831" s="8">
        <v>43784</v>
      </c>
      <c r="G831">
        <v>43</v>
      </c>
      <c r="H831">
        <v>390</v>
      </c>
    </row>
    <row r="832" spans="1:9" x14ac:dyDescent="0.15">
      <c r="A832">
        <v>245</v>
      </c>
      <c r="B832">
        <v>15</v>
      </c>
      <c r="C832">
        <v>15</v>
      </c>
      <c r="D832" t="s">
        <v>22</v>
      </c>
      <c r="E832" s="11" t="str">
        <f t="shared" si="12"/>
        <v>V2</v>
      </c>
      <c r="F832" s="8">
        <v>43784</v>
      </c>
      <c r="G832">
        <v>35</v>
      </c>
      <c r="H832">
        <v>321</v>
      </c>
      <c r="I832" t="s">
        <v>23</v>
      </c>
    </row>
    <row r="833" spans="1:8" x14ac:dyDescent="0.15">
      <c r="A833">
        <v>246</v>
      </c>
      <c r="B833">
        <v>16</v>
      </c>
      <c r="C833">
        <v>15</v>
      </c>
      <c r="D833" t="s">
        <v>22</v>
      </c>
      <c r="E833" s="11" t="str">
        <f t="shared" si="12"/>
        <v>V2</v>
      </c>
      <c r="F833" s="8">
        <v>43784</v>
      </c>
      <c r="G833">
        <v>37</v>
      </c>
      <c r="H833">
        <v>285</v>
      </c>
    </row>
    <row r="834" spans="1:8" x14ac:dyDescent="0.15">
      <c r="A834">
        <v>247</v>
      </c>
      <c r="B834">
        <v>17</v>
      </c>
      <c r="C834">
        <v>15</v>
      </c>
      <c r="D834" t="s">
        <v>22</v>
      </c>
      <c r="E834" s="11" t="str">
        <f t="shared" si="12"/>
        <v>V2</v>
      </c>
      <c r="F834" s="8">
        <v>43784</v>
      </c>
      <c r="G834">
        <v>32</v>
      </c>
      <c r="H834">
        <v>164</v>
      </c>
    </row>
    <row r="835" spans="1:8" x14ac:dyDescent="0.15">
      <c r="A835">
        <v>248</v>
      </c>
      <c r="B835">
        <v>18</v>
      </c>
      <c r="C835">
        <v>15</v>
      </c>
      <c r="D835" t="s">
        <v>22</v>
      </c>
      <c r="E835" s="11" t="str">
        <f t="shared" ref="E835:E896" si="13">IF(D835="HOT", 27, IF( D835="MED", 22,  IF( D835="COLD", 12,  IF( D835="LOW", 17,  IF( D835="V1", "V1",   IF( D835="V2", "V2"))))))</f>
        <v>V2</v>
      </c>
      <c r="F835" s="8">
        <v>43784</v>
      </c>
      <c r="G835">
        <v>38</v>
      </c>
      <c r="H835">
        <v>296</v>
      </c>
    </row>
    <row r="836" spans="1:8" x14ac:dyDescent="0.15">
      <c r="A836">
        <v>249</v>
      </c>
      <c r="B836">
        <v>1</v>
      </c>
      <c r="C836">
        <v>16</v>
      </c>
      <c r="D836" t="s">
        <v>17</v>
      </c>
      <c r="E836" s="11">
        <f t="shared" si="13"/>
        <v>27</v>
      </c>
      <c r="F836" s="8">
        <v>43784</v>
      </c>
      <c r="G836">
        <v>38</v>
      </c>
      <c r="H836">
        <v>251</v>
      </c>
    </row>
    <row r="837" spans="1:8" x14ac:dyDescent="0.15">
      <c r="A837">
        <v>250</v>
      </c>
      <c r="B837">
        <v>2</v>
      </c>
      <c r="C837">
        <v>16</v>
      </c>
      <c r="D837" t="s">
        <v>17</v>
      </c>
      <c r="E837" s="11">
        <f t="shared" si="13"/>
        <v>27</v>
      </c>
      <c r="F837" s="8">
        <v>43784</v>
      </c>
      <c r="G837">
        <v>38</v>
      </c>
      <c r="H837">
        <v>251</v>
      </c>
    </row>
    <row r="838" spans="1:8" x14ac:dyDescent="0.15">
      <c r="A838">
        <v>251</v>
      </c>
      <c r="B838">
        <v>3</v>
      </c>
      <c r="C838">
        <v>16</v>
      </c>
      <c r="D838" t="s">
        <v>17</v>
      </c>
      <c r="E838" s="11">
        <f t="shared" si="13"/>
        <v>27</v>
      </c>
      <c r="F838" s="8">
        <v>43784</v>
      </c>
      <c r="G838">
        <v>38</v>
      </c>
      <c r="H838">
        <v>290</v>
      </c>
    </row>
    <row r="839" spans="1:8" x14ac:dyDescent="0.15">
      <c r="A839">
        <v>252</v>
      </c>
      <c r="B839">
        <v>4</v>
      </c>
      <c r="C839">
        <v>16</v>
      </c>
      <c r="D839" t="s">
        <v>17</v>
      </c>
      <c r="E839" s="11">
        <f t="shared" si="13"/>
        <v>27</v>
      </c>
      <c r="F839" s="8">
        <v>43784</v>
      </c>
      <c r="G839">
        <v>38</v>
      </c>
      <c r="H839">
        <v>271</v>
      </c>
    </row>
    <row r="840" spans="1:8" x14ac:dyDescent="0.15">
      <c r="A840">
        <v>253</v>
      </c>
      <c r="B840">
        <v>5</v>
      </c>
      <c r="C840">
        <v>16</v>
      </c>
      <c r="D840" t="s">
        <v>17</v>
      </c>
      <c r="E840" s="11">
        <f t="shared" si="13"/>
        <v>27</v>
      </c>
      <c r="F840" s="8">
        <v>43784</v>
      </c>
      <c r="G840">
        <v>27</v>
      </c>
      <c r="H840">
        <v>82</v>
      </c>
    </row>
    <row r="841" spans="1:8" x14ac:dyDescent="0.15">
      <c r="A841">
        <v>254</v>
      </c>
      <c r="B841">
        <v>6</v>
      </c>
      <c r="C841">
        <v>16</v>
      </c>
      <c r="D841" t="s">
        <v>17</v>
      </c>
      <c r="E841" s="11">
        <f t="shared" si="13"/>
        <v>27</v>
      </c>
      <c r="F841" s="8">
        <v>43784</v>
      </c>
      <c r="G841">
        <v>28</v>
      </c>
      <c r="H841">
        <v>104</v>
      </c>
    </row>
    <row r="842" spans="1:8" x14ac:dyDescent="0.15">
      <c r="A842">
        <v>256</v>
      </c>
      <c r="B842">
        <v>1</v>
      </c>
      <c r="C842">
        <v>17</v>
      </c>
      <c r="D842" t="s">
        <v>20</v>
      </c>
      <c r="E842" s="11">
        <f t="shared" si="13"/>
        <v>22</v>
      </c>
      <c r="F842" s="8">
        <v>43784</v>
      </c>
      <c r="G842">
        <v>31</v>
      </c>
      <c r="H842">
        <v>190</v>
      </c>
    </row>
    <row r="843" spans="1:8" x14ac:dyDescent="0.15">
      <c r="A843">
        <v>257</v>
      </c>
      <c r="B843">
        <v>2</v>
      </c>
      <c r="C843">
        <v>17</v>
      </c>
      <c r="D843" t="s">
        <v>20</v>
      </c>
      <c r="E843" s="11">
        <f t="shared" si="13"/>
        <v>22</v>
      </c>
      <c r="F843" s="8">
        <v>43784</v>
      </c>
      <c r="G843">
        <v>37</v>
      </c>
      <c r="H843">
        <v>235</v>
      </c>
    </row>
    <row r="844" spans="1:8" x14ac:dyDescent="0.15">
      <c r="A844">
        <v>258</v>
      </c>
      <c r="B844">
        <v>3</v>
      </c>
      <c r="C844">
        <v>17</v>
      </c>
      <c r="D844" t="s">
        <v>20</v>
      </c>
      <c r="E844" s="11">
        <f t="shared" si="13"/>
        <v>22</v>
      </c>
      <c r="F844" s="8">
        <v>43784</v>
      </c>
      <c r="G844">
        <v>33</v>
      </c>
      <c r="H844">
        <v>222</v>
      </c>
    </row>
    <row r="845" spans="1:8" x14ac:dyDescent="0.15">
      <c r="A845">
        <v>260</v>
      </c>
      <c r="B845">
        <v>5</v>
      </c>
      <c r="C845">
        <v>17</v>
      </c>
      <c r="D845" t="s">
        <v>20</v>
      </c>
      <c r="E845" s="11">
        <f t="shared" si="13"/>
        <v>22</v>
      </c>
      <c r="F845" s="8">
        <v>43784</v>
      </c>
      <c r="G845">
        <v>39</v>
      </c>
      <c r="H845">
        <v>334</v>
      </c>
    </row>
    <row r="846" spans="1:8" x14ac:dyDescent="0.15">
      <c r="A846">
        <v>261</v>
      </c>
      <c r="B846">
        <v>6</v>
      </c>
      <c r="C846">
        <v>17</v>
      </c>
      <c r="D846" t="s">
        <v>20</v>
      </c>
      <c r="E846" s="11">
        <f t="shared" si="13"/>
        <v>22</v>
      </c>
      <c r="F846" s="8">
        <v>43784</v>
      </c>
      <c r="G846">
        <v>42</v>
      </c>
      <c r="H846">
        <v>391</v>
      </c>
    </row>
    <row r="847" spans="1:8" x14ac:dyDescent="0.15">
      <c r="A847">
        <v>262</v>
      </c>
      <c r="B847">
        <v>7</v>
      </c>
      <c r="C847">
        <v>17</v>
      </c>
      <c r="D847" t="s">
        <v>20</v>
      </c>
      <c r="E847" s="11">
        <f t="shared" si="13"/>
        <v>22</v>
      </c>
      <c r="F847" s="8">
        <v>43784</v>
      </c>
      <c r="G847">
        <v>42</v>
      </c>
      <c r="H847">
        <v>437</v>
      </c>
    </row>
    <row r="848" spans="1:8" x14ac:dyDescent="0.15">
      <c r="A848">
        <v>263</v>
      </c>
      <c r="B848">
        <v>8</v>
      </c>
      <c r="C848">
        <v>17</v>
      </c>
      <c r="D848" t="s">
        <v>20</v>
      </c>
      <c r="E848" s="11">
        <f t="shared" si="13"/>
        <v>22</v>
      </c>
      <c r="F848" s="8">
        <v>43784</v>
      </c>
      <c r="G848">
        <v>30</v>
      </c>
      <c r="H848">
        <v>141</v>
      </c>
    </row>
    <row r="849" spans="1:9" x14ac:dyDescent="0.15">
      <c r="A849">
        <v>264</v>
      </c>
      <c r="B849">
        <v>9</v>
      </c>
      <c r="C849">
        <v>17</v>
      </c>
      <c r="D849" t="s">
        <v>20</v>
      </c>
      <c r="E849" s="11">
        <f t="shared" si="13"/>
        <v>22</v>
      </c>
      <c r="F849" s="8">
        <v>43784</v>
      </c>
      <c r="G849">
        <v>42</v>
      </c>
      <c r="H849">
        <v>439</v>
      </c>
    </row>
    <row r="850" spans="1:9" x14ac:dyDescent="0.15">
      <c r="A850">
        <v>265</v>
      </c>
      <c r="B850">
        <v>10</v>
      </c>
      <c r="C850">
        <v>17</v>
      </c>
      <c r="D850" t="s">
        <v>20</v>
      </c>
      <c r="E850" s="11">
        <f t="shared" si="13"/>
        <v>22</v>
      </c>
      <c r="F850" s="8">
        <v>43784</v>
      </c>
      <c r="G850">
        <v>43</v>
      </c>
      <c r="H850">
        <v>548</v>
      </c>
    </row>
    <row r="851" spans="1:9" x14ac:dyDescent="0.15">
      <c r="A851">
        <v>267</v>
      </c>
      <c r="B851">
        <v>12</v>
      </c>
      <c r="C851">
        <v>17</v>
      </c>
      <c r="D851" t="s">
        <v>20</v>
      </c>
      <c r="E851" s="11">
        <f t="shared" si="13"/>
        <v>22</v>
      </c>
      <c r="F851" s="8">
        <v>43784</v>
      </c>
      <c r="G851">
        <v>33</v>
      </c>
      <c r="H851">
        <v>208</v>
      </c>
    </row>
    <row r="852" spans="1:9" x14ac:dyDescent="0.15">
      <c r="A852">
        <v>268</v>
      </c>
      <c r="B852">
        <v>13</v>
      </c>
      <c r="C852">
        <v>17</v>
      </c>
      <c r="D852" t="s">
        <v>20</v>
      </c>
      <c r="E852" s="11">
        <f t="shared" si="13"/>
        <v>22</v>
      </c>
      <c r="F852" s="8">
        <v>43784</v>
      </c>
      <c r="G852">
        <v>41</v>
      </c>
      <c r="H852">
        <v>401</v>
      </c>
    </row>
    <row r="853" spans="1:9" x14ac:dyDescent="0.15">
      <c r="A853">
        <v>269</v>
      </c>
      <c r="B853">
        <v>14</v>
      </c>
      <c r="C853">
        <v>17</v>
      </c>
      <c r="D853" t="s">
        <v>20</v>
      </c>
      <c r="E853" s="11">
        <f t="shared" si="13"/>
        <v>22</v>
      </c>
      <c r="F853" s="8">
        <v>43784</v>
      </c>
      <c r="G853">
        <v>37</v>
      </c>
      <c r="H853">
        <v>302</v>
      </c>
    </row>
    <row r="854" spans="1:9" x14ac:dyDescent="0.15">
      <c r="A854">
        <v>270</v>
      </c>
      <c r="B854">
        <v>15</v>
      </c>
      <c r="C854">
        <v>17</v>
      </c>
      <c r="D854" t="s">
        <v>20</v>
      </c>
      <c r="E854" s="11">
        <f t="shared" si="13"/>
        <v>22</v>
      </c>
      <c r="F854" s="8">
        <v>43784</v>
      </c>
      <c r="G854">
        <v>36</v>
      </c>
      <c r="H854">
        <v>249</v>
      </c>
    </row>
    <row r="855" spans="1:9" x14ac:dyDescent="0.15">
      <c r="A855">
        <v>271</v>
      </c>
      <c r="B855">
        <v>16</v>
      </c>
      <c r="C855">
        <v>17</v>
      </c>
      <c r="D855" t="s">
        <v>20</v>
      </c>
      <c r="E855" s="11">
        <f t="shared" si="13"/>
        <v>22</v>
      </c>
      <c r="F855" s="8">
        <v>43784</v>
      </c>
      <c r="G855">
        <v>36</v>
      </c>
      <c r="H855">
        <v>237</v>
      </c>
    </row>
    <row r="856" spans="1:9" x14ac:dyDescent="0.15">
      <c r="A856">
        <v>272</v>
      </c>
      <c r="B856">
        <v>17</v>
      </c>
      <c r="C856">
        <v>17</v>
      </c>
      <c r="D856" t="s">
        <v>20</v>
      </c>
      <c r="E856" s="11">
        <f t="shared" si="13"/>
        <v>22</v>
      </c>
      <c r="F856" s="8">
        <v>43784</v>
      </c>
      <c r="G856">
        <v>38</v>
      </c>
      <c r="H856">
        <v>268</v>
      </c>
    </row>
    <row r="857" spans="1:9" x14ac:dyDescent="0.15">
      <c r="A857">
        <v>273</v>
      </c>
      <c r="B857">
        <v>18</v>
      </c>
      <c r="C857">
        <v>17</v>
      </c>
      <c r="D857" t="s">
        <v>20</v>
      </c>
      <c r="E857" s="11">
        <f t="shared" si="13"/>
        <v>22</v>
      </c>
      <c r="F857" s="8">
        <v>43784</v>
      </c>
      <c r="G857">
        <v>39</v>
      </c>
      <c r="H857">
        <v>338</v>
      </c>
    </row>
    <row r="858" spans="1:9" x14ac:dyDescent="0.15">
      <c r="A858">
        <v>274</v>
      </c>
      <c r="B858">
        <v>19</v>
      </c>
      <c r="C858">
        <v>17</v>
      </c>
      <c r="D858" t="s">
        <v>20</v>
      </c>
      <c r="E858" s="11">
        <f t="shared" si="13"/>
        <v>22</v>
      </c>
      <c r="F858" s="8">
        <v>43784</v>
      </c>
      <c r="G858">
        <v>37</v>
      </c>
      <c r="H858">
        <v>315</v>
      </c>
    </row>
    <row r="859" spans="1:9" x14ac:dyDescent="0.15">
      <c r="A859">
        <v>275</v>
      </c>
      <c r="B859">
        <v>20</v>
      </c>
      <c r="C859">
        <v>17</v>
      </c>
      <c r="D859" t="s">
        <v>20</v>
      </c>
      <c r="E859" s="11">
        <f t="shared" si="13"/>
        <v>22</v>
      </c>
      <c r="F859" s="8">
        <v>43784</v>
      </c>
      <c r="G859">
        <v>41</v>
      </c>
      <c r="H859">
        <v>359</v>
      </c>
    </row>
    <row r="860" spans="1:9" x14ac:dyDescent="0.15">
      <c r="A860">
        <v>276</v>
      </c>
      <c r="B860">
        <v>21</v>
      </c>
      <c r="C860">
        <v>17</v>
      </c>
      <c r="D860" t="s">
        <v>20</v>
      </c>
      <c r="E860" s="11">
        <f t="shared" si="13"/>
        <v>22</v>
      </c>
      <c r="F860" s="8">
        <v>43784</v>
      </c>
      <c r="G860">
        <v>43</v>
      </c>
      <c r="H860">
        <v>450</v>
      </c>
    </row>
    <row r="861" spans="1:9" x14ac:dyDescent="0.15">
      <c r="A861">
        <v>277</v>
      </c>
      <c r="B861">
        <v>22</v>
      </c>
      <c r="C861">
        <v>17</v>
      </c>
      <c r="D861" t="s">
        <v>20</v>
      </c>
      <c r="E861" s="11">
        <f t="shared" si="13"/>
        <v>22</v>
      </c>
      <c r="F861" s="8">
        <v>43784</v>
      </c>
      <c r="G861">
        <v>44</v>
      </c>
      <c r="H861">
        <v>530</v>
      </c>
    </row>
    <row r="862" spans="1:9" x14ac:dyDescent="0.15">
      <c r="A862">
        <v>278</v>
      </c>
      <c r="B862">
        <v>23</v>
      </c>
      <c r="C862">
        <v>17</v>
      </c>
      <c r="D862" t="s">
        <v>20</v>
      </c>
      <c r="E862" s="11">
        <f t="shared" si="13"/>
        <v>22</v>
      </c>
      <c r="F862" s="8">
        <v>43784</v>
      </c>
      <c r="G862">
        <v>39</v>
      </c>
      <c r="H862">
        <v>333</v>
      </c>
      <c r="I862" t="s">
        <v>27</v>
      </c>
    </row>
    <row r="863" spans="1:9" x14ac:dyDescent="0.15">
      <c r="A863">
        <v>279</v>
      </c>
      <c r="B863">
        <v>24</v>
      </c>
      <c r="C863">
        <v>17</v>
      </c>
      <c r="D863" t="s">
        <v>20</v>
      </c>
      <c r="E863" s="11">
        <f t="shared" si="13"/>
        <v>22</v>
      </c>
      <c r="F863" s="8">
        <v>43784</v>
      </c>
      <c r="G863">
        <v>35</v>
      </c>
      <c r="H863">
        <v>180</v>
      </c>
    </row>
    <row r="864" spans="1:9" x14ac:dyDescent="0.15">
      <c r="A864">
        <v>281</v>
      </c>
      <c r="B864">
        <v>1</v>
      </c>
      <c r="C864">
        <v>18</v>
      </c>
      <c r="D864" t="s">
        <v>21</v>
      </c>
      <c r="E864" s="11">
        <f t="shared" si="13"/>
        <v>17</v>
      </c>
      <c r="F864" s="8">
        <v>43784</v>
      </c>
      <c r="G864">
        <v>40</v>
      </c>
      <c r="H864">
        <v>363</v>
      </c>
    </row>
    <row r="865" spans="1:8" x14ac:dyDescent="0.15">
      <c r="A865">
        <v>282</v>
      </c>
      <c r="B865">
        <v>2</v>
      </c>
      <c r="C865">
        <v>18</v>
      </c>
      <c r="D865" t="s">
        <v>21</v>
      </c>
      <c r="E865" s="11">
        <f t="shared" si="13"/>
        <v>17</v>
      </c>
      <c r="F865" s="8">
        <v>43784</v>
      </c>
      <c r="G865">
        <v>38</v>
      </c>
      <c r="H865">
        <v>289</v>
      </c>
    </row>
    <row r="866" spans="1:8" x14ac:dyDescent="0.15">
      <c r="A866">
        <v>283</v>
      </c>
      <c r="B866">
        <v>3</v>
      </c>
      <c r="C866">
        <v>18</v>
      </c>
      <c r="D866" t="s">
        <v>21</v>
      </c>
      <c r="E866" s="11">
        <f t="shared" si="13"/>
        <v>17</v>
      </c>
      <c r="F866" s="8">
        <v>43784</v>
      </c>
      <c r="G866">
        <v>37</v>
      </c>
      <c r="H866">
        <v>270</v>
      </c>
    </row>
    <row r="867" spans="1:8" x14ac:dyDescent="0.15">
      <c r="A867">
        <v>284</v>
      </c>
      <c r="B867">
        <v>4</v>
      </c>
      <c r="C867">
        <v>18</v>
      </c>
      <c r="D867" t="s">
        <v>21</v>
      </c>
      <c r="E867" s="11">
        <f t="shared" si="13"/>
        <v>17</v>
      </c>
      <c r="F867" s="8">
        <v>43784</v>
      </c>
      <c r="G867">
        <v>40</v>
      </c>
      <c r="H867">
        <v>346</v>
      </c>
    </row>
    <row r="868" spans="1:8" x14ac:dyDescent="0.15">
      <c r="A868">
        <v>285</v>
      </c>
      <c r="B868">
        <v>5</v>
      </c>
      <c r="C868">
        <v>18</v>
      </c>
      <c r="D868" t="s">
        <v>21</v>
      </c>
      <c r="E868" s="11">
        <f t="shared" si="13"/>
        <v>17</v>
      </c>
      <c r="F868" s="8">
        <v>43784</v>
      </c>
      <c r="G868">
        <v>40</v>
      </c>
      <c r="H868">
        <v>365</v>
      </c>
    </row>
    <row r="869" spans="1:8" x14ac:dyDescent="0.15">
      <c r="A869">
        <v>286</v>
      </c>
      <c r="B869">
        <v>6</v>
      </c>
      <c r="C869">
        <v>18</v>
      </c>
      <c r="D869" t="s">
        <v>21</v>
      </c>
      <c r="E869" s="11">
        <f t="shared" si="13"/>
        <v>17</v>
      </c>
      <c r="F869" s="8">
        <v>43784</v>
      </c>
      <c r="G869">
        <v>42</v>
      </c>
      <c r="H869">
        <v>396</v>
      </c>
    </row>
    <row r="870" spans="1:8" x14ac:dyDescent="0.15">
      <c r="A870">
        <v>287</v>
      </c>
      <c r="B870">
        <v>7</v>
      </c>
      <c r="C870">
        <v>18</v>
      </c>
      <c r="D870" t="s">
        <v>21</v>
      </c>
      <c r="E870" s="11">
        <f t="shared" si="13"/>
        <v>17</v>
      </c>
      <c r="F870" s="8">
        <v>43784</v>
      </c>
      <c r="G870">
        <v>37</v>
      </c>
      <c r="H870">
        <v>243</v>
      </c>
    </row>
    <row r="871" spans="1:8" x14ac:dyDescent="0.15">
      <c r="A871">
        <v>288</v>
      </c>
      <c r="B871">
        <v>8</v>
      </c>
      <c r="C871">
        <v>18</v>
      </c>
      <c r="D871" t="s">
        <v>21</v>
      </c>
      <c r="E871" s="11">
        <f t="shared" si="13"/>
        <v>17</v>
      </c>
      <c r="F871" s="8">
        <v>43784</v>
      </c>
      <c r="G871">
        <v>39</v>
      </c>
      <c r="H871">
        <v>264</v>
      </c>
    </row>
    <row r="872" spans="1:8" x14ac:dyDescent="0.15">
      <c r="A872">
        <v>289</v>
      </c>
      <c r="B872">
        <v>9</v>
      </c>
      <c r="C872">
        <v>18</v>
      </c>
      <c r="D872" t="s">
        <v>21</v>
      </c>
      <c r="E872" s="11">
        <f t="shared" si="13"/>
        <v>17</v>
      </c>
      <c r="F872" s="8">
        <v>43784</v>
      </c>
      <c r="G872">
        <v>35</v>
      </c>
      <c r="H872">
        <v>216</v>
      </c>
    </row>
    <row r="873" spans="1:8" x14ac:dyDescent="0.15">
      <c r="A873">
        <v>290</v>
      </c>
      <c r="B873">
        <v>10</v>
      </c>
      <c r="C873">
        <v>18</v>
      </c>
      <c r="D873" t="s">
        <v>21</v>
      </c>
      <c r="E873" s="11">
        <f t="shared" si="13"/>
        <v>17</v>
      </c>
      <c r="F873" s="8">
        <v>43784</v>
      </c>
      <c r="G873">
        <v>30</v>
      </c>
      <c r="H873">
        <v>163</v>
      </c>
    </row>
    <row r="874" spans="1:8" x14ac:dyDescent="0.15">
      <c r="A874">
        <v>292</v>
      </c>
      <c r="B874">
        <v>12</v>
      </c>
      <c r="C874">
        <v>18</v>
      </c>
      <c r="D874" t="s">
        <v>21</v>
      </c>
      <c r="E874" s="11">
        <f t="shared" si="13"/>
        <v>17</v>
      </c>
      <c r="F874" s="8">
        <v>43784</v>
      </c>
      <c r="G874">
        <v>39</v>
      </c>
      <c r="H874">
        <v>409</v>
      </c>
    </row>
    <row r="875" spans="1:8" x14ac:dyDescent="0.15">
      <c r="A875">
        <v>293</v>
      </c>
      <c r="B875">
        <v>13</v>
      </c>
      <c r="C875">
        <v>18</v>
      </c>
      <c r="D875" t="s">
        <v>21</v>
      </c>
      <c r="E875" s="11">
        <f t="shared" si="13"/>
        <v>17</v>
      </c>
      <c r="F875" s="8">
        <v>43784</v>
      </c>
      <c r="G875">
        <v>34</v>
      </c>
      <c r="H875">
        <v>203</v>
      </c>
    </row>
    <row r="876" spans="1:8" x14ac:dyDescent="0.15">
      <c r="A876">
        <v>294</v>
      </c>
      <c r="B876">
        <v>14</v>
      </c>
      <c r="C876">
        <v>18</v>
      </c>
      <c r="D876" t="s">
        <v>21</v>
      </c>
      <c r="E876" s="11">
        <f t="shared" si="13"/>
        <v>17</v>
      </c>
      <c r="F876" s="8">
        <v>43784</v>
      </c>
      <c r="G876">
        <v>31</v>
      </c>
      <c r="H876">
        <v>172</v>
      </c>
    </row>
    <row r="877" spans="1:8" x14ac:dyDescent="0.15">
      <c r="A877">
        <v>295</v>
      </c>
      <c r="B877">
        <v>15</v>
      </c>
      <c r="C877">
        <v>18</v>
      </c>
      <c r="D877" t="s">
        <v>21</v>
      </c>
      <c r="E877" s="11">
        <f t="shared" si="13"/>
        <v>17</v>
      </c>
      <c r="F877" s="8">
        <v>43784</v>
      </c>
      <c r="G877">
        <v>42</v>
      </c>
      <c r="H877">
        <v>389</v>
      </c>
    </row>
    <row r="878" spans="1:8" x14ac:dyDescent="0.15">
      <c r="A878">
        <v>296</v>
      </c>
      <c r="B878">
        <v>16</v>
      </c>
      <c r="C878">
        <v>18</v>
      </c>
      <c r="D878" t="s">
        <v>21</v>
      </c>
      <c r="E878" s="11">
        <f t="shared" si="13"/>
        <v>17</v>
      </c>
      <c r="F878" s="8">
        <v>43784</v>
      </c>
      <c r="G878">
        <v>30</v>
      </c>
      <c r="H878">
        <v>140</v>
      </c>
    </row>
    <row r="879" spans="1:8" x14ac:dyDescent="0.15">
      <c r="A879">
        <v>297</v>
      </c>
      <c r="B879">
        <v>17</v>
      </c>
      <c r="C879">
        <v>18</v>
      </c>
      <c r="D879" t="s">
        <v>21</v>
      </c>
      <c r="E879" s="11">
        <f t="shared" si="13"/>
        <v>17</v>
      </c>
      <c r="F879" s="8">
        <v>43784</v>
      </c>
      <c r="G879">
        <v>32</v>
      </c>
      <c r="H879">
        <v>225</v>
      </c>
    </row>
    <row r="880" spans="1:8" x14ac:dyDescent="0.15">
      <c r="A880">
        <v>298</v>
      </c>
      <c r="B880">
        <v>18</v>
      </c>
      <c r="C880">
        <v>18</v>
      </c>
      <c r="D880" t="s">
        <v>21</v>
      </c>
      <c r="E880" s="11">
        <f t="shared" si="13"/>
        <v>17</v>
      </c>
      <c r="F880" s="8">
        <v>43784</v>
      </c>
      <c r="G880">
        <v>38</v>
      </c>
      <c r="H880">
        <v>327</v>
      </c>
    </row>
    <row r="881" spans="1:9" x14ac:dyDescent="0.15">
      <c r="A881">
        <v>299</v>
      </c>
      <c r="B881">
        <v>19</v>
      </c>
      <c r="C881">
        <v>18</v>
      </c>
      <c r="D881" t="s">
        <v>21</v>
      </c>
      <c r="E881" s="11">
        <f t="shared" si="13"/>
        <v>17</v>
      </c>
      <c r="F881" s="8">
        <v>43784</v>
      </c>
      <c r="G881">
        <v>40</v>
      </c>
      <c r="H881">
        <v>310</v>
      </c>
    </row>
    <row r="882" spans="1:9" ht="16" x14ac:dyDescent="0.2">
      <c r="A882" s="9">
        <v>16</v>
      </c>
      <c r="B882" s="9">
        <v>5</v>
      </c>
      <c r="C882" s="9">
        <v>2</v>
      </c>
      <c r="D882" s="9" t="s">
        <v>18</v>
      </c>
      <c r="E882" s="11" t="str">
        <f t="shared" si="13"/>
        <v>V1</v>
      </c>
      <c r="F882" s="10">
        <v>43784</v>
      </c>
      <c r="G882" s="9">
        <v>38</v>
      </c>
      <c r="H882" s="9">
        <v>271</v>
      </c>
      <c r="I882" s="9" t="s">
        <v>33</v>
      </c>
    </row>
    <row r="883" spans="1:9" ht="16" x14ac:dyDescent="0.2">
      <c r="A883" s="9">
        <v>33</v>
      </c>
      <c r="B883" s="9">
        <v>22</v>
      </c>
      <c r="C883" s="9">
        <v>2</v>
      </c>
      <c r="D883" s="9" t="s">
        <v>18</v>
      </c>
      <c r="E883" s="11" t="str">
        <f t="shared" si="13"/>
        <v>V1</v>
      </c>
      <c r="F883" s="10">
        <v>43784</v>
      </c>
      <c r="G883" s="9">
        <v>37</v>
      </c>
      <c r="H883" s="9">
        <v>229</v>
      </c>
      <c r="I883" s="9" t="s">
        <v>37</v>
      </c>
    </row>
    <row r="884" spans="1:9" ht="16" x14ac:dyDescent="0.2">
      <c r="A884" s="9">
        <v>83</v>
      </c>
      <c r="B884" s="9">
        <v>6</v>
      </c>
      <c r="C884" s="9">
        <v>6</v>
      </c>
      <c r="D884" s="9" t="s">
        <v>21</v>
      </c>
      <c r="E884" s="11">
        <f t="shared" si="13"/>
        <v>17</v>
      </c>
      <c r="F884" s="10">
        <v>43784</v>
      </c>
      <c r="G884" s="9">
        <v>37</v>
      </c>
      <c r="H884" s="9">
        <v>267</v>
      </c>
      <c r="I884" s="9" t="s">
        <v>33</v>
      </c>
    </row>
    <row r="885" spans="1:9" ht="16" x14ac:dyDescent="0.2">
      <c r="A885" s="9">
        <v>101</v>
      </c>
      <c r="B885" s="9">
        <v>24</v>
      </c>
      <c r="C885" s="9">
        <v>6</v>
      </c>
      <c r="D885" s="9" t="s">
        <v>21</v>
      </c>
      <c r="E885" s="11">
        <f t="shared" si="13"/>
        <v>17</v>
      </c>
      <c r="F885" s="10">
        <v>43784</v>
      </c>
      <c r="G885" s="9">
        <v>31</v>
      </c>
      <c r="H885" s="9">
        <v>124</v>
      </c>
      <c r="I885" s="9" t="s">
        <v>35</v>
      </c>
    </row>
    <row r="886" spans="1:9" ht="16" x14ac:dyDescent="0.2">
      <c r="A886" s="9">
        <v>130</v>
      </c>
      <c r="B886" s="9">
        <v>12</v>
      </c>
      <c r="C886" s="9">
        <v>8</v>
      </c>
      <c r="D886" s="9" t="s">
        <v>19</v>
      </c>
      <c r="E886" s="11">
        <f t="shared" si="13"/>
        <v>12</v>
      </c>
      <c r="F886" s="10">
        <v>43784</v>
      </c>
      <c r="G886" s="9">
        <v>39</v>
      </c>
      <c r="H886" s="9">
        <v>294</v>
      </c>
      <c r="I886" s="9" t="s">
        <v>36</v>
      </c>
    </row>
    <row r="887" spans="1:9" ht="16" x14ac:dyDescent="0.2">
      <c r="A887" s="9">
        <v>155</v>
      </c>
      <c r="B887" s="9">
        <v>15</v>
      </c>
      <c r="C887" s="9">
        <v>9</v>
      </c>
      <c r="D887" s="9" t="s">
        <v>20</v>
      </c>
      <c r="E887" s="11">
        <f t="shared" si="13"/>
        <v>22</v>
      </c>
      <c r="F887" s="10">
        <v>43784</v>
      </c>
      <c r="G887" s="9">
        <v>32</v>
      </c>
      <c r="H887" s="9">
        <v>165</v>
      </c>
      <c r="I887" s="9" t="s">
        <v>33</v>
      </c>
    </row>
    <row r="888" spans="1:9" ht="16" x14ac:dyDescent="0.2">
      <c r="A888" s="9">
        <v>206</v>
      </c>
      <c r="B888" s="9">
        <v>16</v>
      </c>
      <c r="C888" s="9">
        <v>12</v>
      </c>
      <c r="D888" s="9" t="s">
        <v>22</v>
      </c>
      <c r="E888" s="11" t="str">
        <f t="shared" si="13"/>
        <v>V2</v>
      </c>
      <c r="F888" s="10">
        <v>43784</v>
      </c>
      <c r="G888" s="9">
        <v>32</v>
      </c>
      <c r="H888" s="9">
        <v>139</v>
      </c>
      <c r="I888" s="9" t="s">
        <v>35</v>
      </c>
    </row>
    <row r="889" spans="1:9" ht="16" x14ac:dyDescent="0.2">
      <c r="A889" s="9">
        <v>207</v>
      </c>
      <c r="B889" s="9">
        <v>17</v>
      </c>
      <c r="C889" s="9">
        <v>12</v>
      </c>
      <c r="D889" s="9" t="s">
        <v>22</v>
      </c>
      <c r="E889" s="11" t="str">
        <f t="shared" si="13"/>
        <v>V2</v>
      </c>
      <c r="F889" s="10">
        <v>43784</v>
      </c>
      <c r="G889" s="9">
        <v>34</v>
      </c>
      <c r="H889" s="9">
        <v>211</v>
      </c>
      <c r="I889" s="9" t="s">
        <v>35</v>
      </c>
    </row>
    <row r="890" spans="1:9" ht="16" x14ac:dyDescent="0.2">
      <c r="A890" s="9">
        <v>231</v>
      </c>
      <c r="B890" s="9">
        <v>1</v>
      </c>
      <c r="C890" s="9">
        <v>15</v>
      </c>
      <c r="D890" s="9" t="s">
        <v>22</v>
      </c>
      <c r="E890" s="11" t="str">
        <f t="shared" si="13"/>
        <v>V2</v>
      </c>
      <c r="F890" s="10">
        <v>43784</v>
      </c>
      <c r="G890" s="9">
        <v>39</v>
      </c>
      <c r="H890" s="9">
        <v>255</v>
      </c>
      <c r="I890" s="9" t="s">
        <v>33</v>
      </c>
    </row>
    <row r="891" spans="1:9" ht="16" x14ac:dyDescent="0.2">
      <c r="A891" s="9">
        <v>255</v>
      </c>
      <c r="B891" s="9">
        <v>7</v>
      </c>
      <c r="C891" s="9">
        <v>16</v>
      </c>
      <c r="D891" s="9" t="s">
        <v>17</v>
      </c>
      <c r="E891" s="11">
        <f t="shared" si="13"/>
        <v>27</v>
      </c>
      <c r="F891" s="10">
        <v>43784</v>
      </c>
      <c r="G891" s="9" t="s">
        <v>29</v>
      </c>
      <c r="H891" s="9">
        <v>196</v>
      </c>
      <c r="I891" s="9" t="s">
        <v>34</v>
      </c>
    </row>
    <row r="892" spans="1:9" ht="16" x14ac:dyDescent="0.2">
      <c r="A892" s="9">
        <v>259</v>
      </c>
      <c r="B892" s="9">
        <v>4</v>
      </c>
      <c r="C892" s="9">
        <v>17</v>
      </c>
      <c r="D892" s="9" t="s">
        <v>20</v>
      </c>
      <c r="E892" s="11">
        <f t="shared" si="13"/>
        <v>22</v>
      </c>
      <c r="F892" s="10">
        <v>43784</v>
      </c>
      <c r="G892" s="9">
        <v>39</v>
      </c>
      <c r="H892" s="9">
        <v>268</v>
      </c>
      <c r="I892" s="9" t="s">
        <v>33</v>
      </c>
    </row>
    <row r="893" spans="1:9" ht="16" x14ac:dyDescent="0.2">
      <c r="A893" s="9">
        <v>266</v>
      </c>
      <c r="B893" s="9">
        <v>11</v>
      </c>
      <c r="C893" s="9">
        <v>17</v>
      </c>
      <c r="D893" s="9" t="s">
        <v>20</v>
      </c>
      <c r="E893" s="11">
        <f t="shared" si="13"/>
        <v>22</v>
      </c>
      <c r="F893" s="10">
        <v>43784</v>
      </c>
      <c r="G893" s="9">
        <v>35</v>
      </c>
      <c r="H893" s="9" t="s">
        <v>29</v>
      </c>
      <c r="I893" s="9" t="s">
        <v>32</v>
      </c>
    </row>
    <row r="894" spans="1:9" ht="16" x14ac:dyDescent="0.2">
      <c r="A894" s="9">
        <v>280</v>
      </c>
      <c r="B894" s="9">
        <v>25</v>
      </c>
      <c r="C894" s="9">
        <v>17</v>
      </c>
      <c r="D894" s="9" t="s">
        <v>20</v>
      </c>
      <c r="E894" s="11">
        <f t="shared" si="13"/>
        <v>22</v>
      </c>
      <c r="F894" s="10">
        <v>43784</v>
      </c>
      <c r="G894" s="9">
        <v>34</v>
      </c>
      <c r="H894" s="9">
        <v>224</v>
      </c>
      <c r="I894" s="9" t="s">
        <v>31</v>
      </c>
    </row>
    <row r="895" spans="1:9" ht="16" x14ac:dyDescent="0.2">
      <c r="A895" s="9">
        <v>291</v>
      </c>
      <c r="B895" s="9">
        <v>11</v>
      </c>
      <c r="C895" s="9">
        <v>18</v>
      </c>
      <c r="D895" s="9" t="s">
        <v>21</v>
      </c>
      <c r="E895" s="11">
        <f t="shared" si="13"/>
        <v>17</v>
      </c>
      <c r="F895" s="10">
        <v>43784</v>
      </c>
      <c r="G895" s="9" t="s">
        <v>29</v>
      </c>
      <c r="H895" s="9" t="s">
        <v>29</v>
      </c>
      <c r="I895" s="9" t="s">
        <v>30</v>
      </c>
    </row>
    <row r="896" spans="1:9" ht="16" x14ac:dyDescent="0.2">
      <c r="A896" s="9">
        <v>300</v>
      </c>
      <c r="B896" s="9">
        <v>1</v>
      </c>
      <c r="C896" s="9">
        <v>14</v>
      </c>
      <c r="D896" s="9" t="s">
        <v>18</v>
      </c>
      <c r="E896" s="11" t="str">
        <f t="shared" si="13"/>
        <v>V1</v>
      </c>
      <c r="F896" s="10">
        <v>43784</v>
      </c>
      <c r="G896" s="9" t="s">
        <v>29</v>
      </c>
      <c r="H896" s="9" t="s">
        <v>29</v>
      </c>
      <c r="I896" s="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Lab-ALL tests</vt:lpstr>
      <vt:lpstr>Lab - tank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2021-08-02T18:27:52Z</dcterms:created>
  <dcterms:modified xsi:type="dcterms:W3CDTF">2023-10-30T17:37:55Z</dcterms:modified>
</cp:coreProperties>
</file>