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gobies_tempVar_tempTol/Data/"/>
    </mc:Choice>
  </mc:AlternateContent>
  <xr:revisionPtr revIDLastSave="0" documentId="13_ncr:1_{FF37ADEB-3078-7649-AD9C-AD442611C2F2}" xr6:coauthVersionLast="47" xr6:coauthVersionMax="47" xr10:uidLastSave="{00000000-0000-0000-0000-000000000000}"/>
  <bookViews>
    <workbookView xWindow="3420" yWindow="500" windowWidth="25380" windowHeight="17500" activeTab="2" xr2:uid="{C7FD16A5-6D6F-ED42-9CEB-C21D96802EB4}"/>
  </bookViews>
  <sheets>
    <sheet name="Figure 1 C" sheetId="1" r:id="rId1"/>
    <sheet name="Suppl Table 1" sheetId="2" r:id="rId2"/>
    <sheet name="STATS" sheetId="4" r:id="rId3"/>
    <sheet name="STATS-posthoc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5" i="1"/>
  <c r="L6" i="1"/>
  <c r="L7" i="1"/>
  <c r="L8" i="1"/>
  <c r="L9" i="1"/>
  <c r="L5" i="1"/>
  <c r="K6" i="1"/>
  <c r="K7" i="1"/>
  <c r="K8" i="1"/>
  <c r="K9" i="1"/>
  <c r="K5" i="1"/>
  <c r="J7" i="1"/>
  <c r="J8" i="1"/>
  <c r="J9" i="1"/>
  <c r="J6" i="1"/>
  <c r="J5" i="1"/>
  <c r="G28" i="1"/>
  <c r="G27" i="1"/>
  <c r="G26" i="1"/>
  <c r="G25" i="1"/>
  <c r="G24" i="1"/>
  <c r="G21" i="1"/>
  <c r="G20" i="1"/>
  <c r="G19" i="1"/>
  <c r="G18" i="1"/>
  <c r="G17" i="1"/>
  <c r="G14" i="1"/>
  <c r="G13" i="1"/>
  <c r="G12" i="1"/>
  <c r="G11" i="1"/>
  <c r="G10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<sst xmlns="http://schemas.openxmlformats.org/spreadsheetml/2006/main" count="891" uniqueCount="192">
  <si>
    <t>SITE1</t>
  </si>
  <si>
    <t>SITE2</t>
  </si>
  <si>
    <t>SITE3</t>
  </si>
  <si>
    <t>SITE4</t>
  </si>
  <si>
    <t>TestSite</t>
  </si>
  <si>
    <t>MIN</t>
  </si>
  <si>
    <t>MAX</t>
  </si>
  <si>
    <t>MEAN</t>
  </si>
  <si>
    <t>DELTA</t>
  </si>
  <si>
    <t>Site Specific means and maxes, Table 1</t>
  </si>
  <si>
    <t>±</t>
  </si>
  <si>
    <t>Site</t>
  </si>
  <si>
    <t>Daily Min (mean +/- SD)</t>
  </si>
  <si>
    <t xml:space="preserve">Daily Max </t>
  </si>
  <si>
    <t>(mean +/- SD)</t>
  </si>
  <si>
    <t>Daily Mean (mean +/- SD)</t>
  </si>
  <si>
    <t xml:space="preserve">Daily ∆ </t>
  </si>
  <si>
    <t>Recording time span</t>
  </si>
  <si>
    <t>Site 1</t>
  </si>
  <si>
    <t xml:space="preserve">2019-09-17 to 2021-07-05 </t>
  </si>
  <si>
    <t>Site 2</t>
  </si>
  <si>
    <t>2019-09-17 to 2019-09-26</t>
  </si>
  <si>
    <t>Site 3</t>
  </si>
  <si>
    <t>2019-09-26 to 2021-07-05</t>
  </si>
  <si>
    <t>Site 4</t>
  </si>
  <si>
    <t>2019-09-17 to 2020-02-02</t>
  </si>
  <si>
    <t>Test Site</t>
  </si>
  <si>
    <t>2021-07-06 to 2022-04-11</t>
  </si>
  <si>
    <t>n (days)</t>
  </si>
  <si>
    <t>contrast</t>
  </si>
  <si>
    <t>estimate</t>
  </si>
  <si>
    <t>SE</t>
  </si>
  <si>
    <t>df</t>
  </si>
  <si>
    <t>t.ratio</t>
  </si>
  <si>
    <t>p.value</t>
  </si>
  <si>
    <t>-</t>
  </si>
  <si>
    <t>&lt;.0001</t>
  </si>
  <si>
    <t>Analysis of Deviance Table (Type II Wald chisquare tests)</t>
  </si>
  <si>
    <t>Response:</t>
  </si>
  <si>
    <t>temp_tolerance</t>
  </si>
  <si>
    <t>Chisq</t>
  </si>
  <si>
    <t>Df</t>
  </si>
  <si>
    <t>Pr(&gt;Chisq)</t>
  </si>
  <si>
    <t>temp</t>
  </si>
  <si>
    <t>&lt;2e-16</t>
  </si>
  <si>
    <t>***</t>
  </si>
  <si>
    <t>TL_mm</t>
  </si>
  <si>
    <t>&gt; car::Anova(mod1.b, type = "II") #CTmax</t>
  </si>
  <si>
    <t>&gt; car::Anova(mod1min.b, "II") # CTmin</t>
  </si>
  <si>
    <t>max.Env.Temp</t>
  </si>
  <si>
    <t>*</t>
  </si>
  <si>
    <t>mean.Env.Temp</t>
  </si>
  <si>
    <t>model.CTmax.3.b</t>
  </si>
  <si>
    <t>F</t>
  </si>
  <si>
    <t>Pr(&gt;F)</t>
  </si>
  <si>
    <t>**</t>
  </si>
  <si>
    <t>Residuals</t>
  </si>
  <si>
    <t>SumSq</t>
  </si>
  <si>
    <t>1) increase with increasing static acclimation temperatures (mixed model fixed effects: temperature, TL, random effect: tank)</t>
  </si>
  <si>
    <t>car::Anova(mod.CTmin.b, type = "II")</t>
  </si>
  <si>
    <t>CT min</t>
  </si>
  <si>
    <t>CT max</t>
  </si>
  <si>
    <t>field10</t>
  </si>
  <si>
    <t>field12</t>
  </si>
  <si>
    <t>field14</t>
  </si>
  <si>
    <t>field16</t>
  </si>
  <si>
    <t>field2</t>
  </si>
  <si>
    <t>field4</t>
  </si>
  <si>
    <t>field5</t>
  </si>
  <si>
    <t>field7</t>
  </si>
  <si>
    <t>field1</t>
  </si>
  <si>
    <t>field11</t>
  </si>
  <si>
    <t>field13</t>
  </si>
  <si>
    <t>field15</t>
  </si>
  <si>
    <t>field3</t>
  </si>
  <si>
    <t>field6</t>
  </si>
  <si>
    <t>field8</t>
  </si>
  <si>
    <t>field9</t>
  </si>
  <si>
    <t>Field_Lab</t>
  </si>
  <si>
    <t>2) differ between treatments (field treatment is each unique test) (ANOVA factors: treatment, TL)</t>
  </si>
  <si>
    <t>.</t>
  </si>
  <si>
    <t>treatment</t>
  </si>
  <si>
    <t>POST HOC next sheet</t>
  </si>
  <si>
    <t>HYPOTHESIS 1</t>
  </si>
  <si>
    <t>HYPOTHESIS 2</t>
  </si>
  <si>
    <t>3) differ between lab and field variable treatments (mixed model fixed effects: location; random effects: treatment group)</t>
  </si>
  <si>
    <t>HYPOTHESIS 3</t>
  </si>
  <si>
    <t xml:space="preserve">we explored what environmental temperature indices best explained measured CTmin and CTmax in acclimated and acclimatized fish (mixed model fixed effects: daily mean, max, min, and daily ∆ [max - min] temperatures, and the start temperature of the test; ºC), and total length (mm) in various combinations (random effect: treatment group). </t>
  </si>
  <si>
    <t xml:space="preserve">HYPOTHESIS 4. </t>
  </si>
  <si>
    <t>BIC</t>
  </si>
  <si>
    <t>delta</t>
  </si>
  <si>
    <t>model.CTmin.1.b</t>
  </si>
  <si>
    <t>model.CTmin.3.b</t>
  </si>
  <si>
    <t>model.CTmin.7.b</t>
  </si>
  <si>
    <t>model.CTmin.1</t>
  </si>
  <si>
    <t>model.CTmin.3</t>
  </si>
  <si>
    <t>model.CTmin.7</t>
  </si>
  <si>
    <t>model.CTmin.8</t>
  </si>
  <si>
    <t>model.CTmin.7.d</t>
  </si>
  <si>
    <t>model.CTmin.2.b</t>
  </si>
  <si>
    <t>model.CTmin.7.c</t>
  </si>
  <si>
    <t>model.CTmin.5.b</t>
  </si>
  <si>
    <t>model.CTmin.11</t>
  </si>
  <si>
    <t>model.CTmin.10</t>
  </si>
  <si>
    <t>model.CTmin.9</t>
  </si>
  <si>
    <t>model.CTmin.2</t>
  </si>
  <si>
    <t>model.CTmin.5</t>
  </si>
  <si>
    <t>model.CTmin.4.b</t>
  </si>
  <si>
    <t>model.CTmin.4</t>
  </si>
  <si>
    <t>model.CTmin.0</t>
  </si>
  <si>
    <t>model.CTmin.6.b</t>
  </si>
  <si>
    <t>model.CTmin.6</t>
  </si>
  <si>
    <t>model.CTmin.0&lt;-lmer(temp_tolerance ~ 1  + (1|treatment), data = data[data$Test== "CTmin", ], REML = FALSE)</t>
  </si>
  <si>
    <t xml:space="preserve">model.CTmin.1&lt;-lmer(temp_tolerance ~ max.Env.Temp + (1|treatment), data = data[data$Test== "CTmin", ], REML = FALSE) </t>
  </si>
  <si>
    <t xml:space="preserve">model.CTmin.1.b&lt;-lmer(temp_tolerance ~ max.Env.Temp + TL_mm + (1|treatment), data = data[data$Test== "CTmin", ], REML = FALSE) </t>
  </si>
  <si>
    <t xml:space="preserve">model.CTmin.2&lt;-lmer(temp_tolerance ~ min.Env.Temp + (1|treatment), data = data[data$Test== "CTmin", ], REML = FALSE) </t>
  </si>
  <si>
    <t xml:space="preserve">model.CTmin.2.b&lt;-lmer(temp_tolerance ~ min.Env.Temp + TL_mm + (1|treatment), data = data[data$Test== "CTmin", ], REML = FALSE) </t>
  </si>
  <si>
    <t xml:space="preserve">model.CTmin.3&lt;-lmer(temp_tolerance ~ mean.Env.Temp + (1|treatment), data = data[data$Test== "CTmin", ], REML = FALSE) </t>
  </si>
  <si>
    <t xml:space="preserve">model.CTmin.3.b&lt;-lmer(temp_tolerance ~ mean.Env.Temp +TL_mm +  (1|treatment), data = data[data$Test== "CTmin", ], REML = FALSE) </t>
  </si>
  <si>
    <t xml:space="preserve">model.CTmin.4&lt;-lmer(temp_tolerance ~ Temp_test_start + (1|treatment), data = data[data$Test== "CTmin", ], REML = FALSE) </t>
  </si>
  <si>
    <t xml:space="preserve">model.CTmin.4.b&lt;-lmer(temp_tolerance ~ Temp_test_start + TL_mm + (1|treatment), data = data[data$Test== "CTmin", ], REML = FALSE) </t>
  </si>
  <si>
    <t xml:space="preserve">model.CTmin.5&lt;-lmer(temp_tolerance ~ delta.T + (1|treatment), data = data[data$Test== "CTmin", ], REML = FALSE) </t>
  </si>
  <si>
    <t xml:space="preserve">model.CTmin.5.b&lt;-lmer(temp_tolerance ~ delta.T + TL_mm + (1|treatment), data = data[data$Test== "CTmin", ], REML = FALSE) </t>
  </si>
  <si>
    <t xml:space="preserve">model.CTmin.6&lt;-lmer(temp_tolerance ~ TimeDay2 + (1|treatment), data = data[data$Test== "CTmin", ], REML = FALSE) </t>
  </si>
  <si>
    <t xml:space="preserve">model.CTmin.6.b&lt;-lmer(temp_tolerance ~ TimeDay2 + TL_mm + (1|treatment), data = data[data$Test== "CTmin", ], REML = FALSE) </t>
  </si>
  <si>
    <t xml:space="preserve">model.CTmin.7&lt;-lmer(temp_tolerance ~ max.Env.Temp + delta.T + (1|treatment), data = data[data$Test== "CTmin", ], REML = FALSE) </t>
  </si>
  <si>
    <t xml:space="preserve">model.CTmin.7.c&lt;-lmer(temp_tolerance ~ max.Env.Temp + delta.T + Stat_Var + (1|treatment), data = data[data$Test== "CTmin", ], REML = FALSE) </t>
  </si>
  <si>
    <t xml:space="preserve">model.CTmin.7.b&lt;-lmer(temp_tolerance ~ max.Env.Temp + delta.T + TL_mm + (1|treatment), data = data[data$Test== "CTmin", ], REML = FALSE) # best </t>
  </si>
  <si>
    <t xml:space="preserve">model.CTmin.7.d&lt;-lmer(temp_tolerance ~ max.Env.Temp + delta.T + TL_mm + Stat_Var + (1|treatment), data = data[data$Test== "CTmin", ], REML = FALSE) # best </t>
  </si>
  <si>
    <t xml:space="preserve">model.CTmin.8&lt;-lmer(temp_tolerance ~ max.Env.Temp + Temp_test_start + (1|treatment), data = data[data$Test== "CTmin", ], REML = FALSE) </t>
  </si>
  <si>
    <t xml:space="preserve">model.CTmin.9&lt;-lmer(temp_tolerance ~ delta.T + Temp_test_start + (1|treatment), data = data[data$Test== "CTmin", ], REML = FALSE) </t>
  </si>
  <si>
    <t xml:space="preserve">model.CTmin.10&lt;-lmer(temp_tolerance ~ max.Env.Temp + delta.T + TimeDay2 + (1|treatment), data = data[data$Test== "CTmin", ], REML = FALSE) </t>
  </si>
  <si>
    <t>model.CTmin.11&lt;-lmer(temp_tolerance ~ max.Env.Temp + Temp_test_start + delta.T + (1|treatment), data = data[data$Test== "CTmin", ], REML = FALSE)</t>
  </si>
  <si>
    <t>model.CTmax.0&lt;-lmer(temp_tolerance ~ 1  + (1|treatment), data = data[data$Test== "CTmax", ], REML = FALSE)</t>
  </si>
  <si>
    <t xml:space="preserve">model.CTmax.1&lt;-lmer(temp_tolerance ~ max.Env.Temp + (1|treatment), data = data[data$Test== "CTmax", ], REML = FALSE) </t>
  </si>
  <si>
    <t xml:space="preserve">model.CTmax.1.b&lt;-lmer(temp_tolerance ~ max.Env.Temp + TL_mm + (1|treatment), data = data[data$Test== "CTmax", ], REML = FALSE) </t>
  </si>
  <si>
    <t xml:space="preserve">model.CTmax.2&lt;-lmer(temp_tolerance ~ min.Env.Temp + (1|treatment), data = data[data$Test== "CTmax", ], REML = FALSE) </t>
  </si>
  <si>
    <t xml:space="preserve">model.CTmax.2.b&lt;-lmer(temp_tolerance ~ min.Env.Temp + TL_mm + (1|treatment), data = data[data$Test== "CTmax", ], REML = FALSE) </t>
  </si>
  <si>
    <t xml:space="preserve">model.CTmax.3&lt;-lmer(temp_tolerance ~ mean.Env.Temp + (1|treatment), data = data[data$Test== "CTmax", ], REML = FALSE) </t>
  </si>
  <si>
    <t>model.CTmax.3.b&lt;-lmer(temp_tolerance ~ mean.Env.Temp + TL_mm + (1|treatment), data = data[data$Test== "CTmax", ], REML = FALSE) # &lt;&lt;&lt; BEST</t>
  </si>
  <si>
    <t xml:space="preserve">model.CTmax.3.c&lt;-lmer(temp_tolerance ~ mean.Env.Temp + TL_mm + delta.T + (1|treatment), data = data[data$Test== "CTmax", ], REML = FALSE) </t>
  </si>
  <si>
    <t xml:space="preserve">model.CTmax.4&lt;-lmer(temp_tolerance ~ Temp_test_start + (1|treatment), data = data[data$Test== "CTmax", ], REML = FALSE) </t>
  </si>
  <si>
    <t xml:space="preserve">model.CTmax.4.b&lt;-lmer(temp_tolerance ~ Temp_test_start + TL_mm + (1|treatment), data = data[data$Test== "CTmax", ], REML = FALSE) </t>
  </si>
  <si>
    <t xml:space="preserve">model.CTmax.5&lt;-lmer(temp_tolerance ~ delta.T + (1|treatment), data = data[data$Test== "CTmax", ], REML = FALSE) </t>
  </si>
  <si>
    <t xml:space="preserve">model.CTmax.5.b&lt;-lmer(temp_tolerance ~ delta.T + TL_mm + (1|treatment), data = data[data$Test== "CTmax", ], REML = FALSE) </t>
  </si>
  <si>
    <t xml:space="preserve">model.CTmax.6&lt;-lmer(temp_tolerance ~ TimeDay2 + (1|treatment), data = data[data$Test== "CTmax", ], REML = FALSE) </t>
  </si>
  <si>
    <t xml:space="preserve">model.CTmax.6.b&lt;-lmer(temp_tolerance ~ TimeDay2 + TL_mm + (1|treatment), data = data[data$Test== "CTmax", ], REML = FALSE) </t>
  </si>
  <si>
    <t xml:space="preserve">model.CTmax.7&lt;-lmer(temp_tolerance ~ max.Env.Temp + delta.T + (1|treatment), data = data[data$Test== "CTmax", ], REML = FALSE) </t>
  </si>
  <si>
    <t xml:space="preserve">model.CTmax.7.b&lt;-lmer(temp_tolerance ~ max.Env.Temp + delta.T + TL_mm + (1|treatment), data = data[data$Test== "CTmax", ], REML = FALSE) </t>
  </si>
  <si>
    <t xml:space="preserve">model.CTmax.8&lt;-lmer(temp_tolerance ~ max.Env.Temp + Temp_test_start + (1|treatment), data = data[data$Test== "CTmax", ], REML = FALSE) </t>
  </si>
  <si>
    <t xml:space="preserve">model.CTmax.9&lt;-lmer(temp_tolerance ~ delta.T + Temp_test_start + (1|treatment), data = data[data$Test== "CTmax", ], REML = FALSE) </t>
  </si>
  <si>
    <t xml:space="preserve">model.CTmax.10&lt;-lmer(temp_tolerance ~ max.Env.Temp + delta.T + TimeDay2 + (1|treatment), data = data[data$Test== "CTmax", ], REML = FALSE) </t>
  </si>
  <si>
    <t>model.CTmax.11&lt;-lmer(temp_tolerance ~ max.Env.Temp + Temp_test_start + delta.T + (1|treatment), data = data[data$Test== "CTmax", ], REML = FALSE)</t>
  </si>
  <si>
    <t>model.CTmax.1.b</t>
  </si>
  <si>
    <t>model.CTmax.3</t>
  </si>
  <si>
    <t>model.CTmax.7.b</t>
  </si>
  <si>
    <t>model.CTmax.1</t>
  </si>
  <si>
    <t>model.CTmax.3.c</t>
  </si>
  <si>
    <t>model.CTmax.7</t>
  </si>
  <si>
    <t>model.CTmax.2.b</t>
  </si>
  <si>
    <t>model.CTmax.8</t>
  </si>
  <si>
    <t>model.CTmax.11</t>
  </si>
  <si>
    <t>model.CTmax.2</t>
  </si>
  <si>
    <t>model.CTmax.10</t>
  </si>
  <si>
    <t>model.CTmax.5.b</t>
  </si>
  <si>
    <t>model.CTmax.5</t>
  </si>
  <si>
    <t>model.CTmax.9</t>
  </si>
  <si>
    <t>model.CTmax.4.b</t>
  </si>
  <si>
    <t>model.CTmax.0</t>
  </si>
  <si>
    <t>model.CTmax.4</t>
  </si>
  <si>
    <t>model.CTmax.6.b</t>
  </si>
  <si>
    <t>model.CTmax.6</t>
  </si>
  <si>
    <t>contrast(emmeans(mod.CTmax.b,</t>
  </si>
  <si>
    <t>~</t>
  </si>
  <si>
    <t>treatment),</t>
  </si>
  <si>
    <t>pairwise)</t>
  </si>
  <si>
    <t>COLD</t>
  </si>
  <si>
    <t>HOT</t>
  </si>
  <si>
    <t>LOW</t>
  </si>
  <si>
    <t>MED</t>
  </si>
  <si>
    <t>V1</t>
  </si>
  <si>
    <t>V2</t>
  </si>
  <si>
    <t>contrast(emmeans(mod.CTmin.b,</t>
  </si>
  <si>
    <t xml:space="preserve">** mark fed and unfed models </t>
  </si>
  <si>
    <t>SAME DAY</t>
  </si>
  <si>
    <t>DATA</t>
  </si>
  <si>
    <t>&lt;&lt;&lt; SUPPLEMENTAL TABLE 1</t>
  </si>
  <si>
    <t>car::Anova(model.CTmax.3.b, type = "II") #CTmax</t>
  </si>
  <si>
    <t>car::Anova(model.CTmin.1.b, type = "II") #CTmax</t>
  </si>
  <si>
    <t>car::Anova(mod.var.CTmin.b, type = "II")</t>
  </si>
  <si>
    <t>car::Anova(mod.var.CTmax.b, type = "II")</t>
  </si>
  <si>
    <t>car::Anova(mod.CTmax.b, type = "II")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</si>
</sst>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charset val="2"/>
    </font>
    <font>
      <b/>
      <sz val="2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2" borderId="0" xfId="0" applyFill="1"/>
    <xf numFmtId="11" fontId="0" fillId="0" borderId="0" xfId="0" applyNumberFormat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6" borderId="0" xfId="0" applyFont="1" applyFill="1"/>
    <xf numFmtId="0" fontId="0" fillId="6" borderId="0" xfId="0" applyFill="1"/>
    <xf numFmtId="0" fontId="1" fillId="6" borderId="0" xfId="0" applyFont="1" applyFill="1"/>
    <xf numFmtId="0" fontId="1" fillId="0" borderId="4" xfId="0" applyFont="1" applyBorder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0" fontId="1" fillId="6" borderId="4" xfId="0" applyFont="1" applyFill="1" applyBorder="1"/>
    <xf numFmtId="2" fontId="0" fillId="0" borderId="7" xfId="0" applyNumberFormat="1" applyBorder="1"/>
    <xf numFmtId="11" fontId="1" fillId="0" borderId="0" xfId="0" applyNumberFormat="1" applyFont="1"/>
    <xf numFmtId="16" fontId="0" fillId="0" borderId="0" xfId="0" applyNumberFormat="1"/>
    <xf numFmtId="0" fontId="0" fillId="8" borderId="4" xfId="0" applyFill="1" applyBorder="1"/>
    <xf numFmtId="0" fontId="1" fillId="8" borderId="0" xfId="0" applyFont="1" applyFill="1"/>
    <xf numFmtId="11" fontId="1" fillId="8" borderId="0" xfId="0" applyNumberFormat="1" applyFont="1" applyFill="1"/>
    <xf numFmtId="0" fontId="0" fillId="8" borderId="0" xfId="0" applyFill="1"/>
    <xf numFmtId="0" fontId="1" fillId="8" borderId="4" xfId="0" applyFont="1" applyFill="1" applyBorder="1"/>
    <xf numFmtId="0" fontId="1" fillId="6" borderId="1" xfId="0" applyFont="1" applyFill="1" applyBorder="1"/>
    <xf numFmtId="0" fontId="4" fillId="6" borderId="2" xfId="0" applyFont="1" applyFill="1" applyBorder="1"/>
    <xf numFmtId="0" fontId="0" fillId="6" borderId="2" xfId="0" applyFill="1" applyBorder="1"/>
    <xf numFmtId="0" fontId="3" fillId="6" borderId="2" xfId="0" applyFont="1" applyFill="1" applyBorder="1"/>
    <xf numFmtId="0" fontId="0" fillId="7" borderId="0" xfId="0" applyFill="1"/>
    <xf numFmtId="0" fontId="1" fillId="7" borderId="0" xfId="0" applyFont="1" applyFill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Border="1"/>
    <xf numFmtId="0" fontId="6" fillId="0" borderId="4" xfId="0" applyFont="1" applyBorder="1"/>
    <xf numFmtId="0" fontId="6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9860-745F-E14A-AEFD-805F79CD608E}">
  <dimension ref="A1:P28"/>
  <sheetViews>
    <sheetView workbookViewId="0">
      <selection activeCell="I21" sqref="I21"/>
    </sheetView>
  </sheetViews>
  <sheetFormatPr baseColWidth="10" defaultRowHeight="16" x14ac:dyDescent="0.2"/>
  <cols>
    <col min="4" max="4" width="2.33203125" bestFit="1" customWidth="1"/>
    <col min="6" max="6" width="11.33203125" customWidth="1"/>
    <col min="8" max="8" width="17.1640625" style="3" customWidth="1"/>
    <col min="10" max="10" width="13.83203125" customWidth="1"/>
    <col min="11" max="11" width="12.83203125" bestFit="1" customWidth="1"/>
    <col min="12" max="12" width="22.83203125" bestFit="1" customWidth="1"/>
    <col min="13" max="13" width="12.83203125" bestFit="1" customWidth="1"/>
    <col min="14" max="14" width="6.1640625" bestFit="1" customWidth="1"/>
    <col min="15" max="15" width="23.33203125" bestFit="1" customWidth="1"/>
  </cols>
  <sheetData>
    <row r="1" spans="1:16" s="1" customFormat="1" x14ac:dyDescent="0.2">
      <c r="A1" s="1" t="s">
        <v>9</v>
      </c>
      <c r="H1" s="2"/>
      <c r="I1"/>
      <c r="J1"/>
      <c r="K1"/>
      <c r="L1"/>
      <c r="M1"/>
      <c r="N1"/>
      <c r="O1"/>
      <c r="P1"/>
    </row>
    <row r="2" spans="1:16" ht="17" thickBot="1" x14ac:dyDescent="0.25">
      <c r="A2" t="s">
        <v>5</v>
      </c>
    </row>
    <row r="3" spans="1:16" ht="17" x14ac:dyDescent="0.2">
      <c r="A3">
        <v>1</v>
      </c>
      <c r="B3" t="s">
        <v>0</v>
      </c>
      <c r="C3">
        <v>11.1</v>
      </c>
      <c r="D3" s="4" t="s">
        <v>10</v>
      </c>
      <c r="E3">
        <v>4.7</v>
      </c>
      <c r="F3">
        <v>658</v>
      </c>
      <c r="G3" s="3" t="str">
        <f>CONCATENATE(C3, " ",D3," ", E3)</f>
        <v>11.1 ± 4.7</v>
      </c>
      <c r="I3" s="43" t="s">
        <v>11</v>
      </c>
      <c r="J3" s="45" t="s">
        <v>12</v>
      </c>
      <c r="K3" s="10" t="s">
        <v>13</v>
      </c>
      <c r="L3" s="45" t="s">
        <v>15</v>
      </c>
      <c r="M3" s="10" t="s">
        <v>16</v>
      </c>
      <c r="N3" s="45" t="s">
        <v>28</v>
      </c>
      <c r="O3" s="47" t="s">
        <v>17</v>
      </c>
    </row>
    <row r="4" spans="1:16" ht="17" x14ac:dyDescent="0.2">
      <c r="A4">
        <v>2</v>
      </c>
      <c r="B4" t="s">
        <v>1</v>
      </c>
      <c r="C4">
        <v>15.2</v>
      </c>
      <c r="D4" s="4" t="s">
        <v>10</v>
      </c>
      <c r="E4">
        <v>1.54</v>
      </c>
      <c r="F4">
        <v>10</v>
      </c>
      <c r="G4" s="3" t="str">
        <f t="shared" ref="G4:G7" si="0">CONCATENATE(C4, " ",D4," ", E4)</f>
        <v>15.2 ± 1.54</v>
      </c>
      <c r="I4" s="44"/>
      <c r="J4" s="46"/>
      <c r="K4" s="11" t="s">
        <v>14</v>
      </c>
      <c r="L4" s="46"/>
      <c r="M4" s="11" t="s">
        <v>14</v>
      </c>
      <c r="N4" s="46"/>
      <c r="O4" s="48"/>
    </row>
    <row r="5" spans="1:16" x14ac:dyDescent="0.2">
      <c r="A5">
        <v>3</v>
      </c>
      <c r="B5" t="s">
        <v>2</v>
      </c>
      <c r="C5">
        <v>13.5</v>
      </c>
      <c r="D5" s="4" t="s">
        <v>10</v>
      </c>
      <c r="E5">
        <v>3.87</v>
      </c>
      <c r="F5">
        <v>649</v>
      </c>
      <c r="G5" s="3" t="str">
        <f t="shared" si="0"/>
        <v>13.5 ± 3.87</v>
      </c>
      <c r="I5" s="6" t="s">
        <v>18</v>
      </c>
      <c r="J5" t="str">
        <f>G3</f>
        <v>11.1 ± 4.7</v>
      </c>
      <c r="K5" t="str">
        <f>G10</f>
        <v>26.1 ± 5.33</v>
      </c>
      <c r="L5" t="str">
        <f>G17</f>
        <v>17 ± 4.36</v>
      </c>
      <c r="M5" t="str">
        <f>G24</f>
        <v>15 ± 4.06</v>
      </c>
      <c r="N5">
        <v>93565</v>
      </c>
      <c r="O5" s="5" t="s">
        <v>19</v>
      </c>
    </row>
    <row r="6" spans="1:16" x14ac:dyDescent="0.2">
      <c r="A6">
        <v>4</v>
      </c>
      <c r="B6" t="s">
        <v>3</v>
      </c>
      <c r="C6">
        <v>13.3</v>
      </c>
      <c r="D6" s="4" t="s">
        <v>10</v>
      </c>
      <c r="E6">
        <v>2.79</v>
      </c>
      <c r="F6">
        <v>139</v>
      </c>
      <c r="G6" s="3" t="str">
        <f t="shared" si="0"/>
        <v>13.3 ± 2.79</v>
      </c>
      <c r="I6" s="6" t="s">
        <v>20</v>
      </c>
      <c r="J6" t="str">
        <f>G4</f>
        <v>15.2 ± 1.54</v>
      </c>
      <c r="K6" t="str">
        <f t="shared" ref="K6:K9" si="1">G11</f>
        <v>28.6 ± 2.71</v>
      </c>
      <c r="L6" t="str">
        <f t="shared" ref="L6:L9" si="2">G18</f>
        <v>21.2 ± 1.75</v>
      </c>
      <c r="M6" t="str">
        <f t="shared" ref="M6:M9" si="3">G25</f>
        <v>13.4 ± 2.48</v>
      </c>
      <c r="N6">
        <v>1114</v>
      </c>
      <c r="O6" s="5" t="s">
        <v>21</v>
      </c>
    </row>
    <row r="7" spans="1:16" x14ac:dyDescent="0.2">
      <c r="A7">
        <v>5</v>
      </c>
      <c r="B7" t="s">
        <v>4</v>
      </c>
      <c r="C7">
        <v>14.6</v>
      </c>
      <c r="D7" s="4" t="s">
        <v>10</v>
      </c>
      <c r="E7">
        <v>3.15</v>
      </c>
      <c r="F7">
        <v>280</v>
      </c>
      <c r="G7" s="3" t="str">
        <f t="shared" si="0"/>
        <v>14.6 ± 3.15</v>
      </c>
      <c r="I7" s="6" t="s">
        <v>22</v>
      </c>
      <c r="J7" t="str">
        <f t="shared" ref="J7:J9" si="4">G5</f>
        <v>13.5 ± 3.87</v>
      </c>
      <c r="K7" t="str">
        <f t="shared" si="1"/>
        <v>24.1 ± 5.74</v>
      </c>
      <c r="L7" t="str">
        <f t="shared" si="2"/>
        <v>17.8 ± 3.73</v>
      </c>
      <c r="M7" t="str">
        <f t="shared" si="3"/>
        <v>10.6 ± 4.14</v>
      </c>
      <c r="N7">
        <v>93216</v>
      </c>
      <c r="O7" s="5" t="s">
        <v>23</v>
      </c>
    </row>
    <row r="8" spans="1:16" x14ac:dyDescent="0.2">
      <c r="D8" s="4"/>
      <c r="G8" s="3"/>
      <c r="I8" s="6" t="s">
        <v>24</v>
      </c>
      <c r="J8" t="str">
        <f t="shared" si="4"/>
        <v>13.3 ± 2.79</v>
      </c>
      <c r="K8" t="str">
        <f t="shared" si="1"/>
        <v>19.4 ± 3.38</v>
      </c>
      <c r="L8" t="str">
        <f t="shared" si="2"/>
        <v>16.3 ± 2.6</v>
      </c>
      <c r="M8" t="str">
        <f t="shared" si="3"/>
        <v>6.03 ± 1.8</v>
      </c>
      <c r="N8">
        <v>19907</v>
      </c>
      <c r="O8" s="5" t="s">
        <v>25</v>
      </c>
    </row>
    <row r="9" spans="1:16" ht="17" thickBot="1" x14ac:dyDescent="0.25">
      <c r="A9" t="s">
        <v>6</v>
      </c>
      <c r="D9" s="4"/>
      <c r="G9" s="3"/>
      <c r="I9" s="7" t="s">
        <v>26</v>
      </c>
      <c r="J9" t="str">
        <f t="shared" si="4"/>
        <v>14.6 ± 3.15</v>
      </c>
      <c r="K9" t="str">
        <f t="shared" si="1"/>
        <v>20.3 ± 4.28</v>
      </c>
      <c r="L9" t="str">
        <f t="shared" si="2"/>
        <v>17.1 ± 3.15</v>
      </c>
      <c r="M9" t="str">
        <f t="shared" si="3"/>
        <v>5.74 ± 2.05</v>
      </c>
      <c r="N9" s="8">
        <v>30565</v>
      </c>
      <c r="O9" s="9" t="s">
        <v>27</v>
      </c>
    </row>
    <row r="10" spans="1:16" x14ac:dyDescent="0.2">
      <c r="A10">
        <v>1</v>
      </c>
      <c r="B10" t="s">
        <v>0</v>
      </c>
      <c r="C10">
        <v>26.1</v>
      </c>
      <c r="D10" s="4" t="s">
        <v>10</v>
      </c>
      <c r="E10">
        <v>5.33</v>
      </c>
      <c r="F10">
        <v>658</v>
      </c>
      <c r="G10" s="3" t="str">
        <f>CONCATENATE(C10, " ",D10," ", E10)</f>
        <v>26.1 ± 5.33</v>
      </c>
    </row>
    <row r="11" spans="1:16" x14ac:dyDescent="0.2">
      <c r="A11">
        <v>2</v>
      </c>
      <c r="B11" t="s">
        <v>1</v>
      </c>
      <c r="C11">
        <v>28.6</v>
      </c>
      <c r="D11" s="4" t="s">
        <v>10</v>
      </c>
      <c r="E11">
        <v>2.71</v>
      </c>
      <c r="F11">
        <v>10</v>
      </c>
      <c r="G11" s="3" t="str">
        <f t="shared" ref="G11:G14" si="5">CONCATENATE(C11, " ",D11," ", E11)</f>
        <v>28.6 ± 2.71</v>
      </c>
    </row>
    <row r="12" spans="1:16" x14ac:dyDescent="0.2">
      <c r="A12">
        <v>3</v>
      </c>
      <c r="B12" t="s">
        <v>2</v>
      </c>
      <c r="C12">
        <v>24.1</v>
      </c>
      <c r="D12" s="4" t="s">
        <v>10</v>
      </c>
      <c r="E12">
        <v>5.74</v>
      </c>
      <c r="F12">
        <v>649</v>
      </c>
      <c r="G12" s="3" t="str">
        <f t="shared" si="5"/>
        <v>24.1 ± 5.74</v>
      </c>
    </row>
    <row r="13" spans="1:16" x14ac:dyDescent="0.2">
      <c r="A13">
        <v>4</v>
      </c>
      <c r="B13" t="s">
        <v>3</v>
      </c>
      <c r="C13">
        <v>19.399999999999999</v>
      </c>
      <c r="D13" s="4" t="s">
        <v>10</v>
      </c>
      <c r="E13">
        <v>3.38</v>
      </c>
      <c r="F13">
        <v>139</v>
      </c>
      <c r="G13" s="3" t="str">
        <f t="shared" si="5"/>
        <v>19.4 ± 3.38</v>
      </c>
    </row>
    <row r="14" spans="1:16" x14ac:dyDescent="0.2">
      <c r="A14">
        <v>5</v>
      </c>
      <c r="B14" t="s">
        <v>4</v>
      </c>
      <c r="C14">
        <v>20.3</v>
      </c>
      <c r="D14" s="4" t="s">
        <v>10</v>
      </c>
      <c r="E14">
        <v>4.28</v>
      </c>
      <c r="F14">
        <v>280</v>
      </c>
      <c r="G14" s="3" t="str">
        <f t="shared" si="5"/>
        <v>20.3 ± 4.28</v>
      </c>
    </row>
    <row r="15" spans="1:16" x14ac:dyDescent="0.2">
      <c r="D15" s="4"/>
      <c r="G15" s="3"/>
    </row>
    <row r="16" spans="1:16" x14ac:dyDescent="0.2">
      <c r="A16" t="s">
        <v>7</v>
      </c>
      <c r="D16" s="4"/>
      <c r="G16" s="3"/>
    </row>
    <row r="17" spans="1:7" x14ac:dyDescent="0.2">
      <c r="A17">
        <v>1</v>
      </c>
      <c r="B17" t="s">
        <v>0</v>
      </c>
      <c r="C17">
        <v>17</v>
      </c>
      <c r="D17" s="4" t="s">
        <v>10</v>
      </c>
      <c r="E17">
        <v>4.3600000000000003</v>
      </c>
      <c r="F17">
        <v>658</v>
      </c>
      <c r="G17" s="3" t="str">
        <f>CONCATENATE(C17, " ",D17," ", E17)</f>
        <v>17 ± 4.36</v>
      </c>
    </row>
    <row r="18" spans="1:7" x14ac:dyDescent="0.2">
      <c r="A18">
        <v>2</v>
      </c>
      <c r="B18" t="s">
        <v>1</v>
      </c>
      <c r="C18">
        <v>21.2</v>
      </c>
      <c r="D18" s="4" t="s">
        <v>10</v>
      </c>
      <c r="E18">
        <v>1.75</v>
      </c>
      <c r="F18">
        <v>10</v>
      </c>
      <c r="G18" s="3" t="str">
        <f t="shared" ref="G18:G21" si="6">CONCATENATE(C18, " ",D18," ", E18)</f>
        <v>21.2 ± 1.75</v>
      </c>
    </row>
    <row r="19" spans="1:7" x14ac:dyDescent="0.2">
      <c r="A19">
        <v>3</v>
      </c>
      <c r="B19" t="s">
        <v>2</v>
      </c>
      <c r="C19">
        <v>17.8</v>
      </c>
      <c r="D19" s="4" t="s">
        <v>10</v>
      </c>
      <c r="E19">
        <v>3.73</v>
      </c>
      <c r="F19">
        <v>649</v>
      </c>
      <c r="G19" s="3" t="str">
        <f t="shared" si="6"/>
        <v>17.8 ± 3.73</v>
      </c>
    </row>
    <row r="20" spans="1:7" x14ac:dyDescent="0.2">
      <c r="A20">
        <v>4</v>
      </c>
      <c r="B20" t="s">
        <v>3</v>
      </c>
      <c r="C20">
        <v>16.3</v>
      </c>
      <c r="D20" s="4" t="s">
        <v>10</v>
      </c>
      <c r="E20">
        <v>2.6</v>
      </c>
      <c r="F20">
        <v>139</v>
      </c>
      <c r="G20" s="3" t="str">
        <f t="shared" si="6"/>
        <v>16.3 ± 2.6</v>
      </c>
    </row>
    <row r="21" spans="1:7" x14ac:dyDescent="0.2">
      <c r="A21">
        <v>5</v>
      </c>
      <c r="B21" t="s">
        <v>4</v>
      </c>
      <c r="C21">
        <v>17.100000000000001</v>
      </c>
      <c r="D21" s="4" t="s">
        <v>10</v>
      </c>
      <c r="E21">
        <v>3.15</v>
      </c>
      <c r="F21">
        <v>280</v>
      </c>
      <c r="G21" s="3" t="str">
        <f t="shared" si="6"/>
        <v>17.1 ± 3.15</v>
      </c>
    </row>
    <row r="22" spans="1:7" x14ac:dyDescent="0.2">
      <c r="D22" s="4"/>
      <c r="G22" s="3"/>
    </row>
    <row r="23" spans="1:7" x14ac:dyDescent="0.2">
      <c r="A23" t="s">
        <v>8</v>
      </c>
      <c r="D23" s="4"/>
      <c r="G23" s="3"/>
    </row>
    <row r="24" spans="1:7" x14ac:dyDescent="0.2">
      <c r="A24">
        <v>1</v>
      </c>
      <c r="B24" t="s">
        <v>0</v>
      </c>
      <c r="C24">
        <v>15</v>
      </c>
      <c r="D24" s="4" t="s">
        <v>10</v>
      </c>
      <c r="E24">
        <v>4.0599999999999996</v>
      </c>
      <c r="F24">
        <v>658</v>
      </c>
      <c r="G24" s="3" t="str">
        <f>CONCATENATE(C24, " ",D24," ", E24)</f>
        <v>15 ± 4.06</v>
      </c>
    </row>
    <row r="25" spans="1:7" x14ac:dyDescent="0.2">
      <c r="A25">
        <v>2</v>
      </c>
      <c r="B25" t="s">
        <v>1</v>
      </c>
      <c r="C25">
        <v>13.4</v>
      </c>
      <c r="D25" s="4" t="s">
        <v>10</v>
      </c>
      <c r="E25">
        <v>2.48</v>
      </c>
      <c r="F25">
        <v>10</v>
      </c>
      <c r="G25" s="3" t="str">
        <f t="shared" ref="G25:G28" si="7">CONCATENATE(C25, " ",D25," ", E25)</f>
        <v>13.4 ± 2.48</v>
      </c>
    </row>
    <row r="26" spans="1:7" x14ac:dyDescent="0.2">
      <c r="A26">
        <v>3</v>
      </c>
      <c r="B26" t="s">
        <v>2</v>
      </c>
      <c r="C26">
        <v>10.6</v>
      </c>
      <c r="D26" s="4" t="s">
        <v>10</v>
      </c>
      <c r="E26">
        <v>4.1399999999999997</v>
      </c>
      <c r="F26">
        <v>649</v>
      </c>
      <c r="G26" s="3" t="str">
        <f t="shared" si="7"/>
        <v>10.6 ± 4.14</v>
      </c>
    </row>
    <row r="27" spans="1:7" x14ac:dyDescent="0.2">
      <c r="A27">
        <v>4</v>
      </c>
      <c r="B27" t="s">
        <v>3</v>
      </c>
      <c r="C27">
        <v>6.03</v>
      </c>
      <c r="D27" s="4" t="s">
        <v>10</v>
      </c>
      <c r="E27">
        <v>1.8</v>
      </c>
      <c r="F27">
        <v>139</v>
      </c>
      <c r="G27" s="3" t="str">
        <f t="shared" si="7"/>
        <v>6.03 ± 1.8</v>
      </c>
    </row>
    <row r="28" spans="1:7" x14ac:dyDescent="0.2">
      <c r="A28">
        <v>5</v>
      </c>
      <c r="B28" t="s">
        <v>4</v>
      </c>
      <c r="C28">
        <v>5.74</v>
      </c>
      <c r="D28" s="4" t="s">
        <v>10</v>
      </c>
      <c r="E28">
        <v>2.0499999999999998</v>
      </c>
      <c r="F28">
        <v>280</v>
      </c>
      <c r="G28" s="3" t="str">
        <f t="shared" si="7"/>
        <v>5.74 ± 2.05</v>
      </c>
    </row>
  </sheetData>
  <mergeCells count="5">
    <mergeCell ref="I3:I4"/>
    <mergeCell ref="J3:J4"/>
    <mergeCell ref="L3:L4"/>
    <mergeCell ref="N3:N4"/>
    <mergeCell ref="O3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5FA-E12C-9342-968B-84F8C5E44A66}">
  <dimension ref="B1:N50"/>
  <sheetViews>
    <sheetView workbookViewId="0">
      <selection activeCell="I5" sqref="I5:L24"/>
    </sheetView>
  </sheetViews>
  <sheetFormatPr baseColWidth="10" defaultRowHeight="16" x14ac:dyDescent="0.2"/>
  <cols>
    <col min="3" max="3" width="15" bestFit="1" customWidth="1"/>
    <col min="9" max="9" width="17.6640625" customWidth="1"/>
  </cols>
  <sheetData>
    <row r="1" spans="2:14" s="22" customFormat="1" x14ac:dyDescent="0.2">
      <c r="B1" s="23" t="s">
        <v>185</v>
      </c>
    </row>
    <row r="2" spans="2:14" ht="17" thickBot="1" x14ac:dyDescent="0.25"/>
    <row r="3" spans="2:14" ht="17" thickBot="1" x14ac:dyDescent="0.25">
      <c r="B3" s="49" t="s">
        <v>60</v>
      </c>
      <c r="D3" s="19"/>
      <c r="E3" s="19"/>
      <c r="F3" s="20"/>
      <c r="H3" s="51" t="s">
        <v>61</v>
      </c>
    </row>
    <row r="4" spans="2:14" ht="17" thickBot="1" x14ac:dyDescent="0.25">
      <c r="B4" s="50"/>
      <c r="C4" s="18"/>
      <c r="D4" s="19" t="s">
        <v>32</v>
      </c>
      <c r="E4" s="19" t="s">
        <v>89</v>
      </c>
      <c r="F4" s="20" t="s">
        <v>90</v>
      </c>
      <c r="H4" s="52"/>
      <c r="I4" s="18"/>
      <c r="J4" s="19" t="s">
        <v>32</v>
      </c>
      <c r="K4" s="19" t="s">
        <v>89</v>
      </c>
      <c r="L4" s="20" t="s">
        <v>90</v>
      </c>
      <c r="N4" t="s">
        <v>183</v>
      </c>
    </row>
    <row r="5" spans="2:14" x14ac:dyDescent="0.2">
      <c r="C5" s="6" t="s">
        <v>91</v>
      </c>
      <c r="D5">
        <v>5</v>
      </c>
      <c r="E5">
        <v>853.59640000000002</v>
      </c>
      <c r="F5" s="5">
        <v>0</v>
      </c>
      <c r="I5" s="6" t="s">
        <v>52</v>
      </c>
      <c r="J5">
        <v>5</v>
      </c>
      <c r="K5">
        <v>684.14800000000002</v>
      </c>
      <c r="L5" s="5">
        <v>0</v>
      </c>
    </row>
    <row r="6" spans="2:14" x14ac:dyDescent="0.2">
      <c r="C6" s="6" t="s">
        <v>92</v>
      </c>
      <c r="D6">
        <v>5</v>
      </c>
      <c r="E6">
        <v>854.67169999999999</v>
      </c>
      <c r="F6" s="5">
        <v>1.07531</v>
      </c>
      <c r="I6" s="6" t="s">
        <v>153</v>
      </c>
      <c r="J6">
        <v>5</v>
      </c>
      <c r="K6">
        <v>685.57299999999998</v>
      </c>
      <c r="L6" s="5">
        <v>1.4249400000000001</v>
      </c>
    </row>
    <row r="7" spans="2:14" x14ac:dyDescent="0.2">
      <c r="C7" s="6" t="s">
        <v>93</v>
      </c>
      <c r="D7">
        <v>6</v>
      </c>
      <c r="E7">
        <v>856.58479999999997</v>
      </c>
      <c r="F7" s="5">
        <v>2.9884300000000001</v>
      </c>
      <c r="I7" s="6" t="s">
        <v>154</v>
      </c>
      <c r="J7">
        <v>4</v>
      </c>
      <c r="K7">
        <v>686.48299999999995</v>
      </c>
      <c r="L7" s="5">
        <v>2.33494</v>
      </c>
    </row>
    <row r="8" spans="2:14" x14ac:dyDescent="0.2">
      <c r="C8" s="6" t="s">
        <v>94</v>
      </c>
      <c r="D8">
        <v>4</v>
      </c>
      <c r="E8">
        <v>857.90020000000004</v>
      </c>
      <c r="F8" s="5">
        <v>4.3038499999999997</v>
      </c>
      <c r="I8" s="6" t="s">
        <v>155</v>
      </c>
      <c r="J8">
        <v>6</v>
      </c>
      <c r="K8">
        <v>687.28589999999997</v>
      </c>
      <c r="L8" s="5">
        <v>3.1378900000000001</v>
      </c>
    </row>
    <row r="9" spans="2:14" x14ac:dyDescent="0.2">
      <c r="C9" s="6" t="s">
        <v>95</v>
      </c>
      <c r="D9">
        <v>4</v>
      </c>
      <c r="E9">
        <v>859.61059999999998</v>
      </c>
      <c r="F9" s="5">
        <v>6.0141999999999998</v>
      </c>
      <c r="I9" s="6" t="s">
        <v>156</v>
      </c>
      <c r="J9">
        <v>4</v>
      </c>
      <c r="K9">
        <v>687.94320000000005</v>
      </c>
      <c r="L9" s="5">
        <v>3.79514</v>
      </c>
    </row>
    <row r="10" spans="2:14" x14ac:dyDescent="0.2">
      <c r="C10" s="6" t="s">
        <v>96</v>
      </c>
      <c r="D10">
        <v>5</v>
      </c>
      <c r="E10">
        <v>860.47469999999998</v>
      </c>
      <c r="F10" s="5">
        <v>6.8782899999999998</v>
      </c>
      <c r="I10" s="6" t="s">
        <v>157</v>
      </c>
      <c r="J10">
        <v>6</v>
      </c>
      <c r="K10">
        <v>688.64440000000002</v>
      </c>
      <c r="L10" s="5">
        <v>4.4963800000000003</v>
      </c>
    </row>
    <row r="11" spans="2:14" x14ac:dyDescent="0.2">
      <c r="C11" s="6" t="s">
        <v>97</v>
      </c>
      <c r="D11">
        <v>5</v>
      </c>
      <c r="E11">
        <v>861.18050000000005</v>
      </c>
      <c r="F11" s="5">
        <v>7.5841399999999997</v>
      </c>
      <c r="I11" s="6" t="s">
        <v>158</v>
      </c>
      <c r="J11">
        <v>5</v>
      </c>
      <c r="K11">
        <v>690.04089999999997</v>
      </c>
      <c r="L11" s="5">
        <v>5.8928500000000001</v>
      </c>
    </row>
    <row r="12" spans="2:14" x14ac:dyDescent="0.2">
      <c r="C12" s="6" t="s">
        <v>98</v>
      </c>
      <c r="D12">
        <v>7</v>
      </c>
      <c r="E12">
        <v>861.48149999999998</v>
      </c>
      <c r="F12" s="5">
        <v>7.8851500000000003</v>
      </c>
      <c r="I12" s="6" t="s">
        <v>159</v>
      </c>
      <c r="J12">
        <v>5</v>
      </c>
      <c r="K12">
        <v>692.72619999999995</v>
      </c>
      <c r="L12" s="5">
        <v>8.5781500000000008</v>
      </c>
    </row>
    <row r="13" spans="2:14" x14ac:dyDescent="0.2">
      <c r="C13" s="6" t="s">
        <v>99</v>
      </c>
      <c r="D13">
        <v>5</v>
      </c>
      <c r="E13">
        <v>864.21889999999996</v>
      </c>
      <c r="F13" s="5">
        <v>10.622540000000001</v>
      </c>
      <c r="I13" s="6" t="s">
        <v>160</v>
      </c>
      <c r="J13">
        <v>5</v>
      </c>
      <c r="K13">
        <v>693.19100000000003</v>
      </c>
      <c r="L13" s="5">
        <v>9.0429700000000004</v>
      </c>
    </row>
    <row r="14" spans="2:14" x14ac:dyDescent="0.2">
      <c r="C14" s="6" t="s">
        <v>100</v>
      </c>
      <c r="D14">
        <v>6</v>
      </c>
      <c r="E14">
        <v>864.51239999999996</v>
      </c>
      <c r="F14" s="5">
        <v>10.915990000000001</v>
      </c>
      <c r="I14" s="6" t="s">
        <v>161</v>
      </c>
      <c r="J14">
        <v>6</v>
      </c>
      <c r="K14">
        <v>694.86369999999999</v>
      </c>
      <c r="L14" s="5">
        <v>10.715619999999999</v>
      </c>
    </row>
    <row r="15" spans="2:14" x14ac:dyDescent="0.2">
      <c r="C15" s="6" t="s">
        <v>101</v>
      </c>
      <c r="D15">
        <v>5</v>
      </c>
      <c r="E15">
        <v>865.1635</v>
      </c>
      <c r="F15" s="5">
        <v>11.56715</v>
      </c>
      <c r="I15" s="6" t="s">
        <v>162</v>
      </c>
      <c r="J15">
        <v>4</v>
      </c>
      <c r="K15">
        <v>694.97029999999995</v>
      </c>
      <c r="L15" s="5">
        <v>10.82226</v>
      </c>
    </row>
    <row r="16" spans="2:14" x14ac:dyDescent="0.2">
      <c r="C16" s="6" t="s">
        <v>102</v>
      </c>
      <c r="D16">
        <v>6</v>
      </c>
      <c r="E16">
        <v>865.27369999999996</v>
      </c>
      <c r="F16" s="5">
        <v>11.677350000000001</v>
      </c>
      <c r="I16" s="6" t="s">
        <v>163</v>
      </c>
      <c r="J16">
        <v>6</v>
      </c>
      <c r="K16">
        <v>695.18230000000005</v>
      </c>
      <c r="L16" s="5">
        <v>11.03426</v>
      </c>
    </row>
    <row r="17" spans="3:12" x14ac:dyDescent="0.2">
      <c r="C17" s="6" t="s">
        <v>103</v>
      </c>
      <c r="D17">
        <v>6</v>
      </c>
      <c r="E17">
        <v>865.94050000000004</v>
      </c>
      <c r="F17" s="5">
        <v>12.34408</v>
      </c>
      <c r="I17" s="6" t="s">
        <v>164</v>
      </c>
      <c r="J17">
        <v>5</v>
      </c>
      <c r="K17">
        <v>695.34550000000002</v>
      </c>
      <c r="L17" s="5">
        <v>11.197509999999999</v>
      </c>
    </row>
    <row r="18" spans="3:12" x14ac:dyDescent="0.2">
      <c r="C18" s="6" t="s">
        <v>104</v>
      </c>
      <c r="D18">
        <v>5</v>
      </c>
      <c r="E18">
        <v>866.17960000000005</v>
      </c>
      <c r="F18" s="5">
        <v>12.58323</v>
      </c>
      <c r="I18" s="6" t="s">
        <v>165</v>
      </c>
      <c r="J18">
        <v>4</v>
      </c>
      <c r="K18">
        <v>697.54819999999995</v>
      </c>
      <c r="L18" s="5">
        <v>13.40015</v>
      </c>
    </row>
    <row r="19" spans="3:12" x14ac:dyDescent="0.2">
      <c r="C19" s="6" t="s">
        <v>105</v>
      </c>
      <c r="D19">
        <v>4</v>
      </c>
      <c r="E19">
        <v>868.66800000000001</v>
      </c>
      <c r="F19" s="5">
        <v>15.071619999999999</v>
      </c>
      <c r="I19" s="6" t="s">
        <v>166</v>
      </c>
      <c r="J19">
        <v>5</v>
      </c>
      <c r="K19">
        <v>698.75720000000001</v>
      </c>
      <c r="L19" s="5">
        <v>14.60913</v>
      </c>
    </row>
    <row r="20" spans="3:12" x14ac:dyDescent="0.2">
      <c r="C20" s="6" t="s">
        <v>106</v>
      </c>
      <c r="D20">
        <v>4</v>
      </c>
      <c r="E20">
        <v>869.9538</v>
      </c>
      <c r="F20" s="5">
        <v>16.35744</v>
      </c>
      <c r="I20" s="6" t="s">
        <v>167</v>
      </c>
      <c r="J20">
        <v>5</v>
      </c>
      <c r="K20">
        <v>751.76959999999997</v>
      </c>
      <c r="L20" s="5">
        <v>67.621530000000007</v>
      </c>
    </row>
    <row r="21" spans="3:12" x14ac:dyDescent="0.2">
      <c r="C21" s="6" t="s">
        <v>107</v>
      </c>
      <c r="D21">
        <v>5</v>
      </c>
      <c r="E21">
        <v>889.40049999999997</v>
      </c>
      <c r="F21" s="5">
        <v>35.804070000000003</v>
      </c>
      <c r="I21" s="6" t="s">
        <v>168</v>
      </c>
      <c r="J21">
        <v>3</v>
      </c>
      <c r="K21">
        <v>752.29369999999994</v>
      </c>
      <c r="L21" s="5">
        <v>68.145650000000003</v>
      </c>
    </row>
    <row r="22" spans="3:12" x14ac:dyDescent="0.2">
      <c r="C22" s="6" t="s">
        <v>108</v>
      </c>
      <c r="D22">
        <v>4</v>
      </c>
      <c r="E22">
        <v>893.20600000000002</v>
      </c>
      <c r="F22" s="5">
        <v>39.6096</v>
      </c>
      <c r="I22" s="6" t="s">
        <v>169</v>
      </c>
      <c r="J22">
        <v>4</v>
      </c>
      <c r="K22">
        <v>753.529</v>
      </c>
      <c r="L22" s="5">
        <v>69.380939999999995</v>
      </c>
    </row>
    <row r="23" spans="3:12" x14ac:dyDescent="0.2">
      <c r="C23" s="6" t="s">
        <v>109</v>
      </c>
      <c r="D23">
        <v>3</v>
      </c>
      <c r="E23">
        <v>900.2971</v>
      </c>
      <c r="F23" s="5">
        <v>46.700749999999999</v>
      </c>
      <c r="I23" s="6" t="s">
        <v>170</v>
      </c>
      <c r="J23">
        <v>5</v>
      </c>
      <c r="K23">
        <v>755.31709999999998</v>
      </c>
      <c r="L23" s="5">
        <v>71.169049999999999</v>
      </c>
    </row>
    <row r="24" spans="3:12" ht="17" thickBot="1" x14ac:dyDescent="0.25">
      <c r="C24" s="6" t="s">
        <v>110</v>
      </c>
      <c r="D24">
        <v>5</v>
      </c>
      <c r="E24">
        <v>900.31380000000001</v>
      </c>
      <c r="F24" s="5">
        <v>46.717379999999999</v>
      </c>
      <c r="I24" s="7" t="s">
        <v>171</v>
      </c>
      <c r="J24" s="8">
        <v>4</v>
      </c>
      <c r="K24" s="8">
        <v>757.08540000000005</v>
      </c>
      <c r="L24" s="9">
        <v>72.937359999999998</v>
      </c>
    </row>
    <row r="25" spans="3:12" ht="17" thickBot="1" x14ac:dyDescent="0.25">
      <c r="C25" s="7" t="s">
        <v>111</v>
      </c>
      <c r="D25" s="8">
        <v>4</v>
      </c>
      <c r="E25" s="8">
        <v>905.66790000000003</v>
      </c>
      <c r="F25" s="9">
        <v>52.071570000000001</v>
      </c>
    </row>
    <row r="27" spans="3:12" x14ac:dyDescent="0.2">
      <c r="C27" t="s">
        <v>112</v>
      </c>
      <c r="I27" t="s">
        <v>133</v>
      </c>
    </row>
    <row r="28" spans="3:12" x14ac:dyDescent="0.2">
      <c r="C28" t="s">
        <v>113</v>
      </c>
      <c r="I28" t="s">
        <v>134</v>
      </c>
    </row>
    <row r="29" spans="3:12" x14ac:dyDescent="0.2">
      <c r="C29" t="s">
        <v>114</v>
      </c>
      <c r="I29" t="s">
        <v>135</v>
      </c>
    </row>
    <row r="30" spans="3:12" x14ac:dyDescent="0.2">
      <c r="C30" t="s">
        <v>115</v>
      </c>
      <c r="I30" t="s">
        <v>136</v>
      </c>
    </row>
    <row r="31" spans="3:12" x14ac:dyDescent="0.2">
      <c r="C31" t="s">
        <v>116</v>
      </c>
      <c r="I31" t="s">
        <v>137</v>
      </c>
    </row>
    <row r="32" spans="3:12" x14ac:dyDescent="0.2">
      <c r="C32" t="s">
        <v>117</v>
      </c>
    </row>
    <row r="33" spans="3:9" x14ac:dyDescent="0.2">
      <c r="C33" t="s">
        <v>118</v>
      </c>
      <c r="I33" t="s">
        <v>138</v>
      </c>
    </row>
    <row r="34" spans="3:9" x14ac:dyDescent="0.2">
      <c r="C34" t="s">
        <v>119</v>
      </c>
      <c r="I34" t="s">
        <v>139</v>
      </c>
    </row>
    <row r="35" spans="3:9" x14ac:dyDescent="0.2">
      <c r="C35" t="s">
        <v>120</v>
      </c>
      <c r="I35" t="s">
        <v>140</v>
      </c>
    </row>
    <row r="36" spans="3:9" x14ac:dyDescent="0.2">
      <c r="C36" t="s">
        <v>121</v>
      </c>
    </row>
    <row r="37" spans="3:9" x14ac:dyDescent="0.2">
      <c r="C37" t="s">
        <v>122</v>
      </c>
      <c r="I37" t="s">
        <v>141</v>
      </c>
    </row>
    <row r="38" spans="3:9" x14ac:dyDescent="0.2">
      <c r="C38" t="s">
        <v>123</v>
      </c>
      <c r="I38" t="s">
        <v>142</v>
      </c>
    </row>
    <row r="39" spans="3:9" x14ac:dyDescent="0.2">
      <c r="C39" t="s">
        <v>124</v>
      </c>
      <c r="I39" t="s">
        <v>143</v>
      </c>
    </row>
    <row r="40" spans="3:9" x14ac:dyDescent="0.2">
      <c r="I40" t="s">
        <v>144</v>
      </c>
    </row>
    <row r="41" spans="3:9" x14ac:dyDescent="0.2">
      <c r="C41" t="s">
        <v>125</v>
      </c>
      <c r="I41" t="s">
        <v>145</v>
      </c>
    </row>
    <row r="42" spans="3:9" x14ac:dyDescent="0.2">
      <c r="C42" t="s">
        <v>126</v>
      </c>
      <c r="I42" t="s">
        <v>146</v>
      </c>
    </row>
    <row r="43" spans="3:9" x14ac:dyDescent="0.2">
      <c r="C43" t="s">
        <v>127</v>
      </c>
    </row>
    <row r="44" spans="3:9" x14ac:dyDescent="0.2">
      <c r="C44" t="s">
        <v>128</v>
      </c>
      <c r="I44" t="s">
        <v>147</v>
      </c>
    </row>
    <row r="45" spans="3:9" x14ac:dyDescent="0.2">
      <c r="I45" t="s">
        <v>148</v>
      </c>
    </row>
    <row r="46" spans="3:9" x14ac:dyDescent="0.2">
      <c r="C46" t="s">
        <v>129</v>
      </c>
    </row>
    <row r="47" spans="3:9" x14ac:dyDescent="0.2">
      <c r="C47" t="s">
        <v>130</v>
      </c>
      <c r="I47" t="s">
        <v>149</v>
      </c>
    </row>
    <row r="48" spans="3:9" x14ac:dyDescent="0.2">
      <c r="C48" t="s">
        <v>131</v>
      </c>
      <c r="I48" t="s">
        <v>150</v>
      </c>
    </row>
    <row r="49" spans="3:9" x14ac:dyDescent="0.2">
      <c r="C49" t="s">
        <v>132</v>
      </c>
      <c r="I49" t="s">
        <v>151</v>
      </c>
    </row>
    <row r="50" spans="3:9" x14ac:dyDescent="0.2">
      <c r="I50" t="s">
        <v>152</v>
      </c>
    </row>
  </sheetData>
  <mergeCells count="2">
    <mergeCell ref="B3:B4"/>
    <mergeCell ref="H3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B1AB-E722-C344-8E9D-48658E19A72C}">
  <dimension ref="A1:G61"/>
  <sheetViews>
    <sheetView tabSelected="1" topLeftCell="A25" workbookViewId="0">
      <selection activeCell="C44" sqref="C39:C44"/>
    </sheetView>
  </sheetViews>
  <sheetFormatPr baseColWidth="10" defaultRowHeight="16" x14ac:dyDescent="0.2"/>
  <cols>
    <col min="1" max="1" width="14.6640625" customWidth="1"/>
    <col min="3" max="3" width="13.5" customWidth="1"/>
    <col min="9" max="9" width="8.83203125" customWidth="1"/>
    <col min="10" max="10" width="14.1640625" customWidth="1"/>
    <col min="11" max="11" width="4.33203125" customWidth="1"/>
    <col min="12" max="12" width="14.5" customWidth="1"/>
    <col min="23" max="23" width="15.6640625" customWidth="1"/>
  </cols>
  <sheetData>
    <row r="1" spans="1:5" s="22" customFormat="1" ht="17" thickBot="1" x14ac:dyDescent="0.25">
      <c r="A1" s="23" t="s">
        <v>83</v>
      </c>
      <c r="B1" s="21" t="s">
        <v>58</v>
      </c>
    </row>
    <row r="2" spans="1:5" s="1" customFormat="1" x14ac:dyDescent="0.2">
      <c r="A2" s="51" t="s">
        <v>61</v>
      </c>
      <c r="B2" s="56" t="s">
        <v>47</v>
      </c>
    </row>
    <row r="3" spans="1:5" s="1" customFormat="1" ht="17" thickBot="1" x14ac:dyDescent="0.25">
      <c r="A3" s="53"/>
      <c r="B3" s="24" t="s">
        <v>37</v>
      </c>
    </row>
    <row r="4" spans="1:5" x14ac:dyDescent="0.2">
      <c r="A4" s="6" t="s">
        <v>38</v>
      </c>
      <c r="B4" t="s">
        <v>39</v>
      </c>
    </row>
    <row r="5" spans="1:5" x14ac:dyDescent="0.2">
      <c r="A5" s="55"/>
      <c r="B5" s="55" t="s">
        <v>40</v>
      </c>
      <c r="C5" s="55" t="s">
        <v>41</v>
      </c>
      <c r="D5" s="55" t="s">
        <v>42</v>
      </c>
    </row>
    <row r="6" spans="1:5" x14ac:dyDescent="0.2">
      <c r="A6" s="55" t="s">
        <v>43</v>
      </c>
      <c r="B6" s="55">
        <v>188.87270000000001</v>
      </c>
      <c r="C6" s="55">
        <v>1</v>
      </c>
      <c r="D6" s="55" t="s">
        <v>44</v>
      </c>
      <c r="E6" t="s">
        <v>45</v>
      </c>
    </row>
    <row r="7" spans="1:5" x14ac:dyDescent="0.2">
      <c r="A7" s="55" t="s">
        <v>46</v>
      </c>
      <c r="B7" s="55">
        <v>2.2311999999999999</v>
      </c>
      <c r="C7" s="55">
        <v>1</v>
      </c>
      <c r="D7" s="55">
        <v>0.13519999999999999</v>
      </c>
    </row>
    <row r="8" spans="1:5" ht="17" thickBot="1" x14ac:dyDescent="0.25">
      <c r="A8" s="6"/>
    </row>
    <row r="9" spans="1:5" s="1" customFormat="1" ht="16" customHeight="1" x14ac:dyDescent="0.2">
      <c r="A9" s="49" t="s">
        <v>60</v>
      </c>
      <c r="B9" s="56" t="s">
        <v>48</v>
      </c>
    </row>
    <row r="10" spans="1:5" s="1" customFormat="1" ht="17" customHeight="1" thickBot="1" x14ac:dyDescent="0.25">
      <c r="A10" s="50"/>
      <c r="B10" s="24" t="s">
        <v>37</v>
      </c>
    </row>
    <row r="11" spans="1:5" x14ac:dyDescent="0.2">
      <c r="A11" s="6" t="s">
        <v>38</v>
      </c>
      <c r="B11" t="s">
        <v>39</v>
      </c>
    </row>
    <row r="12" spans="1:5" x14ac:dyDescent="0.2">
      <c r="A12" s="55"/>
      <c r="B12" s="55" t="s">
        <v>40</v>
      </c>
      <c r="C12" s="55" t="s">
        <v>41</v>
      </c>
      <c r="D12" s="55" t="s">
        <v>42</v>
      </c>
    </row>
    <row r="13" spans="1:5" x14ac:dyDescent="0.2">
      <c r="A13" s="55" t="s">
        <v>43</v>
      </c>
      <c r="B13" s="55">
        <v>639.07910000000004</v>
      </c>
      <c r="C13" s="55">
        <v>1</v>
      </c>
      <c r="D13" s="55" t="s">
        <v>44</v>
      </c>
      <c r="E13" t="s">
        <v>45</v>
      </c>
    </row>
    <row r="14" spans="1:5" s="8" customFormat="1" ht="17" thickBot="1" x14ac:dyDescent="0.25">
      <c r="A14" s="8" t="s">
        <v>46</v>
      </c>
      <c r="B14" s="8">
        <v>5.9499999999999997E-2</v>
      </c>
      <c r="C14" s="8">
        <v>1</v>
      </c>
      <c r="D14" s="8">
        <v>0.80720000000000003</v>
      </c>
    </row>
    <row r="15" spans="1:5" ht="17" thickBot="1" x14ac:dyDescent="0.25"/>
    <row r="16" spans="1:5" s="39" customFormat="1" ht="17" thickBot="1" x14ac:dyDescent="0.25">
      <c r="A16" s="37" t="s">
        <v>84</v>
      </c>
      <c r="B16" s="38" t="s">
        <v>79</v>
      </c>
    </row>
    <row r="17" spans="1:7" s="1" customFormat="1" x14ac:dyDescent="0.2">
      <c r="A17" s="49" t="s">
        <v>60</v>
      </c>
      <c r="B17" s="24"/>
    </row>
    <row r="18" spans="1:7" s="1" customFormat="1" ht="17" thickBot="1" x14ac:dyDescent="0.25">
      <c r="A18" s="50"/>
      <c r="B18" s="56" t="s">
        <v>59</v>
      </c>
    </row>
    <row r="19" spans="1:7" x14ac:dyDescent="0.2">
      <c r="A19" s="6" t="s">
        <v>38</v>
      </c>
      <c r="B19" t="s">
        <v>39</v>
      </c>
    </row>
    <row r="20" spans="1:7" x14ac:dyDescent="0.2">
      <c r="A20" s="24"/>
      <c r="B20" t="s">
        <v>57</v>
      </c>
      <c r="C20" t="s">
        <v>41</v>
      </c>
      <c r="D20" t="s">
        <v>53</v>
      </c>
      <c r="E20" t="s">
        <v>54</v>
      </c>
    </row>
    <row r="21" spans="1:7" x14ac:dyDescent="0.2">
      <c r="A21" s="6" t="s">
        <v>46</v>
      </c>
      <c r="B21" s="1">
        <v>4.08</v>
      </c>
      <c r="C21" s="1">
        <v>1</v>
      </c>
      <c r="D21" s="30">
        <v>3.84</v>
      </c>
      <c r="E21" s="1">
        <v>5.108E-2</v>
      </c>
      <c r="F21" t="s">
        <v>80</v>
      </c>
    </row>
    <row r="22" spans="1:7" s="35" customFormat="1" x14ac:dyDescent="0.2">
      <c r="A22" s="32" t="s">
        <v>81</v>
      </c>
      <c r="B22" s="33">
        <v>778.12</v>
      </c>
      <c r="C22" s="33">
        <v>13</v>
      </c>
      <c r="D22" s="33">
        <v>56.267000000000003</v>
      </c>
      <c r="E22" s="34">
        <v>2E-16</v>
      </c>
      <c r="F22" s="35" t="s">
        <v>45</v>
      </c>
      <c r="G22" s="35" t="s">
        <v>82</v>
      </c>
    </row>
    <row r="23" spans="1:7" ht="17" thickBot="1" x14ac:dyDescent="0.25">
      <c r="A23" s="6" t="s">
        <v>56</v>
      </c>
      <c r="B23">
        <v>285.08999999999997</v>
      </c>
      <c r="C23">
        <v>268</v>
      </c>
    </row>
    <row r="24" spans="1:7" x14ac:dyDescent="0.2">
      <c r="A24" s="51" t="s">
        <v>61</v>
      </c>
      <c r="B24" s="24"/>
      <c r="C24" s="1"/>
      <c r="D24" s="1"/>
      <c r="E24" s="1"/>
      <c r="F24" s="1"/>
    </row>
    <row r="25" spans="1:7" s="1" customFormat="1" ht="16" customHeight="1" thickBot="1" x14ac:dyDescent="0.25">
      <c r="A25" s="53"/>
      <c r="B25" s="57" t="s">
        <v>191</v>
      </c>
    </row>
    <row r="26" spans="1:7" s="1" customFormat="1" ht="17" customHeight="1" x14ac:dyDescent="0.2">
      <c r="A26" s="24" t="s">
        <v>38</v>
      </c>
      <c r="B26" s="58" t="s">
        <v>39</v>
      </c>
    </row>
    <row r="27" spans="1:7" x14ac:dyDescent="0.2">
      <c r="A27" s="6"/>
      <c r="B27" t="s">
        <v>57</v>
      </c>
      <c r="C27" t="s">
        <v>41</v>
      </c>
      <c r="D27" t="s">
        <v>53</v>
      </c>
      <c r="E27" t="s">
        <v>54</v>
      </c>
    </row>
    <row r="28" spans="1:7" x14ac:dyDescent="0.2">
      <c r="A28" s="6" t="s">
        <v>46</v>
      </c>
      <c r="B28">
        <v>0.01</v>
      </c>
      <c r="C28">
        <v>1</v>
      </c>
      <c r="D28">
        <v>6.6E-3</v>
      </c>
      <c r="E28">
        <v>0.93520000000000003</v>
      </c>
    </row>
    <row r="29" spans="1:7" s="35" customFormat="1" x14ac:dyDescent="0.2">
      <c r="A29" s="36" t="s">
        <v>81</v>
      </c>
      <c r="B29" s="33">
        <v>514.04999999999995</v>
      </c>
      <c r="C29" s="33">
        <v>13</v>
      </c>
      <c r="D29" s="34">
        <v>27.022300000000001</v>
      </c>
      <c r="E29" s="35" t="s">
        <v>44</v>
      </c>
      <c r="F29" s="35" t="s">
        <v>45</v>
      </c>
      <c r="G29" s="35" t="s">
        <v>82</v>
      </c>
    </row>
    <row r="30" spans="1:7" s="8" customFormat="1" ht="17" thickBot="1" x14ac:dyDescent="0.25">
      <c r="A30" s="7" t="s">
        <v>56</v>
      </c>
      <c r="B30" s="8">
        <v>289.74</v>
      </c>
      <c r="C30" s="8">
        <v>198</v>
      </c>
    </row>
    <row r="31" spans="1:7" s="17" customFormat="1" ht="17" thickBot="1" x14ac:dyDescent="0.25"/>
    <row r="32" spans="1:7" s="40" customFormat="1" ht="27" thickBot="1" x14ac:dyDescent="0.35">
      <c r="A32" s="37" t="s">
        <v>86</v>
      </c>
      <c r="B32" s="21" t="s">
        <v>85</v>
      </c>
    </row>
    <row r="33" spans="1:5" s="1" customFormat="1" x14ac:dyDescent="0.2">
      <c r="A33" s="49" t="s">
        <v>60</v>
      </c>
      <c r="B33" s="24"/>
    </row>
    <row r="34" spans="1:5" s="1" customFormat="1" ht="17" thickBot="1" x14ac:dyDescent="0.25">
      <c r="A34" s="50"/>
      <c r="B34" s="57" t="s">
        <v>189</v>
      </c>
    </row>
    <row r="35" spans="1:5" x14ac:dyDescent="0.2">
      <c r="A35" s="6" t="s">
        <v>38</v>
      </c>
      <c r="B35" t="s">
        <v>39</v>
      </c>
    </row>
    <row r="36" spans="1:5" x14ac:dyDescent="0.2">
      <c r="A36" s="6"/>
      <c r="B36" t="s">
        <v>40</v>
      </c>
      <c r="C36" t="s">
        <v>41</v>
      </c>
      <c r="D36" s="16" t="s">
        <v>42</v>
      </c>
    </row>
    <row r="37" spans="1:5" x14ac:dyDescent="0.2">
      <c r="A37" s="6" t="s">
        <v>78</v>
      </c>
      <c r="B37">
        <v>0.31469999999999998</v>
      </c>
      <c r="C37">
        <v>1</v>
      </c>
      <c r="D37">
        <v>0.57483899999999999</v>
      </c>
    </row>
    <row r="38" spans="1:5" x14ac:dyDescent="0.2">
      <c r="A38" s="6" t="s">
        <v>46</v>
      </c>
      <c r="B38">
        <v>9.1181999999999999</v>
      </c>
      <c r="C38">
        <v>1</v>
      </c>
      <c r="D38">
        <v>2.5309999999999998E-3</v>
      </c>
      <c r="E38" t="s">
        <v>55</v>
      </c>
    </row>
    <row r="39" spans="1:5" ht="17" thickBot="1" x14ac:dyDescent="0.25">
      <c r="A39" s="6"/>
    </row>
    <row r="40" spans="1:5" s="1" customFormat="1" x14ac:dyDescent="0.2">
      <c r="A40" s="51" t="s">
        <v>61</v>
      </c>
      <c r="B40" s="24"/>
    </row>
    <row r="41" spans="1:5" s="1" customFormat="1" ht="17" thickBot="1" x14ac:dyDescent="0.25">
      <c r="A41" s="53"/>
      <c r="B41" s="56" t="s">
        <v>190</v>
      </c>
    </row>
    <row r="42" spans="1:5" x14ac:dyDescent="0.2">
      <c r="A42" s="6" t="s">
        <v>38</v>
      </c>
      <c r="B42" t="s">
        <v>39</v>
      </c>
    </row>
    <row r="43" spans="1:5" x14ac:dyDescent="0.2">
      <c r="A43" s="6"/>
      <c r="B43" t="s">
        <v>40</v>
      </c>
      <c r="C43" t="s">
        <v>41</v>
      </c>
      <c r="D43" t="s">
        <v>42</v>
      </c>
    </row>
    <row r="44" spans="1:5" x14ac:dyDescent="0.2">
      <c r="A44" s="6" t="s">
        <v>78</v>
      </c>
      <c r="B44">
        <v>5.9200000000000003E-2</v>
      </c>
      <c r="C44">
        <v>1</v>
      </c>
      <c r="D44" s="25">
        <v>0.80769999999999997</v>
      </c>
    </row>
    <row r="45" spans="1:5" s="8" customFormat="1" ht="17" thickBot="1" x14ac:dyDescent="0.25">
      <c r="A45" s="7" t="s">
        <v>46</v>
      </c>
      <c r="B45" s="8">
        <v>0.1769</v>
      </c>
      <c r="C45" s="8">
        <v>1</v>
      </c>
      <c r="D45" s="8">
        <v>0.67410000000000003</v>
      </c>
    </row>
    <row r="46" spans="1:5" s="17" customFormat="1" x14ac:dyDescent="0.2"/>
    <row r="47" spans="1:5" s="22" customFormat="1" ht="17" thickBot="1" x14ac:dyDescent="0.25">
      <c r="A47" s="28" t="s">
        <v>88</v>
      </c>
      <c r="B47" s="21" t="s">
        <v>87</v>
      </c>
    </row>
    <row r="48" spans="1:5" s="1" customFormat="1" x14ac:dyDescent="0.2">
      <c r="A48" s="49" t="s">
        <v>60</v>
      </c>
      <c r="B48" s="56" t="s">
        <v>188</v>
      </c>
    </row>
    <row r="49" spans="1:6" s="1" customFormat="1" ht="17" thickBot="1" x14ac:dyDescent="0.25">
      <c r="A49" s="50"/>
      <c r="B49" s="24"/>
    </row>
    <row r="50" spans="1:6" x14ac:dyDescent="0.2">
      <c r="A50" s="6" t="s">
        <v>38</v>
      </c>
      <c r="B50" t="s">
        <v>39</v>
      </c>
      <c r="E50" s="25"/>
    </row>
    <row r="51" spans="1:6" x14ac:dyDescent="0.2">
      <c r="A51" s="6"/>
      <c r="B51" t="s">
        <v>40</v>
      </c>
      <c r="C51" t="s">
        <v>41</v>
      </c>
      <c r="D51" t="s">
        <v>42</v>
      </c>
      <c r="E51" s="25"/>
    </row>
    <row r="52" spans="1:6" x14ac:dyDescent="0.2">
      <c r="A52" s="6" t="s">
        <v>49</v>
      </c>
      <c r="B52">
        <v>25.178599999999999</v>
      </c>
      <c r="C52">
        <v>1</v>
      </c>
      <c r="D52" s="16">
        <v>5.2259999999999998E-7</v>
      </c>
      <c r="E52" s="27" t="s">
        <v>45</v>
      </c>
      <c r="F52" s="54" t="s">
        <v>186</v>
      </c>
    </row>
    <row r="53" spans="1:6" x14ac:dyDescent="0.2">
      <c r="A53" s="6" t="s">
        <v>46</v>
      </c>
      <c r="B53">
        <v>5.1265000000000001</v>
      </c>
      <c r="C53">
        <v>1</v>
      </c>
      <c r="D53">
        <v>2.3560000000000001E-2</v>
      </c>
      <c r="E53" s="25" t="s">
        <v>50</v>
      </c>
    </row>
    <row r="54" spans="1:6" ht="17" thickBot="1" x14ac:dyDescent="0.25">
      <c r="A54" s="6"/>
      <c r="E54" s="25"/>
    </row>
    <row r="55" spans="1:6" s="1" customFormat="1" x14ac:dyDescent="0.2">
      <c r="A55" s="51" t="s">
        <v>61</v>
      </c>
      <c r="B55" s="56" t="s">
        <v>187</v>
      </c>
      <c r="E55" s="26"/>
    </row>
    <row r="56" spans="1:6" s="1" customFormat="1" ht="17" thickBot="1" x14ac:dyDescent="0.25">
      <c r="A56" s="53"/>
      <c r="B56" s="24"/>
      <c r="E56" s="26"/>
    </row>
    <row r="57" spans="1:6" x14ac:dyDescent="0.2">
      <c r="A57" s="6" t="s">
        <v>38</v>
      </c>
      <c r="B57" t="s">
        <v>39</v>
      </c>
      <c r="E57" s="25"/>
    </row>
    <row r="58" spans="1:6" x14ac:dyDescent="0.2">
      <c r="A58" s="6"/>
      <c r="B58" t="s">
        <v>40</v>
      </c>
      <c r="C58" t="s">
        <v>41</v>
      </c>
      <c r="D58" t="s">
        <v>42</v>
      </c>
      <c r="E58" s="25"/>
      <c r="F58" s="54" t="s">
        <v>186</v>
      </c>
    </row>
    <row r="59" spans="1:6" x14ac:dyDescent="0.2">
      <c r="A59" s="6" t="s">
        <v>51</v>
      </c>
      <c r="B59">
        <v>21.923400000000001</v>
      </c>
      <c r="C59">
        <v>1</v>
      </c>
      <c r="D59" s="16">
        <v>2.8380000000000002E-6</v>
      </c>
      <c r="E59" s="27" t="s">
        <v>45</v>
      </c>
    </row>
    <row r="60" spans="1:6" x14ac:dyDescent="0.2">
      <c r="A60" s="6" t="s">
        <v>46</v>
      </c>
      <c r="B60">
        <v>0.1134</v>
      </c>
      <c r="C60">
        <v>1</v>
      </c>
      <c r="D60">
        <v>0.73629999999999995</v>
      </c>
      <c r="E60" s="25"/>
    </row>
    <row r="61" spans="1:6" s="8" customFormat="1" ht="17" thickBot="1" x14ac:dyDescent="0.25">
      <c r="A61" s="7"/>
      <c r="E61" s="29"/>
    </row>
  </sheetData>
  <mergeCells count="8">
    <mergeCell ref="A17:A18"/>
    <mergeCell ref="A2:A3"/>
    <mergeCell ref="A9:A10"/>
    <mergeCell ref="A55:A56"/>
    <mergeCell ref="A48:A49"/>
    <mergeCell ref="A33:A34"/>
    <mergeCell ref="A40:A41"/>
    <mergeCell ref="A24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9322-74B1-BD4E-B2E9-7D0205056BE0}">
  <dimension ref="A1:T93"/>
  <sheetViews>
    <sheetView workbookViewId="0">
      <selection activeCell="G8" sqref="G8"/>
    </sheetView>
  </sheetViews>
  <sheetFormatPr baseColWidth="10" defaultRowHeight="16" x14ac:dyDescent="0.2"/>
  <cols>
    <col min="9" max="10" width="10.83203125" style="1"/>
    <col min="17" max="17" width="10.83203125" style="1"/>
    <col min="19" max="20" width="10.83203125" style="1"/>
  </cols>
  <sheetData>
    <row r="1" spans="1:20" x14ac:dyDescent="0.2">
      <c r="B1" s="51" t="s">
        <v>61</v>
      </c>
      <c r="C1" t="s">
        <v>172</v>
      </c>
      <c r="D1" t="s">
        <v>173</v>
      </c>
      <c r="E1" t="s">
        <v>174</v>
      </c>
      <c r="F1" t="s">
        <v>175</v>
      </c>
      <c r="L1" s="49" t="s">
        <v>60</v>
      </c>
      <c r="M1" t="s">
        <v>182</v>
      </c>
      <c r="N1" t="s">
        <v>173</v>
      </c>
      <c r="O1" t="s">
        <v>174</v>
      </c>
      <c r="P1" t="s">
        <v>175</v>
      </c>
    </row>
    <row r="2" spans="1:20" ht="17" thickBot="1" x14ac:dyDescent="0.25">
      <c r="B2" s="53"/>
      <c r="C2" t="s">
        <v>29</v>
      </c>
      <c r="F2" t="s">
        <v>30</v>
      </c>
      <c r="G2" t="s">
        <v>31</v>
      </c>
      <c r="H2" t="s">
        <v>32</v>
      </c>
      <c r="I2" s="1" t="s">
        <v>33</v>
      </c>
      <c r="J2" s="1" t="s">
        <v>34</v>
      </c>
      <c r="L2" s="50"/>
      <c r="M2" t="s">
        <v>29</v>
      </c>
      <c r="P2" t="s">
        <v>30</v>
      </c>
      <c r="Q2" t="s">
        <v>31</v>
      </c>
      <c r="R2" t="s">
        <v>32</v>
      </c>
      <c r="S2" s="1" t="s">
        <v>33</v>
      </c>
      <c r="T2" s="1" t="s">
        <v>34</v>
      </c>
    </row>
    <row r="3" spans="1:20" x14ac:dyDescent="0.2">
      <c r="C3" t="s">
        <v>176</v>
      </c>
      <c r="D3" t="s">
        <v>35</v>
      </c>
      <c r="E3" t="s">
        <v>62</v>
      </c>
      <c r="F3">
        <v>-3.4842599999999999</v>
      </c>
      <c r="G3">
        <v>0.442</v>
      </c>
      <c r="H3">
        <v>198</v>
      </c>
      <c r="I3" s="1">
        <v>-7.8789999999999996</v>
      </c>
      <c r="J3" s="1" t="s">
        <v>36</v>
      </c>
      <c r="M3" t="s">
        <v>176</v>
      </c>
      <c r="N3" t="s">
        <v>35</v>
      </c>
      <c r="O3" t="s">
        <v>70</v>
      </c>
      <c r="P3">
        <v>-5.7443200000000001</v>
      </c>
      <c r="Q3" s="1">
        <v>0.35899999999999999</v>
      </c>
      <c r="R3">
        <v>268</v>
      </c>
      <c r="S3" s="1">
        <v>-15.989000000000001</v>
      </c>
      <c r="T3" s="1" t="s">
        <v>36</v>
      </c>
    </row>
    <row r="4" spans="1:20" x14ac:dyDescent="0.2">
      <c r="C4" t="s">
        <v>176</v>
      </c>
      <c r="D4" t="s">
        <v>35</v>
      </c>
      <c r="E4" t="s">
        <v>63</v>
      </c>
      <c r="F4">
        <v>-4.10684</v>
      </c>
      <c r="G4">
        <v>0.48099999999999998</v>
      </c>
      <c r="H4">
        <v>198</v>
      </c>
      <c r="I4" s="1">
        <v>-8.5449999999999999</v>
      </c>
      <c r="J4" s="1" t="s">
        <v>36</v>
      </c>
      <c r="M4" t="s">
        <v>176</v>
      </c>
      <c r="N4" t="s">
        <v>35</v>
      </c>
      <c r="O4" t="s">
        <v>71</v>
      </c>
      <c r="P4">
        <v>-2.6084399999999999</v>
      </c>
      <c r="Q4" s="1">
        <v>0.30599999999999999</v>
      </c>
      <c r="R4">
        <v>268</v>
      </c>
      <c r="S4" s="1">
        <v>-8.5350000000000001</v>
      </c>
      <c r="T4" s="1" t="s">
        <v>36</v>
      </c>
    </row>
    <row r="5" spans="1:20" x14ac:dyDescent="0.2">
      <c r="C5" t="s">
        <v>176</v>
      </c>
      <c r="D5" t="s">
        <v>35</v>
      </c>
      <c r="E5" t="s">
        <v>64</v>
      </c>
      <c r="F5">
        <v>-4.3776599999999997</v>
      </c>
      <c r="G5">
        <v>0.48199999999999998</v>
      </c>
      <c r="H5">
        <v>198</v>
      </c>
      <c r="I5" s="1">
        <v>-9.08</v>
      </c>
      <c r="J5" s="1" t="s">
        <v>36</v>
      </c>
      <c r="M5" t="s">
        <v>176</v>
      </c>
      <c r="N5" t="s">
        <v>35</v>
      </c>
      <c r="O5" t="s">
        <v>72</v>
      </c>
      <c r="P5">
        <v>-4.8287399999999998</v>
      </c>
      <c r="Q5" s="1">
        <v>0.32600000000000001</v>
      </c>
      <c r="R5">
        <v>268</v>
      </c>
      <c r="S5" s="1">
        <v>-14.811</v>
      </c>
      <c r="T5" s="1" t="s">
        <v>36</v>
      </c>
    </row>
    <row r="6" spans="1:20" x14ac:dyDescent="0.2">
      <c r="C6" t="s">
        <v>176</v>
      </c>
      <c r="D6" t="s">
        <v>35</v>
      </c>
      <c r="E6" t="s">
        <v>65</v>
      </c>
      <c r="F6">
        <v>-2.5275300000000001</v>
      </c>
      <c r="G6">
        <v>0.47</v>
      </c>
      <c r="H6">
        <v>198</v>
      </c>
      <c r="I6" s="1">
        <v>-5.3760000000000003</v>
      </c>
      <c r="J6" s="1" t="s">
        <v>36</v>
      </c>
      <c r="M6" t="s">
        <v>176</v>
      </c>
      <c r="N6" t="s">
        <v>35</v>
      </c>
      <c r="O6" t="s">
        <v>73</v>
      </c>
      <c r="P6">
        <v>-2.9150399999999999</v>
      </c>
      <c r="Q6" s="1">
        <v>0.32200000000000001</v>
      </c>
      <c r="R6">
        <v>268</v>
      </c>
      <c r="S6" s="1">
        <v>-9.048</v>
      </c>
      <c r="T6" s="1" t="s">
        <v>36</v>
      </c>
    </row>
    <row r="7" spans="1:20" x14ac:dyDescent="0.2">
      <c r="C7" t="s">
        <v>176</v>
      </c>
      <c r="D7" t="s">
        <v>35</v>
      </c>
      <c r="E7" t="s">
        <v>66</v>
      </c>
      <c r="F7">
        <v>-5.7222099999999996</v>
      </c>
      <c r="G7">
        <v>0.438</v>
      </c>
      <c r="H7">
        <v>198</v>
      </c>
      <c r="I7" s="1">
        <v>-13.076000000000001</v>
      </c>
      <c r="J7" s="1" t="s">
        <v>36</v>
      </c>
      <c r="M7" t="s">
        <v>176</v>
      </c>
      <c r="N7" t="s">
        <v>35</v>
      </c>
      <c r="O7" t="s">
        <v>74</v>
      </c>
      <c r="P7">
        <v>-6.1876199999999999</v>
      </c>
      <c r="Q7" s="1">
        <v>0.34699999999999998</v>
      </c>
      <c r="R7">
        <v>268</v>
      </c>
      <c r="S7" s="1">
        <v>-17.852</v>
      </c>
      <c r="T7" s="1" t="s">
        <v>36</v>
      </c>
    </row>
    <row r="8" spans="1:20" x14ac:dyDescent="0.2">
      <c r="C8" t="s">
        <v>176</v>
      </c>
      <c r="D8" t="s">
        <v>35</v>
      </c>
      <c r="E8" t="s">
        <v>67</v>
      </c>
      <c r="F8">
        <v>-2.00095</v>
      </c>
      <c r="G8">
        <v>0.51400000000000001</v>
      </c>
      <c r="H8">
        <v>198</v>
      </c>
      <c r="I8" s="1">
        <v>-3.891</v>
      </c>
      <c r="J8" s="1">
        <v>9.9000000000000008E-3</v>
      </c>
      <c r="M8" t="s">
        <v>176</v>
      </c>
      <c r="N8" t="s">
        <v>35</v>
      </c>
      <c r="O8" t="s">
        <v>75</v>
      </c>
      <c r="P8">
        <v>-3.6246999999999998</v>
      </c>
      <c r="Q8" s="1">
        <v>0.371</v>
      </c>
      <c r="R8">
        <v>268</v>
      </c>
      <c r="S8" s="1">
        <v>-9.7750000000000004</v>
      </c>
      <c r="T8" s="1" t="s">
        <v>36</v>
      </c>
    </row>
    <row r="9" spans="1:20" x14ac:dyDescent="0.2">
      <c r="C9" t="s">
        <v>176</v>
      </c>
      <c r="D9" t="s">
        <v>35</v>
      </c>
      <c r="E9" t="s">
        <v>68</v>
      </c>
      <c r="F9">
        <v>-4.9565000000000001</v>
      </c>
      <c r="G9">
        <v>0.49399999999999999</v>
      </c>
      <c r="H9">
        <v>198</v>
      </c>
      <c r="I9" s="1">
        <v>-10.029999999999999</v>
      </c>
      <c r="J9" s="1" t="s">
        <v>36</v>
      </c>
      <c r="M9" t="s">
        <v>176</v>
      </c>
      <c r="N9" t="s">
        <v>35</v>
      </c>
      <c r="O9" t="s">
        <v>76</v>
      </c>
      <c r="P9">
        <v>-4.0065799999999996</v>
      </c>
      <c r="Q9" s="1">
        <v>0.34200000000000003</v>
      </c>
      <c r="R9">
        <v>268</v>
      </c>
      <c r="S9" s="1">
        <v>-11.711</v>
      </c>
      <c r="T9" s="1" t="s">
        <v>36</v>
      </c>
    </row>
    <row r="10" spans="1:20" x14ac:dyDescent="0.2">
      <c r="C10" t="s">
        <v>176</v>
      </c>
      <c r="D10" t="s">
        <v>35</v>
      </c>
      <c r="E10" t="s">
        <v>69</v>
      </c>
      <c r="F10">
        <v>-4.8045600000000004</v>
      </c>
      <c r="G10">
        <v>0.48199999999999998</v>
      </c>
      <c r="H10">
        <v>198</v>
      </c>
      <c r="I10" s="1">
        <v>-9.9659999999999993</v>
      </c>
      <c r="J10" s="1" t="s">
        <v>36</v>
      </c>
      <c r="M10" t="s">
        <v>176</v>
      </c>
      <c r="N10" t="s">
        <v>35</v>
      </c>
      <c r="O10" t="s">
        <v>77</v>
      </c>
      <c r="P10">
        <v>-2.9115799999999998</v>
      </c>
      <c r="Q10" s="1">
        <v>0.317</v>
      </c>
      <c r="R10">
        <v>268</v>
      </c>
      <c r="S10" s="1">
        <v>-9.19</v>
      </c>
      <c r="T10" s="1" t="s">
        <v>36</v>
      </c>
    </row>
    <row r="11" spans="1:20" x14ac:dyDescent="0.2">
      <c r="C11" t="s">
        <v>176</v>
      </c>
      <c r="D11" t="s">
        <v>35</v>
      </c>
      <c r="E11" t="s">
        <v>177</v>
      </c>
      <c r="F11">
        <v>-4.9622200000000003</v>
      </c>
      <c r="G11">
        <v>0.47099999999999997</v>
      </c>
      <c r="H11">
        <v>198</v>
      </c>
      <c r="I11" s="1">
        <v>-10.54</v>
      </c>
      <c r="J11" s="1" t="s">
        <v>36</v>
      </c>
      <c r="M11" t="s">
        <v>176</v>
      </c>
      <c r="N11" t="s">
        <v>35</v>
      </c>
      <c r="O11" t="s">
        <v>177</v>
      </c>
      <c r="P11">
        <v>-4.8936099999999998</v>
      </c>
      <c r="Q11" s="1">
        <v>0.33300000000000002</v>
      </c>
      <c r="R11">
        <v>268</v>
      </c>
      <c r="S11" s="1">
        <v>-14.702</v>
      </c>
      <c r="T11" s="1" t="s">
        <v>36</v>
      </c>
    </row>
    <row r="12" spans="1:20" x14ac:dyDescent="0.2">
      <c r="C12" t="s">
        <v>176</v>
      </c>
      <c r="D12" t="s">
        <v>35</v>
      </c>
      <c r="E12" t="s">
        <v>178</v>
      </c>
      <c r="F12">
        <v>-1.12653</v>
      </c>
      <c r="G12">
        <v>0.45300000000000001</v>
      </c>
      <c r="H12">
        <v>198</v>
      </c>
      <c r="I12" s="1">
        <v>-2.4889999999999999</v>
      </c>
      <c r="J12" s="1">
        <v>0.42080000000000001</v>
      </c>
      <c r="M12" t="s">
        <v>176</v>
      </c>
      <c r="N12" t="s">
        <v>35</v>
      </c>
      <c r="O12" t="s">
        <v>178</v>
      </c>
      <c r="P12">
        <v>-1.3373600000000001</v>
      </c>
      <c r="Q12" s="1">
        <v>0.30599999999999999</v>
      </c>
      <c r="R12">
        <v>268</v>
      </c>
      <c r="S12" s="1">
        <v>-4.3659999999999997</v>
      </c>
      <c r="T12" s="1">
        <v>1.5E-3</v>
      </c>
    </row>
    <row r="13" spans="1:20" x14ac:dyDescent="0.2">
      <c r="C13" t="s">
        <v>176</v>
      </c>
      <c r="D13" t="s">
        <v>35</v>
      </c>
      <c r="E13" t="s">
        <v>179</v>
      </c>
      <c r="F13">
        <v>-3.1104599999999998</v>
      </c>
      <c r="G13">
        <v>0.46</v>
      </c>
      <c r="H13">
        <v>198</v>
      </c>
      <c r="I13" s="1">
        <v>-6.7560000000000002</v>
      </c>
      <c r="J13" s="1" t="s">
        <v>36</v>
      </c>
      <c r="M13" t="s">
        <v>176</v>
      </c>
      <c r="N13" t="s">
        <v>35</v>
      </c>
      <c r="O13" t="s">
        <v>179</v>
      </c>
      <c r="P13">
        <v>-3.0958700000000001</v>
      </c>
      <c r="Q13" s="1">
        <v>0.24299999999999999</v>
      </c>
      <c r="R13">
        <v>268</v>
      </c>
      <c r="S13" s="1">
        <v>-12.763</v>
      </c>
      <c r="T13" s="1" t="s">
        <v>36</v>
      </c>
    </row>
    <row r="14" spans="1:20" x14ac:dyDescent="0.2">
      <c r="C14" t="s">
        <v>176</v>
      </c>
      <c r="D14" t="s">
        <v>35</v>
      </c>
      <c r="E14" t="s">
        <v>180</v>
      </c>
      <c r="F14">
        <v>-3.9931800000000002</v>
      </c>
      <c r="G14">
        <v>0.502</v>
      </c>
      <c r="H14">
        <v>198</v>
      </c>
      <c r="I14" s="1">
        <v>-7.9610000000000003</v>
      </c>
      <c r="J14" s="1" t="s">
        <v>36</v>
      </c>
      <c r="M14" t="s">
        <v>176</v>
      </c>
      <c r="N14" t="s">
        <v>35</v>
      </c>
      <c r="O14" t="s">
        <v>180</v>
      </c>
      <c r="P14">
        <v>-4.43546</v>
      </c>
      <c r="Q14" s="1">
        <v>0.35899999999999999</v>
      </c>
      <c r="R14">
        <v>268</v>
      </c>
      <c r="S14" s="1">
        <v>-12.368</v>
      </c>
      <c r="T14" s="1" t="s">
        <v>36</v>
      </c>
    </row>
    <row r="15" spans="1:20" x14ac:dyDescent="0.2">
      <c r="C15" t="s">
        <v>176</v>
      </c>
      <c r="D15" t="s">
        <v>35</v>
      </c>
      <c r="E15" t="s">
        <v>181</v>
      </c>
      <c r="F15">
        <v>-3.7491500000000002</v>
      </c>
      <c r="G15">
        <v>0.44500000000000001</v>
      </c>
      <c r="H15">
        <v>198</v>
      </c>
      <c r="I15" s="1">
        <v>-8.4309999999999992</v>
      </c>
      <c r="J15" s="1" t="s">
        <v>36</v>
      </c>
      <c r="M15" t="s">
        <v>176</v>
      </c>
      <c r="N15" t="s">
        <v>35</v>
      </c>
      <c r="O15" t="s">
        <v>181</v>
      </c>
      <c r="P15">
        <v>-4.1046699999999996</v>
      </c>
      <c r="Q15" s="1">
        <v>0.23899999999999999</v>
      </c>
      <c r="R15">
        <v>268</v>
      </c>
      <c r="S15" s="1">
        <v>-17.143000000000001</v>
      </c>
      <c r="T15" s="1" t="s">
        <v>36</v>
      </c>
    </row>
    <row r="16" spans="1:20" x14ac:dyDescent="0.2">
      <c r="A16" s="31">
        <v>45128</v>
      </c>
      <c r="B16" t="s">
        <v>184</v>
      </c>
      <c r="C16" s="15" t="s">
        <v>62</v>
      </c>
      <c r="D16" s="15" t="s">
        <v>35</v>
      </c>
      <c r="E16" s="15" t="s">
        <v>63</v>
      </c>
      <c r="F16" s="15">
        <v>-0.62258000000000002</v>
      </c>
      <c r="G16" s="15">
        <v>0.48</v>
      </c>
      <c r="H16" s="15">
        <v>198</v>
      </c>
      <c r="I16" s="12">
        <v>-1.2969999999999999</v>
      </c>
      <c r="J16" s="12">
        <v>0.99039999999999995</v>
      </c>
      <c r="M16" t="s">
        <v>70</v>
      </c>
      <c r="N16" t="s">
        <v>35</v>
      </c>
      <c r="O16" t="s">
        <v>71</v>
      </c>
      <c r="P16">
        <v>3.1358799999999998</v>
      </c>
      <c r="Q16" s="1">
        <v>0.41099999999999998</v>
      </c>
      <c r="R16">
        <v>268</v>
      </c>
      <c r="S16" s="1">
        <v>7.625</v>
      </c>
      <c r="T16" s="1" t="s">
        <v>36</v>
      </c>
    </row>
    <row r="17" spans="3:20" x14ac:dyDescent="0.2">
      <c r="C17" t="s">
        <v>62</v>
      </c>
      <c r="D17" t="s">
        <v>35</v>
      </c>
      <c r="E17" t="s">
        <v>64</v>
      </c>
      <c r="F17">
        <v>-0.89341000000000004</v>
      </c>
      <c r="G17">
        <v>0.48099999999999998</v>
      </c>
      <c r="H17">
        <v>198</v>
      </c>
      <c r="I17" s="1">
        <v>-1.859</v>
      </c>
      <c r="J17" s="1">
        <v>0.8458</v>
      </c>
      <c r="M17" t="s">
        <v>70</v>
      </c>
      <c r="N17" t="s">
        <v>35</v>
      </c>
      <c r="O17" t="s">
        <v>72</v>
      </c>
      <c r="P17">
        <v>0.91557999999999995</v>
      </c>
      <c r="Q17" s="1">
        <v>0.41599999999999998</v>
      </c>
      <c r="R17">
        <v>268</v>
      </c>
      <c r="S17" s="1">
        <v>2.1989999999999998</v>
      </c>
      <c r="T17" s="1">
        <v>0.63060000000000005</v>
      </c>
    </row>
    <row r="18" spans="3:20" x14ac:dyDescent="0.2">
      <c r="C18" t="s">
        <v>62</v>
      </c>
      <c r="D18" t="s">
        <v>35</v>
      </c>
      <c r="E18" t="s">
        <v>65</v>
      </c>
      <c r="F18">
        <v>0.95672999999999997</v>
      </c>
      <c r="G18">
        <v>0.47199999999999998</v>
      </c>
      <c r="H18">
        <v>198</v>
      </c>
      <c r="I18" s="1">
        <v>2.0249999999999999</v>
      </c>
      <c r="J18" s="1">
        <v>0.75</v>
      </c>
      <c r="M18" t="s">
        <v>70</v>
      </c>
      <c r="N18" t="s">
        <v>35</v>
      </c>
      <c r="O18" t="s">
        <v>73</v>
      </c>
      <c r="P18">
        <v>2.8292799999999998</v>
      </c>
      <c r="Q18" s="1">
        <v>0.42899999999999999</v>
      </c>
      <c r="R18">
        <v>268</v>
      </c>
      <c r="S18" s="1">
        <v>6.601</v>
      </c>
      <c r="T18" s="1" t="s">
        <v>36</v>
      </c>
    </row>
    <row r="19" spans="3:20" x14ac:dyDescent="0.2">
      <c r="C19" t="s">
        <v>62</v>
      </c>
      <c r="D19" t="s">
        <v>35</v>
      </c>
      <c r="E19" t="s">
        <v>66</v>
      </c>
      <c r="F19">
        <v>-2.2379500000000001</v>
      </c>
      <c r="G19">
        <v>0.44700000000000001</v>
      </c>
      <c r="H19">
        <v>198</v>
      </c>
      <c r="I19" s="1">
        <v>-5.0119999999999996</v>
      </c>
      <c r="J19" s="1">
        <v>1E-4</v>
      </c>
      <c r="M19" t="s">
        <v>70</v>
      </c>
      <c r="N19" t="s">
        <v>35</v>
      </c>
      <c r="O19" t="s">
        <v>74</v>
      </c>
      <c r="P19">
        <v>-0.44330000000000003</v>
      </c>
      <c r="Q19" s="1">
        <v>0.35299999999999998</v>
      </c>
      <c r="R19">
        <v>268</v>
      </c>
      <c r="S19" s="1">
        <v>-1.2549999999999999</v>
      </c>
      <c r="T19" s="1">
        <v>0.99299999999999999</v>
      </c>
    </row>
    <row r="20" spans="3:20" x14ac:dyDescent="0.2">
      <c r="C20" t="s">
        <v>62</v>
      </c>
      <c r="D20" t="s">
        <v>35</v>
      </c>
      <c r="E20" t="s">
        <v>67</v>
      </c>
      <c r="F20">
        <v>1.4833099999999999</v>
      </c>
      <c r="G20">
        <v>0.52700000000000002</v>
      </c>
      <c r="H20">
        <v>198</v>
      </c>
      <c r="I20" s="1">
        <v>2.8159999999999998</v>
      </c>
      <c r="J20" s="1">
        <v>0.22539999999999999</v>
      </c>
      <c r="M20" t="s">
        <v>70</v>
      </c>
      <c r="N20" t="s">
        <v>35</v>
      </c>
      <c r="O20" t="s">
        <v>75</v>
      </c>
      <c r="P20">
        <v>2.1196199999999998</v>
      </c>
      <c r="Q20" s="1">
        <v>0.36199999999999999</v>
      </c>
      <c r="R20">
        <v>268</v>
      </c>
      <c r="S20" s="1">
        <v>5.8529999999999998</v>
      </c>
      <c r="T20" s="1" t="s">
        <v>36</v>
      </c>
    </row>
    <row r="21" spans="3:20" x14ac:dyDescent="0.2">
      <c r="C21" t="s">
        <v>62</v>
      </c>
      <c r="D21" t="s">
        <v>35</v>
      </c>
      <c r="E21" t="s">
        <v>68</v>
      </c>
      <c r="F21">
        <v>-1.4722500000000001</v>
      </c>
      <c r="G21">
        <v>0.50700000000000001</v>
      </c>
      <c r="H21">
        <v>198</v>
      </c>
      <c r="I21" s="1">
        <v>-2.903</v>
      </c>
      <c r="J21" s="1">
        <v>0.18529999999999999</v>
      </c>
      <c r="M21" t="s">
        <v>70</v>
      </c>
      <c r="N21" t="s">
        <v>35</v>
      </c>
      <c r="O21" t="s">
        <v>76</v>
      </c>
      <c r="P21">
        <v>1.7377400000000001</v>
      </c>
      <c r="Q21" s="1">
        <v>0.35</v>
      </c>
      <c r="R21">
        <v>268</v>
      </c>
      <c r="S21" s="1">
        <v>4.9610000000000003</v>
      </c>
      <c r="T21" s="1">
        <v>1E-4</v>
      </c>
    </row>
    <row r="22" spans="3:20" x14ac:dyDescent="0.2">
      <c r="C22" t="s">
        <v>62</v>
      </c>
      <c r="D22" t="s">
        <v>35</v>
      </c>
      <c r="E22" t="s">
        <v>69</v>
      </c>
      <c r="F22">
        <v>-1.3203100000000001</v>
      </c>
      <c r="G22">
        <v>0.49299999999999999</v>
      </c>
      <c r="H22">
        <v>198</v>
      </c>
      <c r="I22" s="1">
        <v>-2.6749999999999998</v>
      </c>
      <c r="J22" s="1">
        <v>0.30109999999999998</v>
      </c>
      <c r="M22" t="s">
        <v>70</v>
      </c>
      <c r="N22" t="s">
        <v>35</v>
      </c>
      <c r="O22" t="s">
        <v>77</v>
      </c>
      <c r="P22">
        <v>2.8327399999999998</v>
      </c>
      <c r="Q22" s="1">
        <v>0.41</v>
      </c>
      <c r="R22">
        <v>268</v>
      </c>
      <c r="S22" s="1">
        <v>6.9169999999999998</v>
      </c>
      <c r="T22" s="1" t="s">
        <v>36</v>
      </c>
    </row>
    <row r="23" spans="3:20" x14ac:dyDescent="0.2">
      <c r="C23" t="s">
        <v>62</v>
      </c>
      <c r="D23" t="s">
        <v>35</v>
      </c>
      <c r="E23" t="s">
        <v>177</v>
      </c>
      <c r="F23">
        <v>-1.4779599999999999</v>
      </c>
      <c r="G23">
        <v>0.46899999999999997</v>
      </c>
      <c r="H23">
        <v>198</v>
      </c>
      <c r="I23" s="1">
        <v>-3.15</v>
      </c>
      <c r="J23" s="1">
        <v>0.1002</v>
      </c>
      <c r="M23" t="s">
        <v>70</v>
      </c>
      <c r="N23" t="s">
        <v>35</v>
      </c>
      <c r="O23" t="s">
        <v>177</v>
      </c>
      <c r="P23">
        <v>0.85070999999999997</v>
      </c>
      <c r="Q23" s="1">
        <v>0.435</v>
      </c>
      <c r="R23">
        <v>268</v>
      </c>
      <c r="S23" s="1">
        <v>1.956</v>
      </c>
      <c r="T23" s="1">
        <v>0.79300000000000004</v>
      </c>
    </row>
    <row r="24" spans="3:20" x14ac:dyDescent="0.2">
      <c r="C24" t="s">
        <v>62</v>
      </c>
      <c r="D24" t="s">
        <v>35</v>
      </c>
      <c r="E24" t="s">
        <v>178</v>
      </c>
      <c r="F24">
        <v>2.3577300000000001</v>
      </c>
      <c r="G24">
        <v>0.45100000000000001</v>
      </c>
      <c r="H24">
        <v>198</v>
      </c>
      <c r="I24" s="1">
        <v>5.2329999999999997</v>
      </c>
      <c r="J24" s="1" t="s">
        <v>36</v>
      </c>
      <c r="M24" t="s">
        <v>70</v>
      </c>
      <c r="N24" t="s">
        <v>35</v>
      </c>
      <c r="O24" t="s">
        <v>178</v>
      </c>
      <c r="P24">
        <v>4.4069599999999998</v>
      </c>
      <c r="Q24" s="1">
        <v>0.438</v>
      </c>
      <c r="R24">
        <v>268</v>
      </c>
      <c r="S24" s="1">
        <v>10.063000000000001</v>
      </c>
      <c r="T24" s="1" t="s">
        <v>36</v>
      </c>
    </row>
    <row r="25" spans="3:20" x14ac:dyDescent="0.2">
      <c r="C25" t="s">
        <v>62</v>
      </c>
      <c r="D25" t="s">
        <v>35</v>
      </c>
      <c r="E25" t="s">
        <v>179</v>
      </c>
      <c r="F25">
        <v>0.37379000000000001</v>
      </c>
      <c r="G25">
        <v>0.45900000000000002</v>
      </c>
      <c r="H25">
        <v>198</v>
      </c>
      <c r="I25" s="1">
        <v>0.81499999999999995</v>
      </c>
      <c r="J25" s="1">
        <v>0.99990000000000001</v>
      </c>
      <c r="M25" t="s">
        <v>70</v>
      </c>
      <c r="N25" t="s">
        <v>35</v>
      </c>
      <c r="O25" t="s">
        <v>179</v>
      </c>
      <c r="P25">
        <v>2.64845</v>
      </c>
      <c r="Q25" s="1">
        <v>0.39</v>
      </c>
      <c r="R25">
        <v>268</v>
      </c>
      <c r="S25" s="1">
        <v>6.7939999999999996</v>
      </c>
      <c r="T25" s="1" t="s">
        <v>36</v>
      </c>
    </row>
    <row r="26" spans="3:20" x14ac:dyDescent="0.2">
      <c r="C26" t="s">
        <v>62</v>
      </c>
      <c r="D26" t="s">
        <v>35</v>
      </c>
      <c r="E26" t="s">
        <v>180</v>
      </c>
      <c r="F26">
        <v>-0.50892999999999999</v>
      </c>
      <c r="G26">
        <v>0.498</v>
      </c>
      <c r="H26">
        <v>198</v>
      </c>
      <c r="I26" s="1">
        <v>-1.0209999999999999</v>
      </c>
      <c r="J26" s="1">
        <v>0.99909999999999999</v>
      </c>
      <c r="M26" t="s">
        <v>70</v>
      </c>
      <c r="N26" t="s">
        <v>35</v>
      </c>
      <c r="O26" t="s">
        <v>180</v>
      </c>
      <c r="P26">
        <v>1.3088599999999999</v>
      </c>
      <c r="Q26" s="1">
        <v>0.47099999999999997</v>
      </c>
      <c r="R26">
        <v>268</v>
      </c>
      <c r="S26" s="1">
        <v>2.7759999999999998</v>
      </c>
      <c r="T26" s="1">
        <v>0.2432</v>
      </c>
    </row>
    <row r="27" spans="3:20" x14ac:dyDescent="0.2">
      <c r="C27" t="s">
        <v>62</v>
      </c>
      <c r="D27" t="s">
        <v>35</v>
      </c>
      <c r="E27" t="s">
        <v>181</v>
      </c>
      <c r="F27">
        <v>-0.26489000000000001</v>
      </c>
      <c r="G27">
        <v>0.443</v>
      </c>
      <c r="H27">
        <v>198</v>
      </c>
      <c r="I27" s="1">
        <v>-0.59799999999999998</v>
      </c>
      <c r="J27" s="1">
        <v>1</v>
      </c>
      <c r="M27" t="s">
        <v>70</v>
      </c>
      <c r="N27" t="s">
        <v>35</v>
      </c>
      <c r="O27" t="s">
        <v>181</v>
      </c>
      <c r="P27">
        <v>1.6396500000000001</v>
      </c>
      <c r="Q27" s="1">
        <v>0.38400000000000001</v>
      </c>
      <c r="R27">
        <v>268</v>
      </c>
      <c r="S27" s="1">
        <v>4.2690000000000001</v>
      </c>
      <c r="T27" s="1">
        <v>2.2000000000000001E-3</v>
      </c>
    </row>
    <row r="28" spans="3:20" x14ac:dyDescent="0.2">
      <c r="C28" t="s">
        <v>63</v>
      </c>
      <c r="D28" t="s">
        <v>35</v>
      </c>
      <c r="E28" t="s">
        <v>64</v>
      </c>
      <c r="F28">
        <v>-0.27082000000000001</v>
      </c>
      <c r="G28">
        <v>0.51600000000000001</v>
      </c>
      <c r="H28">
        <v>198</v>
      </c>
      <c r="I28" s="1">
        <v>-0.52500000000000002</v>
      </c>
      <c r="J28" s="1">
        <v>1</v>
      </c>
      <c r="M28" t="s">
        <v>71</v>
      </c>
      <c r="N28" t="s">
        <v>35</v>
      </c>
      <c r="O28" t="s">
        <v>72</v>
      </c>
      <c r="P28">
        <v>-2.2202999999999999</v>
      </c>
      <c r="Q28" s="1">
        <v>0.39200000000000002</v>
      </c>
      <c r="R28">
        <v>268</v>
      </c>
      <c r="S28" s="1">
        <v>-5.67</v>
      </c>
      <c r="T28" s="1" t="s">
        <v>36</v>
      </c>
    </row>
    <row r="29" spans="3:20" x14ac:dyDescent="0.2">
      <c r="C29" t="s">
        <v>63</v>
      </c>
      <c r="D29" t="s">
        <v>35</v>
      </c>
      <c r="E29" t="s">
        <v>65</v>
      </c>
      <c r="F29">
        <v>1.57931</v>
      </c>
      <c r="G29">
        <v>0.50800000000000001</v>
      </c>
      <c r="H29">
        <v>198</v>
      </c>
      <c r="I29" s="1">
        <v>3.1070000000000002</v>
      </c>
      <c r="J29" s="1">
        <v>0.1124</v>
      </c>
      <c r="M29" t="s">
        <v>71</v>
      </c>
      <c r="N29" t="s">
        <v>35</v>
      </c>
      <c r="O29" t="s">
        <v>73</v>
      </c>
      <c r="P29">
        <v>-0.30659999999999998</v>
      </c>
      <c r="Q29" s="1">
        <v>0.39100000000000001</v>
      </c>
      <c r="R29">
        <v>268</v>
      </c>
      <c r="S29" s="1">
        <v>-0.78400000000000003</v>
      </c>
      <c r="T29" s="1">
        <v>1</v>
      </c>
    </row>
    <row r="30" spans="3:20" x14ac:dyDescent="0.2">
      <c r="C30" t="s">
        <v>63</v>
      </c>
      <c r="D30" t="s">
        <v>35</v>
      </c>
      <c r="E30" t="s">
        <v>66</v>
      </c>
      <c r="F30">
        <v>-1.61537</v>
      </c>
      <c r="G30">
        <v>0.48399999999999999</v>
      </c>
      <c r="H30">
        <v>198</v>
      </c>
      <c r="I30" s="1">
        <v>-3.3380000000000001</v>
      </c>
      <c r="J30" s="1">
        <v>5.9200000000000003E-2</v>
      </c>
      <c r="M30" t="s">
        <v>71</v>
      </c>
      <c r="N30" t="s">
        <v>35</v>
      </c>
      <c r="O30" t="s">
        <v>74</v>
      </c>
      <c r="P30">
        <v>-3.57918</v>
      </c>
      <c r="Q30" s="1">
        <v>0.39700000000000002</v>
      </c>
      <c r="R30">
        <v>268</v>
      </c>
      <c r="S30" s="1">
        <v>-9.0239999999999991</v>
      </c>
      <c r="T30" s="1" t="s">
        <v>36</v>
      </c>
    </row>
    <row r="31" spans="3:20" x14ac:dyDescent="0.2">
      <c r="C31" t="s">
        <v>63</v>
      </c>
      <c r="D31" t="s">
        <v>35</v>
      </c>
      <c r="E31" t="s">
        <v>67</v>
      </c>
      <c r="F31">
        <v>2.10589</v>
      </c>
      <c r="G31">
        <v>0.55800000000000005</v>
      </c>
      <c r="H31">
        <v>198</v>
      </c>
      <c r="I31" s="1">
        <v>3.7719999999999998</v>
      </c>
      <c r="J31" s="1">
        <v>1.4999999999999999E-2</v>
      </c>
      <c r="M31" t="s">
        <v>71</v>
      </c>
      <c r="N31" t="s">
        <v>35</v>
      </c>
      <c r="O31" t="s">
        <v>75</v>
      </c>
      <c r="P31">
        <v>-1.0162599999999999</v>
      </c>
      <c r="Q31" s="1">
        <v>0.41599999999999998</v>
      </c>
      <c r="R31">
        <v>268</v>
      </c>
      <c r="S31" s="1">
        <v>-2.444</v>
      </c>
      <c r="T31" s="1">
        <v>0.4516</v>
      </c>
    </row>
    <row r="32" spans="3:20" x14ac:dyDescent="0.2">
      <c r="C32" t="s">
        <v>63</v>
      </c>
      <c r="D32" t="s">
        <v>35</v>
      </c>
      <c r="E32" t="s">
        <v>68</v>
      </c>
      <c r="F32">
        <v>-0.84965999999999997</v>
      </c>
      <c r="G32">
        <v>0.54</v>
      </c>
      <c r="H32">
        <v>198</v>
      </c>
      <c r="I32" s="1">
        <v>-1.5740000000000001</v>
      </c>
      <c r="J32" s="1">
        <v>0.95079999999999998</v>
      </c>
      <c r="M32" t="s">
        <v>71</v>
      </c>
      <c r="N32" t="s">
        <v>35</v>
      </c>
      <c r="O32" t="s">
        <v>76</v>
      </c>
      <c r="P32">
        <v>-1.3981399999999999</v>
      </c>
      <c r="Q32" s="1">
        <v>0.39300000000000002</v>
      </c>
      <c r="R32">
        <v>268</v>
      </c>
      <c r="S32" s="1">
        <v>-3.5579999999999998</v>
      </c>
      <c r="T32" s="1">
        <v>2.9000000000000001E-2</v>
      </c>
    </row>
    <row r="33" spans="1:20" x14ac:dyDescent="0.2">
      <c r="C33" t="s">
        <v>63</v>
      </c>
      <c r="D33" t="s">
        <v>35</v>
      </c>
      <c r="E33" t="s">
        <v>69</v>
      </c>
      <c r="F33">
        <v>-0.69772999999999996</v>
      </c>
      <c r="G33">
        <v>0.52700000000000002</v>
      </c>
      <c r="H33">
        <v>198</v>
      </c>
      <c r="I33" s="1">
        <v>-1.323</v>
      </c>
      <c r="J33" s="1">
        <v>0.98839999999999995</v>
      </c>
      <c r="K33" s="31">
        <v>45128</v>
      </c>
      <c r="L33" t="s">
        <v>184</v>
      </c>
      <c r="M33" s="41" t="s">
        <v>71</v>
      </c>
      <c r="N33" s="41" t="s">
        <v>35</v>
      </c>
      <c r="O33" s="41" t="s">
        <v>77</v>
      </c>
      <c r="P33" s="41">
        <v>-0.30314000000000002</v>
      </c>
      <c r="Q33" s="42">
        <v>0.38400000000000001</v>
      </c>
      <c r="R33" s="41">
        <v>268</v>
      </c>
      <c r="S33" s="42">
        <v>-0.78900000000000003</v>
      </c>
      <c r="T33" s="42">
        <v>0.99990000000000001</v>
      </c>
    </row>
    <row r="34" spans="1:20" x14ac:dyDescent="0.2">
      <c r="C34" t="s">
        <v>63</v>
      </c>
      <c r="D34" t="s">
        <v>35</v>
      </c>
      <c r="E34" t="s">
        <v>177</v>
      </c>
      <c r="F34">
        <v>-0.85538000000000003</v>
      </c>
      <c r="G34">
        <v>0.50600000000000001</v>
      </c>
      <c r="H34">
        <v>198</v>
      </c>
      <c r="I34" s="1">
        <v>-1.6919999999999999</v>
      </c>
      <c r="J34" s="1">
        <v>0.91669999999999996</v>
      </c>
      <c r="M34" t="s">
        <v>71</v>
      </c>
      <c r="N34" t="s">
        <v>35</v>
      </c>
      <c r="O34" t="s">
        <v>177</v>
      </c>
      <c r="P34">
        <v>-2.2851699999999999</v>
      </c>
      <c r="Q34" s="1">
        <v>0.4</v>
      </c>
      <c r="R34">
        <v>268</v>
      </c>
      <c r="S34" s="1">
        <v>-5.72</v>
      </c>
      <c r="T34" s="1" t="s">
        <v>36</v>
      </c>
    </row>
    <row r="35" spans="1:20" x14ac:dyDescent="0.2">
      <c r="C35" t="s">
        <v>63</v>
      </c>
      <c r="D35" t="s">
        <v>35</v>
      </c>
      <c r="E35" t="s">
        <v>178</v>
      </c>
      <c r="F35">
        <v>2.9803099999999998</v>
      </c>
      <c r="G35">
        <v>0.48799999999999999</v>
      </c>
      <c r="H35">
        <v>198</v>
      </c>
      <c r="I35" s="1">
        <v>6.101</v>
      </c>
      <c r="J35" s="1" t="s">
        <v>36</v>
      </c>
      <c r="M35" t="s">
        <v>71</v>
      </c>
      <c r="N35" t="s">
        <v>35</v>
      </c>
      <c r="O35" t="s">
        <v>178</v>
      </c>
      <c r="P35">
        <v>1.2710900000000001</v>
      </c>
      <c r="Q35" s="1">
        <v>0.38200000000000001</v>
      </c>
      <c r="R35">
        <v>268</v>
      </c>
      <c r="S35" s="1">
        <v>3.3290000000000002</v>
      </c>
      <c r="T35" s="1">
        <v>5.91E-2</v>
      </c>
    </row>
    <row r="36" spans="1:20" x14ac:dyDescent="0.2">
      <c r="C36" t="s">
        <v>63</v>
      </c>
      <c r="D36" t="s">
        <v>35</v>
      </c>
      <c r="E36" t="s">
        <v>179</v>
      </c>
      <c r="F36">
        <v>0.99638000000000004</v>
      </c>
      <c r="G36">
        <v>0.496</v>
      </c>
      <c r="H36">
        <v>198</v>
      </c>
      <c r="I36" s="1">
        <v>2.008</v>
      </c>
      <c r="J36" s="1">
        <v>0.76070000000000004</v>
      </c>
      <c r="M36" t="s">
        <v>71</v>
      </c>
      <c r="N36" t="s">
        <v>35</v>
      </c>
      <c r="O36" t="s">
        <v>179</v>
      </c>
      <c r="P36">
        <v>-0.48742999999999997</v>
      </c>
      <c r="Q36" s="1">
        <v>0.33200000000000002</v>
      </c>
      <c r="R36">
        <v>268</v>
      </c>
      <c r="S36" s="1">
        <v>-1.47</v>
      </c>
      <c r="T36" s="1">
        <v>0.9718</v>
      </c>
    </row>
    <row r="37" spans="1:20" x14ac:dyDescent="0.2">
      <c r="C37" t="s">
        <v>63</v>
      </c>
      <c r="D37" t="s">
        <v>35</v>
      </c>
      <c r="E37" t="s">
        <v>180</v>
      </c>
      <c r="F37">
        <v>0.11366</v>
      </c>
      <c r="G37">
        <v>0.53300000000000003</v>
      </c>
      <c r="H37">
        <v>198</v>
      </c>
      <c r="I37" s="1">
        <v>0.21299999999999999</v>
      </c>
      <c r="J37" s="1">
        <v>1</v>
      </c>
      <c r="M37" t="s">
        <v>71</v>
      </c>
      <c r="N37" t="s">
        <v>35</v>
      </c>
      <c r="O37" t="s">
        <v>180</v>
      </c>
      <c r="P37">
        <v>-1.8270200000000001</v>
      </c>
      <c r="Q37" s="1">
        <v>0.42399999999999999</v>
      </c>
      <c r="R37">
        <v>268</v>
      </c>
      <c r="S37" s="1">
        <v>-4.3079999999999998</v>
      </c>
      <c r="T37" s="1">
        <v>1.9E-3</v>
      </c>
    </row>
    <row r="38" spans="1:20" x14ac:dyDescent="0.2">
      <c r="C38" t="s">
        <v>63</v>
      </c>
      <c r="D38" t="s">
        <v>35</v>
      </c>
      <c r="E38" t="s">
        <v>181</v>
      </c>
      <c r="F38">
        <v>0.35769000000000001</v>
      </c>
      <c r="G38">
        <v>0.48099999999999998</v>
      </c>
      <c r="H38">
        <v>198</v>
      </c>
      <c r="I38" s="1">
        <v>0.74299999999999999</v>
      </c>
      <c r="J38" s="1">
        <v>1</v>
      </c>
      <c r="M38" t="s">
        <v>71</v>
      </c>
      <c r="N38" t="s">
        <v>35</v>
      </c>
      <c r="O38" t="s">
        <v>181</v>
      </c>
      <c r="P38">
        <v>-1.4962299999999999</v>
      </c>
      <c r="Q38" s="1">
        <v>0.32900000000000001</v>
      </c>
      <c r="R38">
        <v>268</v>
      </c>
      <c r="S38" s="1">
        <v>-4.5519999999999996</v>
      </c>
      <c r="T38" s="1">
        <v>6.9999999999999999E-4</v>
      </c>
    </row>
    <row r="39" spans="1:20" x14ac:dyDescent="0.2">
      <c r="A39" s="31">
        <v>45129</v>
      </c>
      <c r="B39" t="s">
        <v>184</v>
      </c>
      <c r="C39" s="12" t="s">
        <v>64</v>
      </c>
      <c r="D39" s="12" t="s">
        <v>35</v>
      </c>
      <c r="E39" s="12" t="s">
        <v>65</v>
      </c>
      <c r="F39" s="12">
        <v>1.8501300000000001</v>
      </c>
      <c r="G39" s="12">
        <v>0.51200000000000001</v>
      </c>
      <c r="H39" s="12">
        <v>198</v>
      </c>
      <c r="I39" s="12">
        <v>3.617</v>
      </c>
      <c r="J39" s="12">
        <v>2.5100000000000001E-2</v>
      </c>
      <c r="K39" s="31">
        <v>45129</v>
      </c>
      <c r="L39" t="s">
        <v>184</v>
      </c>
      <c r="M39" s="13" t="s">
        <v>72</v>
      </c>
      <c r="N39" s="13" t="s">
        <v>35</v>
      </c>
      <c r="O39" s="13" t="s">
        <v>73</v>
      </c>
      <c r="P39" s="13">
        <v>1.9137</v>
      </c>
      <c r="Q39" s="14">
        <v>0.40600000000000003</v>
      </c>
      <c r="R39" s="13">
        <v>268</v>
      </c>
      <c r="S39" s="14">
        <v>4.7119999999999997</v>
      </c>
      <c r="T39" s="14">
        <v>2.9999999999999997E-4</v>
      </c>
    </row>
    <row r="40" spans="1:20" x14ac:dyDescent="0.2">
      <c r="C40" t="s">
        <v>64</v>
      </c>
      <c r="D40" t="s">
        <v>35</v>
      </c>
      <c r="E40" t="s">
        <v>66</v>
      </c>
      <c r="F40">
        <v>-1.3445499999999999</v>
      </c>
      <c r="G40">
        <v>0.49399999999999999</v>
      </c>
      <c r="H40">
        <v>198</v>
      </c>
      <c r="I40" s="1">
        <v>-2.7240000000000002</v>
      </c>
      <c r="J40" s="1">
        <v>0.2737</v>
      </c>
      <c r="M40" t="s">
        <v>72</v>
      </c>
      <c r="N40" t="s">
        <v>35</v>
      </c>
      <c r="O40" t="s">
        <v>74</v>
      </c>
      <c r="P40">
        <v>-1.3588800000000001</v>
      </c>
      <c r="Q40" s="1">
        <v>0.39900000000000002</v>
      </c>
      <c r="R40">
        <v>268</v>
      </c>
      <c r="S40" s="1">
        <v>-3.407</v>
      </c>
      <c r="T40" s="1">
        <v>4.6699999999999998E-2</v>
      </c>
    </row>
    <row r="41" spans="1:20" x14ac:dyDescent="0.2">
      <c r="C41" t="s">
        <v>64</v>
      </c>
      <c r="D41" t="s">
        <v>35</v>
      </c>
      <c r="E41" t="s">
        <v>67</v>
      </c>
      <c r="F41">
        <v>2.3767200000000002</v>
      </c>
      <c r="G41">
        <v>0.57199999999999995</v>
      </c>
      <c r="H41">
        <v>198</v>
      </c>
      <c r="I41" s="1">
        <v>4.157</v>
      </c>
      <c r="J41" s="1">
        <v>3.7000000000000002E-3</v>
      </c>
      <c r="M41" t="s">
        <v>72</v>
      </c>
      <c r="N41" t="s">
        <v>35</v>
      </c>
      <c r="O41" t="s">
        <v>75</v>
      </c>
      <c r="P41">
        <v>1.20404</v>
      </c>
      <c r="Q41" s="1">
        <v>0.41599999999999998</v>
      </c>
      <c r="R41">
        <v>268</v>
      </c>
      <c r="S41" s="1">
        <v>2.8940000000000001</v>
      </c>
      <c r="T41" s="1">
        <v>0.187</v>
      </c>
    </row>
    <row r="42" spans="1:20" x14ac:dyDescent="0.2">
      <c r="C42" t="s">
        <v>64</v>
      </c>
      <c r="D42" t="s">
        <v>35</v>
      </c>
      <c r="E42" t="s">
        <v>68</v>
      </c>
      <c r="F42">
        <v>-0.57884000000000002</v>
      </c>
      <c r="G42">
        <v>0.55400000000000005</v>
      </c>
      <c r="H42">
        <v>198</v>
      </c>
      <c r="I42" s="1">
        <v>-1.0449999999999999</v>
      </c>
      <c r="J42" s="1">
        <v>0.99880000000000002</v>
      </c>
      <c r="M42" t="s">
        <v>72</v>
      </c>
      <c r="N42" t="s">
        <v>35</v>
      </c>
      <c r="O42" t="s">
        <v>76</v>
      </c>
      <c r="P42">
        <v>0.82216</v>
      </c>
      <c r="Q42" s="1">
        <v>0.39500000000000002</v>
      </c>
      <c r="R42">
        <v>268</v>
      </c>
      <c r="S42" s="1">
        <v>2.08</v>
      </c>
      <c r="T42" s="1">
        <v>0.71430000000000005</v>
      </c>
    </row>
    <row r="43" spans="1:20" x14ac:dyDescent="0.2">
      <c r="C43" t="s">
        <v>64</v>
      </c>
      <c r="D43" t="s">
        <v>35</v>
      </c>
      <c r="E43" t="s">
        <v>69</v>
      </c>
      <c r="F43">
        <v>-0.4269</v>
      </c>
      <c r="G43">
        <v>0.53900000000000003</v>
      </c>
      <c r="H43">
        <v>198</v>
      </c>
      <c r="I43" s="1">
        <v>-0.79100000000000004</v>
      </c>
      <c r="J43" s="1">
        <v>0.99990000000000001</v>
      </c>
      <c r="M43" t="s">
        <v>72</v>
      </c>
      <c r="N43" t="s">
        <v>35</v>
      </c>
      <c r="O43" t="s">
        <v>77</v>
      </c>
      <c r="P43">
        <v>1.91716</v>
      </c>
      <c r="Q43" s="1">
        <v>0.39700000000000002</v>
      </c>
      <c r="R43">
        <v>268</v>
      </c>
      <c r="S43" s="1">
        <v>4.8259999999999996</v>
      </c>
      <c r="T43" s="1">
        <v>2.0000000000000001E-4</v>
      </c>
    </row>
    <row r="44" spans="1:20" x14ac:dyDescent="0.2">
      <c r="C44" t="s">
        <v>64</v>
      </c>
      <c r="D44" t="s">
        <v>35</v>
      </c>
      <c r="E44" t="s">
        <v>177</v>
      </c>
      <c r="F44">
        <v>-0.58455999999999997</v>
      </c>
      <c r="G44">
        <v>0.505</v>
      </c>
      <c r="H44">
        <v>198</v>
      </c>
      <c r="I44" s="1">
        <v>-1.1579999999999999</v>
      </c>
      <c r="J44" s="1">
        <v>0.99670000000000003</v>
      </c>
      <c r="M44" t="s">
        <v>72</v>
      </c>
      <c r="N44" t="s">
        <v>35</v>
      </c>
      <c r="O44" t="s">
        <v>177</v>
      </c>
      <c r="P44">
        <v>-6.4869999999999997E-2</v>
      </c>
      <c r="Q44" s="1">
        <v>0.41399999999999998</v>
      </c>
      <c r="R44">
        <v>268</v>
      </c>
      <c r="S44" s="1">
        <v>-0.157</v>
      </c>
      <c r="T44" s="1">
        <v>1</v>
      </c>
    </row>
    <row r="45" spans="1:20" x14ac:dyDescent="0.2">
      <c r="C45" t="s">
        <v>64</v>
      </c>
      <c r="D45" t="s">
        <v>35</v>
      </c>
      <c r="E45" t="s">
        <v>178</v>
      </c>
      <c r="F45">
        <v>3.2511399999999999</v>
      </c>
      <c r="G45">
        <v>0.48699999999999999</v>
      </c>
      <c r="H45">
        <v>198</v>
      </c>
      <c r="I45" s="1">
        <v>6.6689999999999996</v>
      </c>
      <c r="J45" s="1" t="s">
        <v>36</v>
      </c>
      <c r="M45" t="s">
        <v>72</v>
      </c>
      <c r="N45" t="s">
        <v>35</v>
      </c>
      <c r="O45" t="s">
        <v>178</v>
      </c>
      <c r="P45">
        <v>3.49139</v>
      </c>
      <c r="Q45" s="1">
        <v>0.4</v>
      </c>
      <c r="R45">
        <v>268</v>
      </c>
      <c r="S45" s="1">
        <v>8.7189999999999994</v>
      </c>
      <c r="T45" s="1" t="s">
        <v>36</v>
      </c>
    </row>
    <row r="46" spans="1:20" x14ac:dyDescent="0.2">
      <c r="C46" t="s">
        <v>64</v>
      </c>
      <c r="D46" t="s">
        <v>35</v>
      </c>
      <c r="E46" t="s">
        <v>179</v>
      </c>
      <c r="F46">
        <v>1.2672000000000001</v>
      </c>
      <c r="G46">
        <v>0.496</v>
      </c>
      <c r="H46">
        <v>198</v>
      </c>
      <c r="I46" s="1">
        <v>2.5569999999999999</v>
      </c>
      <c r="J46" s="1">
        <v>0.37509999999999999</v>
      </c>
      <c r="M46" t="s">
        <v>72</v>
      </c>
      <c r="N46" t="s">
        <v>35</v>
      </c>
      <c r="O46" t="s">
        <v>179</v>
      </c>
      <c r="P46">
        <v>1.7328699999999999</v>
      </c>
      <c r="Q46" s="1">
        <v>0.35199999999999998</v>
      </c>
      <c r="R46">
        <v>268</v>
      </c>
      <c r="S46" s="1">
        <v>4.923</v>
      </c>
      <c r="T46" s="1">
        <v>1E-4</v>
      </c>
    </row>
    <row r="47" spans="1:20" x14ac:dyDescent="0.2">
      <c r="C47" t="s">
        <v>64</v>
      </c>
      <c r="D47" t="s">
        <v>35</v>
      </c>
      <c r="E47" t="s">
        <v>180</v>
      </c>
      <c r="F47">
        <v>0.38447999999999999</v>
      </c>
      <c r="G47">
        <v>0.53</v>
      </c>
      <c r="H47">
        <v>198</v>
      </c>
      <c r="I47" s="1">
        <v>0.72499999999999998</v>
      </c>
      <c r="J47" s="1">
        <v>1</v>
      </c>
      <c r="M47" t="s">
        <v>72</v>
      </c>
      <c r="N47" t="s">
        <v>35</v>
      </c>
      <c r="O47" t="s">
        <v>180</v>
      </c>
      <c r="P47">
        <v>0.39328000000000002</v>
      </c>
      <c r="Q47" s="1">
        <v>0.44</v>
      </c>
      <c r="R47">
        <v>268</v>
      </c>
      <c r="S47" s="1">
        <v>0.89300000000000002</v>
      </c>
      <c r="T47" s="1">
        <v>0.99980000000000002</v>
      </c>
    </row>
    <row r="48" spans="1:20" x14ac:dyDescent="0.2">
      <c r="C48" t="s">
        <v>64</v>
      </c>
      <c r="D48" t="s">
        <v>35</v>
      </c>
      <c r="E48" t="s">
        <v>181</v>
      </c>
      <c r="F48">
        <v>0.62851999999999997</v>
      </c>
      <c r="G48">
        <v>0.48</v>
      </c>
      <c r="H48">
        <v>198</v>
      </c>
      <c r="I48" s="1">
        <v>1.3089999999999999</v>
      </c>
      <c r="J48" s="1">
        <v>0.98950000000000005</v>
      </c>
      <c r="M48" t="s">
        <v>72</v>
      </c>
      <c r="N48" t="s">
        <v>35</v>
      </c>
      <c r="O48" t="s">
        <v>181</v>
      </c>
      <c r="P48">
        <v>0.72406999999999999</v>
      </c>
      <c r="Q48" s="1">
        <v>0.34899999999999998</v>
      </c>
      <c r="R48">
        <v>268</v>
      </c>
      <c r="S48" s="1">
        <v>2.077</v>
      </c>
      <c r="T48" s="1">
        <v>0.71650000000000003</v>
      </c>
    </row>
    <row r="49" spans="3:20" x14ac:dyDescent="0.2">
      <c r="C49" t="s">
        <v>65</v>
      </c>
      <c r="D49" t="s">
        <v>35</v>
      </c>
      <c r="E49" t="s">
        <v>66</v>
      </c>
      <c r="F49">
        <v>-3.19468</v>
      </c>
      <c r="G49">
        <v>0.45100000000000001</v>
      </c>
      <c r="H49">
        <v>198</v>
      </c>
      <c r="I49" s="1">
        <v>-7.077</v>
      </c>
      <c r="J49" s="1" t="s">
        <v>36</v>
      </c>
      <c r="M49" t="s">
        <v>73</v>
      </c>
      <c r="N49" t="s">
        <v>35</v>
      </c>
      <c r="O49" t="s">
        <v>74</v>
      </c>
      <c r="P49">
        <v>-3.27258</v>
      </c>
      <c r="Q49" s="1">
        <v>0.41599999999999998</v>
      </c>
      <c r="R49">
        <v>268</v>
      </c>
      <c r="S49" s="1">
        <v>-7.8659999999999997</v>
      </c>
      <c r="T49" s="1" t="s">
        <v>36</v>
      </c>
    </row>
    <row r="50" spans="3:20" x14ac:dyDescent="0.2">
      <c r="C50" t="s">
        <v>65</v>
      </c>
      <c r="D50" t="s">
        <v>35</v>
      </c>
      <c r="E50" t="s">
        <v>67</v>
      </c>
      <c r="F50">
        <v>0.52658000000000005</v>
      </c>
      <c r="G50">
        <v>0.51700000000000002</v>
      </c>
      <c r="H50">
        <v>198</v>
      </c>
      <c r="I50" s="1">
        <v>1.018</v>
      </c>
      <c r="J50" s="1">
        <v>0.99909999999999999</v>
      </c>
      <c r="M50" t="s">
        <v>73</v>
      </c>
      <c r="N50" t="s">
        <v>35</v>
      </c>
      <c r="O50" t="s">
        <v>75</v>
      </c>
      <c r="P50">
        <v>-0.70965999999999996</v>
      </c>
      <c r="Q50" s="1">
        <v>0.435</v>
      </c>
      <c r="R50">
        <v>268</v>
      </c>
      <c r="S50" s="1">
        <v>-1.63</v>
      </c>
      <c r="T50" s="1">
        <v>0.93659999999999999</v>
      </c>
    </row>
    <row r="51" spans="3:20" x14ac:dyDescent="0.2">
      <c r="C51" t="s">
        <v>65</v>
      </c>
      <c r="D51" t="s">
        <v>35</v>
      </c>
      <c r="E51" t="s">
        <v>68</v>
      </c>
      <c r="F51">
        <v>-2.4289700000000001</v>
      </c>
      <c r="G51">
        <v>0.497</v>
      </c>
      <c r="H51">
        <v>198</v>
      </c>
      <c r="I51" s="1">
        <v>-4.8860000000000001</v>
      </c>
      <c r="J51" s="1">
        <v>2.0000000000000001E-4</v>
      </c>
      <c r="M51" t="s">
        <v>73</v>
      </c>
      <c r="N51" t="s">
        <v>35</v>
      </c>
      <c r="O51" t="s">
        <v>76</v>
      </c>
      <c r="P51">
        <v>-1.09154</v>
      </c>
      <c r="Q51" s="1">
        <v>0.41199999999999998</v>
      </c>
      <c r="R51">
        <v>268</v>
      </c>
      <c r="S51" s="1">
        <v>-2.6469999999999998</v>
      </c>
      <c r="T51" s="1">
        <v>0.31630000000000003</v>
      </c>
    </row>
    <row r="52" spans="3:20" x14ac:dyDescent="0.2">
      <c r="C52" t="s">
        <v>65</v>
      </c>
      <c r="D52" t="s">
        <v>35</v>
      </c>
      <c r="E52" t="s">
        <v>69</v>
      </c>
      <c r="F52">
        <v>-2.2770299999999999</v>
      </c>
      <c r="G52">
        <v>0.48899999999999999</v>
      </c>
      <c r="H52">
        <v>198</v>
      </c>
      <c r="I52" s="1">
        <v>-4.6589999999999998</v>
      </c>
      <c r="J52" s="1">
        <v>5.0000000000000001E-4</v>
      </c>
      <c r="M52" t="s">
        <v>73</v>
      </c>
      <c r="N52" t="s">
        <v>35</v>
      </c>
      <c r="O52" t="s">
        <v>77</v>
      </c>
      <c r="P52">
        <v>3.46E-3</v>
      </c>
      <c r="Q52" s="1">
        <v>0.39900000000000002</v>
      </c>
      <c r="R52">
        <v>268</v>
      </c>
      <c r="S52" s="1">
        <v>8.9999999999999993E-3</v>
      </c>
      <c r="T52" s="1">
        <v>1</v>
      </c>
    </row>
    <row r="53" spans="3:20" x14ac:dyDescent="0.2">
      <c r="C53" t="s">
        <v>65</v>
      </c>
      <c r="D53" t="s">
        <v>35</v>
      </c>
      <c r="E53" t="s">
        <v>177</v>
      </c>
      <c r="F53">
        <v>-2.4346899999999998</v>
      </c>
      <c r="G53">
        <v>0.501</v>
      </c>
      <c r="H53">
        <v>198</v>
      </c>
      <c r="I53" s="1">
        <v>-4.8579999999999997</v>
      </c>
      <c r="J53" s="1">
        <v>2.0000000000000001E-4</v>
      </c>
      <c r="M53" t="s">
        <v>73</v>
      </c>
      <c r="N53" t="s">
        <v>35</v>
      </c>
      <c r="O53" t="s">
        <v>177</v>
      </c>
      <c r="P53">
        <v>-1.97858</v>
      </c>
      <c r="Q53" s="1">
        <v>0.41299999999999998</v>
      </c>
      <c r="R53">
        <v>268</v>
      </c>
      <c r="S53" s="1">
        <v>-4.7919999999999998</v>
      </c>
      <c r="T53" s="1">
        <v>2.0000000000000001E-4</v>
      </c>
    </row>
    <row r="54" spans="3:20" x14ac:dyDescent="0.2">
      <c r="C54" t="s">
        <v>65</v>
      </c>
      <c r="D54" t="s">
        <v>35</v>
      </c>
      <c r="E54" t="s">
        <v>178</v>
      </c>
      <c r="F54">
        <v>1.401</v>
      </c>
      <c r="G54">
        <v>0.48499999999999999</v>
      </c>
      <c r="H54">
        <v>198</v>
      </c>
      <c r="I54" s="1">
        <v>2.891</v>
      </c>
      <c r="J54" s="1">
        <v>0.19040000000000001</v>
      </c>
      <c r="M54" t="s">
        <v>73</v>
      </c>
      <c r="N54" t="s">
        <v>35</v>
      </c>
      <c r="O54" t="s">
        <v>178</v>
      </c>
      <c r="P54">
        <v>1.57768</v>
      </c>
      <c r="Q54" s="1">
        <v>0.39400000000000002</v>
      </c>
      <c r="R54">
        <v>268</v>
      </c>
      <c r="S54" s="1">
        <v>4.0030000000000001</v>
      </c>
      <c r="T54" s="1">
        <v>6.1000000000000004E-3</v>
      </c>
    </row>
    <row r="55" spans="3:20" x14ac:dyDescent="0.2">
      <c r="C55" t="s">
        <v>65</v>
      </c>
      <c r="D55" t="s">
        <v>35</v>
      </c>
      <c r="E55" t="s">
        <v>179</v>
      </c>
      <c r="F55">
        <v>-0.58292999999999995</v>
      </c>
      <c r="G55">
        <v>0.49099999999999999</v>
      </c>
      <c r="H55">
        <v>198</v>
      </c>
      <c r="I55" s="1">
        <v>-1.1870000000000001</v>
      </c>
      <c r="J55" s="1">
        <v>0.99580000000000002</v>
      </c>
      <c r="M55" t="s">
        <v>73</v>
      </c>
      <c r="N55" t="s">
        <v>35</v>
      </c>
      <c r="O55" t="s">
        <v>179</v>
      </c>
      <c r="P55">
        <v>-0.18084</v>
      </c>
      <c r="Q55" s="1">
        <v>0.34599999999999997</v>
      </c>
      <c r="R55">
        <v>268</v>
      </c>
      <c r="S55" s="1">
        <v>-0.52200000000000002</v>
      </c>
      <c r="T55" s="1">
        <v>1</v>
      </c>
    </row>
    <row r="56" spans="3:20" x14ac:dyDescent="0.2">
      <c r="C56" t="s">
        <v>65</v>
      </c>
      <c r="D56" t="s">
        <v>35</v>
      </c>
      <c r="E56" t="s">
        <v>180</v>
      </c>
      <c r="F56">
        <v>-1.4656499999999999</v>
      </c>
      <c r="G56">
        <v>0.53300000000000003</v>
      </c>
      <c r="H56">
        <v>198</v>
      </c>
      <c r="I56" s="1">
        <v>-2.7480000000000002</v>
      </c>
      <c r="J56" s="1">
        <v>0.26019999999999999</v>
      </c>
      <c r="M56" t="s">
        <v>73</v>
      </c>
      <c r="N56" t="s">
        <v>35</v>
      </c>
      <c r="O56" t="s">
        <v>180</v>
      </c>
      <c r="P56">
        <v>-1.5204299999999999</v>
      </c>
      <c r="Q56" s="1">
        <v>0.436</v>
      </c>
      <c r="R56">
        <v>268</v>
      </c>
      <c r="S56" s="1">
        <v>-3.4910000000000001</v>
      </c>
      <c r="T56" s="1">
        <v>3.5999999999999997E-2</v>
      </c>
    </row>
    <row r="57" spans="3:20" x14ac:dyDescent="0.2">
      <c r="C57" t="s">
        <v>65</v>
      </c>
      <c r="D57" t="s">
        <v>35</v>
      </c>
      <c r="E57" t="s">
        <v>181</v>
      </c>
      <c r="F57">
        <v>-1.2216199999999999</v>
      </c>
      <c r="G57">
        <v>0.47699999999999998</v>
      </c>
      <c r="H57">
        <v>198</v>
      </c>
      <c r="I57" s="1">
        <v>-2.56</v>
      </c>
      <c r="J57" s="1">
        <v>0.37319999999999998</v>
      </c>
      <c r="M57" t="s">
        <v>73</v>
      </c>
      <c r="N57" t="s">
        <v>35</v>
      </c>
      <c r="O57" t="s">
        <v>181</v>
      </c>
      <c r="P57">
        <v>-1.18963</v>
      </c>
      <c r="Q57" s="1">
        <v>0.34399999999999997</v>
      </c>
      <c r="R57">
        <v>268</v>
      </c>
      <c r="S57" s="1">
        <v>-3.4609999999999999</v>
      </c>
      <c r="T57" s="1">
        <v>3.95E-2</v>
      </c>
    </row>
    <row r="58" spans="3:20" x14ac:dyDescent="0.2">
      <c r="C58" t="s">
        <v>66</v>
      </c>
      <c r="D58" t="s">
        <v>35</v>
      </c>
      <c r="E58" t="s">
        <v>67</v>
      </c>
      <c r="F58">
        <v>3.72126</v>
      </c>
      <c r="G58">
        <v>0.39900000000000002</v>
      </c>
      <c r="H58">
        <v>198</v>
      </c>
      <c r="I58" s="1">
        <v>9.3330000000000002</v>
      </c>
      <c r="J58" s="1" t="s">
        <v>36</v>
      </c>
      <c r="M58" t="s">
        <v>74</v>
      </c>
      <c r="N58" t="s">
        <v>35</v>
      </c>
      <c r="O58" t="s">
        <v>75</v>
      </c>
      <c r="P58">
        <v>2.5629200000000001</v>
      </c>
      <c r="Q58" s="1">
        <v>0.309</v>
      </c>
      <c r="R58">
        <v>268</v>
      </c>
      <c r="S58" s="1">
        <v>8.2899999999999991</v>
      </c>
      <c r="T58" s="1" t="s">
        <v>36</v>
      </c>
    </row>
    <row r="59" spans="3:20" x14ac:dyDescent="0.2">
      <c r="C59" t="s">
        <v>66</v>
      </c>
      <c r="D59" t="s">
        <v>35</v>
      </c>
      <c r="E59" t="s">
        <v>68</v>
      </c>
      <c r="F59">
        <v>0.76571</v>
      </c>
      <c r="G59">
        <v>0.372</v>
      </c>
      <c r="H59">
        <v>198</v>
      </c>
      <c r="I59" s="1">
        <v>2.056</v>
      </c>
      <c r="J59" s="1">
        <v>0.7298</v>
      </c>
      <c r="M59" t="s">
        <v>74</v>
      </c>
      <c r="N59" t="s">
        <v>35</v>
      </c>
      <c r="O59" t="s">
        <v>76</v>
      </c>
      <c r="P59">
        <v>2.1810399999999999</v>
      </c>
      <c r="Q59" s="1">
        <v>0.30099999999999999</v>
      </c>
      <c r="R59">
        <v>268</v>
      </c>
      <c r="S59" s="1">
        <v>7.2469999999999999</v>
      </c>
      <c r="T59" s="1" t="s">
        <v>36</v>
      </c>
    </row>
    <row r="60" spans="3:20" x14ac:dyDescent="0.2">
      <c r="C60" t="s">
        <v>66</v>
      </c>
      <c r="D60" t="s">
        <v>35</v>
      </c>
      <c r="E60" t="s">
        <v>69</v>
      </c>
      <c r="F60">
        <v>0.91764999999999997</v>
      </c>
      <c r="G60">
        <v>0.377</v>
      </c>
      <c r="H60">
        <v>198</v>
      </c>
      <c r="I60" s="1">
        <v>2.4329999999999998</v>
      </c>
      <c r="J60" s="1">
        <v>0.4607</v>
      </c>
      <c r="M60" t="s">
        <v>74</v>
      </c>
      <c r="N60" t="s">
        <v>35</v>
      </c>
      <c r="O60" t="s">
        <v>77</v>
      </c>
      <c r="P60">
        <v>3.2760400000000001</v>
      </c>
      <c r="Q60" s="1">
        <v>0.39200000000000002</v>
      </c>
      <c r="R60">
        <v>268</v>
      </c>
      <c r="S60" s="1">
        <v>8.3629999999999995</v>
      </c>
      <c r="T60" s="1" t="s">
        <v>36</v>
      </c>
    </row>
    <row r="61" spans="3:20" x14ac:dyDescent="0.2">
      <c r="C61" t="s">
        <v>66</v>
      </c>
      <c r="D61" t="s">
        <v>35</v>
      </c>
      <c r="E61" t="s">
        <v>177</v>
      </c>
      <c r="F61">
        <v>0.75999000000000005</v>
      </c>
      <c r="G61">
        <v>0.48399999999999999</v>
      </c>
      <c r="H61">
        <v>198</v>
      </c>
      <c r="I61" s="1">
        <v>1.57</v>
      </c>
      <c r="J61" s="1">
        <v>0.9516</v>
      </c>
      <c r="M61" t="s">
        <v>74</v>
      </c>
      <c r="N61" t="s">
        <v>35</v>
      </c>
      <c r="O61" t="s">
        <v>177</v>
      </c>
      <c r="P61">
        <v>1.2940100000000001</v>
      </c>
      <c r="Q61" s="1">
        <v>0.42199999999999999</v>
      </c>
      <c r="R61">
        <v>268</v>
      </c>
      <c r="S61" s="1">
        <v>3.0670000000000002</v>
      </c>
      <c r="T61" s="1">
        <v>0.12230000000000001</v>
      </c>
    </row>
    <row r="62" spans="3:20" x14ac:dyDescent="0.2">
      <c r="C62" t="s">
        <v>66</v>
      </c>
      <c r="D62" t="s">
        <v>35</v>
      </c>
      <c r="E62" t="s">
        <v>178</v>
      </c>
      <c r="F62">
        <v>4.5956799999999998</v>
      </c>
      <c r="G62">
        <v>0.46800000000000003</v>
      </c>
      <c r="H62">
        <v>198</v>
      </c>
      <c r="I62" s="1">
        <v>9.8140000000000001</v>
      </c>
      <c r="J62" s="1" t="s">
        <v>36</v>
      </c>
      <c r="M62" t="s">
        <v>74</v>
      </c>
      <c r="N62" t="s">
        <v>35</v>
      </c>
      <c r="O62" t="s">
        <v>178</v>
      </c>
      <c r="P62">
        <v>4.8502599999999996</v>
      </c>
      <c r="Q62" s="1">
        <v>0.432</v>
      </c>
      <c r="R62">
        <v>268</v>
      </c>
      <c r="S62" s="1">
        <v>11.234</v>
      </c>
      <c r="T62" s="1" t="s">
        <v>36</v>
      </c>
    </row>
    <row r="63" spans="3:20" x14ac:dyDescent="0.2">
      <c r="C63" t="s">
        <v>66</v>
      </c>
      <c r="D63" t="s">
        <v>35</v>
      </c>
      <c r="E63" t="s">
        <v>179</v>
      </c>
      <c r="F63">
        <v>2.6117499999999998</v>
      </c>
      <c r="G63">
        <v>0.47199999999999998</v>
      </c>
      <c r="H63">
        <v>198</v>
      </c>
      <c r="I63" s="1">
        <v>5.5279999999999996</v>
      </c>
      <c r="J63" s="1" t="s">
        <v>36</v>
      </c>
      <c r="M63" t="s">
        <v>74</v>
      </c>
      <c r="N63" t="s">
        <v>35</v>
      </c>
      <c r="O63" t="s">
        <v>179</v>
      </c>
      <c r="P63">
        <v>3.0917500000000002</v>
      </c>
      <c r="Q63" s="1">
        <v>0.38100000000000001</v>
      </c>
      <c r="R63">
        <v>268</v>
      </c>
      <c r="S63" s="1">
        <v>8.1140000000000008</v>
      </c>
      <c r="T63" s="1" t="s">
        <v>36</v>
      </c>
    </row>
    <row r="64" spans="3:20" x14ac:dyDescent="0.2">
      <c r="C64" t="s">
        <v>66</v>
      </c>
      <c r="D64" t="s">
        <v>35</v>
      </c>
      <c r="E64" t="s">
        <v>180</v>
      </c>
      <c r="F64">
        <v>1.7290300000000001</v>
      </c>
      <c r="G64">
        <v>0.52800000000000002</v>
      </c>
      <c r="H64">
        <v>198</v>
      </c>
      <c r="I64" s="1">
        <v>3.2759999999999998</v>
      </c>
      <c r="J64" s="1">
        <v>7.0900000000000005E-2</v>
      </c>
      <c r="M64" t="s">
        <v>74</v>
      </c>
      <c r="N64" t="s">
        <v>35</v>
      </c>
      <c r="O64" t="s">
        <v>180</v>
      </c>
      <c r="P64">
        <v>1.7521599999999999</v>
      </c>
      <c r="Q64" s="1">
        <v>0.46400000000000002</v>
      </c>
      <c r="R64">
        <v>268</v>
      </c>
      <c r="S64" s="1">
        <v>3.7730000000000001</v>
      </c>
      <c r="T64" s="1">
        <v>1.41E-2</v>
      </c>
    </row>
    <row r="65" spans="3:20" x14ac:dyDescent="0.2">
      <c r="C65" t="s">
        <v>66</v>
      </c>
      <c r="D65" t="s">
        <v>35</v>
      </c>
      <c r="E65" t="s">
        <v>181</v>
      </c>
      <c r="F65">
        <v>1.97306</v>
      </c>
      <c r="G65">
        <v>0.46</v>
      </c>
      <c r="H65">
        <v>198</v>
      </c>
      <c r="I65" s="1">
        <v>4.2850000000000001</v>
      </c>
      <c r="J65" s="1">
        <v>2.3E-3</v>
      </c>
      <c r="M65" t="s">
        <v>74</v>
      </c>
      <c r="N65" t="s">
        <v>35</v>
      </c>
      <c r="O65" t="s">
        <v>181</v>
      </c>
      <c r="P65">
        <v>2.0829499999999999</v>
      </c>
      <c r="Q65" s="1">
        <v>0.374</v>
      </c>
      <c r="R65">
        <v>268</v>
      </c>
      <c r="S65" s="1">
        <v>5.569</v>
      </c>
      <c r="T65" s="1" t="s">
        <v>36</v>
      </c>
    </row>
    <row r="66" spans="3:20" x14ac:dyDescent="0.2">
      <c r="C66" t="s">
        <v>67</v>
      </c>
      <c r="D66" t="s">
        <v>35</v>
      </c>
      <c r="E66" t="s">
        <v>68</v>
      </c>
      <c r="F66">
        <v>-2.9555600000000002</v>
      </c>
      <c r="G66">
        <v>0.377</v>
      </c>
      <c r="H66">
        <v>198</v>
      </c>
      <c r="I66" s="1">
        <v>-7.8360000000000003</v>
      </c>
      <c r="J66" s="1" t="s">
        <v>36</v>
      </c>
      <c r="M66" t="s">
        <v>75</v>
      </c>
      <c r="N66" t="s">
        <v>35</v>
      </c>
      <c r="O66" t="s">
        <v>76</v>
      </c>
      <c r="P66">
        <v>-0.38188</v>
      </c>
      <c r="Q66" s="1">
        <v>0.30599999999999999</v>
      </c>
      <c r="R66">
        <v>268</v>
      </c>
      <c r="S66" s="1">
        <v>-1.2470000000000001</v>
      </c>
      <c r="T66" s="1">
        <v>0.99339999999999995</v>
      </c>
    </row>
    <row r="67" spans="3:20" x14ac:dyDescent="0.2">
      <c r="C67" t="s">
        <v>67</v>
      </c>
      <c r="D67" t="s">
        <v>35</v>
      </c>
      <c r="E67" t="s">
        <v>69</v>
      </c>
      <c r="F67">
        <v>-2.80362</v>
      </c>
      <c r="G67">
        <v>0.39600000000000002</v>
      </c>
      <c r="H67">
        <v>198</v>
      </c>
      <c r="I67" s="1">
        <v>-7.0890000000000004</v>
      </c>
      <c r="J67" s="1" t="s">
        <v>36</v>
      </c>
      <c r="M67" t="s">
        <v>75</v>
      </c>
      <c r="N67" t="s">
        <v>35</v>
      </c>
      <c r="O67" t="s">
        <v>77</v>
      </c>
      <c r="P67">
        <v>0.71311999999999998</v>
      </c>
      <c r="Q67" s="1">
        <v>0.40899999999999997</v>
      </c>
      <c r="R67">
        <v>268</v>
      </c>
      <c r="S67" s="1">
        <v>1.742</v>
      </c>
      <c r="T67" s="1">
        <v>0.89890000000000003</v>
      </c>
    </row>
    <row r="68" spans="3:20" x14ac:dyDescent="0.2">
      <c r="C68" t="s">
        <v>67</v>
      </c>
      <c r="D68" t="s">
        <v>35</v>
      </c>
      <c r="E68" t="s">
        <v>177</v>
      </c>
      <c r="F68">
        <v>-2.9612799999999999</v>
      </c>
      <c r="G68">
        <v>0.56399999999999995</v>
      </c>
      <c r="H68">
        <v>198</v>
      </c>
      <c r="I68" s="1">
        <v>-5.25</v>
      </c>
      <c r="J68" s="1" t="s">
        <v>36</v>
      </c>
      <c r="M68" t="s">
        <v>75</v>
      </c>
      <c r="N68" t="s">
        <v>35</v>
      </c>
      <c r="O68" t="s">
        <v>177</v>
      </c>
      <c r="P68">
        <v>-1.26891</v>
      </c>
      <c r="Q68" s="1">
        <v>0.441</v>
      </c>
      <c r="R68">
        <v>268</v>
      </c>
      <c r="S68" s="1">
        <v>-2.88</v>
      </c>
      <c r="T68" s="1">
        <v>0.19309999999999999</v>
      </c>
    </row>
    <row r="69" spans="3:20" x14ac:dyDescent="0.2">
      <c r="C69" t="s">
        <v>67</v>
      </c>
      <c r="D69" t="s">
        <v>35</v>
      </c>
      <c r="E69" t="s">
        <v>178</v>
      </c>
      <c r="F69">
        <v>0.87441999999999998</v>
      </c>
      <c r="G69">
        <v>0.55200000000000005</v>
      </c>
      <c r="H69">
        <v>198</v>
      </c>
      <c r="I69" s="1">
        <v>1.5840000000000001</v>
      </c>
      <c r="J69" s="1">
        <v>0.94830000000000003</v>
      </c>
      <c r="M69" t="s">
        <v>75</v>
      </c>
      <c r="N69" t="s">
        <v>35</v>
      </c>
      <c r="O69" t="s">
        <v>178</v>
      </c>
      <c r="P69">
        <v>2.28735</v>
      </c>
      <c r="Q69" s="1">
        <v>0.45400000000000001</v>
      </c>
      <c r="R69">
        <v>268</v>
      </c>
      <c r="S69" s="1">
        <v>5.04</v>
      </c>
      <c r="T69" s="1">
        <v>1E-4</v>
      </c>
    </row>
    <row r="70" spans="3:20" x14ac:dyDescent="0.2">
      <c r="C70" t="s">
        <v>67</v>
      </c>
      <c r="D70" t="s">
        <v>35</v>
      </c>
      <c r="E70" t="s">
        <v>179</v>
      </c>
      <c r="F70">
        <v>-1.1095200000000001</v>
      </c>
      <c r="G70">
        <v>0.55400000000000005</v>
      </c>
      <c r="H70">
        <v>198</v>
      </c>
      <c r="I70" s="1">
        <v>-2.004</v>
      </c>
      <c r="J70" s="1">
        <v>0.76319999999999999</v>
      </c>
      <c r="M70" t="s">
        <v>75</v>
      </c>
      <c r="N70" t="s">
        <v>35</v>
      </c>
      <c r="O70" t="s">
        <v>179</v>
      </c>
      <c r="P70">
        <v>0.52883000000000002</v>
      </c>
      <c r="Q70" s="1">
        <v>0.40500000000000003</v>
      </c>
      <c r="R70">
        <v>268</v>
      </c>
      <c r="S70" s="1">
        <v>1.306</v>
      </c>
      <c r="T70" s="1">
        <v>0.9899</v>
      </c>
    </row>
    <row r="71" spans="3:20" x14ac:dyDescent="0.2">
      <c r="C71" t="s">
        <v>67</v>
      </c>
      <c r="D71" t="s">
        <v>35</v>
      </c>
      <c r="E71" t="s">
        <v>180</v>
      </c>
      <c r="F71">
        <v>-1.99224</v>
      </c>
      <c r="G71">
        <v>0.61</v>
      </c>
      <c r="H71">
        <v>198</v>
      </c>
      <c r="I71" s="1">
        <v>-3.2650000000000001</v>
      </c>
      <c r="J71" s="1">
        <v>7.3200000000000001E-2</v>
      </c>
      <c r="M71" t="s">
        <v>75</v>
      </c>
      <c r="N71" t="s">
        <v>35</v>
      </c>
      <c r="O71" t="s">
        <v>180</v>
      </c>
      <c r="P71">
        <v>-0.81076000000000004</v>
      </c>
      <c r="Q71" s="1">
        <v>0.48399999999999999</v>
      </c>
      <c r="R71">
        <v>268</v>
      </c>
      <c r="S71" s="1">
        <v>-1.6739999999999999</v>
      </c>
      <c r="T71" s="1">
        <v>0.92320000000000002</v>
      </c>
    </row>
    <row r="72" spans="3:20" x14ac:dyDescent="0.2">
      <c r="C72" t="s">
        <v>67</v>
      </c>
      <c r="D72" t="s">
        <v>35</v>
      </c>
      <c r="E72" t="s">
        <v>181</v>
      </c>
      <c r="F72">
        <v>-1.7482</v>
      </c>
      <c r="G72">
        <v>0.54500000000000004</v>
      </c>
      <c r="H72">
        <v>198</v>
      </c>
      <c r="I72" s="1">
        <v>-3.2069999999999999</v>
      </c>
      <c r="J72" s="1">
        <v>8.5999999999999993E-2</v>
      </c>
      <c r="M72" t="s">
        <v>75</v>
      </c>
      <c r="N72" t="s">
        <v>35</v>
      </c>
      <c r="O72" t="s">
        <v>181</v>
      </c>
      <c r="P72">
        <v>-0.47997000000000001</v>
      </c>
      <c r="Q72" s="1">
        <v>0.39800000000000002</v>
      </c>
      <c r="R72">
        <v>268</v>
      </c>
      <c r="S72" s="1">
        <v>-1.2070000000000001</v>
      </c>
      <c r="T72" s="1">
        <v>0.99519999999999997</v>
      </c>
    </row>
    <row r="73" spans="3:20" x14ac:dyDescent="0.2">
      <c r="C73" t="s">
        <v>68</v>
      </c>
      <c r="D73" t="s">
        <v>35</v>
      </c>
      <c r="E73" t="s">
        <v>69</v>
      </c>
      <c r="F73">
        <v>0.15193999999999999</v>
      </c>
      <c r="G73">
        <v>0.36899999999999999</v>
      </c>
      <c r="H73">
        <v>198</v>
      </c>
      <c r="I73" s="1">
        <v>0.41199999999999998</v>
      </c>
      <c r="J73" s="1">
        <v>1</v>
      </c>
      <c r="M73" t="s">
        <v>76</v>
      </c>
      <c r="N73" t="s">
        <v>35</v>
      </c>
      <c r="O73" t="s">
        <v>77</v>
      </c>
      <c r="P73">
        <v>1.095</v>
      </c>
      <c r="Q73" s="1">
        <v>0.38800000000000001</v>
      </c>
      <c r="R73">
        <v>268</v>
      </c>
      <c r="S73" s="1">
        <v>2.8210000000000002</v>
      </c>
      <c r="T73" s="1">
        <v>0.22040000000000001</v>
      </c>
    </row>
    <row r="74" spans="3:20" x14ac:dyDescent="0.2">
      <c r="C74" t="s">
        <v>68</v>
      </c>
      <c r="D74" t="s">
        <v>35</v>
      </c>
      <c r="E74" t="s">
        <v>177</v>
      </c>
      <c r="F74">
        <v>-5.7200000000000003E-3</v>
      </c>
      <c r="G74">
        <v>0.54600000000000004</v>
      </c>
      <c r="H74">
        <v>198</v>
      </c>
      <c r="I74" s="1">
        <v>-0.01</v>
      </c>
      <c r="J74" s="1">
        <v>1</v>
      </c>
      <c r="M74" t="s">
        <v>76</v>
      </c>
      <c r="N74" t="s">
        <v>35</v>
      </c>
      <c r="O74" t="s">
        <v>177</v>
      </c>
      <c r="P74">
        <v>-0.88704000000000005</v>
      </c>
      <c r="Q74" s="1">
        <v>0.41799999999999998</v>
      </c>
      <c r="R74">
        <v>268</v>
      </c>
      <c r="S74" s="1">
        <v>-2.12</v>
      </c>
      <c r="T74" s="1">
        <v>0.68689999999999996</v>
      </c>
    </row>
    <row r="75" spans="3:20" x14ac:dyDescent="0.2">
      <c r="C75" t="s">
        <v>68</v>
      </c>
      <c r="D75" t="s">
        <v>35</v>
      </c>
      <c r="E75" t="s">
        <v>178</v>
      </c>
      <c r="F75">
        <v>3.8299799999999999</v>
      </c>
      <c r="G75">
        <v>0.53300000000000003</v>
      </c>
      <c r="H75">
        <v>198</v>
      </c>
      <c r="I75" s="1">
        <v>7.1829999999999998</v>
      </c>
      <c r="J75" s="1" t="s">
        <v>36</v>
      </c>
      <c r="M75" t="s">
        <v>76</v>
      </c>
      <c r="N75" t="s">
        <v>35</v>
      </c>
      <c r="O75" t="s">
        <v>178</v>
      </c>
      <c r="P75">
        <v>2.6692200000000001</v>
      </c>
      <c r="Q75" s="1">
        <v>0.42799999999999999</v>
      </c>
      <c r="R75">
        <v>268</v>
      </c>
      <c r="S75" s="1">
        <v>6.2370000000000001</v>
      </c>
      <c r="T75" s="1" t="s">
        <v>36</v>
      </c>
    </row>
    <row r="76" spans="3:20" x14ac:dyDescent="0.2">
      <c r="C76" t="s">
        <v>68</v>
      </c>
      <c r="D76" t="s">
        <v>35</v>
      </c>
      <c r="E76" t="s">
        <v>179</v>
      </c>
      <c r="F76">
        <v>1.8460399999999999</v>
      </c>
      <c r="G76">
        <v>0.53500000000000003</v>
      </c>
      <c r="H76">
        <v>198</v>
      </c>
      <c r="I76" s="1">
        <v>3.4510000000000001</v>
      </c>
      <c r="J76" s="1">
        <v>4.2299999999999997E-2</v>
      </c>
      <c r="M76" t="s">
        <v>76</v>
      </c>
      <c r="N76" t="s">
        <v>35</v>
      </c>
      <c r="O76" t="s">
        <v>179</v>
      </c>
      <c r="P76">
        <v>0.91071000000000002</v>
      </c>
      <c r="Q76" s="1">
        <v>0.377</v>
      </c>
      <c r="R76">
        <v>268</v>
      </c>
      <c r="S76" s="1">
        <v>2.4169999999999998</v>
      </c>
      <c r="T76" s="1">
        <v>0.47089999999999999</v>
      </c>
    </row>
    <row r="77" spans="3:20" x14ac:dyDescent="0.2">
      <c r="C77" t="s">
        <v>68</v>
      </c>
      <c r="D77" t="s">
        <v>35</v>
      </c>
      <c r="E77" t="s">
        <v>180</v>
      </c>
      <c r="F77">
        <v>0.96331999999999995</v>
      </c>
      <c r="G77">
        <v>0.59299999999999997</v>
      </c>
      <c r="H77">
        <v>198</v>
      </c>
      <c r="I77" s="1">
        <v>1.6240000000000001</v>
      </c>
      <c r="J77" s="1">
        <v>0.93789999999999996</v>
      </c>
      <c r="M77" t="s">
        <v>76</v>
      </c>
      <c r="N77" t="s">
        <v>35</v>
      </c>
      <c r="O77" t="s">
        <v>180</v>
      </c>
      <c r="P77">
        <v>-0.42887999999999998</v>
      </c>
      <c r="Q77" s="1">
        <v>0.46100000000000002</v>
      </c>
      <c r="R77">
        <v>268</v>
      </c>
      <c r="S77" s="1">
        <v>-0.93</v>
      </c>
      <c r="T77" s="1">
        <v>0.99970000000000003</v>
      </c>
    </row>
    <row r="78" spans="3:20" x14ac:dyDescent="0.2">
      <c r="C78" t="s">
        <v>68</v>
      </c>
      <c r="D78" t="s">
        <v>35</v>
      </c>
      <c r="E78" t="s">
        <v>181</v>
      </c>
      <c r="F78">
        <v>1.2073499999999999</v>
      </c>
      <c r="G78">
        <v>0.52600000000000002</v>
      </c>
      <c r="H78">
        <v>198</v>
      </c>
      <c r="I78" s="1">
        <v>2.294</v>
      </c>
      <c r="J78" s="1">
        <v>0.56110000000000004</v>
      </c>
      <c r="M78" t="s">
        <v>76</v>
      </c>
      <c r="N78" t="s">
        <v>35</v>
      </c>
      <c r="O78" t="s">
        <v>181</v>
      </c>
      <c r="P78">
        <v>-9.8089999999999997E-2</v>
      </c>
      <c r="Q78" s="1">
        <v>0.37</v>
      </c>
      <c r="R78">
        <v>268</v>
      </c>
      <c r="S78" s="1">
        <v>-0.26500000000000001</v>
      </c>
      <c r="T78" s="1">
        <v>1</v>
      </c>
    </row>
    <row r="79" spans="3:20" x14ac:dyDescent="0.2">
      <c r="C79" t="s">
        <v>69</v>
      </c>
      <c r="D79" t="s">
        <v>35</v>
      </c>
      <c r="E79" t="s">
        <v>177</v>
      </c>
      <c r="F79">
        <v>-0.15765999999999999</v>
      </c>
      <c r="G79">
        <v>0.53100000000000003</v>
      </c>
      <c r="H79">
        <v>198</v>
      </c>
      <c r="I79" s="1">
        <v>-0.29699999999999999</v>
      </c>
      <c r="J79" s="1">
        <v>1</v>
      </c>
      <c r="M79" t="s">
        <v>77</v>
      </c>
      <c r="N79" t="s">
        <v>35</v>
      </c>
      <c r="O79" t="s">
        <v>177</v>
      </c>
      <c r="P79">
        <v>-1.98203</v>
      </c>
      <c r="Q79" s="1">
        <v>0.40699999999999997</v>
      </c>
      <c r="R79">
        <v>268</v>
      </c>
      <c r="S79" s="1">
        <v>-4.8710000000000004</v>
      </c>
      <c r="T79" s="1">
        <v>2.0000000000000001E-4</v>
      </c>
    </row>
    <row r="80" spans="3:20" x14ac:dyDescent="0.2">
      <c r="C80" t="s">
        <v>69</v>
      </c>
      <c r="D80" t="s">
        <v>35</v>
      </c>
      <c r="E80" t="s">
        <v>178</v>
      </c>
      <c r="F80">
        <v>3.6780400000000002</v>
      </c>
      <c r="G80">
        <v>0.51800000000000002</v>
      </c>
      <c r="H80">
        <v>198</v>
      </c>
      <c r="I80" s="1">
        <v>7.1059999999999999</v>
      </c>
      <c r="J80" s="1" t="s">
        <v>36</v>
      </c>
      <c r="M80" t="s">
        <v>77</v>
      </c>
      <c r="N80" t="s">
        <v>35</v>
      </c>
      <c r="O80" t="s">
        <v>178</v>
      </c>
      <c r="P80">
        <v>1.57422</v>
      </c>
      <c r="Q80" s="1">
        <v>0.39300000000000002</v>
      </c>
      <c r="R80">
        <v>268</v>
      </c>
      <c r="S80" s="1">
        <v>4.0069999999999997</v>
      </c>
      <c r="T80" s="1">
        <v>6.0000000000000001E-3</v>
      </c>
    </row>
    <row r="81" spans="2:20" x14ac:dyDescent="0.2">
      <c r="C81" t="s">
        <v>69</v>
      </c>
      <c r="D81" t="s">
        <v>35</v>
      </c>
      <c r="E81" t="s">
        <v>179</v>
      </c>
      <c r="F81">
        <v>1.6940999999999999</v>
      </c>
      <c r="G81">
        <v>0.52</v>
      </c>
      <c r="H81">
        <v>198</v>
      </c>
      <c r="I81" s="1">
        <v>3.2570000000000001</v>
      </c>
      <c r="J81" s="1">
        <v>7.4800000000000005E-2</v>
      </c>
      <c r="M81" t="s">
        <v>77</v>
      </c>
      <c r="N81" t="s">
        <v>35</v>
      </c>
      <c r="O81" t="s">
        <v>179</v>
      </c>
      <c r="P81">
        <v>-0.18429000000000001</v>
      </c>
      <c r="Q81" s="1">
        <v>0.34300000000000003</v>
      </c>
      <c r="R81">
        <v>268</v>
      </c>
      <c r="S81" s="1">
        <v>-0.53700000000000003</v>
      </c>
      <c r="T81" s="1">
        <v>1</v>
      </c>
    </row>
    <row r="82" spans="2:20" x14ac:dyDescent="0.2">
      <c r="C82" t="s">
        <v>69</v>
      </c>
      <c r="D82" t="s">
        <v>35</v>
      </c>
      <c r="E82" t="s">
        <v>180</v>
      </c>
      <c r="F82">
        <v>0.81137999999999999</v>
      </c>
      <c r="G82">
        <v>0.57699999999999996</v>
      </c>
      <c r="H82">
        <v>198</v>
      </c>
      <c r="I82" s="1">
        <v>1.407</v>
      </c>
      <c r="J82" s="1">
        <v>0.98019999999999996</v>
      </c>
      <c r="M82" t="s">
        <v>77</v>
      </c>
      <c r="N82" t="s">
        <v>35</v>
      </c>
      <c r="O82" t="s">
        <v>180</v>
      </c>
      <c r="P82">
        <v>-1.5238799999999999</v>
      </c>
      <c r="Q82" s="1">
        <v>0.433</v>
      </c>
      <c r="R82">
        <v>268</v>
      </c>
      <c r="S82" s="1">
        <v>-3.516</v>
      </c>
      <c r="T82" s="1">
        <v>3.3300000000000003E-2</v>
      </c>
    </row>
    <row r="83" spans="2:20" x14ac:dyDescent="0.2">
      <c r="C83" t="s">
        <v>69</v>
      </c>
      <c r="D83" t="s">
        <v>35</v>
      </c>
      <c r="E83" t="s">
        <v>181</v>
      </c>
      <c r="F83">
        <v>1.05542</v>
      </c>
      <c r="G83">
        <v>0.51</v>
      </c>
      <c r="H83">
        <v>198</v>
      </c>
      <c r="I83" s="1">
        <v>2.0670000000000002</v>
      </c>
      <c r="J83" s="1">
        <v>0.72240000000000004</v>
      </c>
      <c r="M83" t="s">
        <v>77</v>
      </c>
      <c r="N83" t="s">
        <v>35</v>
      </c>
      <c r="O83" t="s">
        <v>181</v>
      </c>
      <c r="P83">
        <v>-1.19309</v>
      </c>
      <c r="Q83" s="1">
        <v>0.34</v>
      </c>
      <c r="R83">
        <v>268</v>
      </c>
      <c r="S83" s="1">
        <v>-3.5089999999999999</v>
      </c>
      <c r="T83" s="1">
        <v>3.4000000000000002E-2</v>
      </c>
    </row>
    <row r="84" spans="2:20" x14ac:dyDescent="0.2">
      <c r="C84" t="s">
        <v>177</v>
      </c>
      <c r="D84" t="s">
        <v>35</v>
      </c>
      <c r="E84" t="s">
        <v>178</v>
      </c>
      <c r="F84">
        <v>3.83569</v>
      </c>
      <c r="G84">
        <v>0.47599999999999998</v>
      </c>
      <c r="H84">
        <v>198</v>
      </c>
      <c r="I84" s="1">
        <v>8.06</v>
      </c>
      <c r="J84" s="1" t="s">
        <v>36</v>
      </c>
      <c r="M84" t="s">
        <v>177</v>
      </c>
      <c r="N84" t="s">
        <v>35</v>
      </c>
      <c r="O84" t="s">
        <v>178</v>
      </c>
      <c r="P84">
        <v>3.55626</v>
      </c>
      <c r="Q84" s="1">
        <v>0.40300000000000002</v>
      </c>
      <c r="R84">
        <v>268</v>
      </c>
      <c r="S84" s="1">
        <v>8.8179999999999996</v>
      </c>
      <c r="T84" s="1" t="s">
        <v>36</v>
      </c>
    </row>
    <row r="85" spans="2:20" x14ac:dyDescent="0.2">
      <c r="C85" t="s">
        <v>177</v>
      </c>
      <c r="D85" t="s">
        <v>35</v>
      </c>
      <c r="E85" t="s">
        <v>179</v>
      </c>
      <c r="F85">
        <v>1.8517600000000001</v>
      </c>
      <c r="G85">
        <v>0.48399999999999999</v>
      </c>
      <c r="H85">
        <v>198</v>
      </c>
      <c r="I85" s="1">
        <v>3.8239999999999998</v>
      </c>
      <c r="J85" s="1">
        <v>1.2500000000000001E-2</v>
      </c>
      <c r="M85" t="s">
        <v>177</v>
      </c>
      <c r="N85" t="s">
        <v>35</v>
      </c>
      <c r="O85" t="s">
        <v>179</v>
      </c>
      <c r="P85">
        <v>1.7977399999999999</v>
      </c>
      <c r="Q85" s="1">
        <v>0.35599999999999998</v>
      </c>
      <c r="R85">
        <v>268</v>
      </c>
      <c r="S85" s="1">
        <v>5.0430000000000001</v>
      </c>
      <c r="T85" s="1">
        <v>1E-4</v>
      </c>
    </row>
    <row r="86" spans="2:20" x14ac:dyDescent="0.2">
      <c r="C86" t="s">
        <v>177</v>
      </c>
      <c r="D86" t="s">
        <v>35</v>
      </c>
      <c r="E86" t="s">
        <v>180</v>
      </c>
      <c r="F86">
        <v>0.96904000000000001</v>
      </c>
      <c r="G86">
        <v>0.52</v>
      </c>
      <c r="H86">
        <v>198</v>
      </c>
      <c r="I86" s="1">
        <v>1.865</v>
      </c>
      <c r="J86" s="1">
        <v>0.84260000000000002</v>
      </c>
      <c r="M86" t="s">
        <v>177</v>
      </c>
      <c r="N86" t="s">
        <v>35</v>
      </c>
      <c r="O86" t="s">
        <v>180</v>
      </c>
      <c r="P86">
        <v>0.45815</v>
      </c>
      <c r="Q86" s="1">
        <v>0.44400000000000001</v>
      </c>
      <c r="R86">
        <v>268</v>
      </c>
      <c r="S86" s="1">
        <v>1.032</v>
      </c>
      <c r="T86" s="1">
        <v>0.999</v>
      </c>
    </row>
    <row r="87" spans="2:20" x14ac:dyDescent="0.2">
      <c r="C87" t="s">
        <v>177</v>
      </c>
      <c r="D87" t="s">
        <v>35</v>
      </c>
      <c r="E87" t="s">
        <v>181</v>
      </c>
      <c r="F87">
        <v>1.2130700000000001</v>
      </c>
      <c r="G87">
        <v>0.46899999999999997</v>
      </c>
      <c r="H87">
        <v>198</v>
      </c>
      <c r="I87" s="1">
        <v>2.589</v>
      </c>
      <c r="J87" s="1">
        <v>0.3543</v>
      </c>
      <c r="M87" t="s">
        <v>177</v>
      </c>
      <c r="N87" t="s">
        <v>35</v>
      </c>
      <c r="O87" t="s">
        <v>181</v>
      </c>
      <c r="P87">
        <v>0.78895000000000004</v>
      </c>
      <c r="Q87" s="1">
        <v>0.35399999999999998</v>
      </c>
      <c r="R87">
        <v>268</v>
      </c>
      <c r="S87" s="1">
        <v>2.2290000000000001</v>
      </c>
      <c r="T87" s="1">
        <v>0.60840000000000005</v>
      </c>
    </row>
    <row r="88" spans="2:20" x14ac:dyDescent="0.2">
      <c r="C88" t="s">
        <v>178</v>
      </c>
      <c r="D88" t="s">
        <v>35</v>
      </c>
      <c r="E88" t="s">
        <v>179</v>
      </c>
      <c r="F88">
        <v>-1.98393</v>
      </c>
      <c r="G88">
        <v>0.46600000000000003</v>
      </c>
      <c r="H88">
        <v>198</v>
      </c>
      <c r="I88" s="1">
        <v>-4.2569999999999997</v>
      </c>
      <c r="J88" s="1">
        <v>2.5000000000000001E-3</v>
      </c>
      <c r="M88" t="s">
        <v>178</v>
      </c>
      <c r="N88" t="s">
        <v>35</v>
      </c>
      <c r="O88" t="s">
        <v>179</v>
      </c>
      <c r="P88">
        <v>-1.7585200000000001</v>
      </c>
      <c r="Q88" s="1">
        <v>0.32800000000000001</v>
      </c>
      <c r="R88">
        <v>268</v>
      </c>
      <c r="S88" s="1">
        <v>-5.3559999999999999</v>
      </c>
      <c r="T88" s="1" t="s">
        <v>36</v>
      </c>
    </row>
    <row r="89" spans="2:20" x14ac:dyDescent="0.2">
      <c r="C89" t="s">
        <v>178</v>
      </c>
      <c r="D89" t="s">
        <v>35</v>
      </c>
      <c r="E89" t="s">
        <v>180</v>
      </c>
      <c r="F89">
        <v>-2.86666</v>
      </c>
      <c r="G89">
        <v>0.502</v>
      </c>
      <c r="H89">
        <v>198</v>
      </c>
      <c r="I89" s="1">
        <v>-5.7089999999999996</v>
      </c>
      <c r="J89" s="1" t="s">
        <v>36</v>
      </c>
      <c r="M89" t="s">
        <v>178</v>
      </c>
      <c r="N89" t="s">
        <v>35</v>
      </c>
      <c r="O89" t="s">
        <v>180</v>
      </c>
      <c r="P89">
        <v>-3.0981100000000001</v>
      </c>
      <c r="Q89" s="1">
        <v>0.42099999999999999</v>
      </c>
      <c r="R89">
        <v>268</v>
      </c>
      <c r="S89" s="1">
        <v>-7.3550000000000004</v>
      </c>
      <c r="T89" s="1" t="s">
        <v>36</v>
      </c>
    </row>
    <row r="90" spans="2:20" x14ac:dyDescent="0.2">
      <c r="C90" t="s">
        <v>178</v>
      </c>
      <c r="D90" t="s">
        <v>35</v>
      </c>
      <c r="E90" t="s">
        <v>181</v>
      </c>
      <c r="F90">
        <v>-2.62262</v>
      </c>
      <c r="G90">
        <v>0.45</v>
      </c>
      <c r="H90">
        <v>198</v>
      </c>
      <c r="I90" s="1">
        <v>-5.8339999999999996</v>
      </c>
      <c r="J90" s="1" t="s">
        <v>36</v>
      </c>
      <c r="M90" t="s">
        <v>178</v>
      </c>
      <c r="N90" t="s">
        <v>35</v>
      </c>
      <c r="O90" t="s">
        <v>181</v>
      </c>
      <c r="P90">
        <v>-2.7673100000000002</v>
      </c>
      <c r="Q90" s="1">
        <v>0.32700000000000001</v>
      </c>
      <c r="R90">
        <v>268</v>
      </c>
      <c r="S90" s="1">
        <v>-8.4659999999999993</v>
      </c>
      <c r="T90" s="1" t="s">
        <v>36</v>
      </c>
    </row>
    <row r="91" spans="2:20" ht="17" thickBot="1" x14ac:dyDescent="0.25">
      <c r="C91" s="22" t="s">
        <v>179</v>
      </c>
      <c r="D91" s="22" t="s">
        <v>35</v>
      </c>
      <c r="E91" s="22" t="s">
        <v>180</v>
      </c>
      <c r="F91" s="22">
        <v>-0.88271999999999995</v>
      </c>
      <c r="G91" s="22">
        <v>0.51100000000000001</v>
      </c>
      <c r="H91" s="22">
        <v>198</v>
      </c>
      <c r="I91" s="23">
        <v>-1.728</v>
      </c>
      <c r="J91" s="23">
        <v>0.90349999999999997</v>
      </c>
      <c r="M91" s="22" t="s">
        <v>179</v>
      </c>
      <c r="N91" s="22" t="s">
        <v>35</v>
      </c>
      <c r="O91" s="22" t="s">
        <v>180</v>
      </c>
      <c r="P91" s="22">
        <v>-1.3395900000000001</v>
      </c>
      <c r="Q91" s="23">
        <v>0.378</v>
      </c>
      <c r="R91" s="22">
        <v>268</v>
      </c>
      <c r="S91" s="23">
        <v>-3.5419999999999998</v>
      </c>
      <c r="T91" s="23">
        <v>3.0599999999999999E-2</v>
      </c>
    </row>
    <row r="92" spans="2:20" x14ac:dyDescent="0.2">
      <c r="B92" s="51" t="s">
        <v>61</v>
      </c>
      <c r="C92" s="22" t="s">
        <v>179</v>
      </c>
      <c r="D92" s="22" t="s">
        <v>35</v>
      </c>
      <c r="E92" s="22" t="s">
        <v>181</v>
      </c>
      <c r="F92" s="22">
        <v>-0.63868999999999998</v>
      </c>
      <c r="G92" s="22">
        <v>0.45800000000000002</v>
      </c>
      <c r="H92" s="22">
        <v>198</v>
      </c>
      <c r="I92" s="23">
        <v>-1.393</v>
      </c>
      <c r="J92" s="23">
        <v>0.98180000000000001</v>
      </c>
      <c r="M92" s="22" t="s">
        <v>179</v>
      </c>
      <c r="N92" s="22" t="s">
        <v>35</v>
      </c>
      <c r="O92" s="22" t="s">
        <v>181</v>
      </c>
      <c r="P92" s="22">
        <v>-1.0087999999999999</v>
      </c>
      <c r="Q92" s="23">
        <v>0.26900000000000002</v>
      </c>
      <c r="R92" s="22">
        <v>268</v>
      </c>
      <c r="S92" s="23">
        <v>-3.754</v>
      </c>
      <c r="T92" s="23">
        <v>1.4999999999999999E-2</v>
      </c>
    </row>
    <row r="93" spans="2:20" ht="17" thickBot="1" x14ac:dyDescent="0.25">
      <c r="B93" s="53"/>
      <c r="C93" s="23" t="s">
        <v>180</v>
      </c>
      <c r="D93" s="23" t="s">
        <v>35</v>
      </c>
      <c r="E93" s="23" t="s">
        <v>181</v>
      </c>
      <c r="F93" s="23">
        <v>0.24404000000000001</v>
      </c>
      <c r="G93" s="22">
        <v>0.495</v>
      </c>
      <c r="H93" s="23">
        <v>198</v>
      </c>
      <c r="I93" s="23">
        <v>0.49299999999999999</v>
      </c>
      <c r="J93" s="23">
        <v>1</v>
      </c>
      <c r="M93" s="23" t="s">
        <v>180</v>
      </c>
      <c r="N93" s="23" t="s">
        <v>35</v>
      </c>
      <c r="O93" s="23" t="s">
        <v>181</v>
      </c>
      <c r="P93" s="23">
        <v>0.33079999999999998</v>
      </c>
      <c r="Q93" s="23">
        <v>0.377</v>
      </c>
      <c r="R93" s="23">
        <v>268</v>
      </c>
      <c r="S93" s="23">
        <v>0.878</v>
      </c>
      <c r="T93" s="23">
        <v>0.99980000000000002</v>
      </c>
    </row>
  </sheetData>
  <mergeCells count="3">
    <mergeCell ref="B1:B2"/>
    <mergeCell ref="L1:L2"/>
    <mergeCell ref="B92:B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 C</vt:lpstr>
      <vt:lpstr>Suppl Table 1</vt:lpstr>
      <vt:lpstr>STATS</vt:lpstr>
      <vt:lpstr>STATS-posthoc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2023-02-22T21:27:05Z</dcterms:created>
  <dcterms:modified xsi:type="dcterms:W3CDTF">2023-06-19T19:39:09Z</dcterms:modified>
</cp:coreProperties>
</file>