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avi\Desktop\"/>
    </mc:Choice>
  </mc:AlternateContent>
  <xr:revisionPtr revIDLastSave="0" documentId="13_ncr:40009_{CFA517DB-29D0-4C26-A10A-EE94F779617F}" xr6:coauthVersionLast="47" xr6:coauthVersionMax="47" xr10:uidLastSave="{00000000-0000-0000-0000-000000000000}"/>
  <bookViews>
    <workbookView xWindow="-108" yWindow="-108" windowWidth="23256" windowHeight="12456"/>
  </bookViews>
  <sheets>
    <sheet name="gen_ramp" sheetId="1" r:id="rId1"/>
  </sheets>
  <calcPr calcId="0"/>
</workbook>
</file>

<file path=xl/calcChain.xml><?xml version="1.0" encoding="utf-8"?>
<calcChain xmlns="http://schemas.openxmlformats.org/spreadsheetml/2006/main">
  <c r="E47" i="1" l="1"/>
  <c r="F47" i="1" s="1"/>
  <c r="E46" i="1"/>
  <c r="F46" i="1" s="1"/>
  <c r="E34" i="1"/>
  <c r="F34" i="1" s="1"/>
  <c r="E35" i="1"/>
  <c r="F35" i="1" s="1"/>
  <c r="E36" i="1"/>
  <c r="F36" i="1" s="1"/>
  <c r="E37" i="1"/>
  <c r="F37" i="1" s="1"/>
  <c r="E33" i="1"/>
  <c r="F33" i="1" s="1"/>
  <c r="E28" i="1"/>
  <c r="F28" i="1" s="1"/>
  <c r="E29" i="1"/>
  <c r="F29" i="1" s="1"/>
  <c r="E30" i="1"/>
  <c r="F30" i="1" s="1"/>
  <c r="E31" i="1"/>
  <c r="F31" i="1" s="1"/>
  <c r="E27" i="1"/>
  <c r="F27" i="1" s="1"/>
  <c r="E22" i="1"/>
  <c r="F22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8" i="1"/>
  <c r="F8" i="1" s="1"/>
  <c r="E3" i="1"/>
  <c r="F3" i="1" s="1"/>
  <c r="E4" i="1"/>
  <c r="F4" i="1" s="1"/>
  <c r="E5" i="1"/>
  <c r="F5" i="1" s="1"/>
  <c r="E6" i="1"/>
  <c r="F6" i="1" s="1"/>
  <c r="E2" i="1"/>
  <c r="F2" i="1" s="1"/>
  <c r="E50" i="1"/>
  <c r="F50" i="1" s="1"/>
  <c r="E49" i="1"/>
  <c r="F49" i="1" s="1"/>
  <c r="E48" i="1"/>
  <c r="F48" i="1" s="1"/>
  <c r="E39" i="1"/>
  <c r="F39" i="1" s="1"/>
  <c r="E40" i="1"/>
  <c r="F40" i="1" s="1"/>
  <c r="E41" i="1"/>
  <c r="F41" i="1"/>
  <c r="E42" i="1"/>
  <c r="F42" i="1" s="1"/>
  <c r="E43" i="1"/>
  <c r="F43" i="1" s="1"/>
  <c r="E44" i="1"/>
  <c r="F44" i="1"/>
  <c r="E45" i="1"/>
  <c r="F45" i="1" s="1"/>
  <c r="E38" i="1"/>
  <c r="F38" i="1" s="1"/>
  <c r="F19" i="1"/>
  <c r="E16" i="1"/>
  <c r="F16" i="1" s="1"/>
  <c r="E17" i="1"/>
  <c r="F17" i="1" s="1"/>
  <c r="E18" i="1"/>
  <c r="F18" i="1" s="1"/>
  <c r="E19" i="1"/>
  <c r="E20" i="1"/>
  <c r="F20" i="1" s="1"/>
  <c r="E21" i="1"/>
  <c r="F21" i="1" s="1"/>
  <c r="E15" i="1"/>
  <c r="F15" i="1" s="1"/>
</calcChain>
</file>

<file path=xl/sharedStrings.xml><?xml version="1.0" encoding="utf-8"?>
<sst xmlns="http://schemas.openxmlformats.org/spreadsheetml/2006/main" count="154" uniqueCount="19">
  <si>
    <t>MATPOWER Index</t>
  </si>
  <si>
    <t>MATPOWER Type</t>
  </si>
  <si>
    <t>MATPOWER Fuel</t>
  </si>
  <si>
    <t>MATPOWER Capacity (MW)</t>
  </si>
  <si>
    <t>ST</t>
  </si>
  <si>
    <t>coal</t>
  </si>
  <si>
    <t>W2</t>
  </si>
  <si>
    <t>wind</t>
  </si>
  <si>
    <t>GT</t>
  </si>
  <si>
    <t>ng</t>
  </si>
  <si>
    <t>NB</t>
  </si>
  <si>
    <t>nuclear</t>
  </si>
  <si>
    <t>Source</t>
  </si>
  <si>
    <t>https://www.nrel.gov/docs/fy11osti/49218.pdf</t>
  </si>
  <si>
    <t>Ramp Rate Up (MW/hr)</t>
  </si>
  <si>
    <t>Ramp Rate Down (MW/hr)</t>
  </si>
  <si>
    <t>https://www.wartsila.com/energy/learn-more/technical-comparisons/combustion-engine-vs-gas-turbine-ramp-rate#:~:text=Ramp%20rates%20from%20spinning%20mode,are%20around%2010%20%25%20%2F%20minute.</t>
  </si>
  <si>
    <t>https://www.ferc.gov/sites/default/files/2020-08/W4B-1_Zhou.pdf</t>
  </si>
  <si>
    <t>https://www.researchgate.net/publication/318444584_Review_of_the_operational_flexibility_and_emissions_of_gas-_and_coal-fired_power_plants_in_a_future_with_growing_renewables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</si>
</sst>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artsila.com/energy/learn-more/technical-comparisons/combustion-engine-vs-gas-turbine-ramp-rate" TargetMode="External"/><Relationship Id="rId18" Type="http://schemas.openxmlformats.org/officeDocument/2006/relationships/hyperlink" Target="https://www.wartsila.com/energy/learn-more/technical-comparisons/combustion-engine-vs-gas-turbine-ramp-rate" TargetMode="External"/><Relationship Id="rId26" Type="http://schemas.openxmlformats.org/officeDocument/2006/relationships/hyperlink" Target="https://www.researchgate.net/publication/318444584_Review_of_the_operational_flexibility_and_emissions_of_gas-_and_coal-fired_power_plants_in_a_future_with_growing_renewables" TargetMode="External"/><Relationship Id="rId39" Type="http://schemas.openxmlformats.org/officeDocument/2006/relationships/hyperlink" Target="https://www.researchgate.net/publication/318444584_Review_of_the_operational_flexibility_and_emissions_of_gas-_and_coal-fired_power_plants_in_a_future_with_growing_renewables" TargetMode="External"/><Relationship Id="rId21" Type="http://schemas.openxmlformats.org/officeDocument/2006/relationships/hyperlink" Target="https://www.researchgate.net/publication/318444584_Review_of_the_operational_flexibility_and_emissions_of_gas-_and_coal-fired_power_plants_in_a_future_with_growing_renewables" TargetMode="External"/><Relationship Id="rId34" Type="http://schemas.openxmlformats.org/officeDocument/2006/relationships/hyperlink" Target="https://www.researchgate.net/publication/318444584_Review_of_the_operational_flexibility_and_emissions_of_gas-_and_coal-fired_power_plants_in_a_future_with_growing_renewables" TargetMode="External"/><Relationship Id="rId7" Type="http://schemas.openxmlformats.org/officeDocument/2006/relationships/hyperlink" Target="https://www.wartsila.com/energy/learn-more/technical-comparisons/combustion-engine-vs-gas-turbine-ramp-rate" TargetMode="External"/><Relationship Id="rId2" Type="http://schemas.openxmlformats.org/officeDocument/2006/relationships/hyperlink" Target="https://www.nrel.gov/docs/fy11osti/49218.pdf" TargetMode="External"/><Relationship Id="rId16" Type="http://schemas.openxmlformats.org/officeDocument/2006/relationships/hyperlink" Target="https://www.wartsila.com/energy/learn-more/technical-comparisons/combustion-engine-vs-gas-turbine-ramp-rate" TargetMode="External"/><Relationship Id="rId20" Type="http://schemas.openxmlformats.org/officeDocument/2006/relationships/hyperlink" Target="https://www.researchgate.net/publication/318444584_Review_of_the_operational_flexibility_and_emissions_of_gas-_and_coal-fired_power_plants_in_a_future_with_growing_renewables" TargetMode="External"/><Relationship Id="rId29" Type="http://schemas.openxmlformats.org/officeDocument/2006/relationships/hyperlink" Target="https://www.researchgate.net/publication/318444584_Review_of_the_operational_flexibility_and_emissions_of_gas-_and_coal-fired_power_plants_in_a_future_with_growing_renewables" TargetMode="External"/><Relationship Id="rId41" Type="http://schemas.openxmlformats.org/officeDocument/2006/relationships/hyperlink" Target="https://www.researchgate.net/publication/318444584_Review_of_the_operational_flexibility_and_emissions_of_gas-_and_coal-fired_power_plants_in_a_future_with_growing_renewables" TargetMode="External"/><Relationship Id="rId1" Type="http://schemas.openxmlformats.org/officeDocument/2006/relationships/hyperlink" Target="https://www.nrel.gov/docs/fy11osti/49218.pdf" TargetMode="External"/><Relationship Id="rId6" Type="http://schemas.openxmlformats.org/officeDocument/2006/relationships/hyperlink" Target="https://www.nrel.gov/docs/fy11osti/49218.pdf" TargetMode="External"/><Relationship Id="rId11" Type="http://schemas.openxmlformats.org/officeDocument/2006/relationships/hyperlink" Target="https://www.wartsila.com/energy/learn-more/technical-comparisons/combustion-engine-vs-gas-turbine-ramp-rate" TargetMode="External"/><Relationship Id="rId24" Type="http://schemas.openxmlformats.org/officeDocument/2006/relationships/hyperlink" Target="https://www.researchgate.net/publication/318444584_Review_of_the_operational_flexibility_and_emissions_of_gas-_and_coal-fired_power_plants_in_a_future_with_growing_renewables" TargetMode="External"/><Relationship Id="rId32" Type="http://schemas.openxmlformats.org/officeDocument/2006/relationships/hyperlink" Target="https://www.researchgate.net/publication/318444584_Review_of_the_operational_flexibility_and_emissions_of_gas-_and_coal-fired_power_plants_in_a_future_with_growing_renewables" TargetMode="External"/><Relationship Id="rId37" Type="http://schemas.openxmlformats.org/officeDocument/2006/relationships/hyperlink" Target="https://www.researchgate.net/publication/318444584_Review_of_the_operational_flexibility_and_emissions_of_gas-_and_coal-fired_power_plants_in_a_future_with_growing_renewables" TargetMode="External"/><Relationship Id="rId40" Type="http://schemas.openxmlformats.org/officeDocument/2006/relationships/hyperlink" Target="https://www.researchgate.net/publication/318444584_Review_of_the_operational_flexibility_and_emissions_of_gas-_and_coal-fired_power_plants_in_a_future_with_growing_renewables" TargetMode="External"/><Relationship Id="rId5" Type="http://schemas.openxmlformats.org/officeDocument/2006/relationships/hyperlink" Target="https://www.nrel.gov/docs/fy11osti/49218.pdf" TargetMode="External"/><Relationship Id="rId15" Type="http://schemas.openxmlformats.org/officeDocument/2006/relationships/hyperlink" Target="https://www.wartsila.com/energy/learn-more/technical-comparisons/combustion-engine-vs-gas-turbine-ramp-rate" TargetMode="External"/><Relationship Id="rId23" Type="http://schemas.openxmlformats.org/officeDocument/2006/relationships/hyperlink" Target="https://www.researchgate.net/publication/318444584_Review_of_the_operational_flexibility_and_emissions_of_gas-_and_coal-fired_power_plants_in_a_future_with_growing_renewables" TargetMode="External"/><Relationship Id="rId28" Type="http://schemas.openxmlformats.org/officeDocument/2006/relationships/hyperlink" Target="https://www.researchgate.net/publication/318444584_Review_of_the_operational_flexibility_and_emissions_of_gas-_and_coal-fired_power_plants_in_a_future_with_growing_renewables" TargetMode="External"/><Relationship Id="rId36" Type="http://schemas.openxmlformats.org/officeDocument/2006/relationships/hyperlink" Target="https://www.researchgate.net/publication/318444584_Review_of_the_operational_flexibility_and_emissions_of_gas-_and_coal-fired_power_plants_in_a_future_with_growing_renewables" TargetMode="External"/><Relationship Id="rId10" Type="http://schemas.openxmlformats.org/officeDocument/2006/relationships/hyperlink" Target="https://www.wartsila.com/energy/learn-more/technical-comparisons/combustion-engine-vs-gas-turbine-ramp-rate" TargetMode="External"/><Relationship Id="rId19" Type="http://schemas.openxmlformats.org/officeDocument/2006/relationships/hyperlink" Target="https://www.ferc.gov/sites/default/files/2020-08/W4B-1_Zhou.pdf" TargetMode="External"/><Relationship Id="rId31" Type="http://schemas.openxmlformats.org/officeDocument/2006/relationships/hyperlink" Target="https://www.researchgate.net/publication/318444584_Review_of_the_operational_flexibility_and_emissions_of_gas-_and_coal-fired_power_plants_in_a_future_with_growing_renewables" TargetMode="External"/><Relationship Id="rId4" Type="http://schemas.openxmlformats.org/officeDocument/2006/relationships/hyperlink" Target="https://www.nrel.gov/docs/fy11osti/49218.pdf" TargetMode="External"/><Relationship Id="rId9" Type="http://schemas.openxmlformats.org/officeDocument/2006/relationships/hyperlink" Target="https://www.wartsila.com/energy/learn-more/technical-comparisons/combustion-engine-vs-gas-turbine-ramp-rate" TargetMode="External"/><Relationship Id="rId14" Type="http://schemas.openxmlformats.org/officeDocument/2006/relationships/hyperlink" Target="https://www.wartsila.com/energy/learn-more/technical-comparisons/combustion-engine-vs-gas-turbine-ramp-rate" TargetMode="External"/><Relationship Id="rId22" Type="http://schemas.openxmlformats.org/officeDocument/2006/relationships/hyperlink" Target="https://www.researchgate.net/publication/318444584_Review_of_the_operational_flexibility_and_emissions_of_gas-_and_coal-fired_power_plants_in_a_future_with_growing_renewables" TargetMode="External"/><Relationship Id="rId27" Type="http://schemas.openxmlformats.org/officeDocument/2006/relationships/hyperlink" Target="https://www.researchgate.net/publication/318444584_Review_of_the_operational_flexibility_and_emissions_of_gas-_and_coal-fired_power_plants_in_a_future_with_growing_renewables" TargetMode="External"/><Relationship Id="rId30" Type="http://schemas.openxmlformats.org/officeDocument/2006/relationships/hyperlink" Target="https://www.researchgate.net/publication/318444584_Review_of_the_operational_flexibility_and_emissions_of_gas-_and_coal-fired_power_plants_in_a_future_with_growing_renewables" TargetMode="External"/><Relationship Id="rId35" Type="http://schemas.openxmlformats.org/officeDocument/2006/relationships/hyperlink" Target="https://www.researchgate.net/publication/318444584_Review_of_the_operational_flexibility_and_emissions_of_gas-_and_coal-fired_power_plants_in_a_future_with_growing_renewables" TargetMode="External"/><Relationship Id="rId8" Type="http://schemas.openxmlformats.org/officeDocument/2006/relationships/hyperlink" Target="https://www.wartsila.com/energy/learn-more/technical-comparisons/combustion-engine-vs-gas-turbine-ramp-rate" TargetMode="External"/><Relationship Id="rId3" Type="http://schemas.openxmlformats.org/officeDocument/2006/relationships/hyperlink" Target="https://www.nrel.gov/docs/fy11osti/49218.pdf" TargetMode="External"/><Relationship Id="rId12" Type="http://schemas.openxmlformats.org/officeDocument/2006/relationships/hyperlink" Target="https://www.wartsila.com/energy/learn-more/technical-comparisons/combustion-engine-vs-gas-turbine-ramp-rate" TargetMode="External"/><Relationship Id="rId17" Type="http://schemas.openxmlformats.org/officeDocument/2006/relationships/hyperlink" Target="https://www.wartsila.com/energy/learn-more/technical-comparisons/combustion-engine-vs-gas-turbine-ramp-rate" TargetMode="External"/><Relationship Id="rId25" Type="http://schemas.openxmlformats.org/officeDocument/2006/relationships/hyperlink" Target="https://www.researchgate.net/publication/318444584_Review_of_the_operational_flexibility_and_emissions_of_gas-_and_coal-fired_power_plants_in_a_future_with_growing_renewables" TargetMode="External"/><Relationship Id="rId33" Type="http://schemas.openxmlformats.org/officeDocument/2006/relationships/hyperlink" Target="https://www.researchgate.net/publication/318444584_Review_of_the_operational_flexibility_and_emissions_of_gas-_and_coal-fired_power_plants_in_a_future_with_growing_renewables" TargetMode="External"/><Relationship Id="rId38" Type="http://schemas.openxmlformats.org/officeDocument/2006/relationships/hyperlink" Target="https://www.researchgate.net/publication/318444584_Review_of_the_operational_flexibility_and_emissions_of_gas-_and_coal-fired_power_plants_in_a_future_with_growing_renewab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D3" sqref="D3"/>
    </sheetView>
  </sheetViews>
  <sheetFormatPr defaultRowHeight="14.4" x14ac:dyDescent="0.3"/>
  <cols>
    <col min="1" max="1" width="16" bestFit="1" customWidth="1"/>
    <col min="2" max="2" width="15.44140625" bestFit="1" customWidth="1"/>
    <col min="3" max="3" width="14.88671875" bestFit="1" customWidth="1"/>
    <col min="4" max="4" width="23.77734375" bestFit="1" customWidth="1"/>
    <col min="5" max="5" width="20.33203125" bestFit="1" customWidth="1"/>
    <col min="6" max="6" width="22.88671875" bestFit="1" customWidth="1"/>
    <col min="7" max="7" width="40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15</v>
      </c>
      <c r="G1" t="s">
        <v>12</v>
      </c>
    </row>
    <row r="2" spans="1:7" x14ac:dyDescent="0.3">
      <c r="A2">
        <v>49</v>
      </c>
      <c r="B2" t="s">
        <v>4</v>
      </c>
      <c r="C2" t="s">
        <v>5</v>
      </c>
      <c r="D2">
        <v>4.53</v>
      </c>
      <c r="E2">
        <f>0.6*D2*60</f>
        <v>163.07999999999998</v>
      </c>
      <c r="F2">
        <f>E2*-1</f>
        <v>-163.07999999999998</v>
      </c>
      <c r="G2" s="1" t="s">
        <v>18</v>
      </c>
    </row>
    <row r="3" spans="1:7" x14ac:dyDescent="0.3">
      <c r="A3">
        <v>50</v>
      </c>
      <c r="B3" t="s">
        <v>4</v>
      </c>
      <c r="C3" t="s">
        <v>5</v>
      </c>
      <c r="D3">
        <v>4.53</v>
      </c>
      <c r="E3">
        <f t="shared" ref="E3:E14" si="0">0.6*D3*60</f>
        <v>163.07999999999998</v>
      </c>
      <c r="F3">
        <f t="shared" ref="F3:F14" si="1">E3*-1</f>
        <v>-163.07999999999998</v>
      </c>
      <c r="G3" s="1" t="s">
        <v>18</v>
      </c>
    </row>
    <row r="4" spans="1:7" x14ac:dyDescent="0.3">
      <c r="A4">
        <v>51</v>
      </c>
      <c r="B4" t="s">
        <v>4</v>
      </c>
      <c r="C4" t="s">
        <v>5</v>
      </c>
      <c r="D4">
        <v>4.53</v>
      </c>
      <c r="E4">
        <f t="shared" si="0"/>
        <v>163.07999999999998</v>
      </c>
      <c r="F4">
        <f t="shared" si="1"/>
        <v>-163.07999999999998</v>
      </c>
      <c r="G4" s="1" t="s">
        <v>18</v>
      </c>
    </row>
    <row r="5" spans="1:7" x14ac:dyDescent="0.3">
      <c r="A5">
        <v>52</v>
      </c>
      <c r="B5" t="s">
        <v>4</v>
      </c>
      <c r="C5" t="s">
        <v>5</v>
      </c>
      <c r="D5">
        <v>4.53</v>
      </c>
      <c r="E5">
        <f t="shared" si="0"/>
        <v>163.07999999999998</v>
      </c>
      <c r="F5">
        <f t="shared" si="1"/>
        <v>-163.07999999999998</v>
      </c>
      <c r="G5" s="1" t="s">
        <v>18</v>
      </c>
    </row>
    <row r="6" spans="1:7" x14ac:dyDescent="0.3">
      <c r="A6">
        <v>53</v>
      </c>
      <c r="B6" t="s">
        <v>4</v>
      </c>
      <c r="C6" t="s">
        <v>5</v>
      </c>
      <c r="D6">
        <v>9.07</v>
      </c>
      <c r="E6">
        <f t="shared" si="0"/>
        <v>326.52</v>
      </c>
      <c r="F6">
        <f t="shared" si="1"/>
        <v>-326.52</v>
      </c>
      <c r="G6" s="1" t="s">
        <v>18</v>
      </c>
    </row>
    <row r="7" spans="1:7" x14ac:dyDescent="0.3">
      <c r="A7">
        <v>65</v>
      </c>
      <c r="B7" t="s">
        <v>6</v>
      </c>
      <c r="C7" t="s">
        <v>7</v>
      </c>
      <c r="D7">
        <v>86.5</v>
      </c>
      <c r="E7">
        <v>420</v>
      </c>
      <c r="F7">
        <v>-470</v>
      </c>
      <c r="G7" s="1" t="s">
        <v>13</v>
      </c>
    </row>
    <row r="8" spans="1:7" x14ac:dyDescent="0.3">
      <c r="A8">
        <v>67</v>
      </c>
      <c r="B8" t="s">
        <v>4</v>
      </c>
      <c r="C8" t="s">
        <v>5</v>
      </c>
      <c r="D8">
        <v>4.7</v>
      </c>
      <c r="E8">
        <f t="shared" si="0"/>
        <v>169.2</v>
      </c>
      <c r="F8">
        <f t="shared" si="1"/>
        <v>-169.2</v>
      </c>
      <c r="G8" s="1" t="s">
        <v>18</v>
      </c>
    </row>
    <row r="9" spans="1:7" x14ac:dyDescent="0.3">
      <c r="A9">
        <v>68</v>
      </c>
      <c r="B9" t="s">
        <v>4</v>
      </c>
      <c r="C9" t="s">
        <v>5</v>
      </c>
      <c r="D9">
        <v>27.92</v>
      </c>
      <c r="E9">
        <f t="shared" si="0"/>
        <v>1005.1199999999999</v>
      </c>
      <c r="F9">
        <f t="shared" si="1"/>
        <v>-1005.1199999999999</v>
      </c>
      <c r="G9" s="1" t="s">
        <v>18</v>
      </c>
    </row>
    <row r="10" spans="1:7" x14ac:dyDescent="0.3">
      <c r="A10">
        <v>69</v>
      </c>
      <c r="B10" t="s">
        <v>4</v>
      </c>
      <c r="C10" t="s">
        <v>5</v>
      </c>
      <c r="D10">
        <v>27.92</v>
      </c>
      <c r="E10">
        <f t="shared" si="0"/>
        <v>1005.1199999999999</v>
      </c>
      <c r="F10">
        <f t="shared" si="1"/>
        <v>-1005.1199999999999</v>
      </c>
      <c r="G10" s="1" t="s">
        <v>18</v>
      </c>
    </row>
    <row r="11" spans="1:7" x14ac:dyDescent="0.3">
      <c r="A11">
        <v>70</v>
      </c>
      <c r="B11" t="s">
        <v>4</v>
      </c>
      <c r="C11" t="s">
        <v>5</v>
      </c>
      <c r="D11">
        <v>27.92</v>
      </c>
      <c r="E11">
        <f t="shared" si="0"/>
        <v>1005.1199999999999</v>
      </c>
      <c r="F11">
        <f t="shared" si="1"/>
        <v>-1005.1199999999999</v>
      </c>
      <c r="G11" s="1" t="s">
        <v>18</v>
      </c>
    </row>
    <row r="12" spans="1:7" x14ac:dyDescent="0.3">
      <c r="A12">
        <v>71</v>
      </c>
      <c r="B12" t="s">
        <v>4</v>
      </c>
      <c r="C12" t="s">
        <v>5</v>
      </c>
      <c r="D12">
        <v>27.92</v>
      </c>
      <c r="E12">
        <f t="shared" si="0"/>
        <v>1005.1199999999999</v>
      </c>
      <c r="F12">
        <f t="shared" si="1"/>
        <v>-1005.1199999999999</v>
      </c>
      <c r="G12" s="1" t="s">
        <v>18</v>
      </c>
    </row>
    <row r="13" spans="1:7" x14ac:dyDescent="0.3">
      <c r="A13">
        <v>72</v>
      </c>
      <c r="B13" t="s">
        <v>4</v>
      </c>
      <c r="C13" t="s">
        <v>5</v>
      </c>
      <c r="D13">
        <v>27.92</v>
      </c>
      <c r="E13">
        <f t="shared" si="0"/>
        <v>1005.1199999999999</v>
      </c>
      <c r="F13">
        <f t="shared" si="1"/>
        <v>-1005.1199999999999</v>
      </c>
      <c r="G13" s="1" t="s">
        <v>18</v>
      </c>
    </row>
    <row r="14" spans="1:7" x14ac:dyDescent="0.3">
      <c r="A14">
        <v>73</v>
      </c>
      <c r="B14" t="s">
        <v>4</v>
      </c>
      <c r="C14" t="s">
        <v>5</v>
      </c>
      <c r="D14">
        <v>27.92</v>
      </c>
      <c r="E14">
        <f t="shared" si="0"/>
        <v>1005.1199999999999</v>
      </c>
      <c r="F14">
        <f t="shared" si="1"/>
        <v>-1005.1199999999999</v>
      </c>
      <c r="G14" s="1" t="s">
        <v>18</v>
      </c>
    </row>
    <row r="15" spans="1:7" x14ac:dyDescent="0.3">
      <c r="A15">
        <v>76</v>
      </c>
      <c r="B15" t="s">
        <v>8</v>
      </c>
      <c r="C15" t="s">
        <v>9</v>
      </c>
      <c r="D15">
        <v>4</v>
      </c>
      <c r="E15">
        <f>0.2*D15*60</f>
        <v>48</v>
      </c>
      <c r="F15">
        <f>E15*-1</f>
        <v>-48</v>
      </c>
      <c r="G15" s="1" t="s">
        <v>16</v>
      </c>
    </row>
    <row r="16" spans="1:7" x14ac:dyDescent="0.3">
      <c r="A16">
        <v>77</v>
      </c>
      <c r="B16" t="s">
        <v>8</v>
      </c>
      <c r="C16" t="s">
        <v>9</v>
      </c>
      <c r="D16">
        <v>2.4</v>
      </c>
      <c r="E16">
        <f t="shared" ref="E16:E21" si="2">0.2*D16*60</f>
        <v>28.799999999999997</v>
      </c>
      <c r="F16">
        <f t="shared" ref="F16:F22" si="3">E16*-1</f>
        <v>-28.799999999999997</v>
      </c>
      <c r="G16" s="1" t="s">
        <v>16</v>
      </c>
    </row>
    <row r="17" spans="1:7" x14ac:dyDescent="0.3">
      <c r="A17">
        <v>78</v>
      </c>
      <c r="B17" t="s">
        <v>8</v>
      </c>
      <c r="C17" t="s">
        <v>9</v>
      </c>
      <c r="D17">
        <v>18</v>
      </c>
      <c r="E17">
        <f t="shared" si="2"/>
        <v>216</v>
      </c>
      <c r="F17">
        <f t="shared" si="3"/>
        <v>-216</v>
      </c>
      <c r="G17" s="1" t="s">
        <v>16</v>
      </c>
    </row>
    <row r="18" spans="1:7" x14ac:dyDescent="0.3">
      <c r="A18">
        <v>79</v>
      </c>
      <c r="B18" t="s">
        <v>8</v>
      </c>
      <c r="C18" t="s">
        <v>9</v>
      </c>
      <c r="D18">
        <v>18</v>
      </c>
      <c r="E18">
        <f t="shared" si="2"/>
        <v>216</v>
      </c>
      <c r="F18">
        <f t="shared" si="3"/>
        <v>-216</v>
      </c>
      <c r="G18" s="1" t="s">
        <v>16</v>
      </c>
    </row>
    <row r="19" spans="1:7" x14ac:dyDescent="0.3">
      <c r="A19">
        <v>90</v>
      </c>
      <c r="B19" t="s">
        <v>8</v>
      </c>
      <c r="C19" t="s">
        <v>9</v>
      </c>
      <c r="D19">
        <v>3.2</v>
      </c>
      <c r="E19">
        <f t="shared" si="2"/>
        <v>38.400000000000006</v>
      </c>
      <c r="F19">
        <f t="shared" si="3"/>
        <v>-38.400000000000006</v>
      </c>
      <c r="G19" s="1" t="s">
        <v>16</v>
      </c>
    </row>
    <row r="20" spans="1:7" x14ac:dyDescent="0.3">
      <c r="A20">
        <v>91</v>
      </c>
      <c r="B20" t="s">
        <v>8</v>
      </c>
      <c r="C20" t="s">
        <v>9</v>
      </c>
      <c r="D20">
        <v>5</v>
      </c>
      <c r="E20">
        <f t="shared" si="2"/>
        <v>60</v>
      </c>
      <c r="F20">
        <f t="shared" si="3"/>
        <v>-60</v>
      </c>
      <c r="G20" s="1" t="s">
        <v>16</v>
      </c>
    </row>
    <row r="21" spans="1:7" x14ac:dyDescent="0.3">
      <c r="A21">
        <v>92</v>
      </c>
      <c r="B21" t="s">
        <v>8</v>
      </c>
      <c r="C21" t="s">
        <v>9</v>
      </c>
      <c r="D21">
        <v>6.3</v>
      </c>
      <c r="E21">
        <f t="shared" si="2"/>
        <v>75.599999999999994</v>
      </c>
      <c r="F21">
        <f t="shared" si="3"/>
        <v>-75.599999999999994</v>
      </c>
      <c r="G21" s="1" t="s">
        <v>16</v>
      </c>
    </row>
    <row r="22" spans="1:7" x14ac:dyDescent="0.3">
      <c r="A22">
        <v>94</v>
      </c>
      <c r="B22" t="s">
        <v>4</v>
      </c>
      <c r="C22" t="s">
        <v>5</v>
      </c>
      <c r="D22">
        <v>18</v>
      </c>
      <c r="E22">
        <f t="shared" ref="E22" si="4">0.6*D22*60</f>
        <v>647.99999999999989</v>
      </c>
      <c r="F22">
        <f t="shared" si="3"/>
        <v>-647.99999999999989</v>
      </c>
      <c r="G22" s="1" t="s">
        <v>18</v>
      </c>
    </row>
    <row r="23" spans="1:7" x14ac:dyDescent="0.3">
      <c r="A23">
        <v>104</v>
      </c>
      <c r="B23" t="s">
        <v>6</v>
      </c>
      <c r="C23" t="s">
        <v>7</v>
      </c>
      <c r="D23">
        <v>67.599999999999994</v>
      </c>
      <c r="E23">
        <v>420</v>
      </c>
      <c r="F23">
        <v>-470</v>
      </c>
      <c r="G23" s="1" t="s">
        <v>13</v>
      </c>
    </row>
    <row r="24" spans="1:7" x14ac:dyDescent="0.3">
      <c r="A24">
        <v>105</v>
      </c>
      <c r="B24" t="s">
        <v>6</v>
      </c>
      <c r="C24" t="s">
        <v>7</v>
      </c>
      <c r="D24">
        <v>154.80000000000001</v>
      </c>
      <c r="E24">
        <v>420</v>
      </c>
      <c r="F24">
        <v>-470</v>
      </c>
      <c r="G24" s="1" t="s">
        <v>13</v>
      </c>
    </row>
    <row r="25" spans="1:7" x14ac:dyDescent="0.3">
      <c r="A25">
        <v>114</v>
      </c>
      <c r="B25" t="s">
        <v>6</v>
      </c>
      <c r="C25" t="s">
        <v>7</v>
      </c>
      <c r="D25">
        <v>1.4</v>
      </c>
      <c r="E25">
        <v>420</v>
      </c>
      <c r="F25">
        <v>-470</v>
      </c>
      <c r="G25" s="1" t="s">
        <v>13</v>
      </c>
    </row>
    <row r="26" spans="1:7" x14ac:dyDescent="0.3">
      <c r="A26">
        <v>115</v>
      </c>
      <c r="B26" t="s">
        <v>6</v>
      </c>
      <c r="C26" t="s">
        <v>7</v>
      </c>
      <c r="D26">
        <v>133.5</v>
      </c>
      <c r="E26">
        <v>420</v>
      </c>
      <c r="F26">
        <v>-470</v>
      </c>
      <c r="G26" s="1" t="s">
        <v>13</v>
      </c>
    </row>
    <row r="27" spans="1:7" x14ac:dyDescent="0.3">
      <c r="A27">
        <v>125</v>
      </c>
      <c r="B27" t="s">
        <v>4</v>
      </c>
      <c r="C27" t="s">
        <v>5</v>
      </c>
      <c r="D27">
        <v>130.05000000000001</v>
      </c>
      <c r="E27">
        <f t="shared" ref="E27:E37" si="5">0.6*D27*60</f>
        <v>4681.8</v>
      </c>
      <c r="F27">
        <f t="shared" ref="F27:F37" si="6">E27*-1</f>
        <v>-4681.8</v>
      </c>
      <c r="G27" s="1" t="s">
        <v>18</v>
      </c>
    </row>
    <row r="28" spans="1:7" x14ac:dyDescent="0.3">
      <c r="A28">
        <v>126</v>
      </c>
      <c r="B28" t="s">
        <v>4</v>
      </c>
      <c r="C28" t="s">
        <v>5</v>
      </c>
      <c r="D28">
        <v>130.05000000000001</v>
      </c>
      <c r="E28">
        <f t="shared" si="5"/>
        <v>4681.8</v>
      </c>
      <c r="F28">
        <f t="shared" si="6"/>
        <v>-4681.8</v>
      </c>
      <c r="G28" s="1" t="s">
        <v>18</v>
      </c>
    </row>
    <row r="29" spans="1:7" x14ac:dyDescent="0.3">
      <c r="A29">
        <v>127</v>
      </c>
      <c r="B29" t="s">
        <v>4</v>
      </c>
      <c r="C29" t="s">
        <v>5</v>
      </c>
      <c r="D29">
        <v>130.05000000000001</v>
      </c>
      <c r="E29">
        <f t="shared" si="5"/>
        <v>4681.8</v>
      </c>
      <c r="F29">
        <f t="shared" si="6"/>
        <v>-4681.8</v>
      </c>
      <c r="G29" s="1" t="s">
        <v>18</v>
      </c>
    </row>
    <row r="30" spans="1:7" x14ac:dyDescent="0.3">
      <c r="A30">
        <v>135</v>
      </c>
      <c r="B30" t="s">
        <v>4</v>
      </c>
      <c r="C30" t="s">
        <v>5</v>
      </c>
      <c r="D30">
        <v>446.4</v>
      </c>
      <c r="E30">
        <f t="shared" si="5"/>
        <v>16070.399999999998</v>
      </c>
      <c r="F30">
        <f t="shared" si="6"/>
        <v>-16070.399999999998</v>
      </c>
      <c r="G30" s="1" t="s">
        <v>18</v>
      </c>
    </row>
    <row r="31" spans="1:7" x14ac:dyDescent="0.3">
      <c r="A31">
        <v>136</v>
      </c>
      <c r="B31" t="s">
        <v>4</v>
      </c>
      <c r="C31" t="s">
        <v>5</v>
      </c>
      <c r="D31">
        <v>446.4</v>
      </c>
      <c r="E31">
        <f t="shared" si="5"/>
        <v>16070.399999999998</v>
      </c>
      <c r="F31">
        <f t="shared" si="6"/>
        <v>-16070.399999999998</v>
      </c>
      <c r="G31" s="1" t="s">
        <v>18</v>
      </c>
    </row>
    <row r="32" spans="1:7" x14ac:dyDescent="0.3">
      <c r="A32">
        <v>147</v>
      </c>
      <c r="B32" t="s">
        <v>6</v>
      </c>
      <c r="C32" t="s">
        <v>7</v>
      </c>
      <c r="D32">
        <v>92.4</v>
      </c>
      <c r="E32">
        <v>420</v>
      </c>
      <c r="F32">
        <v>-470</v>
      </c>
      <c r="G32" s="1" t="s">
        <v>13</v>
      </c>
    </row>
    <row r="33" spans="1:7" x14ac:dyDescent="0.3">
      <c r="A33">
        <v>151</v>
      </c>
      <c r="B33" t="s">
        <v>4</v>
      </c>
      <c r="C33" t="s">
        <v>5</v>
      </c>
      <c r="D33">
        <v>5.4</v>
      </c>
      <c r="E33">
        <f t="shared" si="5"/>
        <v>194.4</v>
      </c>
      <c r="F33">
        <f t="shared" si="6"/>
        <v>-194.4</v>
      </c>
      <c r="G33" s="1" t="s">
        <v>18</v>
      </c>
    </row>
    <row r="34" spans="1:7" x14ac:dyDescent="0.3">
      <c r="A34">
        <v>152</v>
      </c>
      <c r="B34" t="s">
        <v>4</v>
      </c>
      <c r="C34" t="s">
        <v>5</v>
      </c>
      <c r="D34">
        <v>77.22</v>
      </c>
      <c r="E34">
        <f t="shared" si="5"/>
        <v>2779.92</v>
      </c>
      <c r="F34">
        <f t="shared" si="6"/>
        <v>-2779.92</v>
      </c>
      <c r="G34" s="1" t="s">
        <v>18</v>
      </c>
    </row>
    <row r="35" spans="1:7" x14ac:dyDescent="0.3">
      <c r="A35">
        <v>153</v>
      </c>
      <c r="B35" t="s">
        <v>4</v>
      </c>
      <c r="C35" t="s">
        <v>5</v>
      </c>
      <c r="D35">
        <v>77.22</v>
      </c>
      <c r="E35">
        <f t="shared" si="5"/>
        <v>2779.92</v>
      </c>
      <c r="F35">
        <f t="shared" si="6"/>
        <v>-2779.92</v>
      </c>
      <c r="G35" s="1" t="s">
        <v>18</v>
      </c>
    </row>
    <row r="36" spans="1:7" x14ac:dyDescent="0.3">
      <c r="A36">
        <v>154</v>
      </c>
      <c r="B36" t="s">
        <v>4</v>
      </c>
      <c r="C36" t="s">
        <v>5</v>
      </c>
      <c r="D36">
        <v>77.22</v>
      </c>
      <c r="E36">
        <f t="shared" si="5"/>
        <v>2779.92</v>
      </c>
      <c r="F36">
        <f t="shared" si="6"/>
        <v>-2779.92</v>
      </c>
      <c r="G36" s="1" t="s">
        <v>18</v>
      </c>
    </row>
    <row r="37" spans="1:7" x14ac:dyDescent="0.3">
      <c r="A37">
        <v>155</v>
      </c>
      <c r="B37" t="s">
        <v>4</v>
      </c>
      <c r="C37" t="s">
        <v>5</v>
      </c>
      <c r="D37">
        <v>77.22</v>
      </c>
      <c r="E37">
        <f t="shared" si="5"/>
        <v>2779.92</v>
      </c>
      <c r="F37">
        <f t="shared" si="6"/>
        <v>-2779.92</v>
      </c>
      <c r="G37" s="1" t="s">
        <v>18</v>
      </c>
    </row>
    <row r="38" spans="1:7" x14ac:dyDescent="0.3">
      <c r="A38">
        <v>161</v>
      </c>
      <c r="B38" t="s">
        <v>8</v>
      </c>
      <c r="C38" t="s">
        <v>9</v>
      </c>
      <c r="D38">
        <v>138.6</v>
      </c>
      <c r="E38">
        <f>0.2*D38*60</f>
        <v>1663.1999999999998</v>
      </c>
      <c r="F38">
        <f>E38*-1</f>
        <v>-1663.1999999999998</v>
      </c>
      <c r="G38" s="1" t="s">
        <v>16</v>
      </c>
    </row>
    <row r="39" spans="1:7" x14ac:dyDescent="0.3">
      <c r="A39">
        <v>164</v>
      </c>
      <c r="B39" t="s">
        <v>8</v>
      </c>
      <c r="C39" t="s">
        <v>9</v>
      </c>
      <c r="D39">
        <v>12</v>
      </c>
      <c r="E39">
        <f t="shared" ref="E39:E45" si="7">0.2*D39*60</f>
        <v>144.00000000000003</v>
      </c>
      <c r="F39">
        <f t="shared" ref="F39:F47" si="8">E39*-1</f>
        <v>-144.00000000000003</v>
      </c>
      <c r="G39" s="1" t="s">
        <v>16</v>
      </c>
    </row>
    <row r="40" spans="1:7" x14ac:dyDescent="0.3">
      <c r="A40">
        <v>165</v>
      </c>
      <c r="B40" t="s">
        <v>8</v>
      </c>
      <c r="C40" t="s">
        <v>9</v>
      </c>
      <c r="D40">
        <v>26</v>
      </c>
      <c r="E40">
        <f t="shared" si="7"/>
        <v>312</v>
      </c>
      <c r="F40">
        <f t="shared" si="8"/>
        <v>-312</v>
      </c>
      <c r="G40" s="1" t="s">
        <v>16</v>
      </c>
    </row>
    <row r="41" spans="1:7" x14ac:dyDescent="0.3">
      <c r="A41">
        <v>166</v>
      </c>
      <c r="B41" t="s">
        <v>8</v>
      </c>
      <c r="C41" t="s">
        <v>9</v>
      </c>
      <c r="D41">
        <v>9.4</v>
      </c>
      <c r="E41">
        <f t="shared" si="7"/>
        <v>112.80000000000001</v>
      </c>
      <c r="F41">
        <f t="shared" si="8"/>
        <v>-112.80000000000001</v>
      </c>
      <c r="G41" s="1" t="s">
        <v>16</v>
      </c>
    </row>
    <row r="42" spans="1:7" x14ac:dyDescent="0.3">
      <c r="A42">
        <v>167</v>
      </c>
      <c r="B42" t="s">
        <v>8</v>
      </c>
      <c r="C42" t="s">
        <v>9</v>
      </c>
      <c r="D42">
        <v>9.4</v>
      </c>
      <c r="E42">
        <f t="shared" si="7"/>
        <v>112.80000000000001</v>
      </c>
      <c r="F42">
        <f t="shared" si="8"/>
        <v>-112.80000000000001</v>
      </c>
      <c r="G42" s="1" t="s">
        <v>16</v>
      </c>
    </row>
    <row r="43" spans="1:7" x14ac:dyDescent="0.3">
      <c r="A43">
        <v>168</v>
      </c>
      <c r="B43" t="s">
        <v>8</v>
      </c>
      <c r="C43" t="s">
        <v>9</v>
      </c>
      <c r="D43">
        <v>9.4</v>
      </c>
      <c r="E43">
        <f t="shared" si="7"/>
        <v>112.80000000000001</v>
      </c>
      <c r="F43">
        <f t="shared" si="8"/>
        <v>-112.80000000000001</v>
      </c>
      <c r="G43" s="1" t="s">
        <v>16</v>
      </c>
    </row>
    <row r="44" spans="1:7" x14ac:dyDescent="0.3">
      <c r="A44">
        <v>169</v>
      </c>
      <c r="B44" t="s">
        <v>8</v>
      </c>
      <c r="C44" t="s">
        <v>9</v>
      </c>
      <c r="D44">
        <v>9.4</v>
      </c>
      <c r="E44">
        <f t="shared" si="7"/>
        <v>112.80000000000001</v>
      </c>
      <c r="F44">
        <f t="shared" si="8"/>
        <v>-112.80000000000001</v>
      </c>
      <c r="G44" s="1" t="s">
        <v>16</v>
      </c>
    </row>
    <row r="45" spans="1:7" x14ac:dyDescent="0.3">
      <c r="A45">
        <v>170</v>
      </c>
      <c r="B45" t="s">
        <v>8</v>
      </c>
      <c r="C45" t="s">
        <v>9</v>
      </c>
      <c r="D45">
        <v>9.4</v>
      </c>
      <c r="E45">
        <f t="shared" si="7"/>
        <v>112.80000000000001</v>
      </c>
      <c r="F45">
        <f t="shared" si="8"/>
        <v>-112.80000000000001</v>
      </c>
      <c r="G45" s="1" t="s">
        <v>16</v>
      </c>
    </row>
    <row r="46" spans="1:7" x14ac:dyDescent="0.3">
      <c r="A46">
        <v>182</v>
      </c>
      <c r="B46" t="s">
        <v>4</v>
      </c>
      <c r="C46" t="s">
        <v>5</v>
      </c>
      <c r="D46">
        <v>17.5</v>
      </c>
      <c r="E46">
        <f t="shared" ref="E46:E47" si="9">0.6*D46*60</f>
        <v>630</v>
      </c>
      <c r="F46">
        <f t="shared" si="8"/>
        <v>-630</v>
      </c>
      <c r="G46" s="1" t="s">
        <v>18</v>
      </c>
    </row>
    <row r="47" spans="1:7" x14ac:dyDescent="0.3">
      <c r="A47">
        <v>183</v>
      </c>
      <c r="B47" t="s">
        <v>4</v>
      </c>
      <c r="C47" t="s">
        <v>5</v>
      </c>
      <c r="D47">
        <v>26.6</v>
      </c>
      <c r="E47">
        <f t="shared" si="9"/>
        <v>957.6</v>
      </c>
      <c r="F47">
        <f t="shared" si="8"/>
        <v>-957.6</v>
      </c>
      <c r="G47" s="1" t="s">
        <v>18</v>
      </c>
    </row>
    <row r="48" spans="1:7" x14ac:dyDescent="0.3">
      <c r="A48">
        <v>196</v>
      </c>
      <c r="B48" t="s">
        <v>8</v>
      </c>
      <c r="C48" t="s">
        <v>9</v>
      </c>
      <c r="D48">
        <v>67.5</v>
      </c>
      <c r="E48">
        <f t="shared" ref="E48:E49" si="10">0.2*D48*60</f>
        <v>810</v>
      </c>
      <c r="F48">
        <f t="shared" ref="F48:F49" si="11">E48*-1</f>
        <v>-810</v>
      </c>
      <c r="G48" s="1" t="s">
        <v>16</v>
      </c>
    </row>
    <row r="49" spans="1:7" x14ac:dyDescent="0.3">
      <c r="A49">
        <v>197</v>
      </c>
      <c r="B49" t="s">
        <v>8</v>
      </c>
      <c r="C49" t="s">
        <v>9</v>
      </c>
      <c r="D49">
        <v>67.5</v>
      </c>
      <c r="E49">
        <f t="shared" si="10"/>
        <v>810</v>
      </c>
      <c r="F49">
        <f t="shared" si="11"/>
        <v>-810</v>
      </c>
      <c r="G49" s="1" t="s">
        <v>16</v>
      </c>
    </row>
    <row r="50" spans="1:7" x14ac:dyDescent="0.3">
      <c r="A50">
        <v>189</v>
      </c>
      <c r="B50" t="s">
        <v>10</v>
      </c>
      <c r="C50" t="s">
        <v>11</v>
      </c>
      <c r="D50">
        <v>569.15</v>
      </c>
      <c r="E50">
        <f>D50*0.2</f>
        <v>113.83</v>
      </c>
      <c r="F50">
        <f>E50*-1</f>
        <v>-113.83</v>
      </c>
      <c r="G50" s="1" t="s">
        <v>17</v>
      </c>
    </row>
  </sheetData>
  <hyperlinks>
    <hyperlink ref="G23" r:id="rId1"/>
    <hyperlink ref="G24" r:id="rId2"/>
    <hyperlink ref="G25" r:id="rId3"/>
    <hyperlink ref="G26" r:id="rId4"/>
    <hyperlink ref="G32" r:id="rId5"/>
    <hyperlink ref="G7" r:id="rId6"/>
    <hyperlink ref="G15" r:id="rId7" location=":~:text=Ramp%20rates%20from%20spinning%20mode,are%20around%2010%20%25%20%2F%20minute."/>
    <hyperlink ref="G16:G22" r:id="rId8" location=":~:text=Ramp%20rates%20from%20spinning%20mode,are%20around%2010%20%25%20%2F%20minute." display="https://www.wartsila.com/energy/learn-more/technical-comparisons/combustion-engine-vs-gas-turbine-ramp-rate#:~:text=Ramp%20rates%20from%20spinning%20mode,are%20around%2010%20%25%20%2F%20minute."/>
    <hyperlink ref="G38" r:id="rId9" location=":~:text=Ramp%20rates%20from%20spinning%20mode,are%20around%2010%20%25%20%2F%20minute."/>
    <hyperlink ref="G39" r:id="rId10" location=":~:text=Ramp%20rates%20from%20spinning%20mode,are%20around%2010%20%25%20%2F%20minute."/>
    <hyperlink ref="G40" r:id="rId11" location=":~:text=Ramp%20rates%20from%20spinning%20mode,are%20around%2010%20%25%20%2F%20minute."/>
    <hyperlink ref="G41" r:id="rId12" location=":~:text=Ramp%20rates%20from%20spinning%20mode,are%20around%2010%20%25%20%2F%20minute."/>
    <hyperlink ref="G42" r:id="rId13" location=":~:text=Ramp%20rates%20from%20spinning%20mode,are%20around%2010%20%25%20%2F%20minute."/>
    <hyperlink ref="G43" r:id="rId14" location=":~:text=Ramp%20rates%20from%20spinning%20mode,are%20around%2010%20%25%20%2F%20minute."/>
    <hyperlink ref="G44" r:id="rId15" location=":~:text=Ramp%20rates%20from%20spinning%20mode,are%20around%2010%20%25%20%2F%20minute."/>
    <hyperlink ref="G45" r:id="rId16" location=":~:text=Ramp%20rates%20from%20spinning%20mode,are%20around%2010%20%25%20%2F%20minute."/>
    <hyperlink ref="G48" r:id="rId17" location=":~:text=Ramp%20rates%20from%20spinning%20mode,are%20around%2010%20%25%20%2F%20minute."/>
    <hyperlink ref="G49" r:id="rId18" location=":~:text=Ramp%20rates%20from%20spinning%20mode,are%20around%2010%20%25%20%2F%20minute."/>
    <hyperlink ref="G50" r:id="rId19"/>
    <hyperlink ref="G2" r:id="rId20"/>
    <hyperlink ref="G3:G6" r:id="rId21" display="https://www.researchgate.net/publication/318444584_Review_of_the_operational_flexibility_and_emissions_of_gas-_and_coal-fired_power_plants_in_a_future_with_growing_renewables"/>
    <hyperlink ref="G8" r:id="rId22"/>
    <hyperlink ref="G9" r:id="rId23"/>
    <hyperlink ref="G10" r:id="rId24"/>
    <hyperlink ref="G11" r:id="rId25"/>
    <hyperlink ref="G12" r:id="rId26"/>
    <hyperlink ref="G13" r:id="rId27"/>
    <hyperlink ref="G14" r:id="rId28"/>
    <hyperlink ref="G22" r:id="rId29"/>
    <hyperlink ref="G27" r:id="rId30"/>
    <hyperlink ref="G28" r:id="rId31"/>
    <hyperlink ref="G29" r:id="rId32"/>
    <hyperlink ref="G30" r:id="rId33"/>
    <hyperlink ref="G31" r:id="rId34"/>
    <hyperlink ref="G33" r:id="rId35"/>
    <hyperlink ref="G34" r:id="rId36"/>
    <hyperlink ref="G35" r:id="rId37"/>
    <hyperlink ref="G36" r:id="rId38"/>
    <hyperlink ref="G37" r:id="rId39"/>
    <hyperlink ref="G46" r:id="rId40"/>
    <hyperlink ref="G47" r:id="rId4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gen_ramp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Kravits</dc:creator>
  <cp:lastModifiedBy>Jacob Kravits</cp:lastModifiedBy>
  <dcterms:created xsi:type="dcterms:W3CDTF">2022-08-16T14:25:36Z</dcterms:created>
  <dcterms:modified xsi:type="dcterms:W3CDTF">2022-08-16T14:41:20Z</dcterms:modified>
</cp:coreProperties>
</file>