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tin\Desktop\"/>
    </mc:Choice>
  </mc:AlternateContent>
  <bookViews>
    <workbookView xWindow="0" yWindow="0" windowWidth="17256" windowHeight="5724" tabRatio="500" firstSheet="1" activeTab="2" xr2:uid="{00000000-000D-0000-FFFF-FFFF00000000}"/>
  </bookViews>
  <sheets>
    <sheet name="Basic Manual Gantt Chart" sheetId="5" r:id="rId1"/>
    <sheet name="Gantt Chart - Manual End Date" sheetId="4" r:id="rId2"/>
    <sheet name="Gantt Chart - Manual Duration" sheetId="3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3" l="1"/>
  <c r="H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29" i="4"/>
  <c r="G29" i="4"/>
  <c r="F28" i="4"/>
  <c r="G28" i="4"/>
  <c r="F27" i="4"/>
  <c r="G27" i="4"/>
  <c r="F26" i="4"/>
  <c r="G26" i="4"/>
  <c r="F25" i="4"/>
  <c r="G25" i="4"/>
  <c r="F24" i="4"/>
  <c r="G24" i="4"/>
  <c r="F23" i="4"/>
  <c r="G23" i="4"/>
  <c r="E28" i="4"/>
  <c r="E27" i="4"/>
  <c r="E26" i="4"/>
  <c r="E25" i="4"/>
  <c r="E24" i="4"/>
  <c r="E23" i="4"/>
  <c r="E29" i="4"/>
  <c r="F22" i="4"/>
  <c r="G22" i="4"/>
  <c r="E22" i="4"/>
  <c r="D22" i="3"/>
  <c r="F22" i="3"/>
  <c r="K4" i="4"/>
  <c r="G22" i="3"/>
  <c r="D29" i="3"/>
  <c r="F29" i="3"/>
  <c r="G29" i="3"/>
  <c r="D28" i="3"/>
  <c r="F28" i="3"/>
  <c r="G28" i="3"/>
  <c r="D27" i="3"/>
  <c r="F27" i="3"/>
  <c r="G27" i="3"/>
  <c r="D26" i="3"/>
  <c r="F26" i="3"/>
  <c r="G26" i="3"/>
  <c r="D25" i="3"/>
  <c r="F25" i="3"/>
  <c r="G25" i="3"/>
  <c r="D24" i="3"/>
  <c r="F24" i="3"/>
  <c r="G24" i="3"/>
  <c r="D23" i="3"/>
  <c r="F23" i="3"/>
  <c r="G23" i="3"/>
</calcChain>
</file>

<file path=xl/sharedStrings.xml><?xml version="1.0" encoding="utf-8"?>
<sst xmlns="http://schemas.openxmlformats.org/spreadsheetml/2006/main" count="87" uniqueCount="46">
  <si>
    <t>Start Date</t>
  </si>
  <si>
    <t>Days Complete</t>
  </si>
  <si>
    <t>Task One</t>
  </si>
  <si>
    <t>Task Two</t>
  </si>
  <si>
    <t>Task Three</t>
  </si>
  <si>
    <t>Task Four</t>
  </si>
  <si>
    <t>Task Five</t>
  </si>
  <si>
    <t>Task Six</t>
  </si>
  <si>
    <t>Task Seven</t>
  </si>
  <si>
    <t>Task Eight</t>
  </si>
  <si>
    <t>Task Nine</t>
  </si>
  <si>
    <t>Task Ten</t>
  </si>
  <si>
    <t>Task Eleven</t>
  </si>
  <si>
    <t>Task Twelve</t>
  </si>
  <si>
    <t>Task Thirteen</t>
  </si>
  <si>
    <t>Task Fourteen</t>
  </si>
  <si>
    <t>Task Fifteen</t>
  </si>
  <si>
    <t>Task Sixteen</t>
  </si>
  <si>
    <t>Task Seventeen</t>
  </si>
  <si>
    <t>End Date</t>
  </si>
  <si>
    <t>Percent Complete</t>
  </si>
  <si>
    <t>Duration</t>
  </si>
  <si>
    <t>Duration (Days)</t>
  </si>
  <si>
    <t>Days Remaining</t>
  </si>
  <si>
    <t>Task Name</t>
  </si>
  <si>
    <t>Start Date in Number Form</t>
  </si>
  <si>
    <t xml:space="preserve">Key:   </t>
  </si>
  <si>
    <t>These cells will be automatically calculated based on the inputs on other cells.</t>
  </si>
  <si>
    <t>These cells require manual input so the calculated cells have data to work with.</t>
  </si>
  <si>
    <t>Calculated Cell</t>
  </si>
  <si>
    <t>Manual Entry Cell</t>
  </si>
  <si>
    <t>Use this number for the Minimum Bound of the Horizontal Axis to set the beginning of the chart.</t>
  </si>
  <si>
    <t>Brainstorm</t>
  </si>
  <si>
    <t>Design App</t>
  </si>
  <si>
    <t>Set up Gradle</t>
  </si>
  <si>
    <t>Create Sql Database</t>
  </si>
  <si>
    <t>Connect to api</t>
  </si>
  <si>
    <t>Create Parser for Game list</t>
  </si>
  <si>
    <t xml:space="preserve">Create Parser for Game Info </t>
  </si>
  <si>
    <t>Create Welcome screen</t>
  </si>
  <si>
    <t xml:space="preserve">Connect screen to SQL server </t>
  </si>
  <si>
    <t xml:space="preserve">Add game form API to SQL server </t>
  </si>
  <si>
    <t>kjnkjnk</t>
  </si>
  <si>
    <t>connect to online account</t>
  </si>
  <si>
    <t xml:space="preserve">import games from account </t>
  </si>
  <si>
    <t>finalized screens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</si>
</sst>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scheme val="minor"/>
    </font>
    <font>
      <b/>
      <i/>
      <sz val="16"/>
      <color theme="1"/>
      <name val="Calibri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1" fontId="0" fillId="0" borderId="2" xfId="0" applyNumberFormat="1" applyBorder="1"/>
    <xf numFmtId="9" fontId="0" fillId="0" borderId="2" xfId="0" applyNumberFormat="1" applyBorder="1"/>
    <xf numFmtId="2" fontId="2" fillId="2" borderId="1" xfId="1" applyNumberFormat="1"/>
    <xf numFmtId="1" fontId="0" fillId="0" borderId="4" xfId="0" applyNumberFormat="1" applyBorder="1"/>
    <xf numFmtId="14" fontId="0" fillId="0" borderId="3" xfId="0" applyNumberFormat="1" applyBorder="1"/>
    <xf numFmtId="1" fontId="0" fillId="0" borderId="3" xfId="0" applyNumberFormat="1" applyBorder="1"/>
    <xf numFmtId="9" fontId="0" fillId="0" borderId="3" xfId="0" applyNumberFormat="1" applyBorder="1"/>
    <xf numFmtId="0" fontId="1" fillId="0" borderId="2" xfId="0" applyFont="1" applyBorder="1" applyAlignment="1">
      <alignment vertical="center"/>
    </xf>
    <xf numFmtId="2" fontId="2" fillId="2" borderId="2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Protection="1"/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14" fontId="2" fillId="2" borderId="2" xfId="1" applyNumberFormat="1" applyBorder="1" applyAlignment="1">
      <alignment wrapText="1"/>
    </xf>
    <xf numFmtId="2" fontId="2" fillId="2" borderId="2" xfId="1" applyNumberFormat="1" applyBorder="1" applyAlignment="1">
      <alignment wrapText="1"/>
    </xf>
    <xf numFmtId="1" fontId="2" fillId="2" borderId="1" xfId="1" applyNumberFormat="1"/>
    <xf numFmtId="1" fontId="2" fillId="2" borderId="5" xfId="1" applyNumberFormat="1" applyBorder="1"/>
    <xf numFmtId="2" fontId="2" fillId="2" borderId="1" xfId="1" applyNumberFormat="1" applyAlignment="1">
      <alignment wrapText="1"/>
    </xf>
    <xf numFmtId="0" fontId="6" fillId="0" borderId="0" xfId="0" applyFont="1" applyAlignment="1">
      <alignment horizontal="right" vertical="center"/>
    </xf>
    <xf numFmtId="49" fontId="0" fillId="0" borderId="2" xfId="0" applyNumberFormat="1" applyBorder="1"/>
    <xf numFmtId="0" fontId="0" fillId="3" borderId="0" xfId="0" applyFill="1"/>
    <xf numFmtId="49" fontId="0" fillId="0" borderId="2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0" fontId="2" fillId="2" borderId="2" xfId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5" fillId="0" borderId="0" xfId="0" applyFont="1" applyAlignment="1">
      <alignment horizontal="left" vertical="center"/>
    </xf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62BED6"/>
      <color rgb="FFC24B39"/>
      <color rgb="FFB86FD7"/>
      <color rgb="FF528E78"/>
      <color rgb="FF528E77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'Basic Manual Gantt Chart'!$B$5:$B$29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Chart'!$C$5:$C$29</c:f>
              <c:numCache>
                <c:formatCode>m/d/yyyy</c:formatCode>
                <c:ptCount val="25"/>
                <c:pt idx="0">
                  <c:v>42576</c:v>
                </c:pt>
                <c:pt idx="1">
                  <c:v>42578</c:v>
                </c:pt>
                <c:pt idx="2">
                  <c:v>42578</c:v>
                </c:pt>
                <c:pt idx="3">
                  <c:v>42578</c:v>
                </c:pt>
                <c:pt idx="4">
                  <c:v>42583</c:v>
                </c:pt>
                <c:pt idx="5">
                  <c:v>42583</c:v>
                </c:pt>
                <c:pt idx="6">
                  <c:v>42585</c:v>
                </c:pt>
                <c:pt idx="7">
                  <c:v>42587</c:v>
                </c:pt>
                <c:pt idx="8">
                  <c:v>42588</c:v>
                </c:pt>
                <c:pt idx="9">
                  <c:v>42588</c:v>
                </c:pt>
                <c:pt idx="10">
                  <c:v>42589</c:v>
                </c:pt>
                <c:pt idx="11">
                  <c:v>42592</c:v>
                </c:pt>
                <c:pt idx="12">
                  <c:v>42596</c:v>
                </c:pt>
                <c:pt idx="13">
                  <c:v>42597</c:v>
                </c:pt>
                <c:pt idx="14">
                  <c:v>42598</c:v>
                </c:pt>
                <c:pt idx="15">
                  <c:v>42599</c:v>
                </c:pt>
                <c:pt idx="16">
                  <c:v>42600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3-475D-8781-FBE42BFFFB37}"/>
            </c:ext>
          </c:extLst>
        </c:ser>
        <c:ser>
          <c:idx val="2"/>
          <c:order val="1"/>
          <c:tx>
            <c:v>Duration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BF3-475D-8781-FBE42BFFFB37}"/>
              </c:ext>
            </c:extLst>
          </c:dPt>
          <c:dPt>
            <c:idx val="1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BF3-475D-8781-FBE42BFFFB37}"/>
              </c:ext>
            </c:extLst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BF3-475D-8781-FBE42BFFFB37}"/>
              </c:ext>
            </c:extLst>
          </c:dPt>
          <c:dPt>
            <c:idx val="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BF3-475D-8781-FBE42BFFFB37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4BF3-475D-8781-FBE42BFFFB37}"/>
              </c:ext>
            </c:extLst>
          </c:dPt>
          <c:dPt>
            <c:idx val="5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BF3-475D-8781-FBE42BFFFB37}"/>
              </c:ext>
            </c:extLst>
          </c:dPt>
          <c:dPt>
            <c:idx val="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4BF3-475D-8781-FBE42BFFFB37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4BF3-475D-8781-FBE42BFFFB37}"/>
              </c:ext>
            </c:extLst>
          </c:dPt>
          <c:dPt>
            <c:idx val="8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4BF3-475D-8781-FBE42BFFFB37}"/>
              </c:ext>
            </c:extLst>
          </c:dPt>
          <c:dPt>
            <c:idx val="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4BF3-475D-8781-FBE42BFFFB37}"/>
              </c:ext>
            </c:extLst>
          </c:dPt>
          <c:dPt>
            <c:idx val="10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4BF3-475D-8781-FBE42BFFFB37}"/>
              </c:ext>
            </c:extLst>
          </c:dPt>
          <c:dPt>
            <c:idx val="11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4BF3-475D-8781-FBE42BFFFB37}"/>
              </c:ext>
            </c:extLst>
          </c:dPt>
          <c:dPt>
            <c:idx val="1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4BF3-475D-8781-FBE42BFFFB37}"/>
              </c:ext>
            </c:extLst>
          </c:dPt>
          <c:dPt>
            <c:idx val="1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4BF3-475D-8781-FBE42BFFFB37}"/>
              </c:ext>
            </c:extLst>
          </c:dPt>
          <c:dPt>
            <c:idx val="14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4BF3-475D-8781-FBE42BFFFB37}"/>
              </c:ext>
            </c:extLst>
          </c:dPt>
          <c:dPt>
            <c:idx val="15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4BF3-475D-8781-FBE42BFFFB37}"/>
              </c:ext>
            </c:extLst>
          </c:dPt>
          <c:dPt>
            <c:idx val="1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4BF3-475D-8781-FBE42BFFFB37}"/>
              </c:ext>
            </c:extLst>
          </c:dPt>
          <c:dPt>
            <c:idx val="17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4BF3-475D-8781-FBE42BFFFB37}"/>
              </c:ext>
            </c:extLst>
          </c:dPt>
          <c:dPt>
            <c:idx val="18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4BF3-475D-8781-FBE42BFFFB37}"/>
              </c:ext>
            </c:extLst>
          </c:dPt>
          <c:dPt>
            <c:idx val="1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4BF3-475D-8781-FBE42BFFFB37}"/>
              </c:ext>
            </c:extLst>
          </c:dPt>
          <c:dPt>
            <c:idx val="20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4BF3-475D-8781-FBE42BFFFB37}"/>
              </c:ext>
            </c:extLst>
          </c:dPt>
          <c:dPt>
            <c:idx val="21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4BF3-475D-8781-FBE42BFFFB37}"/>
              </c:ext>
            </c:extLst>
          </c:dPt>
          <c:dPt>
            <c:idx val="2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4BF3-475D-8781-FBE42BFFFB37}"/>
              </c:ext>
            </c:extLst>
          </c:dPt>
          <c:dPt>
            <c:idx val="23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4BF3-475D-8781-FBE42BFFFB37}"/>
              </c:ext>
            </c:extLst>
          </c:dPt>
          <c:dPt>
            <c:idx val="24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4BF3-475D-8781-FBE42BFFFB37}"/>
              </c:ext>
            </c:extLst>
          </c:dPt>
          <c:cat>
            <c:strRef>
              <c:f>'Basic Manual Gantt Chart'!$B$5:$B$29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Chart'!$E$5:$E$29</c:f>
              <c:numCache>
                <c:formatCode>0</c:formatCode>
                <c:ptCount val="25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8</c:v>
                </c:pt>
                <c:pt idx="5">
                  <c:v>4</c:v>
                </c:pt>
                <c:pt idx="6">
                  <c:v>7</c:v>
                </c:pt>
                <c:pt idx="7">
                  <c:v>7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4BF3-475D-8781-FBE42BFFF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2011040"/>
        <c:axId val="-2095184144"/>
      </c:barChart>
      <c:catAx>
        <c:axId val="-2092011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84144"/>
        <c:crosses val="autoZero"/>
        <c:auto val="1"/>
        <c:lblAlgn val="ctr"/>
        <c:lblOffset val="100"/>
        <c:noMultiLvlLbl val="0"/>
      </c:catAx>
      <c:valAx>
        <c:axId val="-2095184144"/>
        <c:scaling>
          <c:orientation val="minMax"/>
          <c:min val="4257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1104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Date'!$C$5:$C$29</c:f>
              <c:numCache>
                <c:formatCode>m/d/yyyy</c:formatCode>
                <c:ptCount val="25"/>
                <c:pt idx="0">
                  <c:v>42576</c:v>
                </c:pt>
                <c:pt idx="1">
                  <c:v>42578</c:v>
                </c:pt>
                <c:pt idx="2">
                  <c:v>42578</c:v>
                </c:pt>
                <c:pt idx="3">
                  <c:v>42580</c:v>
                </c:pt>
                <c:pt idx="4">
                  <c:v>42583</c:v>
                </c:pt>
                <c:pt idx="5">
                  <c:v>42583</c:v>
                </c:pt>
                <c:pt idx="6">
                  <c:v>42585</c:v>
                </c:pt>
                <c:pt idx="7">
                  <c:v>42587</c:v>
                </c:pt>
                <c:pt idx="8">
                  <c:v>42585</c:v>
                </c:pt>
                <c:pt idx="9">
                  <c:v>42588</c:v>
                </c:pt>
                <c:pt idx="10">
                  <c:v>42589</c:v>
                </c:pt>
                <c:pt idx="11">
                  <c:v>42592</c:v>
                </c:pt>
                <c:pt idx="12">
                  <c:v>42596</c:v>
                </c:pt>
                <c:pt idx="13">
                  <c:v>42597</c:v>
                </c:pt>
                <c:pt idx="14">
                  <c:v>42598</c:v>
                </c:pt>
                <c:pt idx="15">
                  <c:v>42599</c:v>
                </c:pt>
                <c:pt idx="16">
                  <c:v>42600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5-4BA9-A3B8-B7010F4CD6F6}"/>
            </c:ext>
          </c:extLst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495-4BA9-A3B8-B7010F4CD6F6}"/>
              </c:ext>
            </c:extLst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495-4BA9-A3B8-B7010F4CD6F6}"/>
              </c:ext>
            </c:extLst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495-4BA9-A3B8-B7010F4CD6F6}"/>
              </c:ext>
            </c:extLst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495-4BA9-A3B8-B7010F4CD6F6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495-4BA9-A3B8-B7010F4CD6F6}"/>
              </c:ext>
            </c:extLst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495-4BA9-A3B8-B7010F4CD6F6}"/>
              </c:ext>
            </c:extLst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495-4BA9-A3B8-B7010F4CD6F6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9495-4BA9-A3B8-B7010F4CD6F6}"/>
              </c:ext>
            </c:extLst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9495-4BA9-A3B8-B7010F4CD6F6}"/>
              </c:ext>
            </c:extLst>
          </c:dPt>
          <c:dPt>
            <c:idx val="9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9495-4BA9-A3B8-B7010F4CD6F6}"/>
              </c:ext>
            </c:extLst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9495-4BA9-A3B8-B7010F4CD6F6}"/>
              </c:ext>
            </c:extLst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9495-4BA9-A3B8-B7010F4CD6F6}"/>
              </c:ext>
            </c:extLst>
          </c:dPt>
          <c:dPt>
            <c:idx val="12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9495-4BA9-A3B8-B7010F4CD6F6}"/>
              </c:ext>
            </c:extLst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9495-4BA9-A3B8-B7010F4CD6F6}"/>
              </c:ext>
            </c:extLst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9495-4BA9-A3B8-B7010F4CD6F6}"/>
              </c:ext>
            </c:extLst>
          </c:dPt>
          <c:dPt>
            <c:idx val="1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9495-4BA9-A3B8-B7010F4CD6F6}"/>
              </c:ext>
            </c:extLst>
          </c:dPt>
          <c:dPt>
            <c:idx val="1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9495-4BA9-A3B8-B7010F4CD6F6}"/>
              </c:ext>
            </c:extLst>
          </c:dPt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Date'!$F$5:$F$29</c:f>
              <c:numCache>
                <c:formatCode>0.00</c:formatCode>
                <c:ptCount val="25"/>
                <c:pt idx="0">
                  <c:v>2.5</c:v>
                </c:pt>
                <c:pt idx="1">
                  <c:v>3.75</c:v>
                </c:pt>
                <c:pt idx="2">
                  <c:v>2</c:v>
                </c:pt>
                <c:pt idx="3">
                  <c:v>8</c:v>
                </c:pt>
                <c:pt idx="4">
                  <c:v>6</c:v>
                </c:pt>
                <c:pt idx="5">
                  <c:v>1.4</c:v>
                </c:pt>
                <c:pt idx="6">
                  <c:v>1.75</c:v>
                </c:pt>
                <c:pt idx="7">
                  <c:v>4.8999999999999995</c:v>
                </c:pt>
                <c:pt idx="8">
                  <c:v>0.89999999999999991</c:v>
                </c:pt>
                <c:pt idx="9">
                  <c:v>2.4</c:v>
                </c:pt>
                <c:pt idx="10">
                  <c:v>3.9000000000000004</c:v>
                </c:pt>
                <c:pt idx="11">
                  <c:v>1.5</c:v>
                </c:pt>
                <c:pt idx="12">
                  <c:v>1.5</c:v>
                </c:pt>
                <c:pt idx="13">
                  <c:v>4</c:v>
                </c:pt>
                <c:pt idx="14">
                  <c:v>4</c:v>
                </c:pt>
                <c:pt idx="15">
                  <c:v>3.8499999999999996</c:v>
                </c:pt>
                <c:pt idx="16">
                  <c:v>1.65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495-4BA9-A3B8-B7010F4CD6F6}"/>
            </c:ext>
          </c:extLst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9495-4BA9-A3B8-B7010F4CD6F6}"/>
              </c:ext>
            </c:extLst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9495-4BA9-A3B8-B7010F4CD6F6}"/>
              </c:ext>
            </c:extLst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9495-4BA9-A3B8-B7010F4CD6F6}"/>
              </c:ext>
            </c:extLst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9495-4BA9-A3B8-B7010F4CD6F6}"/>
              </c:ext>
            </c:extLst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9495-4BA9-A3B8-B7010F4CD6F6}"/>
              </c:ext>
            </c:extLst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9495-4BA9-A3B8-B7010F4CD6F6}"/>
              </c:ext>
            </c:extLst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9495-4BA9-A3B8-B7010F4CD6F6}"/>
              </c:ext>
            </c:extLst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9495-4BA9-A3B8-B7010F4CD6F6}"/>
              </c:ext>
            </c:extLst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9495-4BA9-A3B8-B7010F4CD6F6}"/>
              </c:ext>
            </c:extLst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9495-4BA9-A3B8-B7010F4CD6F6}"/>
              </c:ext>
            </c:extLst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9495-4BA9-A3B8-B7010F4CD6F6}"/>
              </c:ext>
            </c:extLst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9495-4BA9-A3B8-B7010F4CD6F6}"/>
              </c:ext>
            </c:extLst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9495-4BA9-A3B8-B7010F4CD6F6}"/>
              </c:ext>
            </c:extLst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9495-4BA9-A3B8-B7010F4CD6F6}"/>
              </c:ext>
            </c:extLst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9495-4BA9-A3B8-B7010F4CD6F6}"/>
              </c:ext>
            </c:extLst>
          </c:dPt>
          <c:dPt>
            <c:idx val="1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9495-4BA9-A3B8-B7010F4CD6F6}"/>
              </c:ext>
            </c:extLst>
          </c:dPt>
          <c:dPt>
            <c:idx val="1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9495-4BA9-A3B8-B7010F4CD6F6}"/>
              </c:ext>
            </c:extLst>
          </c:dPt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Date'!$G$5:$G$29</c:f>
              <c:numCache>
                <c:formatCode>0.00</c:formatCode>
                <c:ptCount val="25"/>
                <c:pt idx="0">
                  <c:v>2.5</c:v>
                </c:pt>
                <c:pt idx="1">
                  <c:v>1.25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2.6</c:v>
                </c:pt>
                <c:pt idx="6">
                  <c:v>5.25</c:v>
                </c:pt>
                <c:pt idx="7">
                  <c:v>2.1000000000000005</c:v>
                </c:pt>
                <c:pt idx="8">
                  <c:v>5.0999999999999996</c:v>
                </c:pt>
                <c:pt idx="9">
                  <c:v>1.6</c:v>
                </c:pt>
                <c:pt idx="10">
                  <c:v>2.0999999999999996</c:v>
                </c:pt>
                <c:pt idx="11">
                  <c:v>4.5</c:v>
                </c:pt>
                <c:pt idx="12">
                  <c:v>3.5</c:v>
                </c:pt>
                <c:pt idx="13">
                  <c:v>4</c:v>
                </c:pt>
                <c:pt idx="14">
                  <c:v>6</c:v>
                </c:pt>
                <c:pt idx="15">
                  <c:v>7.15</c:v>
                </c:pt>
                <c:pt idx="16">
                  <c:v>9.35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9495-4BA9-A3B8-B7010F4CD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2066368"/>
        <c:axId val="-2092321328"/>
      </c:barChart>
      <c:catAx>
        <c:axId val="-20920663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321328"/>
        <c:crosses val="autoZero"/>
        <c:auto val="1"/>
        <c:lblAlgn val="ctr"/>
        <c:lblOffset val="100"/>
        <c:noMultiLvlLbl val="0"/>
      </c:catAx>
      <c:valAx>
        <c:axId val="-2092321328"/>
        <c:scaling>
          <c:orientation val="minMax"/>
          <c:min val="4257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6636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44173027882684"/>
          <c:y val="3.8648005866372126E-2"/>
          <c:w val="0.82863396593809513"/>
          <c:h val="0.94302614024984555"/>
        </c:manualLayout>
      </c:layout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Duration'!$B$5:$B$29</c:f>
              <c:strCache>
                <c:ptCount val="13"/>
                <c:pt idx="0">
                  <c:v>Brainstorm</c:v>
                </c:pt>
                <c:pt idx="1">
                  <c:v>Design App</c:v>
                </c:pt>
                <c:pt idx="2">
                  <c:v>Set up Gradle</c:v>
                </c:pt>
                <c:pt idx="3">
                  <c:v>Create Sql Database</c:v>
                </c:pt>
                <c:pt idx="4">
                  <c:v>Connect to api</c:v>
                </c:pt>
                <c:pt idx="5">
                  <c:v>Create Parser for Game list</c:v>
                </c:pt>
                <c:pt idx="6">
                  <c:v>Create Parser for Game Info </c:v>
                </c:pt>
                <c:pt idx="7">
                  <c:v>Create Welcome screen</c:v>
                </c:pt>
                <c:pt idx="8">
                  <c:v>Connect screen to SQL server </c:v>
                </c:pt>
                <c:pt idx="9">
                  <c:v>Add game form API to SQL server </c:v>
                </c:pt>
                <c:pt idx="10">
                  <c:v>connect to online account</c:v>
                </c:pt>
                <c:pt idx="11">
                  <c:v>import games from account </c:v>
                </c:pt>
                <c:pt idx="12">
                  <c:v>finalized screens</c:v>
                </c:pt>
              </c:strCache>
            </c:strRef>
          </c:cat>
          <c:val>
            <c:numRef>
              <c:f>'Gantt Chart - Manual Duration'!$C$5:$C$29</c:f>
              <c:numCache>
                <c:formatCode>m/d/yyyy</c:formatCode>
                <c:ptCount val="25"/>
                <c:pt idx="0">
                  <c:v>43026</c:v>
                </c:pt>
                <c:pt idx="1">
                  <c:v>43029</c:v>
                </c:pt>
                <c:pt idx="2">
                  <c:v>43030</c:v>
                </c:pt>
                <c:pt idx="3">
                  <c:v>43032</c:v>
                </c:pt>
                <c:pt idx="4">
                  <c:v>43032</c:v>
                </c:pt>
                <c:pt idx="5">
                  <c:v>43035</c:v>
                </c:pt>
                <c:pt idx="6">
                  <c:v>43035</c:v>
                </c:pt>
                <c:pt idx="7">
                  <c:v>43032</c:v>
                </c:pt>
                <c:pt idx="8">
                  <c:v>43037</c:v>
                </c:pt>
                <c:pt idx="9">
                  <c:v>43037</c:v>
                </c:pt>
                <c:pt idx="10">
                  <c:v>43043</c:v>
                </c:pt>
                <c:pt idx="11">
                  <c:v>43049</c:v>
                </c:pt>
                <c:pt idx="12">
                  <c:v>43055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B-4C02-8795-C5326A0DD919}"/>
            </c:ext>
          </c:extLst>
        </c:ser>
        <c:ser>
          <c:idx val="1"/>
          <c:order val="1"/>
          <c:tx>
            <c:v>Days Complete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13B-4C02-8795-C5326A0DD91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13B-4C02-8795-C5326A0DD91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13B-4C02-8795-C5326A0DD91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13B-4C02-8795-C5326A0DD91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13B-4C02-8795-C5326A0DD91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13B-4C02-8795-C5326A0DD91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13B-4C02-8795-C5326A0DD91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13B-4C02-8795-C5326A0DD91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13B-4C02-8795-C5326A0DD91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D13B-4C02-8795-C5326A0DD91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D13B-4C02-8795-C5326A0DD91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D13B-4C02-8795-C5326A0DD91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D13B-4C02-8795-C5326A0DD919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D13B-4C02-8795-C5326A0DD919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D13B-4C02-8795-C5326A0DD919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D13B-4C02-8795-C5326A0DD919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D13B-4C02-8795-C5326A0DD919}"/>
              </c:ext>
            </c:extLst>
          </c:dPt>
          <c:cat>
            <c:strRef>
              <c:f>'Gantt Chart - Manual Duration'!$B$5:$B$29</c:f>
              <c:strCache>
                <c:ptCount val="13"/>
                <c:pt idx="0">
                  <c:v>Brainstorm</c:v>
                </c:pt>
                <c:pt idx="1">
                  <c:v>Design App</c:v>
                </c:pt>
                <c:pt idx="2">
                  <c:v>Set up Gradle</c:v>
                </c:pt>
                <c:pt idx="3">
                  <c:v>Create Sql Database</c:v>
                </c:pt>
                <c:pt idx="4">
                  <c:v>Connect to api</c:v>
                </c:pt>
                <c:pt idx="5">
                  <c:v>Create Parser for Game list</c:v>
                </c:pt>
                <c:pt idx="6">
                  <c:v>Create Parser for Game Info </c:v>
                </c:pt>
                <c:pt idx="7">
                  <c:v>Create Welcome screen</c:v>
                </c:pt>
                <c:pt idx="8">
                  <c:v>Connect screen to SQL server </c:v>
                </c:pt>
                <c:pt idx="9">
                  <c:v>Add game form API to SQL server </c:v>
                </c:pt>
                <c:pt idx="10">
                  <c:v>connect to online account</c:v>
                </c:pt>
                <c:pt idx="11">
                  <c:v>import games from account </c:v>
                </c:pt>
                <c:pt idx="12">
                  <c:v>finalized screens</c:v>
                </c:pt>
              </c:strCache>
            </c:strRef>
          </c:cat>
          <c:val>
            <c:numRef>
              <c:f>'Gantt Chart - Manual Duration'!$F$5:$F$29</c:f>
              <c:numCache>
                <c:formatCode>0.00</c:formatCode>
                <c:ptCount val="2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2</c:v>
                </c:pt>
                <c:pt idx="4">
                  <c:v>2.25</c:v>
                </c:pt>
                <c:pt idx="5">
                  <c:v>1.75</c:v>
                </c:pt>
                <c:pt idx="6">
                  <c:v>1.75</c:v>
                </c:pt>
                <c:pt idx="7">
                  <c:v>3.5</c:v>
                </c:pt>
                <c:pt idx="8">
                  <c:v>0.89999999999999991</c:v>
                </c:pt>
                <c:pt idx="9">
                  <c:v>2.4</c:v>
                </c:pt>
                <c:pt idx="10">
                  <c:v>3.9000000000000004</c:v>
                </c:pt>
                <c:pt idx="11">
                  <c:v>1.5</c:v>
                </c:pt>
                <c:pt idx="12">
                  <c:v>1.5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13B-4C02-8795-C5326A0DD919}"/>
            </c:ext>
          </c:extLst>
        </c:ser>
        <c:ser>
          <c:idx val="2"/>
          <c:order val="2"/>
          <c:tx>
            <c:v>Days Remain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D13B-4C02-8795-C5326A0DD91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D13B-4C02-8795-C5326A0DD91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D13B-4C02-8795-C5326A0DD91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D13B-4C02-8795-C5326A0DD91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D13B-4C02-8795-C5326A0DD91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D13B-4C02-8795-C5326A0DD91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D13B-4C02-8795-C5326A0DD91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D13B-4C02-8795-C5326A0DD91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D13B-4C02-8795-C5326A0DD91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D13B-4C02-8795-C5326A0DD91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D13B-4C02-8795-C5326A0DD91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D13B-4C02-8795-C5326A0DD91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D13B-4C02-8795-C5326A0DD919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D13B-4C02-8795-C5326A0DD919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D13B-4C02-8795-C5326A0DD919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D13B-4C02-8795-C5326A0DD919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D13B-4C02-8795-C5326A0DD919}"/>
              </c:ext>
            </c:extLst>
          </c:dPt>
          <c:cat>
            <c:strRef>
              <c:f>'Gantt Chart - Manual Duration'!$B$5:$B$29</c:f>
              <c:strCache>
                <c:ptCount val="13"/>
                <c:pt idx="0">
                  <c:v>Brainstorm</c:v>
                </c:pt>
                <c:pt idx="1">
                  <c:v>Design App</c:v>
                </c:pt>
                <c:pt idx="2">
                  <c:v>Set up Gradle</c:v>
                </c:pt>
                <c:pt idx="3">
                  <c:v>Create Sql Database</c:v>
                </c:pt>
                <c:pt idx="4">
                  <c:v>Connect to api</c:v>
                </c:pt>
                <c:pt idx="5">
                  <c:v>Create Parser for Game list</c:v>
                </c:pt>
                <c:pt idx="6">
                  <c:v>Create Parser for Game Info </c:v>
                </c:pt>
                <c:pt idx="7">
                  <c:v>Create Welcome screen</c:v>
                </c:pt>
                <c:pt idx="8">
                  <c:v>Connect screen to SQL server </c:v>
                </c:pt>
                <c:pt idx="9">
                  <c:v>Add game form API to SQL server </c:v>
                </c:pt>
                <c:pt idx="10">
                  <c:v>connect to online account</c:v>
                </c:pt>
                <c:pt idx="11">
                  <c:v>import games from account </c:v>
                </c:pt>
                <c:pt idx="12">
                  <c:v>finalized screens</c:v>
                </c:pt>
              </c:strCache>
            </c:strRef>
          </c:cat>
          <c:val>
            <c:numRef>
              <c:f>'Gantt Chart - Manual Duration'!$G$5:$G$29</c:f>
              <c:numCache>
                <c:formatCode>0.00</c:formatCode>
                <c:ptCount val="25"/>
                <c:pt idx="0">
                  <c:v>1</c:v>
                </c:pt>
                <c:pt idx="1">
                  <c:v>0.25</c:v>
                </c:pt>
                <c:pt idx="2">
                  <c:v>1.5</c:v>
                </c:pt>
                <c:pt idx="3">
                  <c:v>0</c:v>
                </c:pt>
                <c:pt idx="4">
                  <c:v>0.75</c:v>
                </c:pt>
                <c:pt idx="5">
                  <c:v>3.25</c:v>
                </c:pt>
                <c:pt idx="6">
                  <c:v>5.25</c:v>
                </c:pt>
                <c:pt idx="7">
                  <c:v>1.5</c:v>
                </c:pt>
                <c:pt idx="8">
                  <c:v>5.0999999999999996</c:v>
                </c:pt>
                <c:pt idx="9">
                  <c:v>1.6</c:v>
                </c:pt>
                <c:pt idx="10">
                  <c:v>2.0999999999999996</c:v>
                </c:pt>
                <c:pt idx="11">
                  <c:v>4.5</c:v>
                </c:pt>
                <c:pt idx="12">
                  <c:v>3.5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D13B-4C02-8795-C5326A0DD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5074752"/>
        <c:axId val="-2095144704"/>
      </c:barChart>
      <c:catAx>
        <c:axId val="-2095074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44704"/>
        <c:crosses val="autoZero"/>
        <c:auto val="1"/>
        <c:lblAlgn val="ctr"/>
        <c:lblOffset val="100"/>
        <c:noMultiLvlLbl val="0"/>
      </c:catAx>
      <c:valAx>
        <c:axId val="-2095144704"/>
        <c:scaling>
          <c:orientation val="minMax"/>
          <c:min val="430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07475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hyperlink" Target="https://teamgantt.com/signup/?utm_source=excel-template&amp;utm_medium=download&amp;utm_campaign=excel-gantt-chart-template" TargetMode="Externa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4</xdr:row>
      <xdr:rowOff>171450</xdr:rowOff>
    </xdr:from>
    <xdr:to>
      <xdr:col>19</xdr:col>
      <xdr:colOff>825500</xdr:colOff>
      <xdr:row>29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12700</xdr:rowOff>
    </xdr:from>
    <xdr:to>
      <xdr:col>20</xdr:col>
      <xdr:colOff>345665</xdr:colOff>
      <xdr:row>2</xdr:row>
      <xdr:rowOff>12700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0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723900</xdr:colOff>
      <xdr:row>1</xdr:row>
      <xdr:rowOff>203200</xdr:rowOff>
    </xdr:from>
    <xdr:to>
      <xdr:col>19</xdr:col>
      <xdr:colOff>711200</xdr:colOff>
      <xdr:row>1</xdr:row>
      <xdr:rowOff>927100</xdr:rowOff>
    </xdr:to>
    <xdr:pic>
      <xdr:nvPicPr>
        <xdr:cNvPr id="16" name="Picture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4</xdr:row>
      <xdr:rowOff>152400</xdr:rowOff>
    </xdr:from>
    <xdr:to>
      <xdr:col>18</xdr:col>
      <xdr:colOff>1041400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203199</xdr:colOff>
      <xdr:row>0</xdr:row>
      <xdr:rowOff>12700</xdr:rowOff>
    </xdr:from>
    <xdr:to>
      <xdr:col>19</xdr:col>
      <xdr:colOff>15464</xdr:colOff>
      <xdr:row>2</xdr:row>
      <xdr:rowOff>12700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199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406400</xdr:colOff>
      <xdr:row>1</xdr:row>
      <xdr:rowOff>203200</xdr:rowOff>
    </xdr:from>
    <xdr:to>
      <xdr:col>18</xdr:col>
      <xdr:colOff>698500</xdr:colOff>
      <xdr:row>1</xdr:row>
      <xdr:rowOff>927100</xdr:rowOff>
    </xdr:to>
    <xdr:pic>
      <xdr:nvPicPr>
        <xdr:cNvPr id="8" name="Picture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4</xdr:row>
      <xdr:rowOff>152400</xdr:rowOff>
    </xdr:from>
    <xdr:to>
      <xdr:col>21</xdr:col>
      <xdr:colOff>139959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596900</xdr:colOff>
      <xdr:row>1</xdr:row>
      <xdr:rowOff>208220</xdr:rowOff>
    </xdr:from>
    <xdr:to>
      <xdr:col>18</xdr:col>
      <xdr:colOff>889000</xdr:colOff>
      <xdr:row>1</xdr:row>
      <xdr:rowOff>871280</xdr:rowOff>
    </xdr:to>
    <xdr:pic>
      <xdr:nvPicPr>
        <xdr:cNvPr id="8" name="Picture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28900" y="589220"/>
          <a:ext cx="3289300" cy="663060"/>
        </a:xfrm>
        <a:prstGeom prst="rect">
          <a:avLst/>
        </a:prstGeom>
      </xdr:spPr>
    </xdr:pic>
    <xdr:clientData/>
  </xdr:twoCellAnchor>
  <xdr:twoCellAnchor>
    <xdr:from>
      <xdr:col>14</xdr:col>
      <xdr:colOff>88303</xdr:colOff>
      <xdr:row>14</xdr:row>
      <xdr:rowOff>66262</xdr:rowOff>
    </xdr:from>
    <xdr:to>
      <xdr:col>14</xdr:col>
      <xdr:colOff>386477</xdr:colOff>
      <xdr:row>14</xdr:row>
      <xdr:rowOff>72887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A9B82ECF-3B25-4226-A0DE-1609B875AF8C}"/>
            </a:ext>
          </a:extLst>
        </xdr:cNvPr>
        <xdr:cNvCxnSpPr/>
      </xdr:nvCxnSpPr>
      <xdr:spPr>
        <a:xfrm flipV="1">
          <a:off x="14045344" y="5859017"/>
          <a:ext cx="298174" cy="6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69979</xdr:colOff>
      <xdr:row>13</xdr:row>
      <xdr:rowOff>233265</xdr:rowOff>
    </xdr:from>
    <xdr:to>
      <xdr:col>16</xdr:col>
      <xdr:colOff>458755</xdr:colOff>
      <xdr:row>14</xdr:row>
      <xdr:rowOff>77755</xdr:rowOff>
    </xdr:to>
    <xdr:cxnSp macro="">
      <xdr:nvCxnSpPr>
        <xdr:cNvPr id="14" name="Connector: Elbow 13">
          <a:extLst>
            <a:ext uri="{FF2B5EF4-FFF2-40B4-BE49-F238E27FC236}">
              <a16:creationId xmlns:a16="http://schemas.microsoft.com/office/drawing/2014/main" id="{68E16239-C69D-4368-8CE2-1223AA29D7B0}"/>
            </a:ext>
          </a:extLst>
        </xdr:cNvPr>
        <xdr:cNvCxnSpPr/>
      </xdr:nvCxnSpPr>
      <xdr:spPr>
        <a:xfrm flipV="1">
          <a:off x="14027020" y="5715000"/>
          <a:ext cx="2099388" cy="155510"/>
        </a:xfrm>
        <a:prstGeom prst="bentConnector3">
          <a:avLst>
            <a:gd name="adj1" fmla="val 1481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261121</xdr:colOff>
      <xdr:row>13</xdr:row>
      <xdr:rowOff>78364</xdr:rowOff>
    </xdr:from>
    <xdr:to>
      <xdr:col>16</xdr:col>
      <xdr:colOff>433467</xdr:colOff>
      <xdr:row>13</xdr:row>
      <xdr:rowOff>250642</xdr:rowOff>
    </xdr:to>
    <xdr:cxnSp macro="">
      <xdr:nvCxnSpPr>
        <xdr:cNvPr id="28" name="Connector: Elbow 27">
          <a:extLst>
            <a:ext uri="{FF2B5EF4-FFF2-40B4-BE49-F238E27FC236}">
              <a16:creationId xmlns:a16="http://schemas.microsoft.com/office/drawing/2014/main" id="{ED79D137-2A08-41B7-9C39-0D8B1497B770}"/>
            </a:ext>
          </a:extLst>
        </xdr:cNvPr>
        <xdr:cNvCxnSpPr/>
      </xdr:nvCxnSpPr>
      <xdr:spPr>
        <a:xfrm>
          <a:off x="15928774" y="5560099"/>
          <a:ext cx="172346" cy="172278"/>
        </a:xfrm>
        <a:prstGeom prst="bentConnector3">
          <a:avLst>
            <a:gd name="adj1" fmla="val 101852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0.25016</cdr:x>
      <cdr:y>0.13709</cdr:y>
    </cdr:from>
    <cdr:to>
      <cdr:x>0.29486</cdr:x>
      <cdr:y>0.32885</cdr:y>
    </cdr:to>
    <cdr:cxnSp macro="">
      <cdr:nvCxnSpPr>
        <cdr:cNvPr id="67" name="Connector: Elbow 66">
          <a:extLst xmlns:a="http://schemas.openxmlformats.org/drawingml/2006/main">
            <a:ext uri="{FF2B5EF4-FFF2-40B4-BE49-F238E27FC236}">
              <a16:creationId xmlns:a16="http://schemas.microsoft.com/office/drawing/2014/main" id="{3DB16EBE-E5EC-463D-BD78-39C6F4D385A9}"/>
            </a:ext>
          </a:extLst>
        </cdr:cNvPr>
        <cdr:cNvCxnSpPr/>
      </cdr:nvCxnSpPr>
      <cdr:spPr>
        <a:xfrm xmlns:a="http://schemas.openxmlformats.org/drawingml/2006/main" rot="5400000">
          <a:off x="2634602" y="1499896"/>
          <a:ext cx="1461796" cy="552062"/>
        </a:xfrm>
        <a:prstGeom xmlns:a="http://schemas.openxmlformats.org/drawingml/2006/main" prst="bentConnector3">
          <a:avLst>
            <a:gd name="adj1" fmla="val 7979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0.19006</cdr:x>
      <cdr:y>0.05465</cdr:y>
    </cdr:from>
    <cdr:to>
      <cdr:x>0.42078</cdr:x>
      <cdr:y>0.35231</cdr:y>
    </cdr:to>
    <cdr:grpSp>
      <cdr:nvGrpSpPr>
        <cdr:cNvPr id="104" name="Group 103">
          <a:extLst xmlns:a="http://schemas.openxmlformats.org/drawingml/2006/main">
            <a:ext uri="{FF2B5EF4-FFF2-40B4-BE49-F238E27FC236}">
              <a16:creationId xmlns:a16="http://schemas.microsoft.com/office/drawing/2014/main" id="{0298B208-13C0-433F-A89E-DC226E06EDD8}"/>
            </a:ext>
          </a:extLst>
        </cdr:cNvPr>
        <cdr:cNvGrpSpPr/>
      </cdr:nvGrpSpPr>
      <cdr:grpSpPr>
        <a:xfrm xmlns:a="http://schemas.openxmlformats.org/drawingml/2006/main">
          <a:off x="2347268" y="416614"/>
          <a:ext cx="2849365" cy="2269047"/>
          <a:chOff x="2347268" y="416614"/>
          <a:chExt cx="2849365" cy="2269047"/>
        </a:xfrm>
      </cdr:grpSpPr>
      <cdr:cxnSp macro="">
        <cdr:nvCxnSpPr>
          <cdr:cNvPr id="43" name="Connector: Elbow 42">
            <a:extLst xmlns:a="http://schemas.openxmlformats.org/drawingml/2006/main">
              <a:ext uri="{FF2B5EF4-FFF2-40B4-BE49-F238E27FC236}">
                <a16:creationId xmlns:a16="http://schemas.microsoft.com/office/drawing/2014/main" id="{E4026281-E295-42EA-A8D8-68F144F653D8}"/>
              </a:ext>
            </a:extLst>
          </cdr:cNvPr>
          <cdr:cNvCxnSpPr/>
        </cdr:nvCxnSpPr>
        <cdr:spPr>
          <a:xfrm xmlns:a="http://schemas.openxmlformats.org/drawingml/2006/main" rot="16200000" flipH="1">
            <a:off x="4963369" y="2452397"/>
            <a:ext cx="241038" cy="225490"/>
          </a:xfrm>
          <a:prstGeom xmlns:a="http://schemas.openxmlformats.org/drawingml/2006/main" prst="bentConnector3">
            <a:avLst>
              <a:gd name="adj1" fmla="val 11290"/>
            </a:avLst>
          </a:prstGeom>
          <a:ln xmlns:a="http://schemas.openxmlformats.org/drawingml/2006/main">
            <a:tailEnd type="triangle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5" name="Connector: Elbow 4">
            <a:extLst xmlns:a="http://schemas.openxmlformats.org/drawingml/2006/main">
              <a:ext uri="{FF2B5EF4-FFF2-40B4-BE49-F238E27FC236}">
                <a16:creationId xmlns:a16="http://schemas.microsoft.com/office/drawing/2014/main" id="{BF98CF10-1F31-4EDC-B10C-45B503E29648}"/>
              </a:ext>
            </a:extLst>
          </cdr:cNvPr>
          <cdr:cNvCxnSpPr/>
        </cdr:nvCxnSpPr>
        <cdr:spPr>
          <a:xfrm xmlns:a="http://schemas.openxmlformats.org/drawingml/2006/main">
            <a:off x="2347268" y="416614"/>
            <a:ext cx="472984" cy="303407"/>
          </a:xfrm>
          <a:prstGeom xmlns:a="http://schemas.openxmlformats.org/drawingml/2006/main" prst="bentConnector3">
            <a:avLst/>
          </a:prstGeom>
          <a:ln xmlns:a="http://schemas.openxmlformats.org/drawingml/2006/main">
            <a:tailEnd type="triangle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7" name="Connector: Elbow 6">
            <a:extLst xmlns:a="http://schemas.openxmlformats.org/drawingml/2006/main">
              <a:ext uri="{FF2B5EF4-FFF2-40B4-BE49-F238E27FC236}">
                <a16:creationId xmlns:a16="http://schemas.microsoft.com/office/drawing/2014/main" id="{51AAEA24-BE13-4F7D-AF91-D1AE92180022}"/>
              </a:ext>
            </a:extLst>
          </cdr:cNvPr>
          <cdr:cNvCxnSpPr/>
        </cdr:nvCxnSpPr>
        <cdr:spPr>
          <a:xfrm xmlns:a="http://schemas.openxmlformats.org/drawingml/2006/main" rot="16200000" flipH="1">
            <a:off x="2941736" y="780663"/>
            <a:ext cx="241039" cy="194385"/>
          </a:xfrm>
          <a:prstGeom xmlns:a="http://schemas.openxmlformats.org/drawingml/2006/main" prst="bentConnector3">
            <a:avLst>
              <a:gd name="adj1" fmla="val 50000"/>
            </a:avLst>
          </a:prstGeom>
          <a:ln xmlns:a="http://schemas.openxmlformats.org/drawingml/2006/main">
            <a:tailEnd type="triangle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27" name="Straight Arrow Connector 26">
            <a:extLst xmlns:a="http://schemas.openxmlformats.org/drawingml/2006/main">
              <a:ext uri="{FF2B5EF4-FFF2-40B4-BE49-F238E27FC236}">
                <a16:creationId xmlns:a16="http://schemas.microsoft.com/office/drawing/2014/main" id="{16D24FA5-E636-4E55-9458-D3A21162EA8A}"/>
              </a:ext>
            </a:extLst>
          </cdr:cNvPr>
          <cdr:cNvCxnSpPr/>
        </cdr:nvCxnSpPr>
        <cdr:spPr>
          <a:xfrm xmlns:a="http://schemas.openxmlformats.org/drawingml/2006/main" flipV="1">
            <a:off x="3097244" y="1305223"/>
            <a:ext cx="521990" cy="4173"/>
          </a:xfrm>
          <a:prstGeom xmlns:a="http://schemas.openxmlformats.org/drawingml/2006/main" prst="straightConnector1">
            <a:avLst/>
          </a:prstGeom>
          <a:ln xmlns:a="http://schemas.openxmlformats.org/drawingml/2006/main">
            <a:tailEnd type="triangle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0" name="Straight Arrow Connector 29">
            <a:extLst xmlns:a="http://schemas.openxmlformats.org/drawingml/2006/main">
              <a:ext uri="{FF2B5EF4-FFF2-40B4-BE49-F238E27FC236}">
                <a16:creationId xmlns:a16="http://schemas.microsoft.com/office/drawing/2014/main" id="{4DC84E3C-840B-4880-AB23-B0525DC3B209}"/>
              </a:ext>
            </a:extLst>
          </cdr:cNvPr>
          <cdr:cNvCxnSpPr/>
        </cdr:nvCxnSpPr>
        <cdr:spPr>
          <a:xfrm xmlns:a="http://schemas.openxmlformats.org/drawingml/2006/main" flipV="1">
            <a:off x="3089469" y="1600855"/>
            <a:ext cx="543777" cy="4010"/>
          </a:xfrm>
          <a:prstGeom xmlns:a="http://schemas.openxmlformats.org/drawingml/2006/main" prst="straightConnector1">
            <a:avLst/>
          </a:prstGeom>
          <a:ln xmlns:a="http://schemas.openxmlformats.org/drawingml/2006/main">
            <a:tailEnd type="triangle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4" name="Straight Arrow Connector 33">
            <a:extLst xmlns:a="http://schemas.openxmlformats.org/drawingml/2006/main">
              <a:ext uri="{FF2B5EF4-FFF2-40B4-BE49-F238E27FC236}">
                <a16:creationId xmlns:a16="http://schemas.microsoft.com/office/drawing/2014/main" id="{AD848E8F-C450-425B-894E-274101036D1B}"/>
              </a:ext>
            </a:extLst>
          </cdr:cNvPr>
          <cdr:cNvCxnSpPr/>
        </cdr:nvCxnSpPr>
        <cdr:spPr>
          <a:xfrm xmlns:a="http://schemas.openxmlformats.org/drawingml/2006/main" flipV="1">
            <a:off x="3097245" y="2449825"/>
            <a:ext cx="551552" cy="10347"/>
          </a:xfrm>
          <a:prstGeom xmlns:a="http://schemas.openxmlformats.org/drawingml/2006/main" prst="straightConnector1">
            <a:avLst/>
          </a:prstGeom>
          <a:ln xmlns:a="http://schemas.openxmlformats.org/drawingml/2006/main">
            <a:tailEnd type="triangle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41" name="Connector: Elbow 40">
            <a:extLst xmlns:a="http://schemas.openxmlformats.org/drawingml/2006/main">
              <a:ext uri="{FF2B5EF4-FFF2-40B4-BE49-F238E27FC236}">
                <a16:creationId xmlns:a16="http://schemas.microsoft.com/office/drawing/2014/main" id="{23EABAE9-A4A7-4FA1-AAA8-2EA9F7258E3C}"/>
              </a:ext>
            </a:extLst>
          </cdr:cNvPr>
          <cdr:cNvCxnSpPr/>
        </cdr:nvCxnSpPr>
        <cdr:spPr>
          <a:xfrm xmlns:a="http://schemas.openxmlformats.org/drawingml/2006/main">
            <a:off x="4076962" y="1768150"/>
            <a:ext cx="334347" cy="101082"/>
          </a:xfrm>
          <a:prstGeom xmlns:a="http://schemas.openxmlformats.org/drawingml/2006/main" prst="bentConnector3">
            <a:avLst>
              <a:gd name="adj1" fmla="val 1163"/>
            </a:avLst>
          </a:prstGeom>
          <a:ln xmlns:a="http://schemas.openxmlformats.org/drawingml/2006/main">
            <a:tailEnd type="triangle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54" name="Connector: Elbow 53">
            <a:extLst xmlns:a="http://schemas.openxmlformats.org/drawingml/2006/main">
              <a:ext uri="{FF2B5EF4-FFF2-40B4-BE49-F238E27FC236}">
                <a16:creationId xmlns:a16="http://schemas.microsoft.com/office/drawing/2014/main" id="{47E1E440-8865-4874-A27B-5315BD6B17B1}"/>
              </a:ext>
            </a:extLst>
          </cdr:cNvPr>
          <cdr:cNvCxnSpPr/>
        </cdr:nvCxnSpPr>
        <cdr:spPr>
          <a:xfrm xmlns:a="http://schemas.openxmlformats.org/drawingml/2006/main">
            <a:off x="4076970" y="1853680"/>
            <a:ext cx="342124" cy="303245"/>
          </a:xfrm>
          <a:prstGeom xmlns:a="http://schemas.openxmlformats.org/drawingml/2006/main" prst="bentConnector3">
            <a:avLst>
              <a:gd name="adj1" fmla="val 2273"/>
            </a:avLst>
          </a:prstGeom>
          <a:ln xmlns:a="http://schemas.openxmlformats.org/drawingml/2006/main">
            <a:tailEnd type="triangle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86" name="Connector: Elbow 85">
            <a:extLst xmlns:a="http://schemas.openxmlformats.org/drawingml/2006/main">
              <a:ext uri="{FF2B5EF4-FFF2-40B4-BE49-F238E27FC236}">
                <a16:creationId xmlns:a16="http://schemas.microsoft.com/office/drawing/2014/main" id="{D394BECF-833A-426E-AD74-E53D5BEC36B3}"/>
              </a:ext>
            </a:extLst>
          </cdr:cNvPr>
          <cdr:cNvCxnSpPr/>
        </cdr:nvCxnSpPr>
        <cdr:spPr>
          <a:xfrm xmlns:a="http://schemas.openxmlformats.org/drawingml/2006/main" rot="10800000" flipV="1">
            <a:off x="4076960" y="1589312"/>
            <a:ext cx="404327" cy="163287"/>
          </a:xfrm>
          <a:prstGeom xmlns:a="http://schemas.openxmlformats.org/drawingml/2006/main" prst="bentConnector3">
            <a:avLst>
              <a:gd name="adj1" fmla="val -51923"/>
            </a:avLst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0.49255</cdr:x>
      <cdr:y>0.39616</cdr:y>
    </cdr:from>
    <cdr:to>
      <cdr:x>0.79601</cdr:x>
      <cdr:y>0.51142</cdr:y>
    </cdr:to>
    <cdr:cxnSp macro="">
      <cdr:nvCxnSpPr>
        <cdr:cNvPr id="106" name="Connector: Elbow 105">
          <a:extLst xmlns:a="http://schemas.openxmlformats.org/drawingml/2006/main">
            <a:ext uri="{FF2B5EF4-FFF2-40B4-BE49-F238E27FC236}">
              <a16:creationId xmlns:a16="http://schemas.microsoft.com/office/drawing/2014/main" id="{3AD5FAE5-88EF-402D-A5D9-9DD7707DCC54}"/>
            </a:ext>
          </a:extLst>
        </cdr:cNvPr>
        <cdr:cNvCxnSpPr/>
      </cdr:nvCxnSpPr>
      <cdr:spPr>
        <a:xfrm xmlns:a="http://schemas.openxmlformats.org/drawingml/2006/main">
          <a:off x="6083041" y="3020008"/>
          <a:ext cx="3747796" cy="878633"/>
        </a:xfrm>
        <a:prstGeom xmlns:a="http://schemas.openxmlformats.org/drawingml/2006/main" prst="bentConnector3">
          <a:avLst>
            <a:gd name="adj1" fmla="val 6224"/>
          </a:avLst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0.51144</cdr:x>
      <cdr:y>0.43084</cdr:y>
    </cdr:from>
    <cdr:to>
      <cdr:x>0.53536</cdr:x>
      <cdr:y>0.43084</cdr:y>
    </cdr:to>
    <cdr:cxnSp macro="">
      <cdr:nvCxnSpPr>
        <cdr:cNvPr id="109" name="Straight Arrow Connector 108">
          <a:extLst xmlns:a="http://schemas.openxmlformats.org/drawingml/2006/main">
            <a:ext uri="{FF2B5EF4-FFF2-40B4-BE49-F238E27FC236}">
              <a16:creationId xmlns:a16="http://schemas.microsoft.com/office/drawing/2014/main" id="{C5F78B63-7A58-45A2-A674-389568848A5D}"/>
            </a:ext>
          </a:extLst>
        </cdr:cNvPr>
        <cdr:cNvCxnSpPr/>
      </cdr:nvCxnSpPr>
      <cdr:spPr>
        <a:xfrm xmlns:a="http://schemas.openxmlformats.org/drawingml/2006/main">
          <a:off x="6316306" y="3284376"/>
          <a:ext cx="295469" cy="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0.51333</cdr:x>
      <cdr:y>0.46348</cdr:y>
    </cdr:from>
    <cdr:to>
      <cdr:x>0.66443</cdr:x>
      <cdr:y>0.4747</cdr:y>
    </cdr:to>
    <cdr:cxnSp macro="">
      <cdr:nvCxnSpPr>
        <cdr:cNvPr id="111" name="Connector: Elbow 110">
          <a:extLst xmlns:a="http://schemas.openxmlformats.org/drawingml/2006/main">
            <a:ext uri="{FF2B5EF4-FFF2-40B4-BE49-F238E27FC236}">
              <a16:creationId xmlns:a16="http://schemas.microsoft.com/office/drawing/2014/main" id="{BF5BD23E-7A32-4EF6-9280-4AC1482E188E}"/>
            </a:ext>
          </a:extLst>
        </cdr:cNvPr>
        <cdr:cNvCxnSpPr/>
      </cdr:nvCxnSpPr>
      <cdr:spPr>
        <a:xfrm xmlns:a="http://schemas.openxmlformats.org/drawingml/2006/main">
          <a:off x="6339633" y="3533192"/>
          <a:ext cx="1866122" cy="85530"/>
        </a:xfrm>
        <a:prstGeom xmlns:a="http://schemas.openxmlformats.org/drawingml/2006/main" prst="bentConnector3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B1:T33"/>
  <sheetViews>
    <sheetView showGridLines="0" topLeftCell="G5" workbookViewId="0">
      <selection activeCell="W2" sqref="W2"/>
    </sheetView>
  </sheetViews>
  <sheetFormatPr defaultColWidth="11.19921875" defaultRowHeight="15.6" x14ac:dyDescent="0.3"/>
  <cols>
    <col min="1" max="1" width="2.69921875" customWidth="1"/>
    <col min="2" max="2" width="40.796875" customWidth="1"/>
    <col min="3" max="4" width="13" customWidth="1"/>
    <col min="5" max="5" width="14.19921875" customWidth="1"/>
    <col min="6" max="6" width="2.296875" customWidth="1"/>
    <col min="7" max="7" width="27.796875" customWidth="1"/>
    <col min="9" max="9" width="1.5" customWidth="1"/>
    <col min="10" max="10" width="4.5" customWidth="1"/>
    <col min="12" max="12" width="15.19921875" customWidth="1"/>
    <col min="17" max="18" width="10.796875" customWidth="1"/>
    <col min="20" max="20" width="11.5" customWidth="1"/>
  </cols>
  <sheetData>
    <row r="1" spans="2:20" ht="30" customHeight="1" x14ac:dyDescent="0.3"/>
    <row r="2" spans="2:20" ht="87" customHeight="1" x14ac:dyDescent="0.3"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2:20" ht="55.05" customHeigh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0" ht="40.049999999999997" customHeight="1" x14ac:dyDescent="0.3">
      <c r="B4" s="13" t="s">
        <v>24</v>
      </c>
      <c r="C4" s="13" t="s">
        <v>0</v>
      </c>
      <c r="D4" s="13" t="s">
        <v>19</v>
      </c>
      <c r="E4" s="13" t="s">
        <v>21</v>
      </c>
      <c r="F4" s="2"/>
      <c r="G4" s="19" t="s">
        <v>25</v>
      </c>
      <c r="H4" s="14">
        <f>C5</f>
        <v>42576</v>
      </c>
      <c r="J4" s="34" t="s">
        <v>31</v>
      </c>
      <c r="K4" s="34"/>
      <c r="L4" s="34"/>
      <c r="M4" s="34"/>
      <c r="N4" s="34"/>
      <c r="O4" s="34"/>
      <c r="P4" s="34"/>
      <c r="Q4" s="34"/>
    </row>
    <row r="5" spans="2:20" ht="25.05" customHeight="1" x14ac:dyDescent="0.3">
      <c r="B5" s="26" t="s">
        <v>2</v>
      </c>
      <c r="C5" s="3">
        <v>42576</v>
      </c>
      <c r="D5" s="3">
        <v>42581</v>
      </c>
      <c r="E5" s="22">
        <f t="shared" ref="E5:E29" si="0">IF(ISBLANK(C5),"", (D5-C5))</f>
        <v>5</v>
      </c>
      <c r="F5" s="2"/>
    </row>
    <row r="6" spans="2:20" ht="25.05" customHeight="1" x14ac:dyDescent="0.3">
      <c r="B6" s="26" t="s">
        <v>3</v>
      </c>
      <c r="C6" s="3">
        <v>42578</v>
      </c>
      <c r="D6" s="3">
        <v>42583</v>
      </c>
      <c r="E6" s="22">
        <f t="shared" si="0"/>
        <v>5</v>
      </c>
      <c r="F6" s="2"/>
    </row>
    <row r="7" spans="2:20" ht="25.05" customHeight="1" x14ac:dyDescent="0.3">
      <c r="B7" s="26" t="s">
        <v>4</v>
      </c>
      <c r="C7" s="3">
        <v>42578</v>
      </c>
      <c r="D7" s="3">
        <v>42586</v>
      </c>
      <c r="E7" s="22">
        <f t="shared" si="0"/>
        <v>8</v>
      </c>
      <c r="F7" s="2"/>
    </row>
    <row r="8" spans="2:20" ht="25.05" customHeight="1" x14ac:dyDescent="0.3">
      <c r="B8" s="26" t="s">
        <v>5</v>
      </c>
      <c r="C8" s="3">
        <v>42578</v>
      </c>
      <c r="D8" s="3">
        <v>42588</v>
      </c>
      <c r="E8" s="22">
        <f t="shared" si="0"/>
        <v>10</v>
      </c>
      <c r="F8" s="2"/>
    </row>
    <row r="9" spans="2:20" ht="25.05" customHeight="1" x14ac:dyDescent="0.3">
      <c r="B9" s="26" t="s">
        <v>6</v>
      </c>
      <c r="C9" s="3">
        <v>42583</v>
      </c>
      <c r="D9" s="3">
        <v>42591</v>
      </c>
      <c r="E9" s="22">
        <f t="shared" si="0"/>
        <v>8</v>
      </c>
      <c r="F9" s="2"/>
    </row>
    <row r="10" spans="2:20" ht="25.05" customHeight="1" x14ac:dyDescent="0.3">
      <c r="B10" s="26" t="s">
        <v>7</v>
      </c>
      <c r="C10" s="3">
        <v>42583</v>
      </c>
      <c r="D10" s="3">
        <v>42587</v>
      </c>
      <c r="E10" s="22">
        <f t="shared" si="0"/>
        <v>4</v>
      </c>
      <c r="F10" s="2"/>
    </row>
    <row r="11" spans="2:20" ht="25.05" customHeight="1" x14ac:dyDescent="0.3">
      <c r="B11" s="26" t="s">
        <v>8</v>
      </c>
      <c r="C11" s="3">
        <v>42585</v>
      </c>
      <c r="D11" s="3">
        <v>42592</v>
      </c>
      <c r="E11" s="22">
        <f t="shared" si="0"/>
        <v>7</v>
      </c>
      <c r="F11" s="2"/>
    </row>
    <row r="12" spans="2:20" ht="25.05" customHeight="1" x14ac:dyDescent="0.3">
      <c r="B12" s="26" t="s">
        <v>9</v>
      </c>
      <c r="C12" s="3">
        <v>42587</v>
      </c>
      <c r="D12" s="3">
        <v>42594</v>
      </c>
      <c r="E12" s="22">
        <f t="shared" si="0"/>
        <v>7</v>
      </c>
      <c r="F12" s="2"/>
    </row>
    <row r="13" spans="2:20" ht="25.05" customHeight="1" x14ac:dyDescent="0.3">
      <c r="B13" s="26" t="s">
        <v>10</v>
      </c>
      <c r="C13" s="3">
        <v>42588</v>
      </c>
      <c r="D13" s="3">
        <v>42591</v>
      </c>
      <c r="E13" s="22">
        <f t="shared" si="0"/>
        <v>3</v>
      </c>
      <c r="F13" s="2"/>
    </row>
    <row r="14" spans="2:20" ht="25.05" customHeight="1" x14ac:dyDescent="0.3">
      <c r="B14" s="26" t="s">
        <v>11</v>
      </c>
      <c r="C14" s="3">
        <v>42588</v>
      </c>
      <c r="D14" s="3">
        <v>42592</v>
      </c>
      <c r="E14" s="22">
        <f t="shared" si="0"/>
        <v>4</v>
      </c>
      <c r="F14" s="2"/>
    </row>
    <row r="15" spans="2:20" ht="25.05" customHeight="1" x14ac:dyDescent="0.3">
      <c r="B15" s="26" t="s">
        <v>12</v>
      </c>
      <c r="C15" s="3">
        <v>42589</v>
      </c>
      <c r="D15" s="3">
        <v>42595</v>
      </c>
      <c r="E15" s="22">
        <f t="shared" si="0"/>
        <v>6</v>
      </c>
      <c r="F15" s="2"/>
    </row>
    <row r="16" spans="2:20" ht="25.05" customHeight="1" x14ac:dyDescent="0.3">
      <c r="B16" s="26" t="s">
        <v>13</v>
      </c>
      <c r="C16" s="3">
        <v>42592</v>
      </c>
      <c r="D16" s="3">
        <v>42598</v>
      </c>
      <c r="E16" s="22">
        <f t="shared" si="0"/>
        <v>6</v>
      </c>
      <c r="F16" s="2"/>
    </row>
    <row r="17" spans="2:16" ht="25.05" customHeight="1" x14ac:dyDescent="0.3">
      <c r="B17" s="26" t="s">
        <v>14</v>
      </c>
      <c r="C17" s="3">
        <v>42596</v>
      </c>
      <c r="D17" s="3">
        <v>42601</v>
      </c>
      <c r="E17" s="22">
        <f t="shared" si="0"/>
        <v>5</v>
      </c>
      <c r="F17" s="2"/>
    </row>
    <row r="18" spans="2:16" ht="25.05" customHeight="1" x14ac:dyDescent="0.3">
      <c r="B18" s="26" t="s">
        <v>15</v>
      </c>
      <c r="C18" s="3">
        <v>42597</v>
      </c>
      <c r="D18" s="3">
        <v>42605</v>
      </c>
      <c r="E18" s="22">
        <f t="shared" si="0"/>
        <v>8</v>
      </c>
      <c r="F18" s="2"/>
    </row>
    <row r="19" spans="2:16" ht="25.05" customHeight="1" x14ac:dyDescent="0.3">
      <c r="B19" s="26" t="s">
        <v>16</v>
      </c>
      <c r="C19" s="3">
        <v>42598</v>
      </c>
      <c r="D19" s="3">
        <v>42608</v>
      </c>
      <c r="E19" s="22">
        <f t="shared" si="0"/>
        <v>10</v>
      </c>
      <c r="F19" s="2"/>
    </row>
    <row r="20" spans="2:16" ht="25.05" customHeight="1" x14ac:dyDescent="0.3">
      <c r="B20" s="26" t="s">
        <v>17</v>
      </c>
      <c r="C20" s="3">
        <v>42599</v>
      </c>
      <c r="D20" s="3">
        <v>42610</v>
      </c>
      <c r="E20" s="22">
        <f t="shared" si="0"/>
        <v>11</v>
      </c>
      <c r="F20" s="2"/>
    </row>
    <row r="21" spans="2:16" ht="25.05" customHeight="1" x14ac:dyDescent="0.3">
      <c r="B21" s="26" t="s">
        <v>18</v>
      </c>
      <c r="C21" s="3">
        <v>42600</v>
      </c>
      <c r="D21" s="3">
        <v>42611</v>
      </c>
      <c r="E21" s="22">
        <f t="shared" si="0"/>
        <v>11</v>
      </c>
      <c r="F21" s="2"/>
    </row>
    <row r="22" spans="2:16" ht="25.05" customHeight="1" x14ac:dyDescent="0.3">
      <c r="B22" s="26"/>
      <c r="C22" s="3"/>
      <c r="D22" s="3"/>
      <c r="E22" s="22" t="str">
        <f t="shared" si="0"/>
        <v/>
      </c>
      <c r="F22" s="2"/>
    </row>
    <row r="23" spans="2:16" ht="25.05" customHeight="1" x14ac:dyDescent="0.3">
      <c r="B23" s="26"/>
      <c r="C23" s="3"/>
      <c r="D23" s="3"/>
      <c r="E23" s="22" t="str">
        <f t="shared" si="0"/>
        <v/>
      </c>
      <c r="F23" s="2"/>
    </row>
    <row r="24" spans="2:16" ht="25.05" customHeight="1" x14ac:dyDescent="0.3">
      <c r="B24" s="26"/>
      <c r="C24" s="3"/>
      <c r="D24" s="3"/>
      <c r="E24" s="22" t="str">
        <f t="shared" si="0"/>
        <v/>
      </c>
      <c r="F24" s="2"/>
    </row>
    <row r="25" spans="2:16" ht="25.05" customHeight="1" x14ac:dyDescent="0.3">
      <c r="B25" s="26"/>
      <c r="C25" s="3"/>
      <c r="D25" s="3"/>
      <c r="E25" s="22" t="str">
        <f t="shared" si="0"/>
        <v/>
      </c>
      <c r="F25" s="2"/>
    </row>
    <row r="26" spans="2:16" ht="25.05" customHeight="1" x14ac:dyDescent="0.3">
      <c r="B26" s="26"/>
      <c r="C26" s="3"/>
      <c r="D26" s="3"/>
      <c r="E26" s="22" t="str">
        <f t="shared" si="0"/>
        <v/>
      </c>
      <c r="F26" s="2"/>
    </row>
    <row r="27" spans="2:16" ht="25.05" customHeight="1" x14ac:dyDescent="0.3">
      <c r="B27" s="26"/>
      <c r="C27" s="3"/>
      <c r="D27" s="3"/>
      <c r="E27" s="22" t="str">
        <f t="shared" si="0"/>
        <v/>
      </c>
      <c r="F27" s="2"/>
    </row>
    <row r="28" spans="2:16" ht="25.05" customHeight="1" x14ac:dyDescent="0.3">
      <c r="B28" s="26"/>
      <c r="C28" s="3"/>
      <c r="D28" s="3"/>
      <c r="E28" s="22" t="str">
        <f t="shared" si="0"/>
        <v/>
      </c>
    </row>
    <row r="29" spans="2:16" ht="25.05" customHeight="1" x14ac:dyDescent="0.3">
      <c r="B29" s="26"/>
      <c r="C29" s="3"/>
      <c r="D29" s="3"/>
      <c r="E29" s="22" t="str">
        <f t="shared" si="0"/>
        <v/>
      </c>
    </row>
    <row r="32" spans="2:16" ht="25.05" customHeight="1" x14ac:dyDescent="0.3">
      <c r="G32" s="25" t="s">
        <v>26</v>
      </c>
      <c r="H32" s="31" t="s">
        <v>29</v>
      </c>
      <c r="I32" s="31"/>
      <c r="J32" s="31"/>
      <c r="K32" s="31"/>
      <c r="L32" s="31"/>
      <c r="M32" s="33" t="s">
        <v>30</v>
      </c>
      <c r="N32" s="33"/>
      <c r="O32" s="33"/>
      <c r="P32" s="33"/>
    </row>
    <row r="33" spans="8:16" ht="43.95" customHeight="1" x14ac:dyDescent="0.3">
      <c r="H33" s="32" t="s">
        <v>27</v>
      </c>
      <c r="I33" s="32"/>
      <c r="J33" s="32"/>
      <c r="K33" s="32"/>
      <c r="L33" s="32"/>
      <c r="M33" s="32" t="s">
        <v>28</v>
      </c>
      <c r="N33" s="32"/>
      <c r="O33" s="32"/>
      <c r="P33" s="32"/>
    </row>
  </sheetData>
  <mergeCells count="5">
    <mergeCell ref="H32:L32"/>
    <mergeCell ref="H33:L33"/>
    <mergeCell ref="M32:P32"/>
    <mergeCell ref="M33:P33"/>
    <mergeCell ref="J4:Q4"/>
  </mergeCells>
  <phoneticPr fontId="7" type="noConversion"/>
  <pageMargins left="0.7" right="0.7" top="0.75" bottom="0.75" header="0.3" footer="0.3"/>
  <pageSetup scale="45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V53"/>
  <sheetViews>
    <sheetView showGridLines="0" workbookViewId="0">
      <selection activeCell="K4" sqref="K4"/>
    </sheetView>
  </sheetViews>
  <sheetFormatPr defaultColWidth="11.19921875" defaultRowHeight="15.6" x14ac:dyDescent="0.3"/>
  <cols>
    <col min="1" max="1" width="2.69921875" customWidth="1"/>
    <col min="2" max="2" width="40.796875" customWidth="1"/>
    <col min="3" max="8" width="12.69921875" customWidth="1"/>
    <col min="9" max="9" width="3.5" customWidth="1"/>
    <col min="10" max="10" width="25" customWidth="1"/>
    <col min="12" max="12" width="2" customWidth="1"/>
    <col min="18" max="18" width="17.69921875" customWidth="1"/>
    <col min="19" max="19" width="15.69921875" customWidth="1"/>
    <col min="20" max="20" width="20.19921875" customWidth="1"/>
    <col min="21" max="21" width="12.5" customWidth="1"/>
    <col min="22" max="22" width="11.296875" customWidth="1"/>
  </cols>
  <sheetData>
    <row r="1" spans="2:22" ht="30" customHeight="1" x14ac:dyDescent="0.3"/>
    <row r="2" spans="2:22" ht="87" customHeight="1" x14ac:dyDescent="0.3"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5"/>
      <c r="U2" s="5"/>
      <c r="V2" s="5"/>
    </row>
    <row r="3" spans="2:22" ht="55.05" customHeigh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40.049999999999997" customHeight="1" x14ac:dyDescent="0.3">
      <c r="B4" s="17" t="s">
        <v>24</v>
      </c>
      <c r="C4" s="17" t="s">
        <v>0</v>
      </c>
      <c r="D4" s="17" t="s">
        <v>19</v>
      </c>
      <c r="E4" s="17" t="s">
        <v>22</v>
      </c>
      <c r="F4" s="17" t="s">
        <v>1</v>
      </c>
      <c r="G4" s="17" t="s">
        <v>23</v>
      </c>
      <c r="H4" s="18" t="s">
        <v>20</v>
      </c>
      <c r="J4" s="19" t="s">
        <v>25</v>
      </c>
      <c r="K4" s="14">
        <f>C5</f>
        <v>42576</v>
      </c>
      <c r="M4" s="36" t="s">
        <v>31</v>
      </c>
      <c r="N4" s="36"/>
      <c r="O4" s="36"/>
      <c r="P4" s="36"/>
      <c r="Q4" s="36"/>
      <c r="R4" s="36"/>
      <c r="S4" s="36"/>
    </row>
    <row r="5" spans="2:22" ht="25.05" customHeight="1" x14ac:dyDescent="0.3">
      <c r="B5" s="28" t="s">
        <v>2</v>
      </c>
      <c r="C5" s="3">
        <v>42576</v>
      </c>
      <c r="D5" s="3">
        <v>42581</v>
      </c>
      <c r="E5" s="23">
        <f t="shared" ref="E5:E29" si="0">IF(D5="","",SUM(F5:G5))</f>
        <v>5</v>
      </c>
      <c r="F5" s="8">
        <f t="shared" ref="F5:F29" si="1">IF(((D5)=""),"",(H5)*(D5-C5))</f>
        <v>2.5</v>
      </c>
      <c r="G5" s="24">
        <f t="shared" ref="G5:G29" si="2">IF(F5="","",(D5-C5)-F5)</f>
        <v>2.5</v>
      </c>
      <c r="H5" s="7">
        <v>0.5</v>
      </c>
    </row>
    <row r="6" spans="2:22" ht="25.05" customHeight="1" x14ac:dyDescent="0.3">
      <c r="B6" s="28" t="s">
        <v>3</v>
      </c>
      <c r="C6" s="3">
        <v>42578</v>
      </c>
      <c r="D6" s="3">
        <v>42583</v>
      </c>
      <c r="E6" s="23">
        <f t="shared" si="0"/>
        <v>5</v>
      </c>
      <c r="F6" s="8">
        <f t="shared" si="1"/>
        <v>3.75</v>
      </c>
      <c r="G6" s="24">
        <f t="shared" si="2"/>
        <v>1.25</v>
      </c>
      <c r="H6" s="7">
        <v>0.75</v>
      </c>
      <c r="J6" s="4"/>
    </row>
    <row r="7" spans="2:22" ht="25.05" customHeight="1" x14ac:dyDescent="0.3">
      <c r="B7" s="28" t="s">
        <v>4</v>
      </c>
      <c r="C7" s="3">
        <v>42578</v>
      </c>
      <c r="D7" s="3">
        <v>42586</v>
      </c>
      <c r="E7" s="23">
        <f t="shared" si="0"/>
        <v>8</v>
      </c>
      <c r="F7" s="8">
        <f t="shared" si="1"/>
        <v>2</v>
      </c>
      <c r="G7" s="24">
        <f t="shared" si="2"/>
        <v>6</v>
      </c>
      <c r="H7" s="7">
        <v>0.25</v>
      </c>
    </row>
    <row r="8" spans="2:22" ht="25.05" customHeight="1" x14ac:dyDescent="0.3">
      <c r="B8" s="28" t="s">
        <v>5</v>
      </c>
      <c r="C8" s="3">
        <v>42580</v>
      </c>
      <c r="D8" s="3">
        <v>42588</v>
      </c>
      <c r="E8" s="23">
        <f t="shared" si="0"/>
        <v>8</v>
      </c>
      <c r="F8" s="8">
        <f t="shared" si="1"/>
        <v>8</v>
      </c>
      <c r="G8" s="24">
        <f t="shared" si="2"/>
        <v>0</v>
      </c>
      <c r="H8" s="7">
        <v>1</v>
      </c>
    </row>
    <row r="9" spans="2:22" ht="25.05" customHeight="1" x14ac:dyDescent="0.3">
      <c r="B9" s="28" t="s">
        <v>6</v>
      </c>
      <c r="C9" s="3">
        <v>42583</v>
      </c>
      <c r="D9" s="3">
        <v>42591</v>
      </c>
      <c r="E9" s="23">
        <f t="shared" si="0"/>
        <v>8</v>
      </c>
      <c r="F9" s="8">
        <f t="shared" si="1"/>
        <v>6</v>
      </c>
      <c r="G9" s="24">
        <f t="shared" si="2"/>
        <v>2</v>
      </c>
      <c r="H9" s="7">
        <v>0.75</v>
      </c>
    </row>
    <row r="10" spans="2:22" ht="25.05" customHeight="1" x14ac:dyDescent="0.3">
      <c r="B10" s="28" t="s">
        <v>7</v>
      </c>
      <c r="C10" s="3">
        <v>42583</v>
      </c>
      <c r="D10" s="3">
        <v>42587</v>
      </c>
      <c r="E10" s="23">
        <f t="shared" si="0"/>
        <v>4</v>
      </c>
      <c r="F10" s="8">
        <f t="shared" si="1"/>
        <v>1.4</v>
      </c>
      <c r="G10" s="24">
        <f t="shared" si="2"/>
        <v>2.6</v>
      </c>
      <c r="H10" s="7">
        <v>0.35</v>
      </c>
    </row>
    <row r="11" spans="2:22" ht="25.05" customHeight="1" x14ac:dyDescent="0.3">
      <c r="B11" s="28" t="s">
        <v>8</v>
      </c>
      <c r="C11" s="3">
        <v>42585</v>
      </c>
      <c r="D11" s="3">
        <v>42592</v>
      </c>
      <c r="E11" s="23">
        <f t="shared" si="0"/>
        <v>7</v>
      </c>
      <c r="F11" s="8">
        <f t="shared" si="1"/>
        <v>1.75</v>
      </c>
      <c r="G11" s="24">
        <f t="shared" si="2"/>
        <v>5.25</v>
      </c>
      <c r="H11" s="7">
        <v>0.25</v>
      </c>
    </row>
    <row r="12" spans="2:22" ht="25.05" customHeight="1" x14ac:dyDescent="0.3">
      <c r="B12" s="28" t="s">
        <v>9</v>
      </c>
      <c r="C12" s="3">
        <v>42587</v>
      </c>
      <c r="D12" s="3">
        <v>42594</v>
      </c>
      <c r="E12" s="23">
        <f t="shared" si="0"/>
        <v>7</v>
      </c>
      <c r="F12" s="8">
        <f t="shared" si="1"/>
        <v>4.8999999999999995</v>
      </c>
      <c r="G12" s="24">
        <f t="shared" si="2"/>
        <v>2.1000000000000005</v>
      </c>
      <c r="H12" s="7">
        <v>0.7</v>
      </c>
    </row>
    <row r="13" spans="2:22" ht="25.05" customHeight="1" x14ac:dyDescent="0.3">
      <c r="B13" s="28" t="s">
        <v>10</v>
      </c>
      <c r="C13" s="3">
        <v>42585</v>
      </c>
      <c r="D13" s="3">
        <v>42591</v>
      </c>
      <c r="E13" s="23">
        <f t="shared" si="0"/>
        <v>6</v>
      </c>
      <c r="F13" s="8">
        <f t="shared" si="1"/>
        <v>0.89999999999999991</v>
      </c>
      <c r="G13" s="24">
        <f t="shared" si="2"/>
        <v>5.0999999999999996</v>
      </c>
      <c r="H13" s="7">
        <v>0.15</v>
      </c>
    </row>
    <row r="14" spans="2:22" ht="25.05" customHeight="1" x14ac:dyDescent="0.3">
      <c r="B14" s="28" t="s">
        <v>11</v>
      </c>
      <c r="C14" s="3">
        <v>42588</v>
      </c>
      <c r="D14" s="3">
        <v>42592</v>
      </c>
      <c r="E14" s="23">
        <f t="shared" si="0"/>
        <v>4</v>
      </c>
      <c r="F14" s="8">
        <f t="shared" si="1"/>
        <v>2.4</v>
      </c>
      <c r="G14" s="24">
        <f t="shared" si="2"/>
        <v>1.6</v>
      </c>
      <c r="H14" s="7">
        <v>0.6</v>
      </c>
    </row>
    <row r="15" spans="2:22" ht="25.05" customHeight="1" x14ac:dyDescent="0.3">
      <c r="B15" s="28" t="s">
        <v>12</v>
      </c>
      <c r="C15" s="3">
        <v>42589</v>
      </c>
      <c r="D15" s="3">
        <v>42595</v>
      </c>
      <c r="E15" s="23">
        <f t="shared" si="0"/>
        <v>6</v>
      </c>
      <c r="F15" s="8">
        <f t="shared" si="1"/>
        <v>3.9000000000000004</v>
      </c>
      <c r="G15" s="24">
        <f t="shared" si="2"/>
        <v>2.0999999999999996</v>
      </c>
      <c r="H15" s="7">
        <v>0.65</v>
      </c>
    </row>
    <row r="16" spans="2:22" ht="25.05" customHeight="1" x14ac:dyDescent="0.3">
      <c r="B16" s="28" t="s">
        <v>13</v>
      </c>
      <c r="C16" s="3">
        <v>42592</v>
      </c>
      <c r="D16" s="3">
        <v>42598</v>
      </c>
      <c r="E16" s="23">
        <f t="shared" si="0"/>
        <v>6</v>
      </c>
      <c r="F16" s="8">
        <f t="shared" si="1"/>
        <v>1.5</v>
      </c>
      <c r="G16" s="24">
        <f t="shared" si="2"/>
        <v>4.5</v>
      </c>
      <c r="H16" s="7">
        <v>0.25</v>
      </c>
      <c r="J16" s="1"/>
    </row>
    <row r="17" spans="2:18" ht="25.05" customHeight="1" x14ac:dyDescent="0.3">
      <c r="B17" s="28" t="s">
        <v>14</v>
      </c>
      <c r="C17" s="3">
        <v>42596</v>
      </c>
      <c r="D17" s="3">
        <v>42601</v>
      </c>
      <c r="E17" s="23">
        <f t="shared" si="0"/>
        <v>5</v>
      </c>
      <c r="F17" s="8">
        <f t="shared" si="1"/>
        <v>1.5</v>
      </c>
      <c r="G17" s="24">
        <f t="shared" si="2"/>
        <v>3.5</v>
      </c>
      <c r="H17" s="7">
        <v>0.3</v>
      </c>
    </row>
    <row r="18" spans="2:18" ht="25.05" customHeight="1" x14ac:dyDescent="0.3">
      <c r="B18" s="28" t="s">
        <v>15</v>
      </c>
      <c r="C18" s="3">
        <v>42597</v>
      </c>
      <c r="D18" s="3">
        <v>42605</v>
      </c>
      <c r="E18" s="23">
        <f t="shared" si="0"/>
        <v>8</v>
      </c>
      <c r="F18" s="8">
        <f t="shared" si="1"/>
        <v>4</v>
      </c>
      <c r="G18" s="24">
        <f t="shared" si="2"/>
        <v>4</v>
      </c>
      <c r="H18" s="7">
        <v>0.5</v>
      </c>
    </row>
    <row r="19" spans="2:18" ht="25.05" customHeight="1" x14ac:dyDescent="0.3">
      <c r="B19" s="28" t="s">
        <v>16</v>
      </c>
      <c r="C19" s="3">
        <v>42598</v>
      </c>
      <c r="D19" s="3">
        <v>42608</v>
      </c>
      <c r="E19" s="23">
        <f t="shared" si="0"/>
        <v>10</v>
      </c>
      <c r="F19" s="8">
        <f t="shared" si="1"/>
        <v>4</v>
      </c>
      <c r="G19" s="24">
        <f t="shared" si="2"/>
        <v>6</v>
      </c>
      <c r="H19" s="7">
        <v>0.4</v>
      </c>
    </row>
    <row r="20" spans="2:18" ht="25.05" customHeight="1" x14ac:dyDescent="0.3">
      <c r="B20" s="28" t="s">
        <v>17</v>
      </c>
      <c r="C20" s="3">
        <v>42599</v>
      </c>
      <c r="D20" s="3">
        <v>42610</v>
      </c>
      <c r="E20" s="23">
        <f t="shared" si="0"/>
        <v>11</v>
      </c>
      <c r="F20" s="8">
        <f t="shared" si="1"/>
        <v>3.8499999999999996</v>
      </c>
      <c r="G20" s="24">
        <f t="shared" si="2"/>
        <v>7.15</v>
      </c>
      <c r="H20" s="7">
        <v>0.35</v>
      </c>
    </row>
    <row r="21" spans="2:18" ht="25.05" customHeight="1" x14ac:dyDescent="0.3">
      <c r="B21" s="29" t="s">
        <v>18</v>
      </c>
      <c r="C21" s="10">
        <v>42600</v>
      </c>
      <c r="D21" s="3">
        <v>42611</v>
      </c>
      <c r="E21" s="23">
        <f t="shared" si="0"/>
        <v>11</v>
      </c>
      <c r="F21" s="8">
        <f t="shared" si="1"/>
        <v>1.65</v>
      </c>
      <c r="G21" s="24">
        <f t="shared" si="2"/>
        <v>9.35</v>
      </c>
      <c r="H21" s="12">
        <v>0.15</v>
      </c>
    </row>
    <row r="22" spans="2:18" ht="25.05" customHeight="1" x14ac:dyDescent="0.3">
      <c r="B22" s="30"/>
      <c r="C22" s="3"/>
      <c r="D22" s="3"/>
      <c r="E22" s="23" t="str">
        <f t="shared" si="0"/>
        <v/>
      </c>
      <c r="F22" s="8" t="str">
        <f t="shared" si="1"/>
        <v/>
      </c>
      <c r="G22" s="24" t="str">
        <f t="shared" si="2"/>
        <v/>
      </c>
      <c r="H22" s="7"/>
    </row>
    <row r="23" spans="2:18" ht="25.05" customHeight="1" x14ac:dyDescent="0.3">
      <c r="B23" s="28"/>
      <c r="C23" s="3"/>
      <c r="D23" s="3"/>
      <c r="E23" s="23" t="str">
        <f t="shared" si="0"/>
        <v/>
      </c>
      <c r="F23" s="8" t="str">
        <f t="shared" si="1"/>
        <v/>
      </c>
      <c r="G23" s="24" t="str">
        <f t="shared" si="2"/>
        <v/>
      </c>
      <c r="H23" s="7"/>
    </row>
    <row r="24" spans="2:18" ht="25.05" customHeight="1" x14ac:dyDescent="0.3">
      <c r="B24" s="28"/>
      <c r="C24" s="3"/>
      <c r="D24" s="3"/>
      <c r="E24" s="23" t="str">
        <f t="shared" si="0"/>
        <v/>
      </c>
      <c r="F24" s="8" t="str">
        <f t="shared" si="1"/>
        <v/>
      </c>
      <c r="G24" s="24" t="str">
        <f t="shared" si="2"/>
        <v/>
      </c>
      <c r="H24" s="7"/>
    </row>
    <row r="25" spans="2:18" ht="25.05" customHeight="1" x14ac:dyDescent="0.3">
      <c r="B25" s="28"/>
      <c r="C25" s="3"/>
      <c r="D25" s="3"/>
      <c r="E25" s="23" t="str">
        <f t="shared" si="0"/>
        <v/>
      </c>
      <c r="F25" s="8" t="str">
        <f t="shared" si="1"/>
        <v/>
      </c>
      <c r="G25" s="24" t="str">
        <f t="shared" si="2"/>
        <v/>
      </c>
      <c r="H25" s="7"/>
    </row>
    <row r="26" spans="2:18" ht="25.05" customHeight="1" x14ac:dyDescent="0.3">
      <c r="B26" s="28"/>
      <c r="C26" s="3"/>
      <c r="D26" s="3"/>
      <c r="E26" s="23" t="str">
        <f t="shared" si="0"/>
        <v/>
      </c>
      <c r="F26" s="8" t="str">
        <f t="shared" si="1"/>
        <v/>
      </c>
      <c r="G26" s="24" t="str">
        <f t="shared" si="2"/>
        <v/>
      </c>
      <c r="H26" s="7"/>
    </row>
    <row r="27" spans="2:18" ht="25.05" customHeight="1" x14ac:dyDescent="0.3">
      <c r="B27" s="28"/>
      <c r="C27" s="3"/>
      <c r="D27" s="3"/>
      <c r="E27" s="23" t="str">
        <f t="shared" si="0"/>
        <v/>
      </c>
      <c r="F27" s="8" t="str">
        <f t="shared" si="1"/>
        <v/>
      </c>
      <c r="G27" s="24" t="str">
        <f t="shared" si="2"/>
        <v/>
      </c>
      <c r="H27" s="7"/>
    </row>
    <row r="28" spans="2:18" ht="25.05" customHeight="1" x14ac:dyDescent="0.3">
      <c r="B28" s="28"/>
      <c r="C28" s="3"/>
      <c r="D28" s="3"/>
      <c r="E28" s="23" t="str">
        <f t="shared" si="0"/>
        <v/>
      </c>
      <c r="F28" s="8" t="str">
        <f t="shared" si="1"/>
        <v/>
      </c>
      <c r="G28" s="24" t="str">
        <f t="shared" si="2"/>
        <v/>
      </c>
      <c r="H28" s="7"/>
    </row>
    <row r="29" spans="2:18" ht="25.05" customHeight="1" x14ac:dyDescent="0.3">
      <c r="B29" s="28"/>
      <c r="C29" s="3"/>
      <c r="D29" s="3"/>
      <c r="E29" s="23" t="str">
        <f t="shared" si="0"/>
        <v/>
      </c>
      <c r="F29" s="8" t="str">
        <f t="shared" si="1"/>
        <v/>
      </c>
      <c r="G29" s="24" t="str">
        <f t="shared" si="2"/>
        <v/>
      </c>
      <c r="H29" s="7"/>
    </row>
    <row r="30" spans="2:18" ht="25.05" customHeight="1" x14ac:dyDescent="0.3">
      <c r="B30" s="15"/>
      <c r="C30" s="2"/>
      <c r="D30" s="2"/>
      <c r="E30" s="2"/>
      <c r="F30" s="2"/>
      <c r="G30" s="2"/>
      <c r="H30" s="4"/>
    </row>
    <row r="31" spans="2:18" ht="25.05" customHeight="1" x14ac:dyDescent="0.3">
      <c r="B31" s="15"/>
      <c r="C31" s="2"/>
      <c r="D31" s="2"/>
      <c r="E31" s="2"/>
      <c r="F31" s="2"/>
      <c r="G31" s="2"/>
      <c r="H31" s="4"/>
      <c r="J31" s="25" t="s">
        <v>26</v>
      </c>
      <c r="K31" s="31" t="s">
        <v>29</v>
      </c>
      <c r="L31" s="31"/>
      <c r="M31" s="31"/>
      <c r="N31" s="31"/>
      <c r="O31" s="31"/>
      <c r="P31" s="33" t="s">
        <v>30</v>
      </c>
      <c r="Q31" s="33"/>
      <c r="R31" s="33"/>
    </row>
    <row r="32" spans="2:18" ht="43.95" customHeight="1" x14ac:dyDescent="0.3">
      <c r="B32" s="15"/>
      <c r="C32" s="2"/>
      <c r="D32" s="2"/>
      <c r="E32" s="2"/>
      <c r="F32" s="2"/>
      <c r="G32" s="2"/>
      <c r="H32" s="2"/>
      <c r="K32" s="32" t="s">
        <v>27</v>
      </c>
      <c r="L32" s="32"/>
      <c r="M32" s="32"/>
      <c r="N32" s="32"/>
      <c r="O32" s="32"/>
      <c r="P32" s="32" t="s">
        <v>28</v>
      </c>
      <c r="Q32" s="32"/>
      <c r="R32" s="32"/>
    </row>
    <row r="33" spans="2:8" ht="25.05" customHeight="1" x14ac:dyDescent="0.3">
      <c r="B33" s="15"/>
      <c r="C33" s="2"/>
      <c r="D33" s="2"/>
      <c r="E33" s="2"/>
      <c r="F33" s="2"/>
      <c r="G33" s="2"/>
      <c r="H33" s="2"/>
    </row>
    <row r="34" spans="2:8" ht="25.05" customHeight="1" x14ac:dyDescent="0.3">
      <c r="B34" s="15"/>
      <c r="C34" s="2"/>
      <c r="D34" s="2"/>
      <c r="E34" s="2"/>
      <c r="F34" s="2"/>
      <c r="G34" s="2"/>
      <c r="H34" s="2"/>
    </row>
    <row r="35" spans="2:8" ht="25.05" customHeight="1" x14ac:dyDescent="0.3">
      <c r="B35" s="15"/>
      <c r="C35" s="2"/>
      <c r="D35" s="2"/>
      <c r="E35" s="2"/>
      <c r="F35" s="2"/>
      <c r="G35" s="2"/>
      <c r="H35" s="2"/>
    </row>
    <row r="36" spans="2:8" ht="25.05" customHeight="1" x14ac:dyDescent="0.3">
      <c r="B36" s="15"/>
      <c r="C36" s="16"/>
      <c r="D36" s="2"/>
      <c r="E36" s="2"/>
      <c r="F36" s="2"/>
      <c r="G36" s="2"/>
      <c r="H36" s="2"/>
    </row>
    <row r="37" spans="2:8" ht="25.05" customHeight="1" x14ac:dyDescent="0.3">
      <c r="B37" s="15"/>
      <c r="C37" s="2"/>
      <c r="D37" s="2"/>
      <c r="E37" s="2"/>
      <c r="F37" s="2"/>
      <c r="G37" s="2"/>
      <c r="H37" s="2"/>
    </row>
    <row r="38" spans="2:8" ht="25.05" customHeight="1" x14ac:dyDescent="0.3">
      <c r="B38" s="15"/>
      <c r="C38" s="2"/>
      <c r="D38" s="2"/>
      <c r="E38" s="2"/>
      <c r="F38" s="2"/>
      <c r="G38" s="2"/>
      <c r="H38" s="2"/>
    </row>
    <row r="39" spans="2:8" ht="25.05" customHeight="1" x14ac:dyDescent="0.3">
      <c r="B39" s="15"/>
      <c r="C39" s="2"/>
      <c r="D39" s="2"/>
      <c r="E39" s="2"/>
      <c r="F39" s="2"/>
      <c r="G39" s="2"/>
      <c r="H39" s="2"/>
    </row>
    <row r="40" spans="2:8" ht="25.05" customHeight="1" x14ac:dyDescent="0.3">
      <c r="B40" s="15"/>
      <c r="C40" s="2"/>
      <c r="D40" s="2"/>
      <c r="E40" s="2"/>
      <c r="F40" s="2"/>
      <c r="G40" s="2"/>
      <c r="H40" s="2"/>
    </row>
    <row r="41" spans="2:8" ht="25.05" customHeight="1" x14ac:dyDescent="0.3">
      <c r="B41" s="15"/>
      <c r="C41" s="2"/>
      <c r="D41" s="2"/>
      <c r="E41" s="2"/>
      <c r="F41" s="2"/>
      <c r="G41" s="2"/>
      <c r="H41" s="2"/>
    </row>
    <row r="42" spans="2:8" ht="25.05" customHeight="1" x14ac:dyDescent="0.3">
      <c r="B42" s="15"/>
      <c r="C42" s="2"/>
      <c r="D42" s="2"/>
      <c r="E42" s="2"/>
      <c r="F42" s="2"/>
      <c r="G42" s="2"/>
      <c r="H42" s="2"/>
    </row>
    <row r="43" spans="2:8" ht="25.05" customHeight="1" x14ac:dyDescent="0.3">
      <c r="B43" s="15"/>
      <c r="C43" s="2"/>
      <c r="D43" s="2"/>
      <c r="E43" s="2"/>
      <c r="F43" s="2"/>
      <c r="G43" s="2"/>
      <c r="H43" s="2"/>
    </row>
    <row r="44" spans="2:8" ht="25.05" customHeight="1" x14ac:dyDescent="0.3">
      <c r="B44" s="15"/>
      <c r="C44" s="2"/>
      <c r="D44" s="2"/>
      <c r="E44" s="2"/>
      <c r="F44" s="2"/>
      <c r="G44" s="2"/>
      <c r="H44" s="2"/>
    </row>
    <row r="45" spans="2:8" ht="25.05" customHeight="1" x14ac:dyDescent="0.3">
      <c r="B45" s="15"/>
      <c r="C45" s="2"/>
      <c r="D45" s="2"/>
      <c r="E45" s="2"/>
      <c r="F45" s="2"/>
      <c r="G45" s="2"/>
      <c r="H45" s="2"/>
    </row>
    <row r="46" spans="2:8" ht="25.05" customHeight="1" x14ac:dyDescent="0.3">
      <c r="B46" s="15"/>
      <c r="C46" s="2"/>
      <c r="D46" s="2"/>
      <c r="E46" s="2"/>
      <c r="F46" s="2"/>
      <c r="G46" s="2"/>
      <c r="H46" s="2"/>
    </row>
    <row r="47" spans="2:8" ht="25.05" customHeight="1" x14ac:dyDescent="0.3">
      <c r="B47" s="15"/>
      <c r="C47" s="2"/>
      <c r="D47" s="2"/>
      <c r="E47" s="2"/>
      <c r="F47" s="2"/>
      <c r="G47" s="2"/>
      <c r="H47" s="2"/>
    </row>
    <row r="48" spans="2:8" ht="25.05" customHeight="1" x14ac:dyDescent="0.3">
      <c r="B48" s="15"/>
      <c r="C48" s="2"/>
      <c r="D48" s="2"/>
      <c r="E48" s="2"/>
      <c r="F48" s="2"/>
      <c r="G48" s="2"/>
      <c r="H48" s="2"/>
    </row>
    <row r="49" spans="2:8" ht="25.05" customHeight="1" x14ac:dyDescent="0.3">
      <c r="B49" s="15"/>
      <c r="C49" s="2"/>
      <c r="D49" s="2"/>
      <c r="E49" s="2"/>
      <c r="F49" s="2"/>
      <c r="G49" s="2"/>
      <c r="H49" s="2"/>
    </row>
    <row r="50" spans="2:8" ht="25.05" customHeight="1" x14ac:dyDescent="0.3">
      <c r="B50" s="15"/>
      <c r="C50" s="2"/>
      <c r="D50" s="2"/>
      <c r="E50" s="2"/>
      <c r="F50" s="2"/>
      <c r="G50" s="2"/>
      <c r="H50" s="2"/>
    </row>
    <row r="51" spans="2:8" ht="25.05" customHeight="1" x14ac:dyDescent="0.3">
      <c r="B51" s="15"/>
      <c r="C51" s="2"/>
      <c r="D51" s="2"/>
      <c r="E51" s="2"/>
      <c r="F51" s="2"/>
      <c r="G51" s="2"/>
      <c r="H51" s="2"/>
    </row>
    <row r="52" spans="2:8" ht="25.05" customHeight="1" x14ac:dyDescent="0.3">
      <c r="B52" s="15"/>
      <c r="C52" s="2"/>
      <c r="D52" s="2"/>
      <c r="E52" s="2"/>
      <c r="F52" s="2"/>
      <c r="G52" s="2"/>
      <c r="H52" s="2"/>
    </row>
    <row r="53" spans="2:8" ht="25.05" customHeight="1" x14ac:dyDescent="0.3">
      <c r="B53" s="15"/>
      <c r="C53" s="2"/>
      <c r="D53" s="2"/>
      <c r="E53" s="2"/>
      <c r="F53" s="2"/>
      <c r="G53" s="2"/>
      <c r="H53" s="2"/>
    </row>
  </sheetData>
  <mergeCells count="6">
    <mergeCell ref="B2:S2"/>
    <mergeCell ref="K32:O32"/>
    <mergeCell ref="P32:R32"/>
    <mergeCell ref="M4:S4"/>
    <mergeCell ref="K31:O31"/>
    <mergeCell ref="P31:R31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V53"/>
  <sheetViews>
    <sheetView showGridLines="0" tabSelected="1" topLeftCell="I5" zoomScale="98" zoomScaleNormal="98" workbookViewId="0">
      <selection activeCell="F21" sqref="F21"/>
    </sheetView>
  </sheetViews>
  <sheetFormatPr defaultColWidth="11.19921875" defaultRowHeight="15.6" x14ac:dyDescent="0.3"/>
  <cols>
    <col min="1" max="1" width="2.69921875" customWidth="1"/>
    <col min="2" max="2" width="40.796875" customWidth="1"/>
    <col min="3" max="8" width="12.69921875" customWidth="1"/>
    <col min="9" max="9" width="3.5" customWidth="1"/>
    <col min="10" max="10" width="25" customWidth="1"/>
    <col min="12" max="12" width="2" customWidth="1"/>
    <col min="13" max="13" width="10.796875" customWidth="1"/>
    <col min="18" max="18" width="17.69921875" customWidth="1"/>
    <col min="19" max="19" width="15.69921875" customWidth="1"/>
    <col min="20" max="20" width="20.19921875" customWidth="1"/>
    <col min="21" max="21" width="12.5" customWidth="1"/>
    <col min="22" max="22" width="11.296875" customWidth="1"/>
  </cols>
  <sheetData>
    <row r="1" spans="2:22" ht="30" customHeight="1" x14ac:dyDescent="0.3"/>
    <row r="2" spans="2:22" ht="87" customHeight="1" x14ac:dyDescent="0.3">
      <c r="B2" s="35" t="s">
        <v>42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5"/>
      <c r="U2" s="5"/>
      <c r="V2" s="5"/>
    </row>
    <row r="3" spans="2:22" ht="55.05" customHeigh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40.049999999999997" customHeight="1" x14ac:dyDescent="0.3">
      <c r="B4" s="17" t="s">
        <v>24</v>
      </c>
      <c r="C4" s="17" t="s">
        <v>0</v>
      </c>
      <c r="D4" s="17" t="s">
        <v>19</v>
      </c>
      <c r="E4" s="17" t="s">
        <v>22</v>
      </c>
      <c r="F4" s="17" t="s">
        <v>1</v>
      </c>
      <c r="G4" s="17" t="s">
        <v>23</v>
      </c>
      <c r="H4" s="18" t="s">
        <v>20</v>
      </c>
      <c r="J4" s="19" t="s">
        <v>25</v>
      </c>
      <c r="K4" s="14">
        <f>43025</f>
        <v>43025</v>
      </c>
      <c r="M4" s="36" t="s">
        <v>31</v>
      </c>
      <c r="N4" s="36"/>
      <c r="O4" s="36"/>
      <c r="P4" s="36"/>
      <c r="Q4" s="36"/>
      <c r="R4" s="36"/>
      <c r="S4" s="36"/>
    </row>
    <row r="5" spans="2:22" ht="25.05" customHeight="1" x14ac:dyDescent="0.3">
      <c r="B5" s="28" t="s">
        <v>32</v>
      </c>
      <c r="C5" s="3">
        <v>43026</v>
      </c>
      <c r="D5" s="20">
        <f t="shared" ref="D5:D29" si="0">IF(ISBLANK(E5),"",E5+C5)</f>
        <v>43028</v>
      </c>
      <c r="E5" s="9">
        <v>2</v>
      </c>
      <c r="F5" s="21">
        <f t="shared" ref="F5:F29" si="1">IF(((D5)=""),"",(H5)*(D5-C5))</f>
        <v>1</v>
      </c>
      <c r="G5" s="21">
        <f t="shared" ref="G5:G29" si="2">IF(F5="","",(D5-C5)-F5)</f>
        <v>1</v>
      </c>
      <c r="H5" s="7">
        <v>0.5</v>
      </c>
    </row>
    <row r="6" spans="2:22" ht="25.05" customHeight="1" x14ac:dyDescent="0.3">
      <c r="B6" s="28" t="s">
        <v>33</v>
      </c>
      <c r="C6" s="3">
        <v>43029</v>
      </c>
      <c r="D6" s="20">
        <f t="shared" si="0"/>
        <v>43030</v>
      </c>
      <c r="E6" s="6">
        <v>1</v>
      </c>
      <c r="F6" s="21">
        <f t="shared" si="1"/>
        <v>0.75</v>
      </c>
      <c r="G6" s="21">
        <f t="shared" si="2"/>
        <v>0.25</v>
      </c>
      <c r="H6" s="7">
        <v>0.75</v>
      </c>
      <c r="J6" s="4"/>
    </row>
    <row r="7" spans="2:22" ht="25.05" customHeight="1" x14ac:dyDescent="0.3">
      <c r="B7" s="28" t="s">
        <v>34</v>
      </c>
      <c r="C7" s="3">
        <v>43030</v>
      </c>
      <c r="D7" s="20">
        <f t="shared" si="0"/>
        <v>43032</v>
      </c>
      <c r="E7" s="6">
        <v>2</v>
      </c>
      <c r="F7" s="21">
        <f t="shared" si="1"/>
        <v>0.5</v>
      </c>
      <c r="G7" s="21">
        <f t="shared" si="2"/>
        <v>1.5</v>
      </c>
      <c r="H7" s="7">
        <v>0.25</v>
      </c>
    </row>
    <row r="8" spans="2:22" ht="25.05" customHeight="1" x14ac:dyDescent="0.3">
      <c r="B8" s="28" t="s">
        <v>35</v>
      </c>
      <c r="C8" s="3">
        <v>43032</v>
      </c>
      <c r="D8" s="20">
        <f t="shared" si="0"/>
        <v>43034</v>
      </c>
      <c r="E8" s="6">
        <v>2</v>
      </c>
      <c r="F8" s="21">
        <f t="shared" si="1"/>
        <v>2</v>
      </c>
      <c r="G8" s="21">
        <f t="shared" si="2"/>
        <v>0</v>
      </c>
      <c r="H8" s="7">
        <v>1</v>
      </c>
    </row>
    <row r="9" spans="2:22" ht="25.05" customHeight="1" x14ac:dyDescent="0.3">
      <c r="B9" s="28" t="s">
        <v>36</v>
      </c>
      <c r="C9" s="3">
        <v>43032</v>
      </c>
      <c r="D9" s="20">
        <f t="shared" si="0"/>
        <v>43035</v>
      </c>
      <c r="E9" s="6">
        <v>3</v>
      </c>
      <c r="F9" s="21">
        <f t="shared" si="1"/>
        <v>2.25</v>
      </c>
      <c r="G9" s="21">
        <f t="shared" si="2"/>
        <v>0.75</v>
      </c>
      <c r="H9" s="7">
        <v>0.75</v>
      </c>
    </row>
    <row r="10" spans="2:22" ht="25.05" customHeight="1" x14ac:dyDescent="0.3">
      <c r="B10" s="28" t="s">
        <v>37</v>
      </c>
      <c r="C10" s="3">
        <v>43035</v>
      </c>
      <c r="D10" s="20">
        <f t="shared" si="0"/>
        <v>43040</v>
      </c>
      <c r="E10" s="6">
        <v>5</v>
      </c>
      <c r="F10" s="21">
        <f t="shared" si="1"/>
        <v>1.75</v>
      </c>
      <c r="G10" s="21">
        <f t="shared" si="2"/>
        <v>3.25</v>
      </c>
      <c r="H10" s="7">
        <v>0.35</v>
      </c>
    </row>
    <row r="11" spans="2:22" ht="25.05" customHeight="1" x14ac:dyDescent="0.3">
      <c r="B11" s="28" t="s">
        <v>38</v>
      </c>
      <c r="C11" s="3">
        <v>43035</v>
      </c>
      <c r="D11" s="20">
        <f t="shared" si="0"/>
        <v>43042</v>
      </c>
      <c r="E11" s="6">
        <v>7</v>
      </c>
      <c r="F11" s="21">
        <f t="shared" si="1"/>
        <v>1.75</v>
      </c>
      <c r="G11" s="21">
        <f t="shared" si="2"/>
        <v>5.25</v>
      </c>
      <c r="H11" s="7">
        <v>0.25</v>
      </c>
    </row>
    <row r="12" spans="2:22" ht="25.05" customHeight="1" x14ac:dyDescent="0.3">
      <c r="B12" s="28" t="s">
        <v>39</v>
      </c>
      <c r="C12" s="3">
        <v>43032</v>
      </c>
      <c r="D12" s="20">
        <f t="shared" si="0"/>
        <v>43037</v>
      </c>
      <c r="E12" s="6">
        <v>5</v>
      </c>
      <c r="F12" s="21">
        <f t="shared" si="1"/>
        <v>3.5</v>
      </c>
      <c r="G12" s="21">
        <f t="shared" si="2"/>
        <v>1.5</v>
      </c>
      <c r="H12" s="7">
        <v>0.7</v>
      </c>
    </row>
    <row r="13" spans="2:22" ht="25.05" customHeight="1" x14ac:dyDescent="0.3">
      <c r="B13" s="28" t="s">
        <v>40</v>
      </c>
      <c r="C13" s="3">
        <v>43037</v>
      </c>
      <c r="D13" s="20">
        <f t="shared" si="0"/>
        <v>43043</v>
      </c>
      <c r="E13" s="6">
        <v>6</v>
      </c>
      <c r="F13" s="21">
        <f t="shared" si="1"/>
        <v>0.89999999999999991</v>
      </c>
      <c r="G13" s="21">
        <f t="shared" si="2"/>
        <v>5.0999999999999996</v>
      </c>
      <c r="H13" s="7">
        <v>0.15</v>
      </c>
    </row>
    <row r="14" spans="2:22" ht="25.05" customHeight="1" x14ac:dyDescent="0.3">
      <c r="B14" s="28" t="s">
        <v>41</v>
      </c>
      <c r="C14" s="3">
        <v>43037</v>
      </c>
      <c r="D14" s="20">
        <f t="shared" si="0"/>
        <v>43041</v>
      </c>
      <c r="E14" s="6">
        <v>4</v>
      </c>
      <c r="F14" s="21">
        <f t="shared" si="1"/>
        <v>2.4</v>
      </c>
      <c r="G14" s="21">
        <f t="shared" si="2"/>
        <v>1.6</v>
      </c>
      <c r="H14" s="7">
        <v>0.6</v>
      </c>
    </row>
    <row r="15" spans="2:22" ht="25.05" customHeight="1" x14ac:dyDescent="0.3">
      <c r="B15" s="28" t="s">
        <v>43</v>
      </c>
      <c r="C15" s="3">
        <v>43043</v>
      </c>
      <c r="D15" s="20">
        <f t="shared" si="0"/>
        <v>43049</v>
      </c>
      <c r="E15" s="6">
        <v>6</v>
      </c>
      <c r="F15" s="21">
        <f t="shared" si="1"/>
        <v>3.9000000000000004</v>
      </c>
      <c r="G15" s="21">
        <f t="shared" si="2"/>
        <v>2.0999999999999996</v>
      </c>
      <c r="H15" s="7">
        <v>0.65</v>
      </c>
    </row>
    <row r="16" spans="2:22" ht="25.05" customHeight="1" x14ac:dyDescent="0.3">
      <c r="B16" s="28" t="s">
        <v>44</v>
      </c>
      <c r="C16" s="3">
        <v>43049</v>
      </c>
      <c r="D16" s="20">
        <f t="shared" si="0"/>
        <v>43055</v>
      </c>
      <c r="E16" s="6">
        <v>6</v>
      </c>
      <c r="F16" s="21">
        <f t="shared" si="1"/>
        <v>1.5</v>
      </c>
      <c r="G16" s="21">
        <f t="shared" si="2"/>
        <v>4.5</v>
      </c>
      <c r="H16" s="7">
        <v>0.25</v>
      </c>
      <c r="J16" s="1"/>
    </row>
    <row r="17" spans="2:18" ht="25.05" customHeight="1" x14ac:dyDescent="0.3">
      <c r="B17" s="28" t="s">
        <v>45</v>
      </c>
      <c r="C17" s="3">
        <v>43055</v>
      </c>
      <c r="D17" s="20">
        <f t="shared" si="0"/>
        <v>43060</v>
      </c>
      <c r="E17" s="6">
        <v>5</v>
      </c>
      <c r="F17" s="21">
        <f t="shared" si="1"/>
        <v>1.5</v>
      </c>
      <c r="G17" s="21">
        <f t="shared" si="2"/>
        <v>3.5</v>
      </c>
      <c r="H17" s="7">
        <v>0.3</v>
      </c>
    </row>
    <row r="18" spans="2:18" ht="25.05" customHeight="1" x14ac:dyDescent="0.3">
      <c r="B18" s="28"/>
      <c r="C18" s="3"/>
      <c r="D18" s="20"/>
      <c r="E18" s="6"/>
      <c r="F18" s="21"/>
      <c r="G18" s="21"/>
      <c r="H18" s="7"/>
    </row>
    <row r="19" spans="2:18" ht="25.05" customHeight="1" x14ac:dyDescent="0.3">
      <c r="B19" s="28"/>
      <c r="C19" s="3"/>
      <c r="D19" s="20"/>
      <c r="E19" s="6"/>
      <c r="F19" s="21"/>
      <c r="G19" s="21"/>
      <c r="H19" s="7"/>
    </row>
    <row r="20" spans="2:18" ht="25.05" customHeight="1" x14ac:dyDescent="0.3">
      <c r="B20" s="28"/>
      <c r="C20" s="3"/>
      <c r="D20" s="20"/>
      <c r="E20" s="6"/>
      <c r="F20" s="21"/>
      <c r="G20" s="21"/>
      <c r="H20" s="7"/>
    </row>
    <row r="21" spans="2:18" ht="25.05" customHeight="1" x14ac:dyDescent="0.3">
      <c r="B21" s="29"/>
      <c r="C21" s="10"/>
      <c r="D21" s="20"/>
      <c r="E21" s="11"/>
      <c r="F21" s="21"/>
      <c r="G21" s="21"/>
      <c r="H21" s="12"/>
    </row>
    <row r="22" spans="2:18" ht="25.05" customHeight="1" x14ac:dyDescent="0.3">
      <c r="B22" s="30"/>
      <c r="C22" s="3"/>
      <c r="D22" s="20" t="str">
        <f t="shared" si="0"/>
        <v/>
      </c>
      <c r="E22" s="6"/>
      <c r="F22" s="21" t="str">
        <f t="shared" si="1"/>
        <v/>
      </c>
      <c r="G22" s="21" t="str">
        <f t="shared" si="2"/>
        <v/>
      </c>
      <c r="H22" s="7"/>
    </row>
    <row r="23" spans="2:18" ht="25.05" customHeight="1" x14ac:dyDescent="0.3">
      <c r="B23" s="28"/>
      <c r="C23" s="3"/>
      <c r="D23" s="20" t="str">
        <f t="shared" si="0"/>
        <v/>
      </c>
      <c r="E23" s="6"/>
      <c r="F23" s="21" t="str">
        <f t="shared" si="1"/>
        <v/>
      </c>
      <c r="G23" s="21" t="str">
        <f t="shared" si="2"/>
        <v/>
      </c>
      <c r="H23" s="7"/>
    </row>
    <row r="24" spans="2:18" ht="25.05" customHeight="1" x14ac:dyDescent="0.3">
      <c r="B24" s="28"/>
      <c r="C24" s="3"/>
      <c r="D24" s="20" t="str">
        <f t="shared" si="0"/>
        <v/>
      </c>
      <c r="E24" s="6"/>
      <c r="F24" s="21" t="str">
        <f t="shared" si="1"/>
        <v/>
      </c>
      <c r="G24" s="21" t="str">
        <f t="shared" si="2"/>
        <v/>
      </c>
      <c r="H24" s="7"/>
    </row>
    <row r="25" spans="2:18" ht="25.05" customHeight="1" x14ac:dyDescent="0.3">
      <c r="B25" s="28"/>
      <c r="C25" s="3"/>
      <c r="D25" s="20" t="str">
        <f t="shared" si="0"/>
        <v/>
      </c>
      <c r="E25" s="6"/>
      <c r="F25" s="21" t="str">
        <f t="shared" si="1"/>
        <v/>
      </c>
      <c r="G25" s="21" t="str">
        <f t="shared" si="2"/>
        <v/>
      </c>
      <c r="H25" s="7"/>
    </row>
    <row r="26" spans="2:18" ht="25.05" customHeight="1" x14ac:dyDescent="0.3">
      <c r="B26" s="28"/>
      <c r="C26" s="3"/>
      <c r="D26" s="20" t="str">
        <f t="shared" si="0"/>
        <v/>
      </c>
      <c r="E26" s="6"/>
      <c r="F26" s="21" t="str">
        <f t="shared" si="1"/>
        <v/>
      </c>
      <c r="G26" s="21" t="str">
        <f t="shared" si="2"/>
        <v/>
      </c>
      <c r="H26" s="7"/>
    </row>
    <row r="27" spans="2:18" ht="25.05" customHeight="1" x14ac:dyDescent="0.3">
      <c r="B27" s="28"/>
      <c r="C27" s="3"/>
      <c r="D27" s="20" t="str">
        <f t="shared" si="0"/>
        <v/>
      </c>
      <c r="E27" s="6"/>
      <c r="F27" s="21" t="str">
        <f t="shared" si="1"/>
        <v/>
      </c>
      <c r="G27" s="21" t="str">
        <f t="shared" si="2"/>
        <v/>
      </c>
      <c r="H27" s="7"/>
    </row>
    <row r="28" spans="2:18" ht="25.05" customHeight="1" x14ac:dyDescent="0.3">
      <c r="B28" s="28"/>
      <c r="C28" s="3"/>
      <c r="D28" s="20" t="str">
        <f t="shared" si="0"/>
        <v/>
      </c>
      <c r="E28" s="6"/>
      <c r="F28" s="21" t="str">
        <f t="shared" si="1"/>
        <v/>
      </c>
      <c r="G28" s="21" t="str">
        <f t="shared" si="2"/>
        <v/>
      </c>
      <c r="H28" s="7"/>
    </row>
    <row r="29" spans="2:18" ht="25.05" customHeight="1" x14ac:dyDescent="0.3">
      <c r="B29" s="28"/>
      <c r="C29" s="3"/>
      <c r="D29" s="20" t="str">
        <f t="shared" si="0"/>
        <v/>
      </c>
      <c r="E29" s="6"/>
      <c r="F29" s="21" t="str">
        <f t="shared" si="1"/>
        <v/>
      </c>
      <c r="G29" s="21" t="str">
        <f t="shared" si="2"/>
        <v/>
      </c>
      <c r="H29" s="7"/>
    </row>
    <row r="30" spans="2:18" ht="25.05" customHeight="1" x14ac:dyDescent="0.3">
      <c r="B30" s="15"/>
      <c r="C30" s="2"/>
      <c r="D30" s="2"/>
      <c r="E30" s="2"/>
      <c r="F30" s="2"/>
      <c r="G30" s="2"/>
      <c r="H30" s="4"/>
    </row>
    <row r="31" spans="2:18" ht="25.05" customHeight="1" x14ac:dyDescent="0.3">
      <c r="B31" s="15"/>
      <c r="C31" s="2"/>
      <c r="D31" s="2"/>
      <c r="E31" s="2"/>
      <c r="F31" s="2"/>
      <c r="G31" s="2"/>
      <c r="H31" s="4"/>
      <c r="J31" s="25" t="s">
        <v>26</v>
      </c>
      <c r="K31" s="31" t="s">
        <v>29</v>
      </c>
      <c r="L31" s="31"/>
      <c r="M31" s="31"/>
      <c r="N31" s="31"/>
      <c r="O31" s="31"/>
      <c r="P31" s="33" t="s">
        <v>30</v>
      </c>
      <c r="Q31" s="33"/>
      <c r="R31" s="33"/>
    </row>
    <row r="32" spans="2:18" ht="43.95" customHeight="1" x14ac:dyDescent="0.3">
      <c r="B32" s="15"/>
      <c r="C32" s="2"/>
      <c r="D32" s="2"/>
      <c r="E32" s="2"/>
      <c r="F32" s="2"/>
      <c r="G32" s="2"/>
      <c r="H32" s="2"/>
      <c r="K32" s="32" t="s">
        <v>27</v>
      </c>
      <c r="L32" s="32"/>
      <c r="M32" s="32"/>
      <c r="N32" s="32"/>
      <c r="O32" s="32"/>
      <c r="P32" s="32" t="s">
        <v>28</v>
      </c>
      <c r="Q32" s="32"/>
      <c r="R32" s="32"/>
    </row>
    <row r="33" spans="2:8" ht="25.05" customHeight="1" x14ac:dyDescent="0.3">
      <c r="B33" s="15"/>
      <c r="C33" s="2"/>
      <c r="D33" s="2"/>
      <c r="E33" s="2"/>
      <c r="F33" s="2"/>
      <c r="G33" s="2"/>
      <c r="H33" s="2"/>
    </row>
    <row r="34" spans="2:8" ht="25.05" customHeight="1" x14ac:dyDescent="0.3">
      <c r="B34" s="15"/>
      <c r="C34" s="2"/>
      <c r="D34" s="2"/>
      <c r="E34" s="2"/>
      <c r="F34" s="2"/>
      <c r="G34" s="2"/>
      <c r="H34" s="2"/>
    </row>
    <row r="35" spans="2:8" ht="25.05" customHeight="1" x14ac:dyDescent="0.3">
      <c r="B35" s="15"/>
      <c r="C35" s="2"/>
      <c r="D35" s="2"/>
      <c r="E35" s="2"/>
      <c r="F35" s="2"/>
      <c r="G35" s="2"/>
      <c r="H35" s="2"/>
    </row>
    <row r="36" spans="2:8" ht="25.05" customHeight="1" x14ac:dyDescent="0.3">
      <c r="B36" s="15"/>
      <c r="C36" s="16"/>
      <c r="D36" s="2"/>
      <c r="E36" s="2"/>
      <c r="F36" s="2"/>
      <c r="G36" s="2"/>
      <c r="H36" s="2"/>
    </row>
    <row r="37" spans="2:8" ht="25.05" customHeight="1" x14ac:dyDescent="0.3">
      <c r="B37" s="15"/>
      <c r="C37" s="2"/>
      <c r="D37" s="2"/>
      <c r="E37" s="2"/>
      <c r="F37" s="2"/>
      <c r="G37" s="2"/>
      <c r="H37" s="2"/>
    </row>
    <row r="38" spans="2:8" ht="25.05" customHeight="1" x14ac:dyDescent="0.3">
      <c r="B38" s="15"/>
      <c r="C38" s="2"/>
      <c r="D38" s="2"/>
      <c r="E38" s="2"/>
      <c r="F38" s="2"/>
      <c r="G38" s="2"/>
      <c r="H38" s="2"/>
    </row>
    <row r="39" spans="2:8" ht="25.05" customHeight="1" x14ac:dyDescent="0.3">
      <c r="B39" s="15"/>
      <c r="C39" s="2"/>
      <c r="D39" s="2"/>
      <c r="E39" s="2"/>
      <c r="F39" s="2"/>
      <c r="G39" s="2"/>
      <c r="H39" s="2"/>
    </row>
    <row r="40" spans="2:8" ht="25.05" customHeight="1" x14ac:dyDescent="0.3">
      <c r="B40" s="15"/>
      <c r="C40" s="2"/>
      <c r="D40" s="2"/>
      <c r="E40" s="2"/>
      <c r="F40" s="2"/>
      <c r="G40" s="2"/>
      <c r="H40" s="2"/>
    </row>
    <row r="41" spans="2:8" ht="25.05" customHeight="1" x14ac:dyDescent="0.3">
      <c r="B41" s="15"/>
      <c r="C41" s="2"/>
      <c r="D41" s="2"/>
      <c r="E41" s="2"/>
      <c r="F41" s="2"/>
      <c r="G41" s="2"/>
      <c r="H41" s="2"/>
    </row>
    <row r="42" spans="2:8" ht="25.05" customHeight="1" x14ac:dyDescent="0.3">
      <c r="B42" s="15"/>
      <c r="C42" s="2"/>
      <c r="D42" s="2"/>
      <c r="E42" s="2"/>
      <c r="F42" s="2"/>
      <c r="G42" s="2"/>
      <c r="H42" s="2"/>
    </row>
    <row r="43" spans="2:8" ht="25.05" customHeight="1" x14ac:dyDescent="0.3">
      <c r="B43" s="15"/>
      <c r="C43" s="2"/>
      <c r="D43" s="2"/>
      <c r="E43" s="2"/>
      <c r="F43" s="2"/>
      <c r="G43" s="2"/>
      <c r="H43" s="2"/>
    </row>
    <row r="44" spans="2:8" ht="25.05" customHeight="1" x14ac:dyDescent="0.3">
      <c r="B44" s="15"/>
      <c r="C44" s="2"/>
      <c r="D44" s="2"/>
      <c r="E44" s="2"/>
      <c r="F44" s="2"/>
      <c r="G44" s="2"/>
      <c r="H44" s="2"/>
    </row>
    <row r="45" spans="2:8" ht="25.05" customHeight="1" x14ac:dyDescent="0.3">
      <c r="B45" s="15"/>
      <c r="C45" s="2"/>
      <c r="D45" s="2"/>
      <c r="E45" s="2"/>
      <c r="F45" s="2"/>
      <c r="G45" s="2"/>
      <c r="H45" s="2"/>
    </row>
    <row r="46" spans="2:8" ht="25.05" customHeight="1" x14ac:dyDescent="0.3">
      <c r="B46" s="15"/>
      <c r="C46" s="2"/>
      <c r="D46" s="2"/>
      <c r="E46" s="2"/>
      <c r="F46" s="2"/>
      <c r="G46" s="2"/>
      <c r="H46" s="2"/>
    </row>
    <row r="47" spans="2:8" ht="25.05" customHeight="1" x14ac:dyDescent="0.3">
      <c r="B47" s="15"/>
      <c r="C47" s="2"/>
      <c r="D47" s="2"/>
      <c r="E47" s="2"/>
      <c r="F47" s="2"/>
      <c r="G47" s="2"/>
      <c r="H47" s="2"/>
    </row>
    <row r="48" spans="2:8" ht="25.05" customHeight="1" x14ac:dyDescent="0.3">
      <c r="B48" s="15"/>
      <c r="C48" s="2"/>
      <c r="D48" s="2"/>
      <c r="E48" s="2"/>
      <c r="F48" s="2"/>
      <c r="G48" s="2"/>
      <c r="H48" s="2"/>
    </row>
    <row r="49" spans="2:8" ht="25.05" customHeight="1" x14ac:dyDescent="0.3">
      <c r="B49" s="15"/>
      <c r="C49" s="2"/>
      <c r="D49" s="2"/>
      <c r="E49" s="2"/>
      <c r="F49" s="2"/>
      <c r="G49" s="2"/>
      <c r="H49" s="2"/>
    </row>
    <row r="50" spans="2:8" ht="25.05" customHeight="1" x14ac:dyDescent="0.3">
      <c r="B50" s="15"/>
      <c r="C50" s="2"/>
      <c r="D50" s="2"/>
      <c r="E50" s="2"/>
      <c r="F50" s="2"/>
      <c r="G50" s="2"/>
      <c r="H50" s="2"/>
    </row>
    <row r="51" spans="2:8" ht="25.05" customHeight="1" x14ac:dyDescent="0.3">
      <c r="B51" s="15"/>
      <c r="C51" s="2"/>
      <c r="D51" s="2"/>
      <c r="E51" s="2"/>
      <c r="F51" s="2"/>
      <c r="G51" s="2"/>
      <c r="H51" s="2"/>
    </row>
    <row r="52" spans="2:8" ht="25.05" customHeight="1" x14ac:dyDescent="0.3">
      <c r="B52" s="15"/>
      <c r="C52" s="2"/>
      <c r="D52" s="2"/>
      <c r="E52" s="2"/>
      <c r="F52" s="2"/>
      <c r="G52" s="2"/>
      <c r="H52" s="2"/>
    </row>
    <row r="53" spans="2:8" ht="25.05" customHeight="1" x14ac:dyDescent="0.3">
      <c r="B53" s="15"/>
      <c r="C53" s="2"/>
      <c r="D53" s="2"/>
      <c r="E53" s="2"/>
      <c r="F53" s="2"/>
      <c r="G53" s="2"/>
      <c r="H53" s="2"/>
    </row>
  </sheetData>
  <mergeCells count="6">
    <mergeCell ref="B2:S2"/>
    <mergeCell ref="M4:S4"/>
    <mergeCell ref="K31:O31"/>
    <mergeCell ref="K32:O32"/>
    <mergeCell ref="P31:R31"/>
    <mergeCell ref="P32:R3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 Manual Gantt Chart</vt:lpstr>
      <vt:lpstr>Gantt Chart - Manual End Date</vt:lpstr>
      <vt:lpstr>Gantt Chart - Manual 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martin</cp:lastModifiedBy>
  <dcterms:created xsi:type="dcterms:W3CDTF">2016-07-21T15:14:49Z</dcterms:created>
  <dcterms:modified xsi:type="dcterms:W3CDTF">2017-11-05T03:03:12Z</dcterms:modified>
</cp:coreProperties>
</file>