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Asp-sens/Asp-sensor_steady-state/AS_P24/"/>
    </mc:Choice>
  </mc:AlternateContent>
  <xr:revisionPtr revIDLastSave="0" documentId="13_ncr:1_{5B6C2273-9C4E-8846-AB77-A5CCE23545C6}" xr6:coauthVersionLast="47" xr6:coauthVersionMax="47" xr10:uidLastSave="{00000000-0000-0000-0000-000000000000}"/>
  <bookViews>
    <workbookView xWindow="240" yWindow="500" windowWidth="28560" windowHeight="1726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" l="1"/>
  <c r="P25" i="1"/>
  <c r="P20" i="1"/>
  <c r="P15" i="1"/>
  <c r="P10" i="1"/>
  <c r="P5" i="1"/>
  <c r="K30" i="1"/>
  <c r="J30" i="1"/>
  <c r="O30" i="1" s="1"/>
  <c r="K25" i="1"/>
  <c r="J25" i="1"/>
  <c r="O25" i="1" s="1"/>
  <c r="K20" i="1"/>
  <c r="J20" i="1"/>
  <c r="O20" i="1" s="1"/>
  <c r="K15" i="1"/>
  <c r="J15" i="1"/>
  <c r="O15" i="1" s="1"/>
  <c r="K10" i="1"/>
  <c r="J10" i="1"/>
  <c r="O10" i="1" s="1"/>
  <c r="O5" i="1"/>
  <c r="K5" i="1"/>
  <c r="J5" i="1"/>
</calcChain>
</file>

<file path=xl/sharedStrings.xml><?xml version="1.0" encoding="utf-8"?>
<sst xmlns="http://schemas.openxmlformats.org/spreadsheetml/2006/main" count="93" uniqueCount="54">
  <si>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</si>
  <si>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</si>
  <si>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</si>
  <si>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</si>
  <si>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</si>
  <si>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</si>
  <si>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</si>
  <si>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</si>
  <si>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</si>
  <si>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</si>
  <si>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</si>
  <si>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</si>
  <si>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</si>
  <si>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</si>
  <si>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</si>
  <si>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</si>
  <si>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</si>
  <si>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</si>
  <si>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</si>
  <si>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</si>
  <si>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</si>
  <si>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</si>
  <si>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</si>
  <si>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</si>
  <si>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</si>
  <si>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</si>
  <si>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</si>
  <si>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</si>
  <si>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</si>
  <si>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</si>
  <si>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</si>
  <si>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AS_P24</t>
  </si>
  <si>
    <t>AS_P24_10_14 Feb 2023_01.#m4</t>
  </si>
  <si>
    <t>AS_P24_11_14 Feb 2023_01.#m4</t>
  </si>
  <si>
    <t>AS_P24_12_14 Feb 2023_01.#m4</t>
  </si>
  <si>
    <t>AS_P24_13_14 Feb 2023_01.#m4</t>
  </si>
  <si>
    <t>AS_P24_14_14 Feb 2023_01.#m4</t>
  </si>
  <si>
    <t>AS_P24_15_14 Feb 2023_01.#m4</t>
  </si>
  <si>
    <t>AS_P24_16_14 Feb 2023_01.#m4</t>
  </si>
  <si>
    <t>AS_P24_17_14 Feb 2023_01.#m4</t>
  </si>
  <si>
    <t>AS_P24_18_14 Feb 2023_01.#m4</t>
  </si>
  <si>
    <t>AS_P24_1_14 Feb 2023_01.#m4</t>
  </si>
  <si>
    <t>AS_P24_2_14 Feb 2023_01.#m4</t>
  </si>
  <si>
    <t>AS_P24_3_14 Feb 2023_01.#m4</t>
  </si>
  <si>
    <t>AS_P24_4_14 Feb 2023_01.#m4</t>
  </si>
  <si>
    <t>AS_P24_5_14 Feb 2023_01.#m4</t>
  </si>
  <si>
    <t>AS_P24_6_14 Feb 2023_01.#m4</t>
  </si>
  <si>
    <t>AS_P24_7_14 Feb 2023_01.#m4</t>
  </si>
  <si>
    <t>AS_P24_8_14 Feb 2023_01.#m4</t>
  </si>
  <si>
    <t>AS_P24_9_14 Feb 2023_01.#m4</t>
  </si>
  <si>
    <t>Volumetric,  1000  uL</t>
  </si>
  <si>
    <t>Avg</t>
  </si>
  <si>
    <t>Total cell volume (uL)</t>
  </si>
  <si>
    <t>Volume for 1 uL cells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</si>
</sst>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zoomScale="135" workbookViewId="0">
      <selection activeCell="N7" sqref="N7"/>
    </sheetView>
  </sheetViews>
  <sheetFormatPr baseColWidth="10" defaultColWidth="8.83203125" defaultRowHeight="15" x14ac:dyDescent="0.2"/>
  <cols>
    <col min="5" max="5" width="17.6640625" bestFit="1" customWidth="1"/>
    <col min="6" max="13" width="9" bestFit="1" customWidth="1"/>
    <col min="15" max="15" width="11.5" customWidth="1"/>
    <col min="16" max="16" width="14.1640625" customWidth="1"/>
  </cols>
  <sheetData>
    <row r="1" spans="1:16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 t="s">
        <v>52</v>
      </c>
      <c r="P1" s="3" t="s">
        <v>53</v>
      </c>
    </row>
    <row r="2" spans="1:16" x14ac:dyDescent="0.2">
      <c r="A2" t="s">
        <v>22</v>
      </c>
      <c r="B2" t="s">
        <v>31</v>
      </c>
      <c r="C2" t="s">
        <v>41</v>
      </c>
      <c r="D2" t="s">
        <v>50</v>
      </c>
      <c r="E2" s="2">
        <v>44971.65347222222</v>
      </c>
      <c r="F2">
        <v>15827</v>
      </c>
      <c r="G2">
        <v>16661</v>
      </c>
      <c r="H2">
        <v>1580</v>
      </c>
      <c r="I2">
        <v>60290</v>
      </c>
      <c r="J2">
        <v>1100000</v>
      </c>
      <c r="K2">
        <v>7846</v>
      </c>
      <c r="L2">
        <v>7031</v>
      </c>
      <c r="M2">
        <v>4194</v>
      </c>
    </row>
    <row r="3" spans="1:16" x14ac:dyDescent="0.2">
      <c r="A3" t="s">
        <v>28</v>
      </c>
      <c r="B3" t="s">
        <v>31</v>
      </c>
      <c r="C3" t="s">
        <v>47</v>
      </c>
      <c r="D3" t="s">
        <v>50</v>
      </c>
      <c r="E3" s="2">
        <v>44971.657638888893</v>
      </c>
      <c r="F3">
        <v>15489</v>
      </c>
      <c r="G3">
        <v>16312</v>
      </c>
      <c r="H3">
        <v>1580</v>
      </c>
      <c r="I3">
        <v>60290</v>
      </c>
      <c r="J3">
        <v>1018000</v>
      </c>
      <c r="K3">
        <v>7811</v>
      </c>
      <c r="L3">
        <v>6943</v>
      </c>
      <c r="M3">
        <v>4286</v>
      </c>
    </row>
    <row r="4" spans="1:16" x14ac:dyDescent="0.2">
      <c r="A4" t="s">
        <v>16</v>
      </c>
      <c r="B4" t="s">
        <v>31</v>
      </c>
      <c r="C4" t="s">
        <v>35</v>
      </c>
      <c r="D4" t="s">
        <v>50</v>
      </c>
      <c r="E4" s="2">
        <v>44971.661805555559</v>
      </c>
      <c r="F4">
        <v>15332</v>
      </c>
      <c r="G4">
        <v>16100</v>
      </c>
      <c r="H4">
        <v>1580</v>
      </c>
      <c r="I4">
        <v>60290</v>
      </c>
      <c r="J4">
        <v>997500</v>
      </c>
      <c r="K4">
        <v>7324</v>
      </c>
      <c r="L4">
        <v>6498</v>
      </c>
      <c r="M4">
        <v>3921</v>
      </c>
    </row>
    <row r="5" spans="1:16" x14ac:dyDescent="0.2">
      <c r="A5" t="s">
        <v>51</v>
      </c>
      <c r="J5">
        <f>AVERAGE(J2:J4)</f>
        <v>1038500</v>
      </c>
      <c r="K5">
        <f>AVERAGE(K2:K4)</f>
        <v>7660.333333333333</v>
      </c>
      <c r="O5">
        <f>J5*K5*0.000000001</f>
        <v>7.9552561666666666</v>
      </c>
      <c r="P5" s="4">
        <f>1/O5*1000</f>
        <v>125.70305456537048</v>
      </c>
    </row>
    <row r="6" spans="1:16" x14ac:dyDescent="0.2">
      <c r="P6" s="4"/>
    </row>
    <row r="7" spans="1:16" x14ac:dyDescent="0.2">
      <c r="A7" t="s">
        <v>23</v>
      </c>
      <c r="B7" t="s">
        <v>31</v>
      </c>
      <c r="C7" t="s">
        <v>42</v>
      </c>
      <c r="D7" t="s">
        <v>50</v>
      </c>
      <c r="E7" s="2">
        <v>44971.654166666667</v>
      </c>
      <c r="F7">
        <v>15970</v>
      </c>
      <c r="G7">
        <v>16871</v>
      </c>
      <c r="H7">
        <v>1580</v>
      </c>
      <c r="I7">
        <v>60290</v>
      </c>
      <c r="J7">
        <v>1106000</v>
      </c>
      <c r="K7">
        <v>7698</v>
      </c>
      <c r="L7">
        <v>6867</v>
      </c>
      <c r="M7">
        <v>4208</v>
      </c>
      <c r="P7" s="4"/>
    </row>
    <row r="8" spans="1:16" x14ac:dyDescent="0.2">
      <c r="A8" t="s">
        <v>29</v>
      </c>
      <c r="B8" t="s">
        <v>31</v>
      </c>
      <c r="C8" t="s">
        <v>48</v>
      </c>
      <c r="D8" t="s">
        <v>50</v>
      </c>
      <c r="E8" s="2">
        <v>44971.658333333333</v>
      </c>
      <c r="F8">
        <v>14766</v>
      </c>
      <c r="G8">
        <v>15506</v>
      </c>
      <c r="H8">
        <v>1580</v>
      </c>
      <c r="I8">
        <v>60290</v>
      </c>
      <c r="J8">
        <v>942100</v>
      </c>
      <c r="K8">
        <v>7740</v>
      </c>
      <c r="L8">
        <v>6934</v>
      </c>
      <c r="M8">
        <v>4066</v>
      </c>
      <c r="P8" s="4"/>
    </row>
    <row r="9" spans="1:16" x14ac:dyDescent="0.2">
      <c r="A9" t="s">
        <v>17</v>
      </c>
      <c r="B9" t="s">
        <v>31</v>
      </c>
      <c r="C9" t="s">
        <v>36</v>
      </c>
      <c r="D9" t="s">
        <v>50</v>
      </c>
      <c r="E9" s="2">
        <v>44971.662499999999</v>
      </c>
      <c r="F9">
        <v>15140</v>
      </c>
      <c r="G9">
        <v>15910</v>
      </c>
      <c r="H9">
        <v>1580</v>
      </c>
      <c r="I9">
        <v>60290</v>
      </c>
      <c r="J9">
        <v>989200</v>
      </c>
      <c r="K9">
        <v>7415</v>
      </c>
      <c r="L9">
        <v>6480</v>
      </c>
      <c r="M9">
        <v>4146</v>
      </c>
      <c r="P9" s="4"/>
    </row>
    <row r="10" spans="1:16" x14ac:dyDescent="0.2">
      <c r="A10" t="s">
        <v>51</v>
      </c>
      <c r="J10">
        <f>AVERAGE(J7:J9)</f>
        <v>1012433.3333333334</v>
      </c>
      <c r="K10">
        <f>AVERAGE(K7:K9)</f>
        <v>7617.666666666667</v>
      </c>
      <c r="O10">
        <f>J10*K10*0.000000001</f>
        <v>7.7123796555555568</v>
      </c>
      <c r="P10" s="4">
        <f>1/O10*1000</f>
        <v>129.66166665299696</v>
      </c>
    </row>
    <row r="11" spans="1:16" x14ac:dyDescent="0.2">
      <c r="P11" s="4"/>
    </row>
    <row r="12" spans="1:16" x14ac:dyDescent="0.2">
      <c r="A12" t="s">
        <v>24</v>
      </c>
      <c r="B12" t="s">
        <v>31</v>
      </c>
      <c r="C12" t="s">
        <v>43</v>
      </c>
      <c r="D12" t="s">
        <v>50</v>
      </c>
      <c r="E12" s="2">
        <v>44971.654861111107</v>
      </c>
      <c r="F12">
        <v>15173</v>
      </c>
      <c r="G12">
        <v>16000</v>
      </c>
      <c r="H12">
        <v>1580</v>
      </c>
      <c r="I12">
        <v>60290</v>
      </c>
      <c r="J12">
        <v>1044000</v>
      </c>
      <c r="K12">
        <v>7684</v>
      </c>
      <c r="L12">
        <v>6852</v>
      </c>
      <c r="M12">
        <v>4187</v>
      </c>
      <c r="P12" s="4"/>
    </row>
    <row r="13" spans="1:16" x14ac:dyDescent="0.2">
      <c r="A13" t="s">
        <v>30</v>
      </c>
      <c r="B13" t="s">
        <v>31</v>
      </c>
      <c r="C13" t="s">
        <v>49</v>
      </c>
      <c r="D13" t="s">
        <v>50</v>
      </c>
      <c r="E13" s="2">
        <v>44971.65902777778</v>
      </c>
      <c r="F13">
        <v>14711</v>
      </c>
      <c r="G13">
        <v>15465</v>
      </c>
      <c r="H13">
        <v>1580</v>
      </c>
      <c r="I13">
        <v>60290</v>
      </c>
      <c r="J13">
        <v>974700</v>
      </c>
      <c r="K13">
        <v>7754</v>
      </c>
      <c r="L13">
        <v>6900</v>
      </c>
      <c r="M13">
        <v>4201</v>
      </c>
      <c r="P13" s="4"/>
    </row>
    <row r="14" spans="1:16" x14ac:dyDescent="0.2">
      <c r="A14" t="s">
        <v>18</v>
      </c>
      <c r="B14" t="s">
        <v>31</v>
      </c>
      <c r="C14" t="s">
        <v>37</v>
      </c>
      <c r="D14" t="s">
        <v>50</v>
      </c>
      <c r="E14" s="2">
        <v>44971.663194444453</v>
      </c>
      <c r="F14">
        <v>15402</v>
      </c>
      <c r="G14">
        <v>16227</v>
      </c>
      <c r="H14">
        <v>1580</v>
      </c>
      <c r="I14">
        <v>60290</v>
      </c>
      <c r="J14">
        <v>1038000</v>
      </c>
      <c r="K14">
        <v>7347</v>
      </c>
      <c r="L14">
        <v>6483</v>
      </c>
      <c r="M14">
        <v>3878</v>
      </c>
      <c r="P14" s="4"/>
    </row>
    <row r="15" spans="1:16" x14ac:dyDescent="0.2">
      <c r="A15" t="s">
        <v>51</v>
      </c>
      <c r="J15">
        <f>AVERAGE(J12:J14)</f>
        <v>1018900</v>
      </c>
      <c r="K15">
        <f>AVERAGE(K12:K14)</f>
        <v>7595</v>
      </c>
      <c r="O15">
        <f>J15*K15*0.000000001</f>
        <v>7.7385455000000007</v>
      </c>
      <c r="P15" s="4">
        <f>1/O15*1000</f>
        <v>129.22325002805761</v>
      </c>
    </row>
    <row r="16" spans="1:16" x14ac:dyDescent="0.2">
      <c r="P16" s="4"/>
    </row>
    <row r="17" spans="1:16" x14ac:dyDescent="0.2">
      <c r="A17" t="s">
        <v>25</v>
      </c>
      <c r="B17" t="s">
        <v>31</v>
      </c>
      <c r="C17" t="s">
        <v>44</v>
      </c>
      <c r="D17" t="s">
        <v>50</v>
      </c>
      <c r="E17" s="2">
        <v>44971.655555555553</v>
      </c>
      <c r="F17">
        <v>13812</v>
      </c>
      <c r="G17">
        <v>14513</v>
      </c>
      <c r="H17">
        <v>1580</v>
      </c>
      <c r="I17">
        <v>60290</v>
      </c>
      <c r="J17">
        <v>970900</v>
      </c>
      <c r="K17">
        <v>7782</v>
      </c>
      <c r="L17">
        <v>6950</v>
      </c>
      <c r="M17">
        <v>4321</v>
      </c>
      <c r="P17" s="4"/>
    </row>
    <row r="18" spans="1:16" x14ac:dyDescent="0.2">
      <c r="A18" t="s">
        <v>13</v>
      </c>
      <c r="B18" t="s">
        <v>31</v>
      </c>
      <c r="C18" t="s">
        <v>32</v>
      </c>
      <c r="D18" t="s">
        <v>50</v>
      </c>
      <c r="E18" s="2">
        <v>44971.659722222219</v>
      </c>
      <c r="F18">
        <v>13033</v>
      </c>
      <c r="G18">
        <v>13599</v>
      </c>
      <c r="H18">
        <v>1580</v>
      </c>
      <c r="I18">
        <v>60290</v>
      </c>
      <c r="J18">
        <v>846600</v>
      </c>
      <c r="K18">
        <v>7620</v>
      </c>
      <c r="L18">
        <v>6800</v>
      </c>
      <c r="M18">
        <v>4041</v>
      </c>
      <c r="P18" s="4"/>
    </row>
    <row r="19" spans="1:16" x14ac:dyDescent="0.2">
      <c r="A19" t="s">
        <v>19</v>
      </c>
      <c r="B19" t="s">
        <v>31</v>
      </c>
      <c r="C19" t="s">
        <v>38</v>
      </c>
      <c r="D19" t="s">
        <v>50</v>
      </c>
      <c r="E19" s="2">
        <v>44971.663888888892</v>
      </c>
      <c r="F19">
        <v>13381</v>
      </c>
      <c r="G19">
        <v>14010</v>
      </c>
      <c r="H19">
        <v>1580</v>
      </c>
      <c r="I19">
        <v>60290</v>
      </c>
      <c r="J19">
        <v>919200</v>
      </c>
      <c r="K19">
        <v>7316</v>
      </c>
      <c r="L19">
        <v>6485</v>
      </c>
      <c r="M19">
        <v>3956</v>
      </c>
      <c r="P19" s="4"/>
    </row>
    <row r="20" spans="1:16" x14ac:dyDescent="0.2">
      <c r="A20" t="s">
        <v>51</v>
      </c>
      <c r="J20">
        <f>AVERAGE(J17:J19)</f>
        <v>912233.33333333337</v>
      </c>
      <c r="K20">
        <f>AVERAGE(K17:K19)</f>
        <v>7572.666666666667</v>
      </c>
      <c r="O20">
        <f>J20*K20*0.000000001</f>
        <v>6.9080389555555568</v>
      </c>
      <c r="P20" s="4">
        <f>1/O20*1000</f>
        <v>144.75888257633287</v>
      </c>
    </row>
    <row r="21" spans="1:16" x14ac:dyDescent="0.2">
      <c r="P21" s="4"/>
    </row>
    <row r="22" spans="1:16" x14ac:dyDescent="0.2">
      <c r="A22" t="s">
        <v>26</v>
      </c>
      <c r="B22" t="s">
        <v>31</v>
      </c>
      <c r="C22" t="s">
        <v>45</v>
      </c>
      <c r="D22" t="s">
        <v>50</v>
      </c>
      <c r="E22" s="2">
        <v>44971.65625</v>
      </c>
      <c r="F22">
        <v>12115</v>
      </c>
      <c r="G22">
        <v>12651</v>
      </c>
      <c r="H22">
        <v>1580</v>
      </c>
      <c r="I22">
        <v>60290</v>
      </c>
      <c r="J22">
        <v>876100</v>
      </c>
      <c r="K22">
        <v>7361</v>
      </c>
      <c r="L22">
        <v>6524</v>
      </c>
      <c r="M22">
        <v>4081</v>
      </c>
      <c r="P22" s="4"/>
    </row>
    <row r="23" spans="1:16" x14ac:dyDescent="0.2">
      <c r="A23" t="s">
        <v>14</v>
      </c>
      <c r="B23" t="s">
        <v>31</v>
      </c>
      <c r="C23" t="s">
        <v>33</v>
      </c>
      <c r="D23" t="s">
        <v>50</v>
      </c>
      <c r="E23" s="2">
        <v>44971.660416666673</v>
      </c>
      <c r="F23">
        <v>11345</v>
      </c>
      <c r="G23">
        <v>11799</v>
      </c>
      <c r="H23">
        <v>1580</v>
      </c>
      <c r="I23">
        <v>60290</v>
      </c>
      <c r="J23">
        <v>783400</v>
      </c>
      <c r="K23">
        <v>7166</v>
      </c>
      <c r="L23">
        <v>6351</v>
      </c>
      <c r="M23">
        <v>3881</v>
      </c>
      <c r="P23" s="4"/>
    </row>
    <row r="24" spans="1:16" x14ac:dyDescent="0.2">
      <c r="A24" t="s">
        <v>20</v>
      </c>
      <c r="B24" t="s">
        <v>31</v>
      </c>
      <c r="C24" t="s">
        <v>39</v>
      </c>
      <c r="D24" t="s">
        <v>50</v>
      </c>
      <c r="E24" s="2">
        <v>44971.664583333331</v>
      </c>
      <c r="F24">
        <v>18682</v>
      </c>
      <c r="G24">
        <v>19390</v>
      </c>
      <c r="H24">
        <v>1580</v>
      </c>
      <c r="I24">
        <v>60290</v>
      </c>
      <c r="J24">
        <v>837100</v>
      </c>
      <c r="K24">
        <v>7280</v>
      </c>
      <c r="L24">
        <v>6604</v>
      </c>
      <c r="M24">
        <v>3636</v>
      </c>
      <c r="P24" s="4"/>
    </row>
    <row r="25" spans="1:16" x14ac:dyDescent="0.2">
      <c r="A25" t="s">
        <v>51</v>
      </c>
      <c r="J25">
        <f>AVERAGE(J22:J24)</f>
        <v>832200</v>
      </c>
      <c r="K25">
        <f>AVERAGE(K22:K24)</f>
        <v>7269</v>
      </c>
      <c r="O25">
        <f>J25*K25*0.000000001</f>
        <v>6.0492618</v>
      </c>
      <c r="P25" s="4">
        <f>1/O25*1000</f>
        <v>165.30942668078939</v>
      </c>
    </row>
    <row r="26" spans="1:16" x14ac:dyDescent="0.2">
      <c r="P26" s="4"/>
    </row>
    <row r="27" spans="1:16" x14ac:dyDescent="0.2">
      <c r="A27" t="s">
        <v>27</v>
      </c>
      <c r="B27" t="s">
        <v>31</v>
      </c>
      <c r="C27" t="s">
        <v>46</v>
      </c>
      <c r="D27" t="s">
        <v>50</v>
      </c>
      <c r="E27" s="2">
        <v>44971.656944444447</v>
      </c>
      <c r="F27">
        <v>11009</v>
      </c>
      <c r="G27">
        <v>11405</v>
      </c>
      <c r="H27">
        <v>1580</v>
      </c>
      <c r="I27">
        <v>60290</v>
      </c>
      <c r="J27">
        <v>729500</v>
      </c>
      <c r="K27">
        <v>6284</v>
      </c>
      <c r="L27">
        <v>5472</v>
      </c>
      <c r="M27">
        <v>3499</v>
      </c>
      <c r="P27" s="4"/>
    </row>
    <row r="28" spans="1:16" x14ac:dyDescent="0.2">
      <c r="A28" t="s">
        <v>15</v>
      </c>
      <c r="B28" t="s">
        <v>31</v>
      </c>
      <c r="C28" t="s">
        <v>34</v>
      </c>
      <c r="D28" t="s">
        <v>50</v>
      </c>
      <c r="E28" s="2">
        <v>44971.661111111112</v>
      </c>
      <c r="F28">
        <v>10250</v>
      </c>
      <c r="G28">
        <v>10587</v>
      </c>
      <c r="H28">
        <v>1580</v>
      </c>
      <c r="I28">
        <v>60290</v>
      </c>
      <c r="J28">
        <v>669600</v>
      </c>
      <c r="K28">
        <v>6225</v>
      </c>
      <c r="L28">
        <v>5485</v>
      </c>
      <c r="M28">
        <v>3402</v>
      </c>
      <c r="P28" s="4"/>
    </row>
    <row r="29" spans="1:16" x14ac:dyDescent="0.2">
      <c r="A29" t="s">
        <v>21</v>
      </c>
      <c r="B29" t="s">
        <v>31</v>
      </c>
      <c r="C29" t="s">
        <v>40</v>
      </c>
      <c r="D29" t="s">
        <v>50</v>
      </c>
      <c r="E29" s="2">
        <v>44971.665972222218</v>
      </c>
      <c r="F29">
        <v>10154</v>
      </c>
      <c r="G29">
        <v>10486</v>
      </c>
      <c r="H29">
        <v>1580</v>
      </c>
      <c r="I29">
        <v>60290</v>
      </c>
      <c r="J29">
        <v>683500</v>
      </c>
      <c r="K29">
        <v>5981</v>
      </c>
      <c r="L29">
        <v>5270</v>
      </c>
      <c r="M29">
        <v>3203</v>
      </c>
      <c r="P29" s="4"/>
    </row>
    <row r="30" spans="1:16" x14ac:dyDescent="0.2">
      <c r="A30" t="s">
        <v>51</v>
      </c>
      <c r="J30">
        <f>AVERAGE(J27:J29)</f>
        <v>694200</v>
      </c>
      <c r="K30">
        <f>AVERAGE(K27:K29)</f>
        <v>6163.333333333333</v>
      </c>
      <c r="O30">
        <f>J30*K30*0.000000001</f>
        <v>4.2785860000000007</v>
      </c>
      <c r="P30" s="4">
        <f>1/O30*1000</f>
        <v>233.7220754707279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2023-02-15T00:01:11Z</dcterms:created>
  <dcterms:modified xsi:type="dcterms:W3CDTF">2023-02-15T00:30:17Z</dcterms:modified>
</cp:coreProperties>
</file>