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Asp-sensor_steady-state/AS_P3/"/>
    </mc:Choice>
  </mc:AlternateContent>
  <xr:revisionPtr revIDLastSave="0" documentId="13_ncr:1_{01C09600-0716-FB4A-A0D2-B22AB98CE805}" xr6:coauthVersionLast="47" xr6:coauthVersionMax="47" xr10:uidLastSave="{00000000-0000-0000-0000-000000000000}"/>
  <bookViews>
    <workbookView xWindow="0" yWindow="500" windowWidth="28080" windowHeight="17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P25" i="1"/>
  <c r="P20" i="1"/>
  <c r="P15" i="1"/>
  <c r="P10" i="1"/>
  <c r="P5" i="1"/>
  <c r="K30" i="1"/>
  <c r="J30" i="1"/>
  <c r="O30" i="1" s="1"/>
  <c r="K25" i="1"/>
  <c r="J25" i="1"/>
  <c r="O25" i="1" s="1"/>
  <c r="K20" i="1"/>
  <c r="J20" i="1"/>
  <c r="O20" i="1" s="1"/>
  <c r="K15" i="1"/>
  <c r="J15" i="1"/>
  <c r="O15" i="1" s="1"/>
  <c r="K10" i="1"/>
  <c r="J10" i="1"/>
  <c r="O10" i="1" s="1"/>
  <c r="K5" i="1" l="1"/>
  <c r="J5" i="1"/>
  <c r="O5" i="1" s="1"/>
</calcChain>
</file>

<file path=xl/sharedStrings.xml><?xml version="1.0" encoding="utf-8"?>
<sst xmlns="http://schemas.openxmlformats.org/spreadsheetml/2006/main" count="93" uniqueCount="54">
  <si>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</si>
  <si>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</si>
  <si>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</si>
  <si>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</si>
  <si>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</si>
  <si>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</si>
  <si>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</si>
  <si>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</si>
  <si>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</si>
  <si>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</si>
  <si>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</si>
  <si>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</si>
  <si>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</si>
  <si>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</si>
  <si>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</si>
  <si>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</si>
  <si>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</si>
  <si>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</si>
  <si>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</si>
  <si>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</si>
  <si>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</si>
  <si>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</si>
  <si>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</si>
  <si>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</si>
  <si>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</si>
  <si>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</si>
  <si>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</si>
  <si>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</si>
  <si>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</si>
  <si>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</si>
  <si>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</si>
  <si>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AS_P3</t>
  </si>
  <si>
    <t>AS_P3_10_ 1 Feb 2023_01.#m4</t>
  </si>
  <si>
    <t>AS_P3_11_ 1 Feb 2023_01.#m4</t>
  </si>
  <si>
    <t>AS_P3_12_ 1 Feb 2023_01.#m4</t>
  </si>
  <si>
    <t>AS_P3_13_ 1 Feb 2023_01.#m4</t>
  </si>
  <si>
    <t>AS_P3_14_ 1 Feb 2023_01.#m4</t>
  </si>
  <si>
    <t>AS_P3_15_ 1 Feb 2023_01.#m4</t>
  </si>
  <si>
    <t>AS_P3_16_ 1 Feb 2023_01.#m4</t>
  </si>
  <si>
    <t>AS_P3_17_ 1 Feb 2023_01.#m4</t>
  </si>
  <si>
    <t>AS_P3_18_ 1 Feb 2023_01.#m4</t>
  </si>
  <si>
    <t>AS_P3_1_ 1 Feb 2023_01.#m4</t>
  </si>
  <si>
    <t>AS_P3_2_ 1 Feb 2023_01.#m4</t>
  </si>
  <si>
    <t>AS_P3_3_ 1 Feb 2023_01.#m4</t>
  </si>
  <si>
    <t>AS_P3_4_ 1 Feb 2023_01.#m4</t>
  </si>
  <si>
    <t>AS_P3_5_ 1 Feb 2023_01.#m4</t>
  </si>
  <si>
    <t>AS_P3_6_ 1 Feb 2023_01.#m4</t>
  </si>
  <si>
    <t>AS_P3_7_ 1 Feb 2023_01.#m4</t>
  </si>
  <si>
    <t>AS_P3_8_ 1 Feb 2023_01.#m4</t>
  </si>
  <si>
    <t>AS_P3_9_ 1 Feb 2023_01.#m4</t>
  </si>
  <si>
    <t>Volumetric,  1000  uL</t>
  </si>
  <si>
    <t>Avg.</t>
  </si>
  <si>
    <t>Volume (uL)</t>
  </si>
  <si>
    <t>Transfer for 0.6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</si>
</sst>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zoomScale="132" workbookViewId="0">
      <selection activeCell="R12" sqref="R12"/>
    </sheetView>
  </sheetViews>
  <sheetFormatPr baseColWidth="10" defaultColWidth="8.83203125" defaultRowHeight="15" x14ac:dyDescent="0.2"/>
  <cols>
    <col min="1" max="1" width="8.83203125" style="5"/>
    <col min="5" max="5" width="17.6640625" bestFit="1" customWidth="1"/>
    <col min="16" max="16" width="8.83203125" style="5"/>
  </cols>
  <sheetData>
    <row r="1" spans="1:1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52</v>
      </c>
      <c r="P1" s="3" t="s">
        <v>53</v>
      </c>
    </row>
    <row r="2" spans="1:16" x14ac:dyDescent="0.2">
      <c r="A2" s="5" t="s">
        <v>22</v>
      </c>
      <c r="B2" t="s">
        <v>31</v>
      </c>
      <c r="C2" t="s">
        <v>41</v>
      </c>
      <c r="D2" t="s">
        <v>50</v>
      </c>
      <c r="E2" s="2">
        <v>44958.84652777778</v>
      </c>
      <c r="F2">
        <v>7766</v>
      </c>
      <c r="G2">
        <v>7997</v>
      </c>
      <c r="H2">
        <v>1978</v>
      </c>
      <c r="I2">
        <v>60290</v>
      </c>
      <c r="J2">
        <v>111800</v>
      </c>
      <c r="K2">
        <v>9673</v>
      </c>
      <c r="L2">
        <v>8489</v>
      </c>
      <c r="M2">
        <v>5382</v>
      </c>
    </row>
    <row r="3" spans="1:16" x14ac:dyDescent="0.2">
      <c r="A3" s="5" t="s">
        <v>28</v>
      </c>
      <c r="B3" t="s">
        <v>31</v>
      </c>
      <c r="C3" t="s">
        <v>47</v>
      </c>
      <c r="D3" t="s">
        <v>50</v>
      </c>
      <c r="E3" s="2">
        <v>44958.85</v>
      </c>
      <c r="F3">
        <v>7805</v>
      </c>
      <c r="G3">
        <v>8063</v>
      </c>
      <c r="H3">
        <v>1978</v>
      </c>
      <c r="I3">
        <v>60290</v>
      </c>
      <c r="J3">
        <v>112100</v>
      </c>
      <c r="K3">
        <v>9962</v>
      </c>
      <c r="L3">
        <v>8847</v>
      </c>
      <c r="M3">
        <v>5194</v>
      </c>
    </row>
    <row r="4" spans="1:16" x14ac:dyDescent="0.2">
      <c r="A4" s="5" t="s">
        <v>16</v>
      </c>
      <c r="B4" t="s">
        <v>31</v>
      </c>
      <c r="C4" t="s">
        <v>35</v>
      </c>
      <c r="D4" t="s">
        <v>50</v>
      </c>
      <c r="E4" s="2">
        <v>44958.854166666657</v>
      </c>
      <c r="F4">
        <v>7458</v>
      </c>
      <c r="G4">
        <v>7693</v>
      </c>
      <c r="H4">
        <v>1978</v>
      </c>
      <c r="I4">
        <v>60290</v>
      </c>
      <c r="J4">
        <v>103400</v>
      </c>
      <c r="K4">
        <v>10145</v>
      </c>
      <c r="L4">
        <v>8983</v>
      </c>
      <c r="M4">
        <v>5497</v>
      </c>
    </row>
    <row r="5" spans="1:16" x14ac:dyDescent="0.2">
      <c r="A5" s="5" t="s">
        <v>51</v>
      </c>
      <c r="J5">
        <f>AVERAGE(J2:J4)</f>
        <v>109100</v>
      </c>
      <c r="K5">
        <f>AVERAGE(K2:K4)</f>
        <v>9926.6666666666661</v>
      </c>
      <c r="O5" s="4">
        <f>J5*K5/1000000000</f>
        <v>1.0829993333333332</v>
      </c>
      <c r="P5" s="6">
        <f>0.6/(O5/1000)</f>
        <v>554.01696153706473</v>
      </c>
    </row>
    <row r="7" spans="1:16" x14ac:dyDescent="0.2">
      <c r="A7" s="5" t="s">
        <v>23</v>
      </c>
      <c r="B7" t="s">
        <v>31</v>
      </c>
      <c r="C7" t="s">
        <v>42</v>
      </c>
      <c r="D7" t="s">
        <v>50</v>
      </c>
      <c r="E7" s="2">
        <v>44958.847222222219</v>
      </c>
      <c r="F7">
        <v>6895</v>
      </c>
      <c r="G7">
        <v>7089</v>
      </c>
      <c r="H7">
        <v>1978</v>
      </c>
      <c r="I7">
        <v>60290</v>
      </c>
      <c r="J7">
        <v>101600</v>
      </c>
      <c r="K7">
        <v>9375</v>
      </c>
      <c r="L7">
        <v>8215</v>
      </c>
      <c r="M7">
        <v>5066</v>
      </c>
    </row>
    <row r="8" spans="1:16" x14ac:dyDescent="0.2">
      <c r="A8" s="5" t="s">
        <v>29</v>
      </c>
      <c r="B8" t="s">
        <v>31</v>
      </c>
      <c r="C8" t="s">
        <v>48</v>
      </c>
      <c r="D8" t="s">
        <v>50</v>
      </c>
      <c r="E8" s="2">
        <v>44958.850694444453</v>
      </c>
      <c r="F8">
        <v>6988</v>
      </c>
      <c r="G8">
        <v>7193</v>
      </c>
      <c r="H8">
        <v>1978</v>
      </c>
      <c r="I8">
        <v>60290</v>
      </c>
      <c r="J8">
        <v>101200</v>
      </c>
      <c r="K8">
        <v>9504</v>
      </c>
      <c r="L8">
        <v>8322</v>
      </c>
      <c r="M8">
        <v>5168</v>
      </c>
    </row>
    <row r="9" spans="1:16" x14ac:dyDescent="0.2">
      <c r="A9" s="5" t="s">
        <v>17</v>
      </c>
      <c r="B9" t="s">
        <v>31</v>
      </c>
      <c r="C9" t="s">
        <v>36</v>
      </c>
      <c r="D9" t="s">
        <v>50</v>
      </c>
      <c r="E9" s="2">
        <v>44958.854861111111</v>
      </c>
      <c r="F9">
        <v>7447</v>
      </c>
      <c r="G9">
        <v>7682</v>
      </c>
      <c r="H9">
        <v>1978</v>
      </c>
      <c r="I9">
        <v>60290</v>
      </c>
      <c r="J9">
        <v>106800</v>
      </c>
      <c r="K9">
        <v>9666</v>
      </c>
      <c r="L9">
        <v>8517</v>
      </c>
      <c r="M9">
        <v>5275</v>
      </c>
    </row>
    <row r="10" spans="1:16" x14ac:dyDescent="0.2">
      <c r="A10" s="5" t="s">
        <v>51</v>
      </c>
      <c r="J10">
        <f>AVERAGE(J7:J9)</f>
        <v>103200</v>
      </c>
      <c r="K10">
        <f>AVERAGE(K7:K9)</f>
        <v>9515</v>
      </c>
      <c r="O10" s="4">
        <f>J10*K10/1000000000</f>
        <v>0.98194800000000004</v>
      </c>
      <c r="P10" s="6">
        <f>0.6/(O10/1000)</f>
        <v>611.0303193244448</v>
      </c>
    </row>
    <row r="12" spans="1:16" x14ac:dyDescent="0.2">
      <c r="A12" s="5" t="s">
        <v>24</v>
      </c>
      <c r="B12" t="s">
        <v>31</v>
      </c>
      <c r="C12" t="s">
        <v>43</v>
      </c>
      <c r="D12" t="s">
        <v>50</v>
      </c>
      <c r="E12" s="2">
        <v>44958.847916666673</v>
      </c>
      <c r="F12">
        <v>7832</v>
      </c>
      <c r="G12">
        <v>8081</v>
      </c>
      <c r="H12">
        <v>1978</v>
      </c>
      <c r="I12">
        <v>60290</v>
      </c>
      <c r="J12">
        <v>114600</v>
      </c>
      <c r="K12">
        <v>9090</v>
      </c>
      <c r="L12">
        <v>7986</v>
      </c>
      <c r="M12">
        <v>4819</v>
      </c>
    </row>
    <row r="13" spans="1:16" x14ac:dyDescent="0.2">
      <c r="A13" s="5" t="s">
        <v>30</v>
      </c>
      <c r="B13" t="s">
        <v>31</v>
      </c>
      <c r="C13" t="s">
        <v>49</v>
      </c>
      <c r="D13" t="s">
        <v>50</v>
      </c>
      <c r="E13" s="2">
        <v>44958.851388888892</v>
      </c>
      <c r="F13">
        <v>7719</v>
      </c>
      <c r="G13">
        <v>7973</v>
      </c>
      <c r="H13">
        <v>1978</v>
      </c>
      <c r="I13">
        <v>60290</v>
      </c>
      <c r="J13">
        <v>114700</v>
      </c>
      <c r="K13">
        <v>9489</v>
      </c>
      <c r="L13">
        <v>8315</v>
      </c>
      <c r="M13">
        <v>5166</v>
      </c>
    </row>
    <row r="14" spans="1:16" x14ac:dyDescent="0.2">
      <c r="A14" s="5" t="s">
        <v>18</v>
      </c>
      <c r="B14" t="s">
        <v>31</v>
      </c>
      <c r="C14" t="s">
        <v>37</v>
      </c>
      <c r="D14" t="s">
        <v>50</v>
      </c>
      <c r="E14" s="2">
        <v>44958.855555555558</v>
      </c>
      <c r="F14">
        <v>7524</v>
      </c>
      <c r="G14">
        <v>7763</v>
      </c>
      <c r="H14">
        <v>1978</v>
      </c>
      <c r="I14">
        <v>60290</v>
      </c>
      <c r="J14">
        <v>112100</v>
      </c>
      <c r="K14">
        <v>9508</v>
      </c>
      <c r="L14">
        <v>8305</v>
      </c>
      <c r="M14">
        <v>5188</v>
      </c>
    </row>
    <row r="15" spans="1:16" x14ac:dyDescent="0.2">
      <c r="A15" s="5" t="s">
        <v>51</v>
      </c>
      <c r="J15">
        <f>AVERAGE(J12:J14)</f>
        <v>113800</v>
      </c>
      <c r="K15">
        <f>AVERAGE(K12:K14)</f>
        <v>9362.3333333333339</v>
      </c>
      <c r="O15" s="4">
        <f>J15*K15/1000000000</f>
        <v>1.0654335333333333</v>
      </c>
      <c r="P15" s="6">
        <f>0.6/(O15/1000)</f>
        <v>563.15103779663275</v>
      </c>
    </row>
    <row r="17" spans="1:16" x14ac:dyDescent="0.2">
      <c r="A17" s="5" t="s">
        <v>25</v>
      </c>
      <c r="B17" t="s">
        <v>31</v>
      </c>
      <c r="C17" t="s">
        <v>44</v>
      </c>
      <c r="D17" t="s">
        <v>50</v>
      </c>
      <c r="E17" s="2">
        <v>44958.848611111112</v>
      </c>
      <c r="F17">
        <v>7161</v>
      </c>
      <c r="G17">
        <v>7373</v>
      </c>
      <c r="H17">
        <v>1978</v>
      </c>
      <c r="I17">
        <v>60290</v>
      </c>
      <c r="J17">
        <v>106200</v>
      </c>
      <c r="K17">
        <v>9060</v>
      </c>
      <c r="L17">
        <v>7929</v>
      </c>
      <c r="M17">
        <v>4897</v>
      </c>
    </row>
    <row r="18" spans="1:16" x14ac:dyDescent="0.2">
      <c r="A18" s="5" t="s">
        <v>13</v>
      </c>
      <c r="B18" t="s">
        <v>31</v>
      </c>
      <c r="C18" t="s">
        <v>32</v>
      </c>
      <c r="D18" t="s">
        <v>50</v>
      </c>
      <c r="E18" s="2">
        <v>44958.852083333331</v>
      </c>
      <c r="F18">
        <v>7185</v>
      </c>
      <c r="G18">
        <v>7401</v>
      </c>
      <c r="H18">
        <v>1978</v>
      </c>
      <c r="I18">
        <v>60290</v>
      </c>
      <c r="J18">
        <v>107100</v>
      </c>
      <c r="K18">
        <v>9313</v>
      </c>
      <c r="L18">
        <v>8152</v>
      </c>
      <c r="M18">
        <v>5345</v>
      </c>
    </row>
    <row r="19" spans="1:16" x14ac:dyDescent="0.2">
      <c r="A19" s="5" t="s">
        <v>19</v>
      </c>
      <c r="B19" t="s">
        <v>31</v>
      </c>
      <c r="C19" t="s">
        <v>38</v>
      </c>
      <c r="D19" t="s">
        <v>50</v>
      </c>
      <c r="E19" s="2">
        <v>44958.856249999997</v>
      </c>
      <c r="F19">
        <v>7244</v>
      </c>
      <c r="G19">
        <v>7467</v>
      </c>
      <c r="H19">
        <v>1978</v>
      </c>
      <c r="I19">
        <v>60290</v>
      </c>
      <c r="J19">
        <v>107300</v>
      </c>
      <c r="K19">
        <v>9336</v>
      </c>
      <c r="L19">
        <v>8245</v>
      </c>
      <c r="M19">
        <v>4880</v>
      </c>
    </row>
    <row r="20" spans="1:16" x14ac:dyDescent="0.2">
      <c r="A20" s="5" t="s">
        <v>51</v>
      </c>
      <c r="J20">
        <f>AVERAGE(J17:J19)</f>
        <v>106866.66666666667</v>
      </c>
      <c r="K20">
        <f>AVERAGE(K17:K19)</f>
        <v>9236.3333333333339</v>
      </c>
      <c r="O20" s="4">
        <f>J20*K20/1000000000</f>
        <v>0.9870561555555557</v>
      </c>
      <c r="P20" s="6">
        <f>0.6/(O20/1000)</f>
        <v>607.86815078651262</v>
      </c>
    </row>
    <row r="22" spans="1:16" x14ac:dyDescent="0.2">
      <c r="A22" s="5" t="s">
        <v>26</v>
      </c>
      <c r="B22" t="s">
        <v>31</v>
      </c>
      <c r="C22" t="s">
        <v>45</v>
      </c>
      <c r="D22" t="s">
        <v>50</v>
      </c>
      <c r="E22" s="2">
        <v>44958.848611111112</v>
      </c>
      <c r="F22">
        <v>7578</v>
      </c>
      <c r="G22">
        <v>7808</v>
      </c>
      <c r="H22">
        <v>1978</v>
      </c>
      <c r="I22">
        <v>60290</v>
      </c>
      <c r="J22">
        <v>111700</v>
      </c>
      <c r="K22">
        <v>8850</v>
      </c>
      <c r="L22">
        <v>7738</v>
      </c>
      <c r="M22">
        <v>4728</v>
      </c>
    </row>
    <row r="23" spans="1:16" x14ac:dyDescent="0.2">
      <c r="A23" s="5" t="s">
        <v>14</v>
      </c>
      <c r="B23" t="s">
        <v>31</v>
      </c>
      <c r="C23" t="s">
        <v>33</v>
      </c>
      <c r="D23" t="s">
        <v>50</v>
      </c>
      <c r="E23" s="2">
        <v>44958.852777777778</v>
      </c>
      <c r="F23">
        <v>7450</v>
      </c>
      <c r="G23">
        <v>7674</v>
      </c>
      <c r="H23">
        <v>1978</v>
      </c>
      <c r="I23">
        <v>60290</v>
      </c>
      <c r="J23">
        <v>105300</v>
      </c>
      <c r="K23">
        <v>9343</v>
      </c>
      <c r="L23">
        <v>8186</v>
      </c>
      <c r="M23">
        <v>5159</v>
      </c>
    </row>
    <row r="24" spans="1:16" x14ac:dyDescent="0.2">
      <c r="A24" s="5" t="s">
        <v>20</v>
      </c>
      <c r="B24" t="s">
        <v>31</v>
      </c>
      <c r="C24" t="s">
        <v>39</v>
      </c>
      <c r="D24" t="s">
        <v>50</v>
      </c>
      <c r="E24" s="2">
        <v>44958.856944444437</v>
      </c>
      <c r="F24">
        <v>7420</v>
      </c>
      <c r="G24">
        <v>7654</v>
      </c>
      <c r="H24">
        <v>1978</v>
      </c>
      <c r="I24">
        <v>60290</v>
      </c>
      <c r="J24">
        <v>109100</v>
      </c>
      <c r="K24">
        <v>9701</v>
      </c>
      <c r="L24">
        <v>8448</v>
      </c>
      <c r="M24">
        <v>5460</v>
      </c>
    </row>
    <row r="25" spans="1:16" x14ac:dyDescent="0.2">
      <c r="A25" s="5" t="s">
        <v>51</v>
      </c>
      <c r="J25">
        <f>AVERAGE(J22:J24)</f>
        <v>108700</v>
      </c>
      <c r="K25">
        <f>AVERAGE(K22:K24)</f>
        <v>9298</v>
      </c>
      <c r="O25" s="4">
        <f>J25*K25/1000000000</f>
        <v>1.0106926000000001</v>
      </c>
      <c r="P25" s="6">
        <f>0.6/(O25/1000)</f>
        <v>593.6523132750749</v>
      </c>
    </row>
    <row r="27" spans="1:16" x14ac:dyDescent="0.2">
      <c r="A27" s="5" t="s">
        <v>27</v>
      </c>
      <c r="B27" t="s">
        <v>31</v>
      </c>
      <c r="C27" t="s">
        <v>46</v>
      </c>
      <c r="D27" t="s">
        <v>50</v>
      </c>
      <c r="E27" s="2">
        <v>44958.849305555559</v>
      </c>
      <c r="F27">
        <v>6810</v>
      </c>
      <c r="G27">
        <v>7005</v>
      </c>
      <c r="H27">
        <v>1978</v>
      </c>
      <c r="I27">
        <v>60290</v>
      </c>
      <c r="J27">
        <v>107700</v>
      </c>
      <c r="K27">
        <v>8600</v>
      </c>
      <c r="L27">
        <v>7478</v>
      </c>
      <c r="M27">
        <v>5096</v>
      </c>
    </row>
    <row r="28" spans="1:16" x14ac:dyDescent="0.2">
      <c r="A28" s="5" t="s">
        <v>15</v>
      </c>
      <c r="B28" t="s">
        <v>31</v>
      </c>
      <c r="C28" t="s">
        <v>34</v>
      </c>
      <c r="D28" t="s">
        <v>50</v>
      </c>
      <c r="E28" s="2">
        <v>44958.853472222218</v>
      </c>
      <c r="F28">
        <v>7056</v>
      </c>
      <c r="G28">
        <v>7262</v>
      </c>
      <c r="H28">
        <v>1978</v>
      </c>
      <c r="I28">
        <v>60290</v>
      </c>
      <c r="J28">
        <v>107500</v>
      </c>
      <c r="K28">
        <v>8974</v>
      </c>
      <c r="L28">
        <v>7884</v>
      </c>
      <c r="M28">
        <v>4904</v>
      </c>
    </row>
    <row r="29" spans="1:16" x14ac:dyDescent="0.2">
      <c r="A29" s="5" t="s">
        <v>21</v>
      </c>
      <c r="B29" t="s">
        <v>31</v>
      </c>
      <c r="C29" t="s">
        <v>40</v>
      </c>
      <c r="D29" t="s">
        <v>50</v>
      </c>
      <c r="E29" s="2">
        <v>44958.857638888891</v>
      </c>
      <c r="F29">
        <v>7471</v>
      </c>
      <c r="G29">
        <v>7701</v>
      </c>
      <c r="H29">
        <v>1978</v>
      </c>
      <c r="I29">
        <v>60290</v>
      </c>
      <c r="J29">
        <v>112000</v>
      </c>
      <c r="K29">
        <v>9193</v>
      </c>
      <c r="L29">
        <v>8077</v>
      </c>
      <c r="M29">
        <v>5059</v>
      </c>
    </row>
    <row r="30" spans="1:16" x14ac:dyDescent="0.2">
      <c r="A30" s="5" t="s">
        <v>51</v>
      </c>
      <c r="J30">
        <f>AVERAGE(J27:J29)</f>
        <v>109066.66666666667</v>
      </c>
      <c r="K30">
        <f>AVERAGE(K27:K29)</f>
        <v>8922.3333333333339</v>
      </c>
      <c r="O30" s="4">
        <f>J30*K30/1000000000</f>
        <v>0.97312915555555568</v>
      </c>
      <c r="P30" s="6">
        <f>0.6/(O30/1000)</f>
        <v>616.56769461137173</v>
      </c>
    </row>
    <row r="39" spans="15:16" x14ac:dyDescent="0.2">
      <c r="O39" s="4"/>
      <c r="P39" s="6"/>
    </row>
    <row r="44" spans="15:16" x14ac:dyDescent="0.2">
      <c r="O44" s="4"/>
      <c r="P4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2023-02-07T23:47:06Z</dcterms:created>
  <dcterms:modified xsi:type="dcterms:W3CDTF">2023-02-08T03:29:06Z</dcterms:modified>
</cp:coreProperties>
</file>