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count-metab_time_rotenone/H1299-Nuc-RFP/"/>
    </mc:Choice>
  </mc:AlternateContent>
  <xr:revisionPtr revIDLastSave="0" documentId="13_ncr:1_{6656FA19-4615-7747-ADB4-DCA1D0011DEE}" xr6:coauthVersionLast="45" xr6:coauthVersionMax="45" xr10:uidLastSave="{00000000-0000-0000-0000-000000000000}"/>
  <bookViews>
    <workbookView xWindow="4280" yWindow="3140" windowWidth="24520" windowHeight="14860" xr2:uid="{8A50277A-F582-411E-BBCF-89E47C4FB22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0" i="2" l="1"/>
  <c r="AB121" i="2"/>
  <c r="AB122" i="2"/>
  <c r="AB123" i="2"/>
  <c r="AB124" i="2"/>
  <c r="AB125" i="2"/>
  <c r="AB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B125" i="2"/>
  <c r="B124" i="2"/>
  <c r="B123" i="2"/>
  <c r="B122" i="2"/>
  <c r="B121" i="2"/>
  <c r="B120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C106" i="2"/>
  <c r="AC107" i="2" s="1"/>
  <c r="AC108" i="2" s="1"/>
  <c r="AC109" i="2" s="1"/>
  <c r="AC110" i="2" s="1"/>
  <c r="AC111" i="2" s="1"/>
  <c r="AC112" i="2" s="1"/>
  <c r="AC113" i="2" s="1"/>
  <c r="AC114" i="2" s="1"/>
  <c r="AC115" i="2" s="1"/>
  <c r="AC94" i="2"/>
  <c r="AC95" i="2" s="1"/>
  <c r="AC96" i="2" s="1"/>
  <c r="AC97" i="2" s="1"/>
  <c r="AC98" i="2" s="1"/>
  <c r="AC99" i="2" s="1"/>
  <c r="AC100" i="2" s="1"/>
  <c r="AC101" i="2" s="1"/>
  <c r="AC102" i="2" s="1"/>
  <c r="AC103" i="2" s="1"/>
  <c r="AC82" i="2"/>
  <c r="AC83" i="2"/>
  <c r="AC84" i="2" s="1"/>
  <c r="AC85" i="2" s="1"/>
  <c r="AC86" i="2" s="1"/>
  <c r="AC87" i="2" s="1"/>
  <c r="AC88" i="2" s="1"/>
  <c r="AC89" i="2" s="1"/>
  <c r="AC90" i="2" s="1"/>
  <c r="AC91" i="2" s="1"/>
  <c r="Z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B106" i="2"/>
  <c r="B107" i="2"/>
  <c r="B108" i="2"/>
  <c r="B109" i="2"/>
  <c r="B110" i="2"/>
  <c r="B111" i="2"/>
  <c r="B112" i="2"/>
  <c r="B113" i="2"/>
  <c r="B114" i="2"/>
  <c r="B115" i="2"/>
  <c r="B116" i="2"/>
  <c r="B105" i="2"/>
  <c r="B94" i="2"/>
  <c r="B95" i="2"/>
  <c r="B96" i="2"/>
  <c r="B97" i="2"/>
  <c r="B98" i="2"/>
  <c r="B99" i="2"/>
  <c r="B100" i="2"/>
  <c r="B101" i="2"/>
  <c r="B102" i="2"/>
  <c r="B103" i="2"/>
  <c r="B104" i="2"/>
  <c r="B93" i="2"/>
  <c r="B82" i="2"/>
  <c r="B83" i="2"/>
  <c r="B84" i="2"/>
  <c r="B85" i="2"/>
  <c r="B86" i="2"/>
  <c r="B87" i="2"/>
  <c r="B88" i="2"/>
  <c r="B89" i="2"/>
  <c r="B90" i="2"/>
  <c r="B91" i="2"/>
  <c r="B92" i="2"/>
  <c r="B8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Sullivan Lab</author>
  </authors>
  <commentList>
    <comment ref="E1" authorId="0" shapeId="0" xr:uid="{9809385F-2782-4E48-B8B1-24FCCFAC01F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A02B976-CD27-467B-81C4-7AF7E09BCF69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INB, XE-1000  728317-J 09/14 (Mar 28 2018/16.41.26)
INA, XE-1000  728317-J 09/14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<sst xmlns="http://schemas.openxmlformats.org/spreadsheetml/2006/main" count="128" uniqueCount="86">
  <si>
    <t>Application: Tecan i-control</t>
  </si>
  <si>
    <t>Tecan i-control , 2.0.10.0</t>
  </si>
  <si>
    <t>Device: infinite 200Pro</t>
  </si>
  <si>
    <t>Serial number: 1811007037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</si>
  <si>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</si>
  <si>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</si>
  <si>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</si>
  <si>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</si>
  <si>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</si>
  <si>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3:24:22 PM</t>
  </si>
  <si>
    <t>System</t>
  </si>
  <si>
    <t>LS-11416-HB</t>
  </si>
  <si>
    <t>User</t>
  </si>
  <si>
    <t>FHCRC\sullivanlab</t>
  </si>
  <si>
    <t>Plate</t>
  </si>
  <si>
    <t>Costar 96 Flat Bottom White Polystyrene Cat. No.: 3600/3362/3917/3912/3922/3596 [COS96fw.pdfx]</t>
  </si>
  <si>
    <t>Plate-ID (Stacker)</t>
  </si>
  <si>
    <t>List of actions in this measurement script:</t>
  </si>
  <si>
    <t>Kinetic</t>
  </si>
  <si>
    <t>Luminescence</t>
  </si>
  <si>
    <t>Label: Label1</t>
  </si>
  <si>
    <t>Kinetic Measurement</t>
  </si>
  <si>
    <t>Kinetic duration</t>
  </si>
  <si>
    <t>Interval Time</t>
  </si>
  <si>
    <t>Mode</t>
  </si>
  <si>
    <t>Attenuation</t>
  </si>
  <si>
    <t>NONE</t>
  </si>
  <si>
    <t>Integration Time</t>
  </si>
  <si>
    <t>ms</t>
  </si>
  <si>
    <t>Settle Time</t>
  </si>
  <si>
    <t>Part of Plate</t>
  </si>
  <si>
    <t>F1-H12</t>
  </si>
  <si>
    <t>Start Time:</t>
  </si>
  <si>
    <t>3/28/2022 3:24:31 PM</t>
  </si>
  <si>
    <t>Cycle Nr.</t>
  </si>
  <si>
    <t>Time [s]</t>
  </si>
  <si>
    <t>Temp. [°C]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</si>
  <si>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</si>
  <si>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</si>
  <si>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</si>
  <si>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</si>
  <si>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</si>
  <si>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</si>
  <si>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</si>
  <si>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</si>
  <si>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</si>
  <si>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</si>
  <si>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</si>
  <si>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</si>
  <si>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</si>
  <si>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</si>
  <si>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</si>
  <si>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</si>
  <si>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</si>
  <si>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</si>
  <si>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</si>
  <si>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</si>
  <si>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</si>
  <si>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</si>
  <si>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</si>
  <si>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</si>
  <si>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</si>
  <si>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</si>
  <si>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</si>
  <si>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</si>
  <si>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</si>
  <si>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</si>
  <si>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</si>
  <si>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</si>
  <si>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</si>
  <si>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</si>
  <si>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</si>
  <si>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</si>
  <si>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</si>
  <si>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3/28/2022 5:25:15 PM</t>
  </si>
  <si>
    <t>Conc</t>
  </si>
  <si>
    <t>r^2 1-4</t>
  </si>
  <si>
    <t>r^2 1-5</t>
  </si>
  <si>
    <t>r^2 1-6</t>
  </si>
  <si>
    <t>r^2 1-7</t>
  </si>
  <si>
    <t>r^2 1-8</t>
  </si>
  <si>
    <t>r^2 1-9</t>
  </si>
  <si>
    <t>r^2 1-10</t>
  </si>
  <si>
    <t>max</t>
  </si>
  <si>
    <t>Base (NADH)</t>
  </si>
  <si>
    <t>Acid (NAD+)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</si>
</sst>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1" fillId="10" borderId="0" xfId="0" applyFont="1" applyFill="1"/>
  </cellXfs>
  <cellStyles count="8">
    <cellStyle name="Normal" xfId="0" builtinId="0"/>
    <cellStyle name="Tecan.At.Excel.Attenuation" xfId="6" xr:uid="{73B82565-1B38-43BD-BC59-C41990965996}"/>
    <cellStyle name="Tecan.At.Excel.AutoGain_0" xfId="7" xr:uid="{17952250-878D-4BCA-937D-AC970FE01991}"/>
    <cellStyle name="Tecan.At.Excel.Error" xfId="1" xr:uid="{D31F7A34-ED18-4BA7-8A9E-6C2F0C84DE81}"/>
    <cellStyle name="Tecan.At.Excel.GFactorAndMeasurementBlank" xfId="5" xr:uid="{E45E07BC-C7C2-41A7-848D-515B6D68F6E4}"/>
    <cellStyle name="Tecan.At.Excel.GFactorBlank" xfId="3" xr:uid="{92A317CE-DBBF-4642-97A2-485949A63639}"/>
    <cellStyle name="Tecan.At.Excel.GFactorReference" xfId="4" xr:uid="{281D3AE4-7DFF-47E9-BC32-1DE393044B77}"/>
    <cellStyle name="Tecan.At.Excel.MeasurementBlank" xfId="2" xr:uid="{4960C146-25D2-4EA3-8709-25438DD7177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Sheet2!$I$132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05816426443184"/>
                  <c:y val="-0.19106137643640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Sheet2!$H$133:$H$144</c:f>
              <c:numCache>
                <c:formatCode>General</c:formatCode>
                <c:ptCount val="12"/>
                <c:pt idx="0">
                  <c:v>165072</c:v>
                </c:pt>
                <c:pt idx="1">
                  <c:v>79959</c:v>
                </c:pt>
                <c:pt idx="2">
                  <c:v>38005</c:v>
                </c:pt>
                <c:pt idx="3">
                  <c:v>18844</c:v>
                </c:pt>
                <c:pt idx="4">
                  <c:v>8895</c:v>
                </c:pt>
                <c:pt idx="5">
                  <c:v>5065</c:v>
                </c:pt>
                <c:pt idx="6">
                  <c:v>1884</c:v>
                </c:pt>
                <c:pt idx="7">
                  <c:v>781</c:v>
                </c:pt>
                <c:pt idx="8">
                  <c:v>483</c:v>
                </c:pt>
                <c:pt idx="9">
                  <c:v>-281</c:v>
                </c:pt>
                <c:pt idx="10">
                  <c:v>180</c:v>
                </c:pt>
                <c:pt idx="11">
                  <c:v>0</c:v>
                </c:pt>
              </c:numCache>
            </c:numRef>
          </c:xVal>
          <c:yVal>
            <c:numRef>
              <c:f>Sheet2!$I$133:$I$144</c:f>
              <c:numCache>
                <c:formatCode>General</c:formatCode>
                <c:ptCount val="12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E44F-8714-D5DEE6FD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56832"/>
        <c:axId val="1751611456"/>
      </c:scatterChart>
      <c:valAx>
        <c:axId val="17511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1456"/>
        <c:crosses val="autoZero"/>
        <c:crossBetween val="midCat"/>
      </c:valAx>
      <c:valAx>
        <c:axId val="17516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Sheet2!$M$132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48556430446194"/>
                  <c:y val="-0.20990303295421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Sheet2!$L$133:$L$144</c:f>
              <c:numCache>
                <c:formatCode>General</c:formatCode>
                <c:ptCount val="12"/>
                <c:pt idx="0">
                  <c:v>266252</c:v>
                </c:pt>
                <c:pt idx="1">
                  <c:v>136636</c:v>
                </c:pt>
                <c:pt idx="2">
                  <c:v>67160</c:v>
                </c:pt>
                <c:pt idx="3">
                  <c:v>33255</c:v>
                </c:pt>
                <c:pt idx="4">
                  <c:v>14041</c:v>
                </c:pt>
                <c:pt idx="5">
                  <c:v>7928</c:v>
                </c:pt>
                <c:pt idx="6">
                  <c:v>2782</c:v>
                </c:pt>
                <c:pt idx="7">
                  <c:v>1166</c:v>
                </c:pt>
                <c:pt idx="8">
                  <c:v>-27</c:v>
                </c:pt>
                <c:pt idx="9">
                  <c:v>356</c:v>
                </c:pt>
                <c:pt idx="10">
                  <c:v>-25</c:v>
                </c:pt>
                <c:pt idx="11">
                  <c:v>0</c:v>
                </c:pt>
              </c:numCache>
            </c:numRef>
          </c:xVal>
          <c:yVal>
            <c:numRef>
              <c:f>Sheet2!$M$133:$M$144</c:f>
              <c:numCache>
                <c:formatCode>General</c:formatCode>
                <c:ptCount val="12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C-0B40-8E8D-D1F58A48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37008"/>
        <c:axId val="1779995328"/>
      </c:scatterChart>
      <c:valAx>
        <c:axId val="18015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95328"/>
        <c:crosses val="autoZero"/>
        <c:crossBetween val="midCat"/>
      </c:valAx>
      <c:valAx>
        <c:axId val="17799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486945</xdr:colOff>
      <xdr:row>146</xdr:row>
      <xdr:rowOff>74789</xdr:rowOff>
    </xdr:from>
    <xdr:to>
      <xdr:col>8</xdr:col>
      <xdr:colOff>339562</xdr:colOff>
      <xdr:row>160</xdr:row>
      <xdr:rowOff>192314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70677D-4F5D-7647-ABE1-76E5206BF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291798</xdr:colOff>
      <xdr:row>146</xdr:row>
      <xdr:rowOff>94948</xdr:rowOff>
    </xdr:from>
    <xdr:to>
      <xdr:col>16</xdr:col>
      <xdr:colOff>101298</xdr:colOff>
      <xdr:row>160</xdr:row>
      <xdr:rowOff>86481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AFBB8A-24B3-244F-9125-7DA75CAC0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5AC3-9814-4A19-9E89-E00D85C3A579}">
  <dimension ref="A1:AC144"/>
  <sheetViews>
    <sheetView tabSelected="1" topLeftCell="A126" zoomScale="109" workbookViewId="0">
      <selection activeCell="F130" sqref="F130"/>
    </sheetView>
  </sheetViews>
  <sheetFormatPr baseColWidth="10" defaultColWidth="8.83203125" defaultRowHeight="15" x14ac:dyDescent="0.2"/>
  <cols>
    <col min="8" max="8" width="12.1640625" bestFit="1" customWidth="1"/>
    <col min="12" max="12" width="12.1640625" bestFit="1" customWidth="1"/>
  </cols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44648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26" x14ac:dyDescent="0.2">
      <c r="A19" t="s">
        <v>20</v>
      </c>
    </row>
    <row r="20" spans="1:26" x14ac:dyDescent="0.2">
      <c r="A20" t="s">
        <v>21</v>
      </c>
    </row>
    <row r="21" spans="1:26" x14ac:dyDescent="0.2">
      <c r="A21" t="s">
        <v>22</v>
      </c>
      <c r="E21" s="4">
        <v>8.3333333333333329E-2</v>
      </c>
    </row>
    <row r="22" spans="1:26" x14ac:dyDescent="0.2">
      <c r="A22" t="s">
        <v>23</v>
      </c>
      <c r="E22" s="4">
        <v>3.472222222222222E-3</v>
      </c>
    </row>
    <row r="23" spans="1:26" x14ac:dyDescent="0.2">
      <c r="A23" t="s">
        <v>24</v>
      </c>
      <c r="E23" t="s">
        <v>19</v>
      </c>
    </row>
    <row r="24" spans="1:26" x14ac:dyDescent="0.2">
      <c r="A24" t="s">
        <v>25</v>
      </c>
      <c r="E24" t="s">
        <v>26</v>
      </c>
    </row>
    <row r="25" spans="1:26" x14ac:dyDescent="0.2">
      <c r="A25" t="s">
        <v>27</v>
      </c>
      <c r="E25">
        <v>500</v>
      </c>
      <c r="F25" t="s">
        <v>28</v>
      </c>
    </row>
    <row r="26" spans="1:26" x14ac:dyDescent="0.2">
      <c r="A26" t="s">
        <v>29</v>
      </c>
      <c r="E26">
        <v>500</v>
      </c>
      <c r="F26" t="s">
        <v>28</v>
      </c>
    </row>
    <row r="27" spans="1:26" x14ac:dyDescent="0.2">
      <c r="A27" t="s">
        <v>30</v>
      </c>
      <c r="E27" t="s">
        <v>31</v>
      </c>
    </row>
    <row r="28" spans="1:26" x14ac:dyDescent="0.2">
      <c r="A28" t="s">
        <v>32</v>
      </c>
      <c r="B28" s="2" t="s">
        <v>33</v>
      </c>
    </row>
    <row r="31" spans="1:26" x14ac:dyDescent="0.2">
      <c r="A31" s="5" t="s">
        <v>34</v>
      </c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>
        <v>6</v>
      </c>
      <c r="H31" s="5">
        <v>7</v>
      </c>
      <c r="I31" s="5">
        <v>8</v>
      </c>
      <c r="J31" s="5">
        <v>9</v>
      </c>
      <c r="K31" s="5">
        <v>10</v>
      </c>
      <c r="L31" s="5">
        <v>11</v>
      </c>
      <c r="M31" s="5">
        <v>12</v>
      </c>
      <c r="N31" s="5">
        <v>13</v>
      </c>
      <c r="O31" s="5">
        <v>14</v>
      </c>
      <c r="P31" s="5">
        <v>15</v>
      </c>
      <c r="Q31" s="5">
        <v>16</v>
      </c>
      <c r="R31" s="5">
        <v>17</v>
      </c>
      <c r="S31" s="5">
        <v>18</v>
      </c>
      <c r="T31" s="5">
        <v>19</v>
      </c>
      <c r="U31" s="5">
        <v>20</v>
      </c>
      <c r="V31" s="5">
        <v>21</v>
      </c>
      <c r="W31" s="5">
        <v>22</v>
      </c>
      <c r="X31" s="5">
        <v>23</v>
      </c>
      <c r="Y31" s="5">
        <v>24</v>
      </c>
      <c r="Z31" s="5">
        <v>25</v>
      </c>
    </row>
    <row r="32" spans="1:26" x14ac:dyDescent="0.2">
      <c r="A32" s="5" t="s">
        <v>35</v>
      </c>
      <c r="B32">
        <v>0</v>
      </c>
      <c r="C32">
        <v>300.10000000000002</v>
      </c>
      <c r="D32">
        <v>600.1</v>
      </c>
      <c r="E32">
        <v>900.1</v>
      </c>
      <c r="F32">
        <v>1200.2</v>
      </c>
      <c r="G32">
        <v>1500.2</v>
      </c>
      <c r="H32">
        <v>1800.2</v>
      </c>
      <c r="I32">
        <v>2100.3000000000002</v>
      </c>
      <c r="J32">
        <v>2400.3000000000002</v>
      </c>
      <c r="K32">
        <v>2700.3</v>
      </c>
      <c r="L32">
        <v>3000.4</v>
      </c>
      <c r="M32">
        <v>3300.4</v>
      </c>
      <c r="N32">
        <v>3600.4</v>
      </c>
      <c r="O32">
        <v>3900.5</v>
      </c>
      <c r="P32">
        <v>4200.5</v>
      </c>
      <c r="Q32">
        <v>4500.5</v>
      </c>
      <c r="R32">
        <v>4800.6000000000004</v>
      </c>
      <c r="S32">
        <v>5100.6000000000004</v>
      </c>
      <c r="T32">
        <v>5400.6</v>
      </c>
      <c r="U32">
        <v>5700.7</v>
      </c>
      <c r="V32">
        <v>6000.7</v>
      </c>
      <c r="W32">
        <v>6300.7</v>
      </c>
      <c r="X32">
        <v>6600.8</v>
      </c>
      <c r="Y32">
        <v>6900.8</v>
      </c>
      <c r="Z32">
        <v>7200.8</v>
      </c>
    </row>
    <row r="33" spans="1:26" x14ac:dyDescent="0.2">
      <c r="A33" s="5" t="s">
        <v>36</v>
      </c>
      <c r="B33">
        <v>26.7</v>
      </c>
      <c r="C33">
        <v>26.9</v>
      </c>
      <c r="D33">
        <v>27.2</v>
      </c>
      <c r="E33">
        <v>27.3</v>
      </c>
      <c r="F33">
        <v>27.5</v>
      </c>
      <c r="G33">
        <v>27.6</v>
      </c>
      <c r="H33">
        <v>27.7</v>
      </c>
      <c r="I33">
        <v>27.7</v>
      </c>
      <c r="J33">
        <v>27.7</v>
      </c>
      <c r="K33">
        <v>27.7</v>
      </c>
      <c r="L33">
        <v>27.8</v>
      </c>
      <c r="M33">
        <v>27.8</v>
      </c>
      <c r="N33">
        <v>27.9</v>
      </c>
      <c r="O33">
        <v>27.9</v>
      </c>
      <c r="P33">
        <v>28</v>
      </c>
      <c r="Q33">
        <v>28</v>
      </c>
      <c r="R33">
        <v>28</v>
      </c>
      <c r="S33">
        <v>28</v>
      </c>
      <c r="T33">
        <v>28</v>
      </c>
      <c r="U33">
        <v>28</v>
      </c>
      <c r="V33">
        <v>28</v>
      </c>
      <c r="W33">
        <v>28</v>
      </c>
      <c r="X33">
        <v>28.1</v>
      </c>
      <c r="Y33">
        <v>28.1</v>
      </c>
      <c r="Z33">
        <v>28.1</v>
      </c>
    </row>
    <row r="34" spans="1:26" x14ac:dyDescent="0.2">
      <c r="A34" s="5" t="s">
        <v>37</v>
      </c>
      <c r="B34">
        <v>3963</v>
      </c>
      <c r="C34">
        <v>11726</v>
      </c>
      <c r="D34">
        <v>31443</v>
      </c>
      <c r="E34">
        <v>61423</v>
      </c>
      <c r="F34">
        <v>97336</v>
      </c>
      <c r="G34">
        <v>136045</v>
      </c>
      <c r="H34">
        <v>174551</v>
      </c>
      <c r="I34">
        <v>211495</v>
      </c>
      <c r="J34">
        <v>248258</v>
      </c>
      <c r="K34">
        <v>285066</v>
      </c>
      <c r="L34">
        <v>317831</v>
      </c>
      <c r="M34">
        <v>351223</v>
      </c>
      <c r="N34">
        <v>383009</v>
      </c>
      <c r="O34">
        <v>416273</v>
      </c>
      <c r="P34">
        <v>444940</v>
      </c>
      <c r="Q34">
        <v>472854</v>
      </c>
      <c r="R34">
        <v>494651</v>
      </c>
      <c r="S34">
        <v>516558</v>
      </c>
      <c r="T34">
        <v>532930</v>
      </c>
      <c r="U34">
        <v>552826</v>
      </c>
      <c r="V34">
        <v>569816</v>
      </c>
      <c r="W34">
        <v>587653</v>
      </c>
      <c r="X34">
        <v>604936</v>
      </c>
      <c r="Y34">
        <v>616605</v>
      </c>
      <c r="Z34">
        <v>624047</v>
      </c>
    </row>
    <row r="35" spans="1:26" x14ac:dyDescent="0.2">
      <c r="A35" s="5" t="s">
        <v>38</v>
      </c>
      <c r="B35">
        <v>3935</v>
      </c>
      <c r="C35">
        <v>8186</v>
      </c>
      <c r="D35">
        <v>18344</v>
      </c>
      <c r="E35">
        <v>33121</v>
      </c>
      <c r="F35">
        <v>50469</v>
      </c>
      <c r="G35">
        <v>69923</v>
      </c>
      <c r="H35">
        <v>89438</v>
      </c>
      <c r="I35">
        <v>107933</v>
      </c>
      <c r="J35">
        <v>127050</v>
      </c>
      <c r="K35">
        <v>145123</v>
      </c>
      <c r="L35">
        <v>164472</v>
      </c>
      <c r="M35">
        <v>182586</v>
      </c>
      <c r="N35">
        <v>200681</v>
      </c>
      <c r="O35">
        <v>219254</v>
      </c>
      <c r="P35">
        <v>237818</v>
      </c>
      <c r="Q35">
        <v>255203</v>
      </c>
      <c r="R35">
        <v>269326</v>
      </c>
      <c r="S35">
        <v>282828</v>
      </c>
      <c r="T35">
        <v>297967</v>
      </c>
      <c r="U35">
        <v>308832</v>
      </c>
      <c r="V35">
        <v>323593</v>
      </c>
      <c r="W35">
        <v>338496</v>
      </c>
      <c r="X35">
        <v>351016</v>
      </c>
      <c r="Y35">
        <v>363018</v>
      </c>
      <c r="Z35">
        <v>374114</v>
      </c>
    </row>
    <row r="36" spans="1:26" x14ac:dyDescent="0.2">
      <c r="A36" s="5" t="s">
        <v>39</v>
      </c>
      <c r="B36">
        <v>3760</v>
      </c>
      <c r="C36">
        <v>6856</v>
      </c>
      <c r="D36">
        <v>12251</v>
      </c>
      <c r="E36">
        <v>19599</v>
      </c>
      <c r="F36">
        <v>28917</v>
      </c>
      <c r="G36">
        <v>38229</v>
      </c>
      <c r="H36">
        <v>47484</v>
      </c>
      <c r="I36">
        <v>57383</v>
      </c>
      <c r="J36">
        <v>65749</v>
      </c>
      <c r="K36">
        <v>75979</v>
      </c>
      <c r="L36">
        <v>84340</v>
      </c>
      <c r="M36">
        <v>94281</v>
      </c>
      <c r="N36">
        <v>103606</v>
      </c>
      <c r="O36">
        <v>113892</v>
      </c>
      <c r="P36">
        <v>123243</v>
      </c>
      <c r="Q36">
        <v>132453</v>
      </c>
      <c r="R36">
        <v>142269</v>
      </c>
      <c r="S36">
        <v>149380</v>
      </c>
      <c r="T36">
        <v>157571</v>
      </c>
      <c r="U36">
        <v>163746</v>
      </c>
      <c r="V36">
        <v>173747</v>
      </c>
      <c r="W36">
        <v>181279</v>
      </c>
      <c r="X36">
        <v>189373</v>
      </c>
      <c r="Y36">
        <v>197486</v>
      </c>
      <c r="Z36">
        <v>204326</v>
      </c>
    </row>
    <row r="37" spans="1:26" x14ac:dyDescent="0.2">
      <c r="A37" s="5" t="s">
        <v>40</v>
      </c>
      <c r="B37">
        <v>3666</v>
      </c>
      <c r="C37">
        <v>6183</v>
      </c>
      <c r="D37">
        <v>9381</v>
      </c>
      <c r="E37">
        <v>13387</v>
      </c>
      <c r="F37">
        <v>18627</v>
      </c>
      <c r="G37">
        <v>23739</v>
      </c>
      <c r="H37">
        <v>28323</v>
      </c>
      <c r="I37">
        <v>33586</v>
      </c>
      <c r="J37">
        <v>38174</v>
      </c>
      <c r="K37">
        <v>43538</v>
      </c>
      <c r="L37">
        <v>47692</v>
      </c>
      <c r="M37">
        <v>52270</v>
      </c>
      <c r="N37">
        <v>58608</v>
      </c>
      <c r="O37">
        <v>62508</v>
      </c>
      <c r="P37">
        <v>68152</v>
      </c>
      <c r="Q37">
        <v>73025</v>
      </c>
      <c r="R37">
        <v>77166</v>
      </c>
      <c r="S37">
        <v>81283</v>
      </c>
      <c r="T37">
        <v>85210</v>
      </c>
      <c r="U37">
        <v>89811</v>
      </c>
      <c r="V37">
        <v>94652</v>
      </c>
      <c r="W37">
        <v>98860</v>
      </c>
      <c r="X37">
        <v>103709</v>
      </c>
      <c r="Y37">
        <v>108304</v>
      </c>
      <c r="Z37">
        <v>113312</v>
      </c>
    </row>
    <row r="38" spans="1:26" x14ac:dyDescent="0.2">
      <c r="A38" s="5" t="s">
        <v>41</v>
      </c>
      <c r="B38">
        <v>3624</v>
      </c>
      <c r="C38">
        <v>5430</v>
      </c>
      <c r="D38">
        <v>8016</v>
      </c>
      <c r="E38">
        <v>10577</v>
      </c>
      <c r="F38">
        <v>13517</v>
      </c>
      <c r="G38">
        <v>15573</v>
      </c>
      <c r="H38">
        <v>18374</v>
      </c>
      <c r="I38">
        <v>21317</v>
      </c>
      <c r="J38">
        <v>23777</v>
      </c>
      <c r="K38">
        <v>25971</v>
      </c>
      <c r="L38">
        <v>28739</v>
      </c>
      <c r="M38">
        <v>31437</v>
      </c>
      <c r="N38">
        <v>33498</v>
      </c>
      <c r="O38">
        <v>36396</v>
      </c>
      <c r="P38">
        <v>39020</v>
      </c>
      <c r="Q38">
        <v>41489</v>
      </c>
      <c r="R38">
        <v>44415</v>
      </c>
      <c r="S38">
        <v>46006</v>
      </c>
      <c r="T38">
        <v>47963</v>
      </c>
      <c r="U38">
        <v>50860</v>
      </c>
      <c r="V38">
        <v>53384</v>
      </c>
      <c r="W38">
        <v>55356</v>
      </c>
      <c r="X38">
        <v>58122</v>
      </c>
      <c r="Y38">
        <v>60130</v>
      </c>
      <c r="Z38">
        <v>62088</v>
      </c>
    </row>
    <row r="39" spans="1:26" x14ac:dyDescent="0.2">
      <c r="A39" s="5" t="s">
        <v>42</v>
      </c>
      <c r="B39">
        <v>3744</v>
      </c>
      <c r="C39">
        <v>5378</v>
      </c>
      <c r="D39">
        <v>7493</v>
      </c>
      <c r="E39">
        <v>9292</v>
      </c>
      <c r="F39">
        <v>11497</v>
      </c>
      <c r="G39">
        <v>12831</v>
      </c>
      <c r="H39">
        <v>14544</v>
      </c>
      <c r="I39">
        <v>16190</v>
      </c>
      <c r="J39">
        <v>17342</v>
      </c>
      <c r="K39">
        <v>18784</v>
      </c>
      <c r="L39">
        <v>20153</v>
      </c>
      <c r="M39">
        <v>21524</v>
      </c>
      <c r="N39">
        <v>22953</v>
      </c>
      <c r="O39">
        <v>25082</v>
      </c>
      <c r="P39">
        <v>26301</v>
      </c>
      <c r="Q39">
        <v>28148</v>
      </c>
      <c r="R39">
        <v>28906</v>
      </c>
      <c r="S39">
        <v>30364</v>
      </c>
      <c r="T39">
        <v>32207</v>
      </c>
      <c r="U39">
        <v>33482</v>
      </c>
      <c r="V39">
        <v>34441</v>
      </c>
      <c r="W39">
        <v>36587</v>
      </c>
      <c r="X39">
        <v>37834</v>
      </c>
      <c r="Y39">
        <v>39407</v>
      </c>
      <c r="Z39">
        <v>40731</v>
      </c>
    </row>
    <row r="40" spans="1:26" x14ac:dyDescent="0.2">
      <c r="A40" s="5" t="s">
        <v>43</v>
      </c>
      <c r="B40">
        <v>3858</v>
      </c>
      <c r="C40">
        <v>5344</v>
      </c>
      <c r="D40">
        <v>7299</v>
      </c>
      <c r="E40">
        <v>8292</v>
      </c>
      <c r="F40">
        <v>9589</v>
      </c>
      <c r="G40">
        <v>10820</v>
      </c>
      <c r="H40">
        <v>11363</v>
      </c>
      <c r="I40">
        <v>12348</v>
      </c>
      <c r="J40">
        <v>13264</v>
      </c>
      <c r="K40">
        <v>14008</v>
      </c>
      <c r="L40">
        <v>15250</v>
      </c>
      <c r="M40">
        <v>16049</v>
      </c>
      <c r="N40">
        <v>17430</v>
      </c>
      <c r="O40">
        <v>18143</v>
      </c>
      <c r="P40">
        <v>19079</v>
      </c>
      <c r="Q40">
        <v>20147</v>
      </c>
      <c r="R40">
        <v>20680</v>
      </c>
      <c r="S40">
        <v>21313</v>
      </c>
      <c r="T40">
        <v>22060</v>
      </c>
      <c r="U40">
        <v>22914</v>
      </c>
      <c r="V40">
        <v>24169</v>
      </c>
      <c r="W40">
        <v>24907</v>
      </c>
      <c r="X40">
        <v>25239</v>
      </c>
      <c r="Y40">
        <v>26639</v>
      </c>
      <c r="Z40">
        <v>27035</v>
      </c>
    </row>
    <row r="41" spans="1:26" x14ac:dyDescent="0.2">
      <c r="A41" s="5" t="s">
        <v>44</v>
      </c>
      <c r="B41">
        <v>3672</v>
      </c>
      <c r="C41">
        <v>5250</v>
      </c>
      <c r="D41">
        <v>6778</v>
      </c>
      <c r="E41">
        <v>7790</v>
      </c>
      <c r="F41">
        <v>8875</v>
      </c>
      <c r="G41">
        <v>9559</v>
      </c>
      <c r="H41">
        <v>10260</v>
      </c>
      <c r="I41">
        <v>10733</v>
      </c>
      <c r="J41">
        <v>11329</v>
      </c>
      <c r="K41">
        <v>11838</v>
      </c>
      <c r="L41">
        <v>12340</v>
      </c>
      <c r="M41">
        <v>12899</v>
      </c>
      <c r="N41">
        <v>13527</v>
      </c>
      <c r="O41">
        <v>14275</v>
      </c>
      <c r="P41">
        <v>15014</v>
      </c>
      <c r="Q41">
        <v>15126</v>
      </c>
      <c r="R41">
        <v>16162</v>
      </c>
      <c r="S41">
        <v>16051</v>
      </c>
      <c r="T41">
        <v>16709</v>
      </c>
      <c r="U41">
        <v>17197</v>
      </c>
      <c r="V41">
        <v>17806</v>
      </c>
      <c r="W41">
        <v>18310</v>
      </c>
      <c r="X41">
        <v>18936</v>
      </c>
      <c r="Y41">
        <v>19217</v>
      </c>
      <c r="Z41">
        <v>19197</v>
      </c>
    </row>
    <row r="42" spans="1:26" x14ac:dyDescent="0.2">
      <c r="A42" s="5" t="s">
        <v>45</v>
      </c>
      <c r="B42">
        <v>3678</v>
      </c>
      <c r="C42">
        <v>5116</v>
      </c>
      <c r="D42">
        <v>6644</v>
      </c>
      <c r="E42">
        <v>7932</v>
      </c>
      <c r="F42">
        <v>8511</v>
      </c>
      <c r="G42">
        <v>9170</v>
      </c>
      <c r="H42">
        <v>9962</v>
      </c>
      <c r="I42">
        <v>10417</v>
      </c>
      <c r="J42">
        <v>10872</v>
      </c>
      <c r="K42">
        <v>11243</v>
      </c>
      <c r="L42">
        <v>11732</v>
      </c>
      <c r="M42">
        <v>12159</v>
      </c>
      <c r="N42">
        <v>12504</v>
      </c>
      <c r="O42">
        <v>13074</v>
      </c>
      <c r="P42">
        <v>13551</v>
      </c>
      <c r="Q42">
        <v>14121</v>
      </c>
      <c r="R42">
        <v>14311</v>
      </c>
      <c r="S42">
        <v>14668</v>
      </c>
      <c r="T42">
        <v>14947</v>
      </c>
      <c r="U42">
        <v>15162</v>
      </c>
      <c r="V42">
        <v>15457</v>
      </c>
      <c r="W42">
        <v>16394</v>
      </c>
      <c r="X42">
        <v>16627</v>
      </c>
      <c r="Y42">
        <v>17009</v>
      </c>
      <c r="Z42">
        <v>17340</v>
      </c>
    </row>
    <row r="43" spans="1:26" x14ac:dyDescent="0.2">
      <c r="A43" s="5" t="s">
        <v>46</v>
      </c>
      <c r="B43">
        <v>3504</v>
      </c>
      <c r="C43">
        <v>5088</v>
      </c>
      <c r="D43">
        <v>6540</v>
      </c>
      <c r="E43">
        <v>7683</v>
      </c>
      <c r="F43">
        <v>8421</v>
      </c>
      <c r="G43">
        <v>9120</v>
      </c>
      <c r="H43">
        <v>9198</v>
      </c>
      <c r="I43">
        <v>9689</v>
      </c>
      <c r="J43">
        <v>10323</v>
      </c>
      <c r="K43">
        <v>10641</v>
      </c>
      <c r="L43">
        <v>10870</v>
      </c>
      <c r="M43">
        <v>11708</v>
      </c>
      <c r="N43">
        <v>11955</v>
      </c>
      <c r="O43">
        <v>12831</v>
      </c>
      <c r="P43">
        <v>12905</v>
      </c>
      <c r="Q43">
        <v>13276</v>
      </c>
      <c r="R43">
        <v>13401</v>
      </c>
      <c r="S43">
        <v>13577</v>
      </c>
      <c r="T43">
        <v>13748</v>
      </c>
      <c r="U43">
        <v>14424</v>
      </c>
      <c r="V43">
        <v>14594</v>
      </c>
      <c r="W43">
        <v>15373</v>
      </c>
      <c r="X43">
        <v>16051</v>
      </c>
      <c r="Y43">
        <v>16115</v>
      </c>
      <c r="Z43">
        <v>16059</v>
      </c>
    </row>
    <row r="44" spans="1:26" x14ac:dyDescent="0.2">
      <c r="A44" s="5" t="s">
        <v>47</v>
      </c>
      <c r="B44">
        <v>3736</v>
      </c>
      <c r="C44">
        <v>5266</v>
      </c>
      <c r="D44">
        <v>6862</v>
      </c>
      <c r="E44">
        <v>7699</v>
      </c>
      <c r="F44">
        <v>8637</v>
      </c>
      <c r="G44">
        <v>9439</v>
      </c>
      <c r="H44">
        <v>9659</v>
      </c>
      <c r="I44">
        <v>10180</v>
      </c>
      <c r="J44">
        <v>10513</v>
      </c>
      <c r="K44">
        <v>11233</v>
      </c>
      <c r="L44">
        <v>11495</v>
      </c>
      <c r="M44">
        <v>12197</v>
      </c>
      <c r="N44">
        <v>12628</v>
      </c>
      <c r="O44">
        <v>13326</v>
      </c>
      <c r="P44">
        <v>13864</v>
      </c>
      <c r="Q44">
        <v>13631</v>
      </c>
      <c r="R44">
        <v>14267</v>
      </c>
      <c r="S44">
        <v>14181</v>
      </c>
      <c r="T44">
        <v>14979</v>
      </c>
      <c r="U44">
        <v>15208</v>
      </c>
      <c r="V44">
        <v>15848</v>
      </c>
      <c r="W44">
        <v>15885</v>
      </c>
      <c r="X44">
        <v>16782</v>
      </c>
      <c r="Y44">
        <v>16966</v>
      </c>
      <c r="Z44">
        <v>17169</v>
      </c>
    </row>
    <row r="45" spans="1:26" x14ac:dyDescent="0.2">
      <c r="A45" s="5" t="s">
        <v>48</v>
      </c>
      <c r="B45">
        <v>3640</v>
      </c>
      <c r="C45">
        <v>5440</v>
      </c>
      <c r="D45">
        <v>6872</v>
      </c>
      <c r="E45">
        <v>8026</v>
      </c>
      <c r="F45">
        <v>8635</v>
      </c>
      <c r="G45">
        <v>9068</v>
      </c>
      <c r="H45">
        <v>9479</v>
      </c>
      <c r="I45">
        <v>9854</v>
      </c>
      <c r="J45">
        <v>10130</v>
      </c>
      <c r="K45">
        <v>10762</v>
      </c>
      <c r="L45">
        <v>10501</v>
      </c>
      <c r="M45">
        <v>11167</v>
      </c>
      <c r="N45">
        <v>11439</v>
      </c>
      <c r="O45">
        <v>11898</v>
      </c>
      <c r="P45">
        <v>12237</v>
      </c>
      <c r="Q45">
        <v>12374</v>
      </c>
      <c r="R45">
        <v>12697</v>
      </c>
      <c r="S45">
        <v>13038</v>
      </c>
      <c r="T45">
        <v>13266</v>
      </c>
      <c r="U45">
        <v>13599</v>
      </c>
      <c r="V45">
        <v>13575</v>
      </c>
      <c r="W45">
        <v>13752</v>
      </c>
      <c r="X45">
        <v>14329</v>
      </c>
      <c r="Y45">
        <v>14524</v>
      </c>
      <c r="Z45">
        <v>14430</v>
      </c>
    </row>
    <row r="46" spans="1:26" x14ac:dyDescent="0.2">
      <c r="A46" s="5" t="s">
        <v>49</v>
      </c>
      <c r="B46">
        <v>3854</v>
      </c>
      <c r="C46">
        <v>5362</v>
      </c>
      <c r="D46">
        <v>6926</v>
      </c>
      <c r="E46">
        <v>8268</v>
      </c>
      <c r="F46">
        <v>8855</v>
      </c>
      <c r="G46">
        <v>9777</v>
      </c>
      <c r="H46">
        <v>9976</v>
      </c>
      <c r="I46">
        <v>10407</v>
      </c>
      <c r="J46">
        <v>11120</v>
      </c>
      <c r="K46">
        <v>11451</v>
      </c>
      <c r="L46">
        <v>12285</v>
      </c>
      <c r="M46">
        <v>12452</v>
      </c>
      <c r="N46">
        <v>13100</v>
      </c>
      <c r="O46">
        <v>13342</v>
      </c>
      <c r="P46">
        <v>13711</v>
      </c>
      <c r="Q46">
        <v>14614</v>
      </c>
      <c r="R46">
        <v>14773</v>
      </c>
      <c r="S46">
        <v>15254</v>
      </c>
      <c r="T46">
        <v>15331</v>
      </c>
      <c r="U46">
        <v>15848</v>
      </c>
      <c r="V46">
        <v>16364</v>
      </c>
      <c r="W46">
        <v>16703</v>
      </c>
      <c r="X46">
        <v>16810</v>
      </c>
      <c r="Y46">
        <v>17607</v>
      </c>
      <c r="Z46">
        <v>17763</v>
      </c>
    </row>
    <row r="47" spans="1:26" x14ac:dyDescent="0.2">
      <c r="A47" s="5" t="s">
        <v>50</v>
      </c>
      <c r="B47">
        <v>3935</v>
      </c>
      <c r="C47">
        <v>5216</v>
      </c>
      <c r="D47">
        <v>6882</v>
      </c>
      <c r="E47">
        <v>7539</v>
      </c>
      <c r="F47">
        <v>8537</v>
      </c>
      <c r="G47">
        <v>8733</v>
      </c>
      <c r="H47">
        <v>9316</v>
      </c>
      <c r="I47">
        <v>9922</v>
      </c>
      <c r="J47">
        <v>10096</v>
      </c>
      <c r="K47">
        <v>9916</v>
      </c>
      <c r="L47">
        <v>10270</v>
      </c>
      <c r="M47">
        <v>10740</v>
      </c>
      <c r="N47">
        <v>10880</v>
      </c>
      <c r="O47">
        <v>11259</v>
      </c>
      <c r="P47">
        <v>11491</v>
      </c>
      <c r="Q47">
        <v>12127</v>
      </c>
      <c r="R47">
        <v>11904</v>
      </c>
      <c r="S47">
        <v>12125</v>
      </c>
      <c r="T47">
        <v>12440</v>
      </c>
      <c r="U47">
        <v>12628</v>
      </c>
      <c r="V47">
        <v>12875</v>
      </c>
      <c r="W47">
        <v>12907</v>
      </c>
      <c r="X47">
        <v>13711</v>
      </c>
      <c r="Y47">
        <v>13356</v>
      </c>
      <c r="Z47">
        <v>13878</v>
      </c>
    </row>
    <row r="48" spans="1:26" x14ac:dyDescent="0.2">
      <c r="A48" s="5" t="s">
        <v>51</v>
      </c>
      <c r="B48">
        <v>3909</v>
      </c>
      <c r="C48">
        <v>5320</v>
      </c>
      <c r="D48">
        <v>6560</v>
      </c>
      <c r="E48">
        <v>7359</v>
      </c>
      <c r="F48">
        <v>8062</v>
      </c>
      <c r="G48">
        <v>8527</v>
      </c>
      <c r="H48">
        <v>8902</v>
      </c>
      <c r="I48">
        <v>9360</v>
      </c>
      <c r="J48">
        <v>9882</v>
      </c>
      <c r="K48">
        <v>9938</v>
      </c>
      <c r="L48">
        <v>10425</v>
      </c>
      <c r="M48">
        <v>10503</v>
      </c>
      <c r="N48">
        <v>10928</v>
      </c>
      <c r="O48">
        <v>11120</v>
      </c>
      <c r="P48">
        <v>11399</v>
      </c>
      <c r="Q48">
        <v>12093</v>
      </c>
      <c r="R48">
        <v>11684</v>
      </c>
      <c r="S48">
        <v>12049</v>
      </c>
      <c r="T48">
        <v>12203</v>
      </c>
      <c r="U48">
        <v>12334</v>
      </c>
      <c r="V48">
        <v>12713</v>
      </c>
      <c r="W48">
        <v>12797</v>
      </c>
      <c r="X48">
        <v>13330</v>
      </c>
      <c r="Y48">
        <v>13376</v>
      </c>
      <c r="Z48">
        <v>13411</v>
      </c>
    </row>
    <row r="49" spans="1:26" x14ac:dyDescent="0.2">
      <c r="A49" s="5" t="s">
        <v>52</v>
      </c>
      <c r="B49">
        <v>3973</v>
      </c>
      <c r="C49">
        <v>5234</v>
      </c>
      <c r="D49">
        <v>6602</v>
      </c>
      <c r="E49">
        <v>7637</v>
      </c>
      <c r="F49">
        <v>8563</v>
      </c>
      <c r="G49">
        <v>9178</v>
      </c>
      <c r="H49">
        <v>9128</v>
      </c>
      <c r="I49">
        <v>10146</v>
      </c>
      <c r="J49">
        <v>10078</v>
      </c>
      <c r="K49">
        <v>10351</v>
      </c>
      <c r="L49">
        <v>10561</v>
      </c>
      <c r="M49">
        <v>11034</v>
      </c>
      <c r="N49">
        <v>11155</v>
      </c>
      <c r="O49">
        <v>11892</v>
      </c>
      <c r="P49">
        <v>12191</v>
      </c>
      <c r="Q49">
        <v>12380</v>
      </c>
      <c r="R49">
        <v>12727</v>
      </c>
      <c r="S49">
        <v>12913</v>
      </c>
      <c r="T49">
        <v>12849</v>
      </c>
      <c r="U49">
        <v>13519</v>
      </c>
      <c r="V49">
        <v>13362</v>
      </c>
      <c r="W49">
        <v>14004</v>
      </c>
      <c r="X49">
        <v>14293</v>
      </c>
      <c r="Y49">
        <v>14480</v>
      </c>
      <c r="Z49">
        <v>14709</v>
      </c>
    </row>
    <row r="50" spans="1:26" x14ac:dyDescent="0.2">
      <c r="A50" s="5" t="s">
        <v>53</v>
      </c>
      <c r="B50">
        <v>3684</v>
      </c>
      <c r="C50">
        <v>5086</v>
      </c>
      <c r="D50">
        <v>6085</v>
      </c>
      <c r="E50">
        <v>7028</v>
      </c>
      <c r="F50">
        <v>7878</v>
      </c>
      <c r="G50">
        <v>8162</v>
      </c>
      <c r="H50">
        <v>8340</v>
      </c>
      <c r="I50">
        <v>9174</v>
      </c>
      <c r="J50">
        <v>9078</v>
      </c>
      <c r="K50">
        <v>9268</v>
      </c>
      <c r="L50">
        <v>9777</v>
      </c>
      <c r="M50">
        <v>10088</v>
      </c>
      <c r="N50">
        <v>10495</v>
      </c>
      <c r="O50">
        <v>10623</v>
      </c>
      <c r="P50">
        <v>10834</v>
      </c>
      <c r="Q50">
        <v>11405</v>
      </c>
      <c r="R50">
        <v>11415</v>
      </c>
      <c r="S50">
        <v>11638</v>
      </c>
      <c r="T50">
        <v>11327</v>
      </c>
      <c r="U50">
        <v>11957</v>
      </c>
      <c r="V50">
        <v>11882</v>
      </c>
      <c r="W50">
        <v>12660</v>
      </c>
      <c r="X50">
        <v>12721</v>
      </c>
      <c r="Y50">
        <v>13212</v>
      </c>
      <c r="Z50">
        <v>13274</v>
      </c>
    </row>
    <row r="51" spans="1:26" x14ac:dyDescent="0.2">
      <c r="A51" s="5" t="s">
        <v>54</v>
      </c>
      <c r="B51">
        <v>3909</v>
      </c>
      <c r="C51">
        <v>5440</v>
      </c>
      <c r="D51">
        <v>6618</v>
      </c>
      <c r="E51">
        <v>7433</v>
      </c>
      <c r="F51">
        <v>8178</v>
      </c>
      <c r="G51">
        <v>8669</v>
      </c>
      <c r="H51">
        <v>9180</v>
      </c>
      <c r="I51">
        <v>9140</v>
      </c>
      <c r="J51">
        <v>9527</v>
      </c>
      <c r="K51">
        <v>10068</v>
      </c>
      <c r="L51">
        <v>10341</v>
      </c>
      <c r="M51">
        <v>10563</v>
      </c>
      <c r="N51">
        <v>10916</v>
      </c>
      <c r="O51">
        <v>11475</v>
      </c>
      <c r="P51">
        <v>11521</v>
      </c>
      <c r="Q51">
        <v>11706</v>
      </c>
      <c r="R51">
        <v>11828</v>
      </c>
      <c r="S51">
        <v>11788</v>
      </c>
      <c r="T51">
        <v>12265</v>
      </c>
      <c r="U51">
        <v>12420</v>
      </c>
      <c r="V51">
        <v>12753</v>
      </c>
      <c r="W51">
        <v>13080</v>
      </c>
      <c r="X51">
        <v>13234</v>
      </c>
      <c r="Y51">
        <v>13381</v>
      </c>
      <c r="Z51">
        <v>13403</v>
      </c>
    </row>
    <row r="52" spans="1:26" x14ac:dyDescent="0.2">
      <c r="A52" s="5" t="s">
        <v>55</v>
      </c>
      <c r="B52">
        <v>3714</v>
      </c>
      <c r="C52">
        <v>5268</v>
      </c>
      <c r="D52">
        <v>6387</v>
      </c>
      <c r="E52">
        <v>7549</v>
      </c>
      <c r="F52">
        <v>8152</v>
      </c>
      <c r="G52">
        <v>8435</v>
      </c>
      <c r="H52">
        <v>9168</v>
      </c>
      <c r="I52">
        <v>9050</v>
      </c>
      <c r="J52">
        <v>9224</v>
      </c>
      <c r="K52">
        <v>9671</v>
      </c>
      <c r="L52">
        <v>10050</v>
      </c>
      <c r="M52">
        <v>10507</v>
      </c>
      <c r="N52">
        <v>10633</v>
      </c>
      <c r="O52">
        <v>10756</v>
      </c>
      <c r="P52">
        <v>11265</v>
      </c>
      <c r="Q52">
        <v>11253</v>
      </c>
      <c r="R52">
        <v>11638</v>
      </c>
      <c r="S52">
        <v>11866</v>
      </c>
      <c r="T52">
        <v>11768</v>
      </c>
      <c r="U52">
        <v>12324</v>
      </c>
      <c r="V52">
        <v>12674</v>
      </c>
      <c r="W52">
        <v>12628</v>
      </c>
      <c r="X52">
        <v>12899</v>
      </c>
      <c r="Y52">
        <v>13062</v>
      </c>
      <c r="Z52">
        <v>12869</v>
      </c>
    </row>
    <row r="53" spans="1:26" x14ac:dyDescent="0.2">
      <c r="A53" s="5" t="s">
        <v>56</v>
      </c>
      <c r="B53">
        <v>3640</v>
      </c>
      <c r="C53">
        <v>5298</v>
      </c>
      <c r="D53">
        <v>6487</v>
      </c>
      <c r="E53">
        <v>7275</v>
      </c>
      <c r="F53">
        <v>7641</v>
      </c>
      <c r="G53">
        <v>8431</v>
      </c>
      <c r="H53">
        <v>9094</v>
      </c>
      <c r="I53">
        <v>8785</v>
      </c>
      <c r="J53">
        <v>9368</v>
      </c>
      <c r="K53">
        <v>9423</v>
      </c>
      <c r="L53">
        <v>9789</v>
      </c>
      <c r="M53">
        <v>10238</v>
      </c>
      <c r="N53">
        <v>10084</v>
      </c>
      <c r="O53">
        <v>10756</v>
      </c>
      <c r="P53">
        <v>10988</v>
      </c>
      <c r="Q53">
        <v>11241</v>
      </c>
      <c r="R53">
        <v>11152</v>
      </c>
      <c r="S53">
        <v>11776</v>
      </c>
      <c r="T53">
        <v>11936</v>
      </c>
      <c r="U53">
        <v>12069</v>
      </c>
      <c r="V53">
        <v>12466</v>
      </c>
      <c r="W53">
        <v>12576</v>
      </c>
      <c r="X53">
        <v>12524</v>
      </c>
      <c r="Y53">
        <v>12825</v>
      </c>
      <c r="Z53">
        <v>13154</v>
      </c>
    </row>
    <row r="54" spans="1:26" x14ac:dyDescent="0.2">
      <c r="A54" s="5" t="s">
        <v>57</v>
      </c>
      <c r="B54">
        <v>3640</v>
      </c>
      <c r="C54">
        <v>5440</v>
      </c>
      <c r="D54">
        <v>6518</v>
      </c>
      <c r="E54">
        <v>7427</v>
      </c>
      <c r="F54">
        <v>7950</v>
      </c>
      <c r="G54">
        <v>8361</v>
      </c>
      <c r="H54">
        <v>8465</v>
      </c>
      <c r="I54">
        <v>9140</v>
      </c>
      <c r="J54">
        <v>9455</v>
      </c>
      <c r="K54">
        <v>9705</v>
      </c>
      <c r="L54">
        <v>9785</v>
      </c>
      <c r="M54">
        <v>10092</v>
      </c>
      <c r="N54">
        <v>10786</v>
      </c>
      <c r="O54">
        <v>10727</v>
      </c>
      <c r="P54">
        <v>11453</v>
      </c>
      <c r="Q54">
        <v>11541</v>
      </c>
      <c r="R54">
        <v>11832</v>
      </c>
      <c r="S54">
        <v>11774</v>
      </c>
      <c r="T54">
        <v>11798</v>
      </c>
      <c r="U54">
        <v>12528</v>
      </c>
      <c r="V54">
        <v>12652</v>
      </c>
      <c r="W54">
        <v>12929</v>
      </c>
      <c r="X54">
        <v>13308</v>
      </c>
      <c r="Y54">
        <v>13268</v>
      </c>
      <c r="Z54">
        <v>13511</v>
      </c>
    </row>
    <row r="55" spans="1:26" x14ac:dyDescent="0.2">
      <c r="A55" s="5" t="s">
        <v>58</v>
      </c>
      <c r="B55">
        <v>3622</v>
      </c>
      <c r="C55">
        <v>4948</v>
      </c>
      <c r="D55">
        <v>6281</v>
      </c>
      <c r="E55">
        <v>7148</v>
      </c>
      <c r="F55">
        <v>7525</v>
      </c>
      <c r="G55">
        <v>8158</v>
      </c>
      <c r="H55">
        <v>8264</v>
      </c>
      <c r="I55">
        <v>8537</v>
      </c>
      <c r="J55">
        <v>9144</v>
      </c>
      <c r="K55">
        <v>9218</v>
      </c>
      <c r="L55">
        <v>9517</v>
      </c>
      <c r="M55">
        <v>9649</v>
      </c>
      <c r="N55">
        <v>10100</v>
      </c>
      <c r="O55">
        <v>10435</v>
      </c>
      <c r="P55">
        <v>10555</v>
      </c>
      <c r="Q55">
        <v>10752</v>
      </c>
      <c r="R55">
        <v>11016</v>
      </c>
      <c r="S55">
        <v>10748</v>
      </c>
      <c r="T55">
        <v>11521</v>
      </c>
      <c r="U55">
        <v>11132</v>
      </c>
      <c r="V55">
        <v>11596</v>
      </c>
      <c r="W55">
        <v>12039</v>
      </c>
      <c r="X55">
        <v>12799</v>
      </c>
      <c r="Y55">
        <v>12231</v>
      </c>
      <c r="Z55">
        <v>12340</v>
      </c>
    </row>
    <row r="56" spans="1:26" x14ac:dyDescent="0.2">
      <c r="A56" s="5" t="s">
        <v>59</v>
      </c>
      <c r="B56">
        <v>3468</v>
      </c>
      <c r="C56">
        <v>5132</v>
      </c>
      <c r="D56">
        <v>6417</v>
      </c>
      <c r="E56">
        <v>7367</v>
      </c>
      <c r="F56">
        <v>7940</v>
      </c>
      <c r="G56">
        <v>8318</v>
      </c>
      <c r="H56">
        <v>9052</v>
      </c>
      <c r="I56">
        <v>9198</v>
      </c>
      <c r="J56">
        <v>9481</v>
      </c>
      <c r="K56">
        <v>10006</v>
      </c>
      <c r="L56">
        <v>10110</v>
      </c>
      <c r="M56">
        <v>10463</v>
      </c>
      <c r="N56">
        <v>10924</v>
      </c>
      <c r="O56">
        <v>11435</v>
      </c>
      <c r="P56">
        <v>11846</v>
      </c>
      <c r="Q56">
        <v>11860</v>
      </c>
      <c r="R56">
        <v>12015</v>
      </c>
      <c r="S56">
        <v>12181</v>
      </c>
      <c r="T56">
        <v>12279</v>
      </c>
      <c r="U56">
        <v>13060</v>
      </c>
      <c r="V56">
        <v>13328</v>
      </c>
      <c r="W56">
        <v>13326</v>
      </c>
      <c r="X56">
        <v>13681</v>
      </c>
      <c r="Y56">
        <v>14113</v>
      </c>
      <c r="Z56">
        <v>13998</v>
      </c>
    </row>
    <row r="57" spans="1:26" x14ac:dyDescent="0.2">
      <c r="A57" s="5" t="s">
        <v>60</v>
      </c>
      <c r="B57">
        <v>3888</v>
      </c>
      <c r="C57">
        <v>5236</v>
      </c>
      <c r="D57">
        <v>6696</v>
      </c>
      <c r="E57">
        <v>7773</v>
      </c>
      <c r="F57">
        <v>8198</v>
      </c>
      <c r="G57">
        <v>8942</v>
      </c>
      <c r="H57">
        <v>8809</v>
      </c>
      <c r="I57">
        <v>9208</v>
      </c>
      <c r="J57">
        <v>9292</v>
      </c>
      <c r="K57">
        <v>9998</v>
      </c>
      <c r="L57">
        <v>10323</v>
      </c>
      <c r="M57">
        <v>10455</v>
      </c>
      <c r="N57">
        <v>10717</v>
      </c>
      <c r="O57">
        <v>10940</v>
      </c>
      <c r="P57">
        <v>11235</v>
      </c>
      <c r="Q57">
        <v>11461</v>
      </c>
      <c r="R57">
        <v>11830</v>
      </c>
      <c r="S57">
        <v>11511</v>
      </c>
      <c r="T57">
        <v>11702</v>
      </c>
      <c r="U57">
        <v>12235</v>
      </c>
      <c r="V57">
        <v>12616</v>
      </c>
      <c r="W57">
        <v>13164</v>
      </c>
      <c r="X57">
        <v>12921</v>
      </c>
      <c r="Y57">
        <v>13154</v>
      </c>
      <c r="Z57">
        <v>13587</v>
      </c>
    </row>
    <row r="58" spans="1:26" x14ac:dyDescent="0.2">
      <c r="A58" s="5" t="s">
        <v>61</v>
      </c>
      <c r="B58">
        <v>4873</v>
      </c>
      <c r="C58">
        <v>19639</v>
      </c>
      <c r="D58">
        <v>53961</v>
      </c>
      <c r="E58">
        <v>101872</v>
      </c>
      <c r="F58">
        <v>157629</v>
      </c>
      <c r="G58">
        <v>215992</v>
      </c>
      <c r="H58">
        <v>275148</v>
      </c>
      <c r="I58">
        <v>325314</v>
      </c>
      <c r="J58">
        <v>380722</v>
      </c>
      <c r="K58">
        <v>428501</v>
      </c>
      <c r="L58">
        <v>473381</v>
      </c>
      <c r="M58">
        <v>522068</v>
      </c>
      <c r="N58">
        <v>565525</v>
      </c>
      <c r="O58">
        <v>606788</v>
      </c>
      <c r="P58">
        <v>644410</v>
      </c>
      <c r="Q58">
        <v>675690</v>
      </c>
      <c r="R58">
        <v>696820</v>
      </c>
      <c r="S58">
        <v>721726</v>
      </c>
      <c r="T58">
        <v>740628</v>
      </c>
      <c r="U58">
        <v>758386</v>
      </c>
      <c r="V58">
        <v>776925</v>
      </c>
      <c r="W58">
        <v>795164</v>
      </c>
      <c r="X58">
        <v>806760</v>
      </c>
      <c r="Y58">
        <v>808605</v>
      </c>
      <c r="Z58">
        <v>813338</v>
      </c>
    </row>
    <row r="59" spans="1:26" x14ac:dyDescent="0.2">
      <c r="A59" s="5" t="s">
        <v>62</v>
      </c>
      <c r="B59">
        <v>4619</v>
      </c>
      <c r="C59">
        <v>12658</v>
      </c>
      <c r="D59">
        <v>30237</v>
      </c>
      <c r="E59">
        <v>55340</v>
      </c>
      <c r="F59">
        <v>84006</v>
      </c>
      <c r="G59">
        <v>114292</v>
      </c>
      <c r="H59">
        <v>145532</v>
      </c>
      <c r="I59">
        <v>176592</v>
      </c>
      <c r="J59">
        <v>204828</v>
      </c>
      <c r="K59">
        <v>233001</v>
      </c>
      <c r="L59">
        <v>261539</v>
      </c>
      <c r="M59">
        <v>290349</v>
      </c>
      <c r="N59">
        <v>316218</v>
      </c>
      <c r="O59">
        <v>346178</v>
      </c>
      <c r="P59">
        <v>369230</v>
      </c>
      <c r="Q59">
        <v>395053</v>
      </c>
      <c r="R59">
        <v>414404</v>
      </c>
      <c r="S59">
        <v>431906</v>
      </c>
      <c r="T59">
        <v>450347</v>
      </c>
      <c r="U59">
        <v>466333</v>
      </c>
      <c r="V59">
        <v>483976</v>
      </c>
      <c r="W59">
        <v>501046</v>
      </c>
      <c r="X59">
        <v>516965</v>
      </c>
      <c r="Y59">
        <v>530551</v>
      </c>
      <c r="Z59">
        <v>539060</v>
      </c>
    </row>
    <row r="60" spans="1:26" x14ac:dyDescent="0.2">
      <c r="A60" s="5" t="s">
        <v>63</v>
      </c>
      <c r="B60">
        <v>4341</v>
      </c>
      <c r="C60">
        <v>8892</v>
      </c>
      <c r="D60">
        <v>18243</v>
      </c>
      <c r="E60">
        <v>31387</v>
      </c>
      <c r="F60">
        <v>46075</v>
      </c>
      <c r="G60">
        <v>61269</v>
      </c>
      <c r="H60">
        <v>76056</v>
      </c>
      <c r="I60">
        <v>92660</v>
      </c>
      <c r="J60">
        <v>106033</v>
      </c>
      <c r="K60">
        <v>122152</v>
      </c>
      <c r="L60">
        <v>137469</v>
      </c>
      <c r="M60">
        <v>150580</v>
      </c>
      <c r="N60">
        <v>167037</v>
      </c>
      <c r="O60">
        <v>182217</v>
      </c>
      <c r="P60">
        <v>197340</v>
      </c>
      <c r="Q60">
        <v>210139</v>
      </c>
      <c r="R60">
        <v>222463</v>
      </c>
      <c r="S60">
        <v>233065</v>
      </c>
      <c r="T60">
        <v>246021</v>
      </c>
      <c r="U60">
        <v>258509</v>
      </c>
      <c r="V60">
        <v>270749</v>
      </c>
      <c r="W60">
        <v>283513</v>
      </c>
      <c r="X60">
        <v>294960</v>
      </c>
      <c r="Y60">
        <v>303918</v>
      </c>
      <c r="Z60">
        <v>313476</v>
      </c>
    </row>
    <row r="61" spans="1:26" x14ac:dyDescent="0.2">
      <c r="A61" s="5" t="s">
        <v>64</v>
      </c>
      <c r="B61">
        <v>4111</v>
      </c>
      <c r="C61">
        <v>7231</v>
      </c>
      <c r="D61">
        <v>12404</v>
      </c>
      <c r="E61">
        <v>18651</v>
      </c>
      <c r="F61">
        <v>26152</v>
      </c>
      <c r="G61">
        <v>34153</v>
      </c>
      <c r="H61">
        <v>42151</v>
      </c>
      <c r="I61">
        <v>50366</v>
      </c>
      <c r="J61">
        <v>57342</v>
      </c>
      <c r="K61">
        <v>64688</v>
      </c>
      <c r="L61">
        <v>72885</v>
      </c>
      <c r="M61">
        <v>79921</v>
      </c>
      <c r="N61">
        <v>88370</v>
      </c>
      <c r="O61">
        <v>96666</v>
      </c>
      <c r="P61">
        <v>104674</v>
      </c>
      <c r="Q61">
        <v>111897</v>
      </c>
      <c r="R61">
        <v>118354</v>
      </c>
      <c r="S61">
        <v>124341</v>
      </c>
      <c r="T61">
        <v>131315</v>
      </c>
      <c r="U61">
        <v>138722</v>
      </c>
      <c r="V61">
        <v>145241</v>
      </c>
      <c r="W61">
        <v>153746</v>
      </c>
      <c r="X61">
        <v>159663</v>
      </c>
      <c r="Y61">
        <v>165421</v>
      </c>
      <c r="Z61">
        <v>171668</v>
      </c>
    </row>
    <row r="62" spans="1:26" x14ac:dyDescent="0.2">
      <c r="A62" s="5" t="s">
        <v>65</v>
      </c>
      <c r="B62">
        <v>3692</v>
      </c>
      <c r="C62">
        <v>5989</v>
      </c>
      <c r="D62">
        <v>9150</v>
      </c>
      <c r="E62">
        <v>12464</v>
      </c>
      <c r="F62">
        <v>16001</v>
      </c>
      <c r="G62">
        <v>19842</v>
      </c>
      <c r="H62">
        <v>22937</v>
      </c>
      <c r="I62">
        <v>26719</v>
      </c>
      <c r="J62">
        <v>29285</v>
      </c>
      <c r="K62">
        <v>33125</v>
      </c>
      <c r="L62">
        <v>35969</v>
      </c>
      <c r="M62">
        <v>39603</v>
      </c>
      <c r="N62">
        <v>43603</v>
      </c>
      <c r="O62">
        <v>46774</v>
      </c>
      <c r="P62">
        <v>49750</v>
      </c>
      <c r="Q62">
        <v>53198</v>
      </c>
      <c r="R62">
        <v>56224</v>
      </c>
      <c r="S62">
        <v>59176</v>
      </c>
      <c r="T62">
        <v>62157</v>
      </c>
      <c r="U62">
        <v>65532</v>
      </c>
      <c r="V62">
        <v>68158</v>
      </c>
      <c r="W62">
        <v>72149</v>
      </c>
      <c r="X62">
        <v>75564</v>
      </c>
      <c r="Y62">
        <v>78275</v>
      </c>
      <c r="Z62">
        <v>81377</v>
      </c>
    </row>
    <row r="63" spans="1:26" x14ac:dyDescent="0.2">
      <c r="A63" s="5" t="s">
        <v>66</v>
      </c>
      <c r="B63">
        <v>4031</v>
      </c>
      <c r="C63">
        <v>5873</v>
      </c>
      <c r="D63">
        <v>8405</v>
      </c>
      <c r="E63">
        <v>10509</v>
      </c>
      <c r="F63">
        <v>12406</v>
      </c>
      <c r="G63">
        <v>14765</v>
      </c>
      <c r="H63">
        <v>16824</v>
      </c>
      <c r="I63">
        <v>18522</v>
      </c>
      <c r="J63">
        <v>20724</v>
      </c>
      <c r="K63">
        <v>22193</v>
      </c>
      <c r="L63">
        <v>24692</v>
      </c>
      <c r="M63">
        <v>26526</v>
      </c>
      <c r="N63">
        <v>28464</v>
      </c>
      <c r="O63">
        <v>30746</v>
      </c>
      <c r="P63">
        <v>33020</v>
      </c>
      <c r="Q63">
        <v>34280</v>
      </c>
      <c r="R63">
        <v>36122</v>
      </c>
      <c r="S63">
        <v>37991</v>
      </c>
      <c r="T63">
        <v>39348</v>
      </c>
      <c r="U63">
        <v>41366</v>
      </c>
      <c r="V63">
        <v>43399</v>
      </c>
      <c r="W63">
        <v>45813</v>
      </c>
      <c r="X63">
        <v>47223</v>
      </c>
      <c r="Y63">
        <v>48615</v>
      </c>
      <c r="Z63">
        <v>50233</v>
      </c>
    </row>
    <row r="64" spans="1:26" x14ac:dyDescent="0.2">
      <c r="A64" s="5" t="s">
        <v>67</v>
      </c>
      <c r="B64">
        <v>3586</v>
      </c>
      <c r="C64">
        <v>5474</v>
      </c>
      <c r="D64">
        <v>7207</v>
      </c>
      <c r="E64">
        <v>8485</v>
      </c>
      <c r="F64">
        <v>9821</v>
      </c>
      <c r="G64">
        <v>10918</v>
      </c>
      <c r="H64">
        <v>11678</v>
      </c>
      <c r="I64">
        <v>12687</v>
      </c>
      <c r="J64">
        <v>13495</v>
      </c>
      <c r="K64">
        <v>14739</v>
      </c>
      <c r="L64">
        <v>15090</v>
      </c>
      <c r="M64">
        <v>16414</v>
      </c>
      <c r="N64">
        <v>17153</v>
      </c>
      <c r="O64">
        <v>18304</v>
      </c>
      <c r="P64">
        <v>19312</v>
      </c>
      <c r="Q64">
        <v>20143</v>
      </c>
      <c r="R64">
        <v>20867</v>
      </c>
      <c r="S64">
        <v>21146</v>
      </c>
      <c r="T64">
        <v>21656</v>
      </c>
      <c r="U64">
        <v>22949</v>
      </c>
      <c r="V64">
        <v>23877</v>
      </c>
      <c r="W64">
        <v>25221</v>
      </c>
      <c r="X64">
        <v>25470</v>
      </c>
      <c r="Y64">
        <v>26669</v>
      </c>
      <c r="Z64">
        <v>26743</v>
      </c>
    </row>
    <row r="65" spans="1:29" x14ac:dyDescent="0.2">
      <c r="A65" s="5" t="s">
        <v>68</v>
      </c>
      <c r="B65">
        <v>3738</v>
      </c>
      <c r="C65">
        <v>5452</v>
      </c>
      <c r="D65">
        <v>6720</v>
      </c>
      <c r="E65">
        <v>7978</v>
      </c>
      <c r="F65">
        <v>8737</v>
      </c>
      <c r="G65">
        <v>9403</v>
      </c>
      <c r="H65">
        <v>10062</v>
      </c>
      <c r="I65">
        <v>10589</v>
      </c>
      <c r="J65">
        <v>11026</v>
      </c>
      <c r="K65">
        <v>11630</v>
      </c>
      <c r="L65">
        <v>12129</v>
      </c>
      <c r="M65">
        <v>12727</v>
      </c>
      <c r="N65">
        <v>13232</v>
      </c>
      <c r="O65">
        <v>13591</v>
      </c>
      <c r="P65">
        <v>14524</v>
      </c>
      <c r="Q65">
        <v>14803</v>
      </c>
      <c r="R65">
        <v>15397</v>
      </c>
      <c r="S65">
        <v>16071</v>
      </c>
      <c r="T65">
        <v>15951</v>
      </c>
      <c r="U65">
        <v>16834</v>
      </c>
      <c r="V65">
        <v>17109</v>
      </c>
      <c r="W65">
        <v>17631</v>
      </c>
      <c r="X65">
        <v>18183</v>
      </c>
      <c r="Y65">
        <v>18904</v>
      </c>
      <c r="Z65">
        <v>19250</v>
      </c>
    </row>
    <row r="66" spans="1:29" x14ac:dyDescent="0.2">
      <c r="A66" s="5" t="s">
        <v>69</v>
      </c>
      <c r="B66">
        <v>4005</v>
      </c>
      <c r="C66">
        <v>5162</v>
      </c>
      <c r="D66">
        <v>6628</v>
      </c>
      <c r="E66">
        <v>7675</v>
      </c>
      <c r="F66">
        <v>8543</v>
      </c>
      <c r="G66">
        <v>8888</v>
      </c>
      <c r="H66">
        <v>8869</v>
      </c>
      <c r="I66">
        <v>9587</v>
      </c>
      <c r="J66">
        <v>9896</v>
      </c>
      <c r="K66">
        <v>9876</v>
      </c>
      <c r="L66">
        <v>10509</v>
      </c>
      <c r="M66">
        <v>11205</v>
      </c>
      <c r="N66">
        <v>11367</v>
      </c>
      <c r="O66">
        <v>11644</v>
      </c>
      <c r="P66">
        <v>12233</v>
      </c>
      <c r="Q66">
        <v>12301</v>
      </c>
      <c r="R66">
        <v>12670</v>
      </c>
      <c r="S66">
        <v>13021</v>
      </c>
      <c r="T66">
        <v>13230</v>
      </c>
      <c r="U66">
        <v>13318</v>
      </c>
      <c r="V66">
        <v>13758</v>
      </c>
      <c r="W66">
        <v>14199</v>
      </c>
      <c r="X66">
        <v>14378</v>
      </c>
      <c r="Y66">
        <v>14911</v>
      </c>
      <c r="Z66">
        <v>14576</v>
      </c>
    </row>
    <row r="67" spans="1:29" x14ac:dyDescent="0.2">
      <c r="A67" s="5" t="s">
        <v>70</v>
      </c>
      <c r="B67">
        <v>3564</v>
      </c>
      <c r="C67">
        <v>5322</v>
      </c>
      <c r="D67">
        <v>6598</v>
      </c>
      <c r="E67">
        <v>7367</v>
      </c>
      <c r="F67">
        <v>8234</v>
      </c>
      <c r="G67">
        <v>8984</v>
      </c>
      <c r="H67">
        <v>9252</v>
      </c>
      <c r="I67">
        <v>9693</v>
      </c>
      <c r="J67">
        <v>10048</v>
      </c>
      <c r="K67">
        <v>10302</v>
      </c>
      <c r="L67">
        <v>11142</v>
      </c>
      <c r="M67">
        <v>11128</v>
      </c>
      <c r="N67">
        <v>11664</v>
      </c>
      <c r="O67">
        <v>12462</v>
      </c>
      <c r="P67">
        <v>12837</v>
      </c>
      <c r="Q67">
        <v>13015</v>
      </c>
      <c r="R67">
        <v>13374</v>
      </c>
      <c r="S67">
        <v>13409</v>
      </c>
      <c r="T67">
        <v>14267</v>
      </c>
      <c r="U67">
        <v>14133</v>
      </c>
      <c r="V67">
        <v>14311</v>
      </c>
      <c r="W67">
        <v>15086</v>
      </c>
      <c r="X67">
        <v>15455</v>
      </c>
      <c r="Y67">
        <v>15846</v>
      </c>
      <c r="Z67">
        <v>16061</v>
      </c>
    </row>
    <row r="68" spans="1:29" x14ac:dyDescent="0.2">
      <c r="A68" s="5" t="s">
        <v>71</v>
      </c>
      <c r="B68">
        <v>3939</v>
      </c>
      <c r="C68">
        <v>5494</v>
      </c>
      <c r="D68">
        <v>6914</v>
      </c>
      <c r="E68">
        <v>7243</v>
      </c>
      <c r="F68">
        <v>7954</v>
      </c>
      <c r="G68">
        <v>8970</v>
      </c>
      <c r="H68">
        <v>8871</v>
      </c>
      <c r="I68">
        <v>9455</v>
      </c>
      <c r="J68">
        <v>10020</v>
      </c>
      <c r="K68">
        <v>9759</v>
      </c>
      <c r="L68">
        <v>10186</v>
      </c>
      <c r="M68">
        <v>10742</v>
      </c>
      <c r="N68">
        <v>11078</v>
      </c>
      <c r="O68">
        <v>11112</v>
      </c>
      <c r="P68">
        <v>11602</v>
      </c>
      <c r="Q68">
        <v>11808</v>
      </c>
      <c r="R68">
        <v>11836</v>
      </c>
      <c r="S68">
        <v>11961</v>
      </c>
      <c r="T68">
        <v>12534</v>
      </c>
      <c r="U68">
        <v>12656</v>
      </c>
      <c r="V68">
        <v>12853</v>
      </c>
      <c r="W68">
        <v>13481</v>
      </c>
      <c r="X68">
        <v>13387</v>
      </c>
      <c r="Y68">
        <v>13766</v>
      </c>
      <c r="Z68">
        <v>13581</v>
      </c>
    </row>
    <row r="69" spans="1:29" x14ac:dyDescent="0.2">
      <c r="A69" s="5" t="s">
        <v>72</v>
      </c>
      <c r="B69">
        <v>3834</v>
      </c>
      <c r="C69">
        <v>5542</v>
      </c>
      <c r="D69">
        <v>7138</v>
      </c>
      <c r="E69">
        <v>7755</v>
      </c>
      <c r="F69">
        <v>8324</v>
      </c>
      <c r="G69">
        <v>8805</v>
      </c>
      <c r="H69">
        <v>8896</v>
      </c>
      <c r="I69">
        <v>9268</v>
      </c>
      <c r="J69">
        <v>9587</v>
      </c>
      <c r="K69">
        <v>9926</v>
      </c>
      <c r="L69">
        <v>10004</v>
      </c>
      <c r="M69">
        <v>10270</v>
      </c>
      <c r="N69">
        <v>10834</v>
      </c>
      <c r="O69">
        <v>11104</v>
      </c>
      <c r="P69">
        <v>11411</v>
      </c>
      <c r="Q69">
        <v>11562</v>
      </c>
      <c r="R69">
        <v>11776</v>
      </c>
      <c r="S69">
        <v>11447</v>
      </c>
      <c r="T69">
        <v>11922</v>
      </c>
      <c r="U69">
        <v>12145</v>
      </c>
      <c r="V69">
        <v>12235</v>
      </c>
      <c r="W69">
        <v>12622</v>
      </c>
      <c r="X69">
        <v>13118</v>
      </c>
      <c r="Y69">
        <v>12867</v>
      </c>
      <c r="Z69">
        <v>12981</v>
      </c>
    </row>
    <row r="74" spans="1:29" x14ac:dyDescent="0.2">
      <c r="A74" t="s">
        <v>73</v>
      </c>
      <c r="B74" s="2" t="s">
        <v>74</v>
      </c>
    </row>
    <row r="79" spans="1:29" x14ac:dyDescent="0.2">
      <c r="A79" s="5" t="s">
        <v>34</v>
      </c>
      <c r="B79" s="5">
        <v>1</v>
      </c>
      <c r="C79" s="5">
        <v>2</v>
      </c>
      <c r="D79" s="5">
        <v>3</v>
      </c>
      <c r="E79" s="5">
        <v>4</v>
      </c>
      <c r="F79" s="5">
        <v>5</v>
      </c>
      <c r="G79" s="5">
        <v>6</v>
      </c>
      <c r="H79" s="5">
        <v>7</v>
      </c>
      <c r="I79" s="5">
        <v>8</v>
      </c>
      <c r="J79" s="5">
        <v>9</v>
      </c>
      <c r="K79" s="5">
        <v>10</v>
      </c>
      <c r="L79" s="5">
        <v>11</v>
      </c>
      <c r="M79" s="5">
        <v>12</v>
      </c>
      <c r="N79" s="5">
        <v>13</v>
      </c>
      <c r="O79" s="5">
        <v>14</v>
      </c>
      <c r="P79" s="5">
        <v>15</v>
      </c>
      <c r="Q79" s="5">
        <v>16</v>
      </c>
      <c r="R79" s="5">
        <v>17</v>
      </c>
      <c r="S79" s="5">
        <v>18</v>
      </c>
      <c r="T79" s="5">
        <v>19</v>
      </c>
      <c r="U79" s="5">
        <v>20</v>
      </c>
      <c r="V79" s="5">
        <v>21</v>
      </c>
      <c r="W79" s="5">
        <v>22</v>
      </c>
      <c r="X79" s="5">
        <v>23</v>
      </c>
      <c r="Y79" s="5">
        <v>24</v>
      </c>
      <c r="Z79" s="5">
        <v>25</v>
      </c>
      <c r="AC79" t="s">
        <v>75</v>
      </c>
    </row>
    <row r="80" spans="1:29" x14ac:dyDescent="0.2">
      <c r="A80" s="5" t="s">
        <v>35</v>
      </c>
      <c r="B80">
        <v>0</v>
      </c>
      <c r="C80">
        <v>300.10000000000002</v>
      </c>
      <c r="D80">
        <v>600.1</v>
      </c>
      <c r="E80">
        <v>900.1</v>
      </c>
      <c r="F80">
        <v>1200.2</v>
      </c>
      <c r="G80">
        <v>1500.2</v>
      </c>
      <c r="H80">
        <v>1800.2</v>
      </c>
      <c r="I80">
        <v>2100.3000000000002</v>
      </c>
      <c r="J80">
        <v>2400.3000000000002</v>
      </c>
      <c r="K80">
        <v>2700.3</v>
      </c>
      <c r="L80">
        <v>3000.4</v>
      </c>
      <c r="M80">
        <v>3300.4</v>
      </c>
      <c r="N80">
        <v>3600.4</v>
      </c>
      <c r="O80">
        <v>3900.5</v>
      </c>
      <c r="P80">
        <v>4200.5</v>
      </c>
      <c r="Q80">
        <v>4500.5</v>
      </c>
      <c r="R80">
        <v>4800.6000000000004</v>
      </c>
      <c r="S80">
        <v>5100.6000000000004</v>
      </c>
      <c r="T80">
        <v>5400.6</v>
      </c>
      <c r="U80">
        <v>5700.7</v>
      </c>
      <c r="V80">
        <v>6000.7</v>
      </c>
      <c r="W80">
        <v>6300.7</v>
      </c>
      <c r="X80">
        <v>6600.8</v>
      </c>
      <c r="Y80">
        <v>6900.8</v>
      </c>
      <c r="Z80">
        <v>7200.8</v>
      </c>
    </row>
    <row r="81" spans="1:29" x14ac:dyDescent="0.2">
      <c r="A81" s="5" t="s">
        <v>37</v>
      </c>
      <c r="B81">
        <f>B34-B$45</f>
        <v>323</v>
      </c>
      <c r="C81">
        <f t="shared" ref="C81:Y81" si="0">C34-C$45</f>
        <v>6286</v>
      </c>
      <c r="D81">
        <f t="shared" si="0"/>
        <v>24571</v>
      </c>
      <c r="E81">
        <f t="shared" si="0"/>
        <v>53397</v>
      </c>
      <c r="F81">
        <f t="shared" si="0"/>
        <v>88701</v>
      </c>
      <c r="G81">
        <f t="shared" si="0"/>
        <v>126977</v>
      </c>
      <c r="H81">
        <f t="shared" si="0"/>
        <v>165072</v>
      </c>
      <c r="I81">
        <f t="shared" si="0"/>
        <v>201641</v>
      </c>
      <c r="J81">
        <f t="shared" si="0"/>
        <v>238128</v>
      </c>
      <c r="K81">
        <f t="shared" si="0"/>
        <v>274304</v>
      </c>
      <c r="L81">
        <f t="shared" si="0"/>
        <v>307330</v>
      </c>
      <c r="M81">
        <f t="shared" si="0"/>
        <v>340056</v>
      </c>
      <c r="N81">
        <f t="shared" si="0"/>
        <v>371570</v>
      </c>
      <c r="O81">
        <f t="shared" si="0"/>
        <v>404375</v>
      </c>
      <c r="P81">
        <f t="shared" si="0"/>
        <v>432703</v>
      </c>
      <c r="Q81">
        <f t="shared" si="0"/>
        <v>460480</v>
      </c>
      <c r="R81">
        <f t="shared" si="0"/>
        <v>481954</v>
      </c>
      <c r="S81">
        <f t="shared" si="0"/>
        <v>503520</v>
      </c>
      <c r="T81">
        <f t="shared" si="0"/>
        <v>519664</v>
      </c>
      <c r="U81">
        <f t="shared" si="0"/>
        <v>539227</v>
      </c>
      <c r="V81">
        <f t="shared" si="0"/>
        <v>556241</v>
      </c>
      <c r="W81">
        <f t="shared" si="0"/>
        <v>573901</v>
      </c>
      <c r="X81">
        <f t="shared" si="0"/>
        <v>590607</v>
      </c>
      <c r="Y81">
        <f t="shared" si="0"/>
        <v>602081</v>
      </c>
      <c r="Z81">
        <f>Z34-Z$45</f>
        <v>609617</v>
      </c>
      <c r="AC81">
        <v>500</v>
      </c>
    </row>
    <row r="82" spans="1:29" x14ac:dyDescent="0.2">
      <c r="A82" s="5" t="s">
        <v>38</v>
      </c>
      <c r="B82">
        <f t="shared" ref="B82:B92" si="1">B35-B$45</f>
        <v>295</v>
      </c>
      <c r="C82">
        <f t="shared" ref="C82:Z82" si="2">C35-C$45</f>
        <v>2746</v>
      </c>
      <c r="D82">
        <f t="shared" si="2"/>
        <v>11472</v>
      </c>
      <c r="E82">
        <f t="shared" si="2"/>
        <v>25095</v>
      </c>
      <c r="F82">
        <f t="shared" si="2"/>
        <v>41834</v>
      </c>
      <c r="G82">
        <f t="shared" si="2"/>
        <v>60855</v>
      </c>
      <c r="H82">
        <f t="shared" si="2"/>
        <v>79959</v>
      </c>
      <c r="I82">
        <f t="shared" si="2"/>
        <v>98079</v>
      </c>
      <c r="J82">
        <f t="shared" si="2"/>
        <v>116920</v>
      </c>
      <c r="K82">
        <f t="shared" si="2"/>
        <v>134361</v>
      </c>
      <c r="L82">
        <f t="shared" si="2"/>
        <v>153971</v>
      </c>
      <c r="M82">
        <f t="shared" si="2"/>
        <v>171419</v>
      </c>
      <c r="N82">
        <f t="shared" si="2"/>
        <v>189242</v>
      </c>
      <c r="O82">
        <f t="shared" si="2"/>
        <v>207356</v>
      </c>
      <c r="P82">
        <f t="shared" si="2"/>
        <v>225581</v>
      </c>
      <c r="Q82">
        <f t="shared" si="2"/>
        <v>242829</v>
      </c>
      <c r="R82">
        <f t="shared" si="2"/>
        <v>256629</v>
      </c>
      <c r="S82">
        <f t="shared" si="2"/>
        <v>269790</v>
      </c>
      <c r="T82">
        <f t="shared" si="2"/>
        <v>284701</v>
      </c>
      <c r="U82">
        <f t="shared" si="2"/>
        <v>295233</v>
      </c>
      <c r="V82">
        <f t="shared" si="2"/>
        <v>310018</v>
      </c>
      <c r="W82">
        <f t="shared" si="2"/>
        <v>324744</v>
      </c>
      <c r="X82">
        <f t="shared" si="2"/>
        <v>336687</v>
      </c>
      <c r="Y82">
        <f t="shared" si="2"/>
        <v>348494</v>
      </c>
      <c r="Z82">
        <f t="shared" si="2"/>
        <v>359684</v>
      </c>
      <c r="AC82">
        <f>AC81/2</f>
        <v>250</v>
      </c>
    </row>
    <row r="83" spans="1:29" x14ac:dyDescent="0.2">
      <c r="A83" s="5" t="s">
        <v>39</v>
      </c>
      <c r="B83">
        <f t="shared" si="1"/>
        <v>120</v>
      </c>
      <c r="C83">
        <f t="shared" ref="C83:Z83" si="3">C36-C$45</f>
        <v>1416</v>
      </c>
      <c r="D83">
        <f t="shared" si="3"/>
        <v>5379</v>
      </c>
      <c r="E83">
        <f t="shared" si="3"/>
        <v>11573</v>
      </c>
      <c r="F83">
        <f t="shared" si="3"/>
        <v>20282</v>
      </c>
      <c r="G83">
        <f t="shared" si="3"/>
        <v>29161</v>
      </c>
      <c r="H83">
        <f t="shared" si="3"/>
        <v>38005</v>
      </c>
      <c r="I83">
        <f t="shared" si="3"/>
        <v>47529</v>
      </c>
      <c r="J83">
        <f t="shared" si="3"/>
        <v>55619</v>
      </c>
      <c r="K83">
        <f t="shared" si="3"/>
        <v>65217</v>
      </c>
      <c r="L83">
        <f t="shared" si="3"/>
        <v>73839</v>
      </c>
      <c r="M83">
        <f t="shared" si="3"/>
        <v>83114</v>
      </c>
      <c r="N83">
        <f t="shared" si="3"/>
        <v>92167</v>
      </c>
      <c r="O83">
        <f t="shared" si="3"/>
        <v>101994</v>
      </c>
      <c r="P83">
        <f t="shared" si="3"/>
        <v>111006</v>
      </c>
      <c r="Q83">
        <f t="shared" si="3"/>
        <v>120079</v>
      </c>
      <c r="R83">
        <f t="shared" si="3"/>
        <v>129572</v>
      </c>
      <c r="S83">
        <f t="shared" si="3"/>
        <v>136342</v>
      </c>
      <c r="T83">
        <f t="shared" si="3"/>
        <v>144305</v>
      </c>
      <c r="U83">
        <f t="shared" si="3"/>
        <v>150147</v>
      </c>
      <c r="V83">
        <f t="shared" si="3"/>
        <v>160172</v>
      </c>
      <c r="W83">
        <f t="shared" si="3"/>
        <v>167527</v>
      </c>
      <c r="X83">
        <f t="shared" si="3"/>
        <v>175044</v>
      </c>
      <c r="Y83">
        <f t="shared" si="3"/>
        <v>182962</v>
      </c>
      <c r="Z83">
        <f t="shared" si="3"/>
        <v>189896</v>
      </c>
      <c r="AC83">
        <f t="shared" ref="AC83:AC91" si="4">AC82/2</f>
        <v>125</v>
      </c>
    </row>
    <row r="84" spans="1:29" x14ac:dyDescent="0.2">
      <c r="A84" s="5" t="s">
        <v>40</v>
      </c>
      <c r="B84">
        <f t="shared" si="1"/>
        <v>26</v>
      </c>
      <c r="C84">
        <f t="shared" ref="C84:Z84" si="5">C37-C$45</f>
        <v>743</v>
      </c>
      <c r="D84">
        <f t="shared" si="5"/>
        <v>2509</v>
      </c>
      <c r="E84">
        <f t="shared" si="5"/>
        <v>5361</v>
      </c>
      <c r="F84">
        <f t="shared" si="5"/>
        <v>9992</v>
      </c>
      <c r="G84">
        <f t="shared" si="5"/>
        <v>14671</v>
      </c>
      <c r="H84">
        <f t="shared" si="5"/>
        <v>18844</v>
      </c>
      <c r="I84">
        <f t="shared" si="5"/>
        <v>23732</v>
      </c>
      <c r="J84">
        <f t="shared" si="5"/>
        <v>28044</v>
      </c>
      <c r="K84">
        <f t="shared" si="5"/>
        <v>32776</v>
      </c>
      <c r="L84">
        <f t="shared" si="5"/>
        <v>37191</v>
      </c>
      <c r="M84">
        <f t="shared" si="5"/>
        <v>41103</v>
      </c>
      <c r="N84">
        <f t="shared" si="5"/>
        <v>47169</v>
      </c>
      <c r="O84">
        <f t="shared" si="5"/>
        <v>50610</v>
      </c>
      <c r="P84">
        <f t="shared" si="5"/>
        <v>55915</v>
      </c>
      <c r="Q84">
        <f t="shared" si="5"/>
        <v>60651</v>
      </c>
      <c r="R84">
        <f t="shared" si="5"/>
        <v>64469</v>
      </c>
      <c r="S84">
        <f t="shared" si="5"/>
        <v>68245</v>
      </c>
      <c r="T84">
        <f t="shared" si="5"/>
        <v>71944</v>
      </c>
      <c r="U84">
        <f t="shared" si="5"/>
        <v>76212</v>
      </c>
      <c r="V84">
        <f t="shared" si="5"/>
        <v>81077</v>
      </c>
      <c r="W84">
        <f t="shared" si="5"/>
        <v>85108</v>
      </c>
      <c r="X84">
        <f t="shared" si="5"/>
        <v>89380</v>
      </c>
      <c r="Y84">
        <f t="shared" si="5"/>
        <v>93780</v>
      </c>
      <c r="Z84">
        <f t="shared" si="5"/>
        <v>98882</v>
      </c>
      <c r="AC84">
        <f t="shared" si="4"/>
        <v>62.5</v>
      </c>
    </row>
    <row r="85" spans="1:29" x14ac:dyDescent="0.2">
      <c r="A85" s="5" t="s">
        <v>41</v>
      </c>
      <c r="B85">
        <f t="shared" si="1"/>
        <v>-16</v>
      </c>
      <c r="C85">
        <f t="shared" ref="C85:Z85" si="6">C38-C$45</f>
        <v>-10</v>
      </c>
      <c r="D85">
        <f t="shared" si="6"/>
        <v>1144</v>
      </c>
      <c r="E85">
        <f t="shared" si="6"/>
        <v>2551</v>
      </c>
      <c r="F85">
        <f t="shared" si="6"/>
        <v>4882</v>
      </c>
      <c r="G85">
        <f t="shared" si="6"/>
        <v>6505</v>
      </c>
      <c r="H85">
        <f t="shared" si="6"/>
        <v>8895</v>
      </c>
      <c r="I85">
        <f t="shared" si="6"/>
        <v>11463</v>
      </c>
      <c r="J85">
        <f t="shared" si="6"/>
        <v>13647</v>
      </c>
      <c r="K85">
        <f t="shared" si="6"/>
        <v>15209</v>
      </c>
      <c r="L85">
        <f t="shared" si="6"/>
        <v>18238</v>
      </c>
      <c r="M85">
        <f t="shared" si="6"/>
        <v>20270</v>
      </c>
      <c r="N85">
        <f t="shared" si="6"/>
        <v>22059</v>
      </c>
      <c r="O85">
        <f t="shared" si="6"/>
        <v>24498</v>
      </c>
      <c r="P85">
        <f t="shared" si="6"/>
        <v>26783</v>
      </c>
      <c r="Q85">
        <f t="shared" si="6"/>
        <v>29115</v>
      </c>
      <c r="R85">
        <f t="shared" si="6"/>
        <v>31718</v>
      </c>
      <c r="S85">
        <f t="shared" si="6"/>
        <v>32968</v>
      </c>
      <c r="T85">
        <f t="shared" si="6"/>
        <v>34697</v>
      </c>
      <c r="U85">
        <f t="shared" si="6"/>
        <v>37261</v>
      </c>
      <c r="V85">
        <f t="shared" si="6"/>
        <v>39809</v>
      </c>
      <c r="W85">
        <f t="shared" si="6"/>
        <v>41604</v>
      </c>
      <c r="X85">
        <f t="shared" si="6"/>
        <v>43793</v>
      </c>
      <c r="Y85">
        <f t="shared" si="6"/>
        <v>45606</v>
      </c>
      <c r="Z85">
        <f t="shared" si="6"/>
        <v>47658</v>
      </c>
      <c r="AC85">
        <f t="shared" si="4"/>
        <v>31.25</v>
      </c>
    </row>
    <row r="86" spans="1:29" x14ac:dyDescent="0.2">
      <c r="A86" s="5" t="s">
        <v>42</v>
      </c>
      <c r="B86">
        <f t="shared" si="1"/>
        <v>104</v>
      </c>
      <c r="C86">
        <f t="shared" ref="C86:Z86" si="7">C39-C$45</f>
        <v>-62</v>
      </c>
      <c r="D86">
        <f t="shared" si="7"/>
        <v>621</v>
      </c>
      <c r="E86">
        <f t="shared" si="7"/>
        <v>1266</v>
      </c>
      <c r="F86">
        <f t="shared" si="7"/>
        <v>2862</v>
      </c>
      <c r="G86">
        <f t="shared" si="7"/>
        <v>3763</v>
      </c>
      <c r="H86">
        <f t="shared" si="7"/>
        <v>5065</v>
      </c>
      <c r="I86">
        <f t="shared" si="7"/>
        <v>6336</v>
      </c>
      <c r="J86">
        <f t="shared" si="7"/>
        <v>7212</v>
      </c>
      <c r="K86">
        <f t="shared" si="7"/>
        <v>8022</v>
      </c>
      <c r="L86">
        <f t="shared" si="7"/>
        <v>9652</v>
      </c>
      <c r="M86">
        <f t="shared" si="7"/>
        <v>10357</v>
      </c>
      <c r="N86">
        <f t="shared" si="7"/>
        <v>11514</v>
      </c>
      <c r="O86">
        <f t="shared" si="7"/>
        <v>13184</v>
      </c>
      <c r="P86">
        <f t="shared" si="7"/>
        <v>14064</v>
      </c>
      <c r="Q86">
        <f t="shared" si="7"/>
        <v>15774</v>
      </c>
      <c r="R86">
        <f t="shared" si="7"/>
        <v>16209</v>
      </c>
      <c r="S86">
        <f t="shared" si="7"/>
        <v>17326</v>
      </c>
      <c r="T86">
        <f t="shared" si="7"/>
        <v>18941</v>
      </c>
      <c r="U86">
        <f t="shared" si="7"/>
        <v>19883</v>
      </c>
      <c r="V86">
        <f t="shared" si="7"/>
        <v>20866</v>
      </c>
      <c r="W86">
        <f t="shared" si="7"/>
        <v>22835</v>
      </c>
      <c r="X86">
        <f t="shared" si="7"/>
        <v>23505</v>
      </c>
      <c r="Y86">
        <f t="shared" si="7"/>
        <v>24883</v>
      </c>
      <c r="Z86">
        <f t="shared" si="7"/>
        <v>26301</v>
      </c>
      <c r="AC86">
        <f t="shared" si="4"/>
        <v>15.625</v>
      </c>
    </row>
    <row r="87" spans="1:29" x14ac:dyDescent="0.2">
      <c r="A87" s="5" t="s">
        <v>43</v>
      </c>
      <c r="B87">
        <f t="shared" si="1"/>
        <v>218</v>
      </c>
      <c r="C87">
        <f t="shared" ref="C87:Z87" si="8">C40-C$45</f>
        <v>-96</v>
      </c>
      <c r="D87">
        <f t="shared" si="8"/>
        <v>427</v>
      </c>
      <c r="E87">
        <f t="shared" si="8"/>
        <v>266</v>
      </c>
      <c r="F87">
        <f t="shared" si="8"/>
        <v>954</v>
      </c>
      <c r="G87">
        <f t="shared" si="8"/>
        <v>1752</v>
      </c>
      <c r="H87">
        <f t="shared" si="8"/>
        <v>1884</v>
      </c>
      <c r="I87">
        <f t="shared" si="8"/>
        <v>2494</v>
      </c>
      <c r="J87">
        <f t="shared" si="8"/>
        <v>3134</v>
      </c>
      <c r="K87">
        <f t="shared" si="8"/>
        <v>3246</v>
      </c>
      <c r="L87">
        <f t="shared" si="8"/>
        <v>4749</v>
      </c>
      <c r="M87">
        <f t="shared" si="8"/>
        <v>4882</v>
      </c>
      <c r="N87">
        <f t="shared" si="8"/>
        <v>5991</v>
      </c>
      <c r="O87">
        <f t="shared" si="8"/>
        <v>6245</v>
      </c>
      <c r="P87">
        <f t="shared" si="8"/>
        <v>6842</v>
      </c>
      <c r="Q87">
        <f t="shared" si="8"/>
        <v>7773</v>
      </c>
      <c r="R87">
        <f t="shared" si="8"/>
        <v>7983</v>
      </c>
      <c r="S87">
        <f t="shared" si="8"/>
        <v>8275</v>
      </c>
      <c r="T87">
        <f t="shared" si="8"/>
        <v>8794</v>
      </c>
      <c r="U87">
        <f t="shared" si="8"/>
        <v>9315</v>
      </c>
      <c r="V87">
        <f t="shared" si="8"/>
        <v>10594</v>
      </c>
      <c r="W87">
        <f t="shared" si="8"/>
        <v>11155</v>
      </c>
      <c r="X87">
        <f t="shared" si="8"/>
        <v>10910</v>
      </c>
      <c r="Y87">
        <f t="shared" si="8"/>
        <v>12115</v>
      </c>
      <c r="Z87">
        <f t="shared" si="8"/>
        <v>12605</v>
      </c>
      <c r="AC87">
        <f t="shared" si="4"/>
        <v>7.8125</v>
      </c>
    </row>
    <row r="88" spans="1:29" x14ac:dyDescent="0.2">
      <c r="A88" s="5" t="s">
        <v>44</v>
      </c>
      <c r="B88">
        <f t="shared" si="1"/>
        <v>32</v>
      </c>
      <c r="C88">
        <f t="shared" ref="C88:Z88" si="9">C41-C$45</f>
        <v>-190</v>
      </c>
      <c r="D88">
        <f t="shared" si="9"/>
        <v>-94</v>
      </c>
      <c r="E88">
        <f t="shared" si="9"/>
        <v>-236</v>
      </c>
      <c r="F88">
        <f t="shared" si="9"/>
        <v>240</v>
      </c>
      <c r="G88">
        <f t="shared" si="9"/>
        <v>491</v>
      </c>
      <c r="H88">
        <f t="shared" si="9"/>
        <v>781</v>
      </c>
      <c r="I88">
        <f t="shared" si="9"/>
        <v>879</v>
      </c>
      <c r="J88">
        <f t="shared" si="9"/>
        <v>1199</v>
      </c>
      <c r="K88">
        <f t="shared" si="9"/>
        <v>1076</v>
      </c>
      <c r="L88">
        <f t="shared" si="9"/>
        <v>1839</v>
      </c>
      <c r="M88">
        <f t="shared" si="9"/>
        <v>1732</v>
      </c>
      <c r="N88">
        <f t="shared" si="9"/>
        <v>2088</v>
      </c>
      <c r="O88">
        <f t="shared" si="9"/>
        <v>2377</v>
      </c>
      <c r="P88">
        <f t="shared" si="9"/>
        <v>2777</v>
      </c>
      <c r="Q88">
        <f t="shared" si="9"/>
        <v>2752</v>
      </c>
      <c r="R88">
        <f t="shared" si="9"/>
        <v>3465</v>
      </c>
      <c r="S88">
        <f t="shared" si="9"/>
        <v>3013</v>
      </c>
      <c r="T88">
        <f t="shared" si="9"/>
        <v>3443</v>
      </c>
      <c r="U88">
        <f t="shared" si="9"/>
        <v>3598</v>
      </c>
      <c r="V88">
        <f t="shared" si="9"/>
        <v>4231</v>
      </c>
      <c r="W88">
        <f t="shared" si="9"/>
        <v>4558</v>
      </c>
      <c r="X88">
        <f t="shared" si="9"/>
        <v>4607</v>
      </c>
      <c r="Y88">
        <f t="shared" si="9"/>
        <v>4693</v>
      </c>
      <c r="Z88">
        <f t="shared" si="9"/>
        <v>4767</v>
      </c>
      <c r="AC88">
        <f t="shared" si="4"/>
        <v>3.90625</v>
      </c>
    </row>
    <row r="89" spans="1:29" x14ac:dyDescent="0.2">
      <c r="A89" s="5" t="s">
        <v>45</v>
      </c>
      <c r="B89">
        <f t="shared" si="1"/>
        <v>38</v>
      </c>
      <c r="C89">
        <f t="shared" ref="C89:Z89" si="10">C42-C$45</f>
        <v>-324</v>
      </c>
      <c r="D89">
        <f t="shared" si="10"/>
        <v>-228</v>
      </c>
      <c r="E89">
        <f t="shared" si="10"/>
        <v>-94</v>
      </c>
      <c r="F89">
        <f t="shared" si="10"/>
        <v>-124</v>
      </c>
      <c r="G89">
        <f t="shared" si="10"/>
        <v>102</v>
      </c>
      <c r="H89">
        <f t="shared" si="10"/>
        <v>483</v>
      </c>
      <c r="I89">
        <f t="shared" si="10"/>
        <v>563</v>
      </c>
      <c r="J89">
        <f t="shared" si="10"/>
        <v>742</v>
      </c>
      <c r="K89">
        <f t="shared" si="10"/>
        <v>481</v>
      </c>
      <c r="L89">
        <f t="shared" si="10"/>
        <v>1231</v>
      </c>
      <c r="M89">
        <f t="shared" si="10"/>
        <v>992</v>
      </c>
      <c r="N89">
        <f t="shared" si="10"/>
        <v>1065</v>
      </c>
      <c r="O89">
        <f t="shared" si="10"/>
        <v>1176</v>
      </c>
      <c r="P89">
        <f t="shared" si="10"/>
        <v>1314</v>
      </c>
      <c r="Q89">
        <f t="shared" si="10"/>
        <v>1747</v>
      </c>
      <c r="R89">
        <f t="shared" si="10"/>
        <v>1614</v>
      </c>
      <c r="S89">
        <f t="shared" si="10"/>
        <v>1630</v>
      </c>
      <c r="T89">
        <f t="shared" si="10"/>
        <v>1681</v>
      </c>
      <c r="U89">
        <f t="shared" si="10"/>
        <v>1563</v>
      </c>
      <c r="V89">
        <f t="shared" si="10"/>
        <v>1882</v>
      </c>
      <c r="W89">
        <f t="shared" si="10"/>
        <v>2642</v>
      </c>
      <c r="X89">
        <f t="shared" si="10"/>
        <v>2298</v>
      </c>
      <c r="Y89">
        <f t="shared" si="10"/>
        <v>2485</v>
      </c>
      <c r="Z89">
        <f t="shared" si="10"/>
        <v>2910</v>
      </c>
      <c r="AC89">
        <f t="shared" si="4"/>
        <v>1.953125</v>
      </c>
    </row>
    <row r="90" spans="1:29" x14ac:dyDescent="0.2">
      <c r="A90" s="5" t="s">
        <v>46</v>
      </c>
      <c r="B90">
        <f t="shared" si="1"/>
        <v>-136</v>
      </c>
      <c r="C90">
        <f t="shared" ref="C90:Z90" si="11">C43-C$45</f>
        <v>-352</v>
      </c>
      <c r="D90">
        <f t="shared" si="11"/>
        <v>-332</v>
      </c>
      <c r="E90">
        <f t="shared" si="11"/>
        <v>-343</v>
      </c>
      <c r="F90">
        <f t="shared" si="11"/>
        <v>-214</v>
      </c>
      <c r="G90">
        <f t="shared" si="11"/>
        <v>52</v>
      </c>
      <c r="H90">
        <f t="shared" si="11"/>
        <v>-281</v>
      </c>
      <c r="I90">
        <f t="shared" si="11"/>
        <v>-165</v>
      </c>
      <c r="J90">
        <f t="shared" si="11"/>
        <v>193</v>
      </c>
      <c r="K90">
        <f t="shared" si="11"/>
        <v>-121</v>
      </c>
      <c r="L90">
        <f t="shared" si="11"/>
        <v>369</v>
      </c>
      <c r="M90">
        <f t="shared" si="11"/>
        <v>541</v>
      </c>
      <c r="N90">
        <f t="shared" si="11"/>
        <v>516</v>
      </c>
      <c r="O90">
        <f t="shared" si="11"/>
        <v>933</v>
      </c>
      <c r="P90">
        <f t="shared" si="11"/>
        <v>668</v>
      </c>
      <c r="Q90">
        <f t="shared" si="11"/>
        <v>902</v>
      </c>
      <c r="R90">
        <f t="shared" si="11"/>
        <v>704</v>
      </c>
      <c r="S90">
        <f t="shared" si="11"/>
        <v>539</v>
      </c>
      <c r="T90">
        <f t="shared" si="11"/>
        <v>482</v>
      </c>
      <c r="U90">
        <f t="shared" si="11"/>
        <v>825</v>
      </c>
      <c r="V90">
        <f t="shared" si="11"/>
        <v>1019</v>
      </c>
      <c r="W90">
        <f t="shared" si="11"/>
        <v>1621</v>
      </c>
      <c r="X90">
        <f t="shared" si="11"/>
        <v>1722</v>
      </c>
      <c r="Y90">
        <f t="shared" si="11"/>
        <v>1591</v>
      </c>
      <c r="Z90">
        <f t="shared" si="11"/>
        <v>1629</v>
      </c>
      <c r="AC90">
        <f t="shared" si="4"/>
        <v>0.9765625</v>
      </c>
    </row>
    <row r="91" spans="1:29" x14ac:dyDescent="0.2">
      <c r="A91" s="5" t="s">
        <v>47</v>
      </c>
      <c r="B91">
        <f t="shared" si="1"/>
        <v>96</v>
      </c>
      <c r="C91">
        <f t="shared" ref="C91:Z91" si="12">C44-C$45</f>
        <v>-174</v>
      </c>
      <c r="D91">
        <f t="shared" si="12"/>
        <v>-10</v>
      </c>
      <c r="E91">
        <f t="shared" si="12"/>
        <v>-327</v>
      </c>
      <c r="F91">
        <f t="shared" si="12"/>
        <v>2</v>
      </c>
      <c r="G91">
        <f t="shared" si="12"/>
        <v>371</v>
      </c>
      <c r="H91">
        <f t="shared" si="12"/>
        <v>180</v>
      </c>
      <c r="I91">
        <f t="shared" si="12"/>
        <v>326</v>
      </c>
      <c r="J91">
        <f t="shared" si="12"/>
        <v>383</v>
      </c>
      <c r="K91">
        <f t="shared" si="12"/>
        <v>471</v>
      </c>
      <c r="L91">
        <f t="shared" si="12"/>
        <v>994</v>
      </c>
      <c r="M91">
        <f t="shared" si="12"/>
        <v>1030</v>
      </c>
      <c r="N91">
        <f t="shared" si="12"/>
        <v>1189</v>
      </c>
      <c r="O91">
        <f t="shared" si="12"/>
        <v>1428</v>
      </c>
      <c r="P91">
        <f t="shared" si="12"/>
        <v>1627</v>
      </c>
      <c r="Q91">
        <f t="shared" si="12"/>
        <v>1257</v>
      </c>
      <c r="R91">
        <f t="shared" si="12"/>
        <v>1570</v>
      </c>
      <c r="S91">
        <f t="shared" si="12"/>
        <v>1143</v>
      </c>
      <c r="T91">
        <f t="shared" si="12"/>
        <v>1713</v>
      </c>
      <c r="U91">
        <f t="shared" si="12"/>
        <v>1609</v>
      </c>
      <c r="V91">
        <f t="shared" si="12"/>
        <v>2273</v>
      </c>
      <c r="W91">
        <f t="shared" si="12"/>
        <v>2133</v>
      </c>
      <c r="X91">
        <f t="shared" si="12"/>
        <v>2453</v>
      </c>
      <c r="Y91">
        <f t="shared" si="12"/>
        <v>2442</v>
      </c>
      <c r="Z91">
        <f t="shared" si="12"/>
        <v>2739</v>
      </c>
      <c r="AC91">
        <f t="shared" si="4"/>
        <v>0.48828125</v>
      </c>
    </row>
    <row r="92" spans="1:29" x14ac:dyDescent="0.2">
      <c r="A92" s="5" t="s">
        <v>48</v>
      </c>
      <c r="B92">
        <f t="shared" si="1"/>
        <v>0</v>
      </c>
      <c r="C92">
        <f t="shared" ref="C92:Z92" si="13">C45-C$45</f>
        <v>0</v>
      </c>
      <c r="D92">
        <f t="shared" si="13"/>
        <v>0</v>
      </c>
      <c r="E92">
        <f t="shared" si="13"/>
        <v>0</v>
      </c>
      <c r="F92">
        <f t="shared" si="13"/>
        <v>0</v>
      </c>
      <c r="G92">
        <f t="shared" si="13"/>
        <v>0</v>
      </c>
      <c r="H92">
        <f t="shared" si="13"/>
        <v>0</v>
      </c>
      <c r="I92">
        <f t="shared" si="13"/>
        <v>0</v>
      </c>
      <c r="J92">
        <f t="shared" si="13"/>
        <v>0</v>
      </c>
      <c r="K92">
        <f t="shared" si="13"/>
        <v>0</v>
      </c>
      <c r="L92">
        <f t="shared" si="13"/>
        <v>0</v>
      </c>
      <c r="M92">
        <f t="shared" si="13"/>
        <v>0</v>
      </c>
      <c r="N92">
        <f t="shared" si="13"/>
        <v>0</v>
      </c>
      <c r="O92">
        <f t="shared" si="13"/>
        <v>0</v>
      </c>
      <c r="P92">
        <f t="shared" si="13"/>
        <v>0</v>
      </c>
      <c r="Q92">
        <f t="shared" si="13"/>
        <v>0</v>
      </c>
      <c r="R92">
        <f t="shared" si="13"/>
        <v>0</v>
      </c>
      <c r="S92">
        <f t="shared" si="13"/>
        <v>0</v>
      </c>
      <c r="T92">
        <f t="shared" si="13"/>
        <v>0</v>
      </c>
      <c r="U92">
        <f t="shared" si="13"/>
        <v>0</v>
      </c>
      <c r="V92">
        <f t="shared" si="13"/>
        <v>0</v>
      </c>
      <c r="W92">
        <f t="shared" si="13"/>
        <v>0</v>
      </c>
      <c r="X92">
        <f t="shared" si="13"/>
        <v>0</v>
      </c>
      <c r="Y92">
        <f t="shared" si="13"/>
        <v>0</v>
      </c>
      <c r="Z92">
        <f t="shared" si="13"/>
        <v>0</v>
      </c>
      <c r="AC92">
        <v>0</v>
      </c>
    </row>
    <row r="93" spans="1:29" x14ac:dyDescent="0.2">
      <c r="A93" s="5" t="s">
        <v>49</v>
      </c>
      <c r="B93">
        <f>B46-B$57</f>
        <v>-34</v>
      </c>
      <c r="C93">
        <f t="shared" ref="C93:Z103" si="14">C46-C$57</f>
        <v>126</v>
      </c>
      <c r="D93">
        <f t="shared" si="14"/>
        <v>230</v>
      </c>
      <c r="E93">
        <f t="shared" si="14"/>
        <v>495</v>
      </c>
      <c r="F93">
        <f t="shared" si="14"/>
        <v>657</v>
      </c>
      <c r="G93">
        <f t="shared" si="14"/>
        <v>835</v>
      </c>
      <c r="H93">
        <f t="shared" si="14"/>
        <v>1167</v>
      </c>
      <c r="I93">
        <f t="shared" si="14"/>
        <v>1199</v>
      </c>
      <c r="J93">
        <f t="shared" si="14"/>
        <v>1828</v>
      </c>
      <c r="K93">
        <f t="shared" si="14"/>
        <v>1453</v>
      </c>
      <c r="L93">
        <f t="shared" si="14"/>
        <v>1962</v>
      </c>
      <c r="M93">
        <f t="shared" si="14"/>
        <v>1997</v>
      </c>
      <c r="N93">
        <f t="shared" si="14"/>
        <v>2383</v>
      </c>
      <c r="O93">
        <f t="shared" si="14"/>
        <v>2402</v>
      </c>
      <c r="P93">
        <f t="shared" si="14"/>
        <v>2476</v>
      </c>
      <c r="Q93">
        <f t="shared" si="14"/>
        <v>3153</v>
      </c>
      <c r="R93">
        <f t="shared" si="14"/>
        <v>2943</v>
      </c>
      <c r="S93">
        <f t="shared" si="14"/>
        <v>3743</v>
      </c>
      <c r="T93">
        <f t="shared" si="14"/>
        <v>3629</v>
      </c>
      <c r="U93">
        <f t="shared" si="14"/>
        <v>3613</v>
      </c>
      <c r="V93">
        <f t="shared" si="14"/>
        <v>3748</v>
      </c>
      <c r="W93">
        <f t="shared" si="14"/>
        <v>3539</v>
      </c>
      <c r="X93">
        <f t="shared" si="14"/>
        <v>3889</v>
      </c>
      <c r="Y93">
        <f t="shared" si="14"/>
        <v>4453</v>
      </c>
      <c r="Z93">
        <f t="shared" si="14"/>
        <v>4176</v>
      </c>
      <c r="AC93">
        <v>500</v>
      </c>
    </row>
    <row r="94" spans="1:29" x14ac:dyDescent="0.2">
      <c r="A94" s="5" t="s">
        <v>50</v>
      </c>
      <c r="B94">
        <f t="shared" ref="B94:Q104" si="15">B47-B$57</f>
        <v>47</v>
      </c>
      <c r="C94">
        <f t="shared" si="15"/>
        <v>-20</v>
      </c>
      <c r="D94">
        <f t="shared" si="15"/>
        <v>186</v>
      </c>
      <c r="E94">
        <f t="shared" si="15"/>
        <v>-234</v>
      </c>
      <c r="F94">
        <f t="shared" si="15"/>
        <v>339</v>
      </c>
      <c r="G94">
        <f t="shared" si="15"/>
        <v>-209</v>
      </c>
      <c r="H94">
        <f t="shared" si="15"/>
        <v>507</v>
      </c>
      <c r="I94">
        <f t="shared" si="15"/>
        <v>714</v>
      </c>
      <c r="J94">
        <f t="shared" si="15"/>
        <v>804</v>
      </c>
      <c r="K94">
        <f t="shared" si="15"/>
        <v>-82</v>
      </c>
      <c r="L94">
        <f t="shared" si="15"/>
        <v>-53</v>
      </c>
      <c r="M94">
        <f t="shared" si="15"/>
        <v>285</v>
      </c>
      <c r="N94">
        <f t="shared" si="15"/>
        <v>163</v>
      </c>
      <c r="O94">
        <f t="shared" si="15"/>
        <v>319</v>
      </c>
      <c r="P94">
        <f t="shared" si="15"/>
        <v>256</v>
      </c>
      <c r="Q94">
        <f t="shared" si="15"/>
        <v>666</v>
      </c>
      <c r="R94">
        <f t="shared" si="14"/>
        <v>74</v>
      </c>
      <c r="S94">
        <f t="shared" si="14"/>
        <v>614</v>
      </c>
      <c r="T94">
        <f t="shared" si="14"/>
        <v>738</v>
      </c>
      <c r="U94">
        <f t="shared" si="14"/>
        <v>393</v>
      </c>
      <c r="V94">
        <f t="shared" si="14"/>
        <v>259</v>
      </c>
      <c r="W94">
        <f t="shared" si="14"/>
        <v>-257</v>
      </c>
      <c r="X94">
        <f t="shared" si="14"/>
        <v>790</v>
      </c>
      <c r="Y94">
        <f t="shared" si="14"/>
        <v>202</v>
      </c>
      <c r="Z94">
        <f t="shared" si="14"/>
        <v>291</v>
      </c>
      <c r="AC94">
        <f>AC93/2</f>
        <v>250</v>
      </c>
    </row>
    <row r="95" spans="1:29" x14ac:dyDescent="0.2">
      <c r="A95" s="5" t="s">
        <v>51</v>
      </c>
      <c r="B95">
        <f t="shared" si="15"/>
        <v>21</v>
      </c>
      <c r="C95">
        <f t="shared" si="14"/>
        <v>84</v>
      </c>
      <c r="D95">
        <f t="shared" si="14"/>
        <v>-136</v>
      </c>
      <c r="E95">
        <f t="shared" si="14"/>
        <v>-414</v>
      </c>
      <c r="F95">
        <f t="shared" si="14"/>
        <v>-136</v>
      </c>
      <c r="G95">
        <f t="shared" si="14"/>
        <v>-415</v>
      </c>
      <c r="H95">
        <f t="shared" si="14"/>
        <v>93</v>
      </c>
      <c r="I95">
        <f t="shared" si="14"/>
        <v>152</v>
      </c>
      <c r="J95">
        <f t="shared" si="14"/>
        <v>590</v>
      </c>
      <c r="K95">
        <f t="shared" si="14"/>
        <v>-60</v>
      </c>
      <c r="L95">
        <f t="shared" si="14"/>
        <v>102</v>
      </c>
      <c r="M95">
        <f t="shared" si="14"/>
        <v>48</v>
      </c>
      <c r="N95">
        <f t="shared" si="14"/>
        <v>211</v>
      </c>
      <c r="O95">
        <f t="shared" si="14"/>
        <v>180</v>
      </c>
      <c r="P95">
        <f t="shared" si="14"/>
        <v>164</v>
      </c>
      <c r="Q95">
        <f t="shared" si="14"/>
        <v>632</v>
      </c>
      <c r="R95">
        <f t="shared" si="14"/>
        <v>-146</v>
      </c>
      <c r="S95">
        <f t="shared" si="14"/>
        <v>538</v>
      </c>
      <c r="T95">
        <f t="shared" si="14"/>
        <v>501</v>
      </c>
      <c r="U95">
        <f t="shared" si="14"/>
        <v>99</v>
      </c>
      <c r="V95">
        <f t="shared" si="14"/>
        <v>97</v>
      </c>
      <c r="W95">
        <f t="shared" si="14"/>
        <v>-367</v>
      </c>
      <c r="X95">
        <f t="shared" si="14"/>
        <v>409</v>
      </c>
      <c r="Y95">
        <f t="shared" si="14"/>
        <v>222</v>
      </c>
      <c r="Z95">
        <f t="shared" si="14"/>
        <v>-176</v>
      </c>
      <c r="AC95">
        <f t="shared" ref="AC95:AC103" si="16">AC94/2</f>
        <v>125</v>
      </c>
    </row>
    <row r="96" spans="1:29" x14ac:dyDescent="0.2">
      <c r="A96" s="5" t="s">
        <v>52</v>
      </c>
      <c r="B96">
        <f t="shared" si="15"/>
        <v>85</v>
      </c>
      <c r="C96">
        <f t="shared" si="14"/>
        <v>-2</v>
      </c>
      <c r="D96">
        <f t="shared" si="14"/>
        <v>-94</v>
      </c>
      <c r="E96">
        <f t="shared" si="14"/>
        <v>-136</v>
      </c>
      <c r="F96">
        <f t="shared" si="14"/>
        <v>365</v>
      </c>
      <c r="G96">
        <f t="shared" si="14"/>
        <v>236</v>
      </c>
      <c r="H96">
        <f t="shared" si="14"/>
        <v>319</v>
      </c>
      <c r="I96">
        <f t="shared" si="14"/>
        <v>938</v>
      </c>
      <c r="J96">
        <f t="shared" si="14"/>
        <v>786</v>
      </c>
      <c r="K96">
        <f t="shared" si="14"/>
        <v>353</v>
      </c>
      <c r="L96">
        <f t="shared" si="14"/>
        <v>238</v>
      </c>
      <c r="M96">
        <f t="shared" si="14"/>
        <v>579</v>
      </c>
      <c r="N96">
        <f t="shared" si="14"/>
        <v>438</v>
      </c>
      <c r="O96">
        <f t="shared" si="14"/>
        <v>952</v>
      </c>
      <c r="P96">
        <f t="shared" si="14"/>
        <v>956</v>
      </c>
      <c r="Q96">
        <f t="shared" si="14"/>
        <v>919</v>
      </c>
      <c r="R96">
        <f t="shared" si="14"/>
        <v>897</v>
      </c>
      <c r="S96">
        <f t="shared" si="14"/>
        <v>1402</v>
      </c>
      <c r="T96">
        <f t="shared" si="14"/>
        <v>1147</v>
      </c>
      <c r="U96">
        <f t="shared" si="14"/>
        <v>1284</v>
      </c>
      <c r="V96">
        <f t="shared" si="14"/>
        <v>746</v>
      </c>
      <c r="W96">
        <f t="shared" si="14"/>
        <v>840</v>
      </c>
      <c r="X96">
        <f t="shared" si="14"/>
        <v>1372</v>
      </c>
      <c r="Y96">
        <f t="shared" si="14"/>
        <v>1326</v>
      </c>
      <c r="Z96">
        <f t="shared" si="14"/>
        <v>1122</v>
      </c>
      <c r="AC96">
        <f t="shared" si="16"/>
        <v>62.5</v>
      </c>
    </row>
    <row r="97" spans="1:29" x14ac:dyDescent="0.2">
      <c r="A97" s="5" t="s">
        <v>53</v>
      </c>
      <c r="B97">
        <f t="shared" si="15"/>
        <v>-204</v>
      </c>
      <c r="C97">
        <f t="shared" si="14"/>
        <v>-150</v>
      </c>
      <c r="D97">
        <f t="shared" si="14"/>
        <v>-611</v>
      </c>
      <c r="E97">
        <f t="shared" si="14"/>
        <v>-745</v>
      </c>
      <c r="F97">
        <f t="shared" si="14"/>
        <v>-320</v>
      </c>
      <c r="G97">
        <f t="shared" si="14"/>
        <v>-780</v>
      </c>
      <c r="H97">
        <f t="shared" si="14"/>
        <v>-469</v>
      </c>
      <c r="I97">
        <f t="shared" si="14"/>
        <v>-34</v>
      </c>
      <c r="J97">
        <f t="shared" si="14"/>
        <v>-214</v>
      </c>
      <c r="K97">
        <f t="shared" si="14"/>
        <v>-730</v>
      </c>
      <c r="L97">
        <f t="shared" si="14"/>
        <v>-546</v>
      </c>
      <c r="M97">
        <f t="shared" si="14"/>
        <v>-367</v>
      </c>
      <c r="N97">
        <f t="shared" si="14"/>
        <v>-222</v>
      </c>
      <c r="O97">
        <f t="shared" si="14"/>
        <v>-317</v>
      </c>
      <c r="P97">
        <f t="shared" si="14"/>
        <v>-401</v>
      </c>
      <c r="Q97">
        <f t="shared" si="14"/>
        <v>-56</v>
      </c>
      <c r="R97">
        <f t="shared" si="14"/>
        <v>-415</v>
      </c>
      <c r="S97">
        <f t="shared" si="14"/>
        <v>127</v>
      </c>
      <c r="T97">
        <f t="shared" si="14"/>
        <v>-375</v>
      </c>
      <c r="U97">
        <f t="shared" si="14"/>
        <v>-278</v>
      </c>
      <c r="V97">
        <f t="shared" si="14"/>
        <v>-734</v>
      </c>
      <c r="W97">
        <f t="shared" si="14"/>
        <v>-504</v>
      </c>
      <c r="X97">
        <f t="shared" si="14"/>
        <v>-200</v>
      </c>
      <c r="Y97">
        <f t="shared" si="14"/>
        <v>58</v>
      </c>
      <c r="Z97">
        <f t="shared" si="14"/>
        <v>-313</v>
      </c>
      <c r="AC97">
        <f t="shared" si="16"/>
        <v>31.25</v>
      </c>
    </row>
    <row r="98" spans="1:29" x14ac:dyDescent="0.2">
      <c r="A98" s="5" t="s">
        <v>54</v>
      </c>
      <c r="B98">
        <f t="shared" si="15"/>
        <v>21</v>
      </c>
      <c r="C98">
        <f t="shared" si="14"/>
        <v>204</v>
      </c>
      <c r="D98">
        <f t="shared" si="14"/>
        <v>-78</v>
      </c>
      <c r="E98">
        <f t="shared" si="14"/>
        <v>-340</v>
      </c>
      <c r="F98">
        <f t="shared" si="14"/>
        <v>-20</v>
      </c>
      <c r="G98">
        <f t="shared" si="14"/>
        <v>-273</v>
      </c>
      <c r="H98">
        <f t="shared" si="14"/>
        <v>371</v>
      </c>
      <c r="I98">
        <f t="shared" si="14"/>
        <v>-68</v>
      </c>
      <c r="J98">
        <f t="shared" si="14"/>
        <v>235</v>
      </c>
      <c r="K98">
        <f t="shared" si="14"/>
        <v>70</v>
      </c>
      <c r="L98">
        <f t="shared" si="14"/>
        <v>18</v>
      </c>
      <c r="M98">
        <f t="shared" si="14"/>
        <v>108</v>
      </c>
      <c r="N98">
        <f t="shared" si="14"/>
        <v>199</v>
      </c>
      <c r="O98">
        <f t="shared" si="14"/>
        <v>535</v>
      </c>
      <c r="P98">
        <f t="shared" si="14"/>
        <v>286</v>
      </c>
      <c r="Q98">
        <f t="shared" si="14"/>
        <v>245</v>
      </c>
      <c r="R98">
        <f t="shared" si="14"/>
        <v>-2</v>
      </c>
      <c r="S98">
        <f t="shared" si="14"/>
        <v>277</v>
      </c>
      <c r="T98">
        <f t="shared" si="14"/>
        <v>563</v>
      </c>
      <c r="U98">
        <f t="shared" si="14"/>
        <v>185</v>
      </c>
      <c r="V98">
        <f t="shared" si="14"/>
        <v>137</v>
      </c>
      <c r="W98">
        <f t="shared" si="14"/>
        <v>-84</v>
      </c>
      <c r="X98">
        <f t="shared" si="14"/>
        <v>313</v>
      </c>
      <c r="Y98">
        <f t="shared" si="14"/>
        <v>227</v>
      </c>
      <c r="Z98">
        <f t="shared" si="14"/>
        <v>-184</v>
      </c>
      <c r="AC98">
        <f t="shared" si="16"/>
        <v>15.625</v>
      </c>
    </row>
    <row r="99" spans="1:29" x14ac:dyDescent="0.2">
      <c r="A99" s="5" t="s">
        <v>55</v>
      </c>
      <c r="B99">
        <f t="shared" si="15"/>
        <v>-174</v>
      </c>
      <c r="C99">
        <f t="shared" si="14"/>
        <v>32</v>
      </c>
      <c r="D99">
        <f t="shared" si="14"/>
        <v>-309</v>
      </c>
      <c r="E99">
        <f t="shared" si="14"/>
        <v>-224</v>
      </c>
      <c r="F99">
        <f t="shared" si="14"/>
        <v>-46</v>
      </c>
      <c r="G99">
        <f t="shared" si="14"/>
        <v>-507</v>
      </c>
      <c r="H99">
        <f t="shared" si="14"/>
        <v>359</v>
      </c>
      <c r="I99">
        <f t="shared" si="14"/>
        <v>-158</v>
      </c>
      <c r="J99">
        <f t="shared" si="14"/>
        <v>-68</v>
      </c>
      <c r="K99">
        <f t="shared" si="14"/>
        <v>-327</v>
      </c>
      <c r="L99">
        <f t="shared" si="14"/>
        <v>-273</v>
      </c>
      <c r="M99">
        <f t="shared" si="14"/>
        <v>52</v>
      </c>
      <c r="N99">
        <f t="shared" si="14"/>
        <v>-84</v>
      </c>
      <c r="O99">
        <f t="shared" si="14"/>
        <v>-184</v>
      </c>
      <c r="P99">
        <f t="shared" si="14"/>
        <v>30</v>
      </c>
      <c r="Q99">
        <f t="shared" si="14"/>
        <v>-208</v>
      </c>
      <c r="R99">
        <f t="shared" si="14"/>
        <v>-192</v>
      </c>
      <c r="S99">
        <f t="shared" si="14"/>
        <v>355</v>
      </c>
      <c r="T99">
        <f t="shared" si="14"/>
        <v>66</v>
      </c>
      <c r="U99">
        <f t="shared" si="14"/>
        <v>89</v>
      </c>
      <c r="V99">
        <f t="shared" si="14"/>
        <v>58</v>
      </c>
      <c r="W99">
        <f t="shared" si="14"/>
        <v>-536</v>
      </c>
      <c r="X99">
        <f t="shared" si="14"/>
        <v>-22</v>
      </c>
      <c r="Y99">
        <f t="shared" si="14"/>
        <v>-92</v>
      </c>
      <c r="Z99">
        <f t="shared" si="14"/>
        <v>-718</v>
      </c>
      <c r="AC99">
        <f t="shared" si="16"/>
        <v>7.8125</v>
      </c>
    </row>
    <row r="100" spans="1:29" x14ac:dyDescent="0.2">
      <c r="A100" s="5" t="s">
        <v>56</v>
      </c>
      <c r="B100">
        <f t="shared" si="15"/>
        <v>-248</v>
      </c>
      <c r="C100">
        <f t="shared" si="14"/>
        <v>62</v>
      </c>
      <c r="D100">
        <f t="shared" si="14"/>
        <v>-209</v>
      </c>
      <c r="E100">
        <f t="shared" si="14"/>
        <v>-498</v>
      </c>
      <c r="F100">
        <f t="shared" si="14"/>
        <v>-557</v>
      </c>
      <c r="G100">
        <f t="shared" si="14"/>
        <v>-511</v>
      </c>
      <c r="H100">
        <f t="shared" si="14"/>
        <v>285</v>
      </c>
      <c r="I100">
        <f t="shared" si="14"/>
        <v>-423</v>
      </c>
      <c r="J100">
        <f t="shared" si="14"/>
        <v>76</v>
      </c>
      <c r="K100">
        <f t="shared" si="14"/>
        <v>-575</v>
      </c>
      <c r="L100">
        <f t="shared" si="14"/>
        <v>-534</v>
      </c>
      <c r="M100">
        <f t="shared" si="14"/>
        <v>-217</v>
      </c>
      <c r="N100">
        <f t="shared" si="14"/>
        <v>-633</v>
      </c>
      <c r="O100">
        <f t="shared" si="14"/>
        <v>-184</v>
      </c>
      <c r="P100">
        <f t="shared" si="14"/>
        <v>-247</v>
      </c>
      <c r="Q100">
        <f t="shared" si="14"/>
        <v>-220</v>
      </c>
      <c r="R100">
        <f t="shared" si="14"/>
        <v>-678</v>
      </c>
      <c r="S100">
        <f t="shared" si="14"/>
        <v>265</v>
      </c>
      <c r="T100">
        <f t="shared" si="14"/>
        <v>234</v>
      </c>
      <c r="U100">
        <f t="shared" si="14"/>
        <v>-166</v>
      </c>
      <c r="V100">
        <f t="shared" si="14"/>
        <v>-150</v>
      </c>
      <c r="W100">
        <f t="shared" si="14"/>
        <v>-588</v>
      </c>
      <c r="X100">
        <f t="shared" si="14"/>
        <v>-397</v>
      </c>
      <c r="Y100">
        <f t="shared" si="14"/>
        <v>-329</v>
      </c>
      <c r="Z100">
        <f t="shared" si="14"/>
        <v>-433</v>
      </c>
      <c r="AC100">
        <f t="shared" si="16"/>
        <v>3.90625</v>
      </c>
    </row>
    <row r="101" spans="1:29" x14ac:dyDescent="0.2">
      <c r="A101" s="5" t="s">
        <v>57</v>
      </c>
      <c r="B101">
        <f t="shared" si="15"/>
        <v>-248</v>
      </c>
      <c r="C101">
        <f t="shared" si="14"/>
        <v>204</v>
      </c>
      <c r="D101">
        <f t="shared" si="14"/>
        <v>-178</v>
      </c>
      <c r="E101">
        <f t="shared" si="14"/>
        <v>-346</v>
      </c>
      <c r="F101">
        <f t="shared" si="14"/>
        <v>-248</v>
      </c>
      <c r="G101">
        <f t="shared" si="14"/>
        <v>-581</v>
      </c>
      <c r="H101">
        <f t="shared" si="14"/>
        <v>-344</v>
      </c>
      <c r="I101">
        <f t="shared" si="14"/>
        <v>-68</v>
      </c>
      <c r="J101">
        <f t="shared" si="14"/>
        <v>163</v>
      </c>
      <c r="K101">
        <f t="shared" si="14"/>
        <v>-293</v>
      </c>
      <c r="L101">
        <f t="shared" si="14"/>
        <v>-538</v>
      </c>
      <c r="M101">
        <f t="shared" si="14"/>
        <v>-363</v>
      </c>
      <c r="N101">
        <f t="shared" si="14"/>
        <v>69</v>
      </c>
      <c r="O101">
        <f t="shared" si="14"/>
        <v>-213</v>
      </c>
      <c r="P101">
        <f t="shared" si="14"/>
        <v>218</v>
      </c>
      <c r="Q101">
        <f t="shared" si="14"/>
        <v>80</v>
      </c>
      <c r="R101">
        <f t="shared" si="14"/>
        <v>2</v>
      </c>
      <c r="S101">
        <f t="shared" si="14"/>
        <v>263</v>
      </c>
      <c r="T101">
        <f t="shared" si="14"/>
        <v>96</v>
      </c>
      <c r="U101">
        <f t="shared" si="14"/>
        <v>293</v>
      </c>
      <c r="V101">
        <f t="shared" si="14"/>
        <v>36</v>
      </c>
      <c r="W101">
        <f t="shared" si="14"/>
        <v>-235</v>
      </c>
      <c r="X101">
        <f t="shared" si="14"/>
        <v>387</v>
      </c>
      <c r="Y101">
        <f t="shared" si="14"/>
        <v>114</v>
      </c>
      <c r="Z101">
        <f t="shared" si="14"/>
        <v>-76</v>
      </c>
      <c r="AC101">
        <f t="shared" si="16"/>
        <v>1.953125</v>
      </c>
    </row>
    <row r="102" spans="1:29" x14ac:dyDescent="0.2">
      <c r="A102" s="5" t="s">
        <v>58</v>
      </c>
      <c r="B102">
        <f t="shared" si="15"/>
        <v>-266</v>
      </c>
      <c r="C102">
        <f t="shared" si="14"/>
        <v>-288</v>
      </c>
      <c r="D102">
        <f t="shared" si="14"/>
        <v>-415</v>
      </c>
      <c r="E102">
        <f t="shared" si="14"/>
        <v>-625</v>
      </c>
      <c r="F102">
        <f t="shared" si="14"/>
        <v>-673</v>
      </c>
      <c r="G102">
        <f t="shared" si="14"/>
        <v>-784</v>
      </c>
      <c r="H102">
        <f t="shared" si="14"/>
        <v>-545</v>
      </c>
      <c r="I102">
        <f t="shared" si="14"/>
        <v>-671</v>
      </c>
      <c r="J102">
        <f t="shared" si="14"/>
        <v>-148</v>
      </c>
      <c r="K102">
        <f t="shared" si="14"/>
        <v>-780</v>
      </c>
      <c r="L102">
        <f t="shared" si="14"/>
        <v>-806</v>
      </c>
      <c r="M102">
        <f t="shared" si="14"/>
        <v>-806</v>
      </c>
      <c r="N102">
        <f t="shared" si="14"/>
        <v>-617</v>
      </c>
      <c r="O102">
        <f t="shared" si="14"/>
        <v>-505</v>
      </c>
      <c r="P102">
        <f t="shared" si="14"/>
        <v>-680</v>
      </c>
      <c r="Q102">
        <f t="shared" si="14"/>
        <v>-709</v>
      </c>
      <c r="R102">
        <f t="shared" si="14"/>
        <v>-814</v>
      </c>
      <c r="S102">
        <f t="shared" si="14"/>
        <v>-763</v>
      </c>
      <c r="T102">
        <f t="shared" si="14"/>
        <v>-181</v>
      </c>
      <c r="U102">
        <f t="shared" si="14"/>
        <v>-1103</v>
      </c>
      <c r="V102">
        <f t="shared" si="14"/>
        <v>-1020</v>
      </c>
      <c r="W102">
        <f t="shared" si="14"/>
        <v>-1125</v>
      </c>
      <c r="X102">
        <f t="shared" si="14"/>
        <v>-122</v>
      </c>
      <c r="Y102">
        <f t="shared" si="14"/>
        <v>-923</v>
      </c>
      <c r="Z102">
        <f t="shared" si="14"/>
        <v>-1247</v>
      </c>
      <c r="AC102">
        <f t="shared" si="16"/>
        <v>0.9765625</v>
      </c>
    </row>
    <row r="103" spans="1:29" x14ac:dyDescent="0.2">
      <c r="A103" s="5" t="s">
        <v>59</v>
      </c>
      <c r="B103">
        <f t="shared" si="15"/>
        <v>-420</v>
      </c>
      <c r="C103">
        <f t="shared" si="14"/>
        <v>-104</v>
      </c>
      <c r="D103">
        <f t="shared" si="14"/>
        <v>-279</v>
      </c>
      <c r="E103">
        <f t="shared" si="14"/>
        <v>-406</v>
      </c>
      <c r="F103">
        <f t="shared" si="14"/>
        <v>-258</v>
      </c>
      <c r="G103">
        <f t="shared" si="14"/>
        <v>-624</v>
      </c>
      <c r="H103">
        <f t="shared" si="14"/>
        <v>243</v>
      </c>
      <c r="I103">
        <f t="shared" si="14"/>
        <v>-10</v>
      </c>
      <c r="J103">
        <f t="shared" si="14"/>
        <v>189</v>
      </c>
      <c r="K103">
        <f t="shared" si="14"/>
        <v>8</v>
      </c>
      <c r="L103">
        <f t="shared" si="14"/>
        <v>-213</v>
      </c>
      <c r="M103">
        <f t="shared" si="14"/>
        <v>8</v>
      </c>
      <c r="N103">
        <f t="shared" si="14"/>
        <v>207</v>
      </c>
      <c r="O103">
        <f t="shared" si="14"/>
        <v>495</v>
      </c>
      <c r="P103">
        <f t="shared" si="14"/>
        <v>611</v>
      </c>
      <c r="Q103">
        <f t="shared" si="14"/>
        <v>399</v>
      </c>
      <c r="R103">
        <f t="shared" si="14"/>
        <v>185</v>
      </c>
      <c r="S103">
        <f t="shared" si="14"/>
        <v>670</v>
      </c>
      <c r="T103">
        <f t="shared" si="14"/>
        <v>577</v>
      </c>
      <c r="U103">
        <f t="shared" si="14"/>
        <v>825</v>
      </c>
      <c r="V103">
        <f t="shared" si="14"/>
        <v>712</v>
      </c>
      <c r="W103">
        <f t="shared" ref="C103:Z104" si="17">W56-W$57</f>
        <v>162</v>
      </c>
      <c r="X103">
        <f t="shared" si="17"/>
        <v>760</v>
      </c>
      <c r="Y103">
        <f t="shared" si="17"/>
        <v>959</v>
      </c>
      <c r="Z103">
        <f t="shared" si="17"/>
        <v>411</v>
      </c>
      <c r="AC103">
        <f t="shared" si="16"/>
        <v>0.48828125</v>
      </c>
    </row>
    <row r="104" spans="1:29" x14ac:dyDescent="0.2">
      <c r="A104" s="5" t="s">
        <v>60</v>
      </c>
      <c r="B104">
        <f t="shared" si="15"/>
        <v>0</v>
      </c>
      <c r="C104">
        <f t="shared" si="17"/>
        <v>0</v>
      </c>
      <c r="D104">
        <f t="shared" si="17"/>
        <v>0</v>
      </c>
      <c r="E104">
        <f t="shared" si="17"/>
        <v>0</v>
      </c>
      <c r="F104">
        <f t="shared" si="17"/>
        <v>0</v>
      </c>
      <c r="G104">
        <f t="shared" si="17"/>
        <v>0</v>
      </c>
      <c r="H104">
        <f t="shared" si="17"/>
        <v>0</v>
      </c>
      <c r="I104">
        <f t="shared" si="17"/>
        <v>0</v>
      </c>
      <c r="J104">
        <f t="shared" si="17"/>
        <v>0</v>
      </c>
      <c r="K104">
        <f t="shared" si="17"/>
        <v>0</v>
      </c>
      <c r="L104">
        <f t="shared" si="17"/>
        <v>0</v>
      </c>
      <c r="M104">
        <f t="shared" si="17"/>
        <v>0</v>
      </c>
      <c r="N104">
        <f t="shared" si="17"/>
        <v>0</v>
      </c>
      <c r="O104">
        <f t="shared" si="17"/>
        <v>0</v>
      </c>
      <c r="P104">
        <f t="shared" si="17"/>
        <v>0</v>
      </c>
      <c r="Q104">
        <f t="shared" si="17"/>
        <v>0</v>
      </c>
      <c r="R104">
        <f t="shared" si="17"/>
        <v>0</v>
      </c>
      <c r="S104">
        <f t="shared" si="17"/>
        <v>0</v>
      </c>
      <c r="T104">
        <f t="shared" si="17"/>
        <v>0</v>
      </c>
      <c r="U104">
        <f t="shared" si="17"/>
        <v>0</v>
      </c>
      <c r="V104">
        <f t="shared" si="17"/>
        <v>0</v>
      </c>
      <c r="W104">
        <f t="shared" si="17"/>
        <v>0</v>
      </c>
      <c r="X104">
        <f t="shared" si="17"/>
        <v>0</v>
      </c>
      <c r="Y104">
        <f t="shared" si="17"/>
        <v>0</v>
      </c>
      <c r="Z104">
        <f t="shared" si="17"/>
        <v>0</v>
      </c>
      <c r="AC104">
        <v>0</v>
      </c>
    </row>
    <row r="105" spans="1:29" x14ac:dyDescent="0.2">
      <c r="A105" s="5" t="s">
        <v>61</v>
      </c>
      <c r="B105">
        <f>B58-B$69</f>
        <v>1039</v>
      </c>
      <c r="C105">
        <f t="shared" ref="C105:Z115" si="18">C58-C$69</f>
        <v>14097</v>
      </c>
      <c r="D105">
        <f t="shared" si="18"/>
        <v>46823</v>
      </c>
      <c r="E105">
        <f t="shared" si="18"/>
        <v>94117</v>
      </c>
      <c r="F105">
        <f t="shared" si="18"/>
        <v>149305</v>
      </c>
      <c r="G105">
        <f t="shared" si="18"/>
        <v>207187</v>
      </c>
      <c r="H105">
        <f t="shared" si="18"/>
        <v>266252</v>
      </c>
      <c r="I105">
        <f t="shared" si="18"/>
        <v>316046</v>
      </c>
      <c r="J105">
        <f t="shared" si="18"/>
        <v>371135</v>
      </c>
      <c r="K105">
        <f t="shared" si="18"/>
        <v>418575</v>
      </c>
      <c r="L105">
        <f t="shared" si="18"/>
        <v>463377</v>
      </c>
      <c r="M105">
        <f t="shared" si="18"/>
        <v>511798</v>
      </c>
      <c r="N105">
        <f t="shared" si="18"/>
        <v>554691</v>
      </c>
      <c r="O105">
        <f t="shared" si="18"/>
        <v>595684</v>
      </c>
      <c r="P105">
        <f t="shared" si="18"/>
        <v>632999</v>
      </c>
      <c r="Q105">
        <f t="shared" si="18"/>
        <v>664128</v>
      </c>
      <c r="R105">
        <f t="shared" si="18"/>
        <v>685044</v>
      </c>
      <c r="S105">
        <f t="shared" si="18"/>
        <v>710279</v>
      </c>
      <c r="T105">
        <f t="shared" si="18"/>
        <v>728706</v>
      </c>
      <c r="U105">
        <f t="shared" si="18"/>
        <v>746241</v>
      </c>
      <c r="V105">
        <f t="shared" si="18"/>
        <v>764690</v>
      </c>
      <c r="W105">
        <f t="shared" si="18"/>
        <v>782542</v>
      </c>
      <c r="X105">
        <f t="shared" si="18"/>
        <v>793642</v>
      </c>
      <c r="Y105">
        <f t="shared" si="18"/>
        <v>795738</v>
      </c>
      <c r="Z105">
        <f t="shared" si="18"/>
        <v>800357</v>
      </c>
      <c r="AC105">
        <v>500</v>
      </c>
    </row>
    <row r="106" spans="1:29" x14ac:dyDescent="0.2">
      <c r="A106" s="5" t="s">
        <v>62</v>
      </c>
      <c r="B106">
        <f t="shared" ref="B106:Q116" si="19">B59-B$69</f>
        <v>785</v>
      </c>
      <c r="C106">
        <f t="shared" si="19"/>
        <v>7116</v>
      </c>
      <c r="D106">
        <f t="shared" si="19"/>
        <v>23099</v>
      </c>
      <c r="E106">
        <f t="shared" si="19"/>
        <v>47585</v>
      </c>
      <c r="F106">
        <f t="shared" si="19"/>
        <v>75682</v>
      </c>
      <c r="G106">
        <f t="shared" si="19"/>
        <v>105487</v>
      </c>
      <c r="H106">
        <f t="shared" si="19"/>
        <v>136636</v>
      </c>
      <c r="I106">
        <f t="shared" si="19"/>
        <v>167324</v>
      </c>
      <c r="J106">
        <f t="shared" si="19"/>
        <v>195241</v>
      </c>
      <c r="K106">
        <f t="shared" si="19"/>
        <v>223075</v>
      </c>
      <c r="L106">
        <f t="shared" si="19"/>
        <v>251535</v>
      </c>
      <c r="M106">
        <f t="shared" si="19"/>
        <v>280079</v>
      </c>
      <c r="N106">
        <f t="shared" si="19"/>
        <v>305384</v>
      </c>
      <c r="O106">
        <f t="shared" si="19"/>
        <v>335074</v>
      </c>
      <c r="P106">
        <f t="shared" si="19"/>
        <v>357819</v>
      </c>
      <c r="Q106">
        <f t="shared" si="19"/>
        <v>383491</v>
      </c>
      <c r="R106">
        <f t="shared" si="18"/>
        <v>402628</v>
      </c>
      <c r="S106">
        <f t="shared" si="18"/>
        <v>420459</v>
      </c>
      <c r="T106">
        <f t="shared" si="18"/>
        <v>438425</v>
      </c>
      <c r="U106">
        <f t="shared" si="18"/>
        <v>454188</v>
      </c>
      <c r="V106">
        <f t="shared" si="18"/>
        <v>471741</v>
      </c>
      <c r="W106">
        <f t="shared" si="18"/>
        <v>488424</v>
      </c>
      <c r="X106">
        <f t="shared" si="18"/>
        <v>503847</v>
      </c>
      <c r="Y106">
        <f t="shared" si="18"/>
        <v>517684</v>
      </c>
      <c r="Z106">
        <f t="shared" si="18"/>
        <v>526079</v>
      </c>
      <c r="AC106">
        <f>AC105/2</f>
        <v>250</v>
      </c>
    </row>
    <row r="107" spans="1:29" x14ac:dyDescent="0.2">
      <c r="A107" s="5" t="s">
        <v>63</v>
      </c>
      <c r="B107">
        <f t="shared" si="19"/>
        <v>507</v>
      </c>
      <c r="C107">
        <f t="shared" si="18"/>
        <v>3350</v>
      </c>
      <c r="D107">
        <f t="shared" si="18"/>
        <v>11105</v>
      </c>
      <c r="E107">
        <f t="shared" si="18"/>
        <v>23632</v>
      </c>
      <c r="F107">
        <f t="shared" si="18"/>
        <v>37751</v>
      </c>
      <c r="G107">
        <f t="shared" si="18"/>
        <v>52464</v>
      </c>
      <c r="H107">
        <f t="shared" si="18"/>
        <v>67160</v>
      </c>
      <c r="I107">
        <f t="shared" si="18"/>
        <v>83392</v>
      </c>
      <c r="J107">
        <f t="shared" si="18"/>
        <v>96446</v>
      </c>
      <c r="K107">
        <f t="shared" si="18"/>
        <v>112226</v>
      </c>
      <c r="L107">
        <f t="shared" si="18"/>
        <v>127465</v>
      </c>
      <c r="M107">
        <f t="shared" si="18"/>
        <v>140310</v>
      </c>
      <c r="N107">
        <f t="shared" si="18"/>
        <v>156203</v>
      </c>
      <c r="O107">
        <f t="shared" si="18"/>
        <v>171113</v>
      </c>
      <c r="P107">
        <f t="shared" si="18"/>
        <v>185929</v>
      </c>
      <c r="Q107">
        <f t="shared" si="18"/>
        <v>198577</v>
      </c>
      <c r="R107">
        <f t="shared" si="18"/>
        <v>210687</v>
      </c>
      <c r="S107">
        <f t="shared" si="18"/>
        <v>221618</v>
      </c>
      <c r="T107">
        <f t="shared" si="18"/>
        <v>234099</v>
      </c>
      <c r="U107">
        <f t="shared" si="18"/>
        <v>246364</v>
      </c>
      <c r="V107">
        <f t="shared" si="18"/>
        <v>258514</v>
      </c>
      <c r="W107">
        <f t="shared" si="18"/>
        <v>270891</v>
      </c>
      <c r="X107">
        <f t="shared" si="18"/>
        <v>281842</v>
      </c>
      <c r="Y107">
        <f t="shared" si="18"/>
        <v>291051</v>
      </c>
      <c r="Z107">
        <f t="shared" si="18"/>
        <v>300495</v>
      </c>
      <c r="AC107">
        <f t="shared" ref="AC107:AC115" si="20">AC106/2</f>
        <v>125</v>
      </c>
    </row>
    <row r="108" spans="1:29" x14ac:dyDescent="0.2">
      <c r="A108" s="5" t="s">
        <v>64</v>
      </c>
      <c r="B108">
        <f t="shared" si="19"/>
        <v>277</v>
      </c>
      <c r="C108">
        <f t="shared" si="18"/>
        <v>1689</v>
      </c>
      <c r="D108">
        <f t="shared" si="18"/>
        <v>5266</v>
      </c>
      <c r="E108">
        <f t="shared" si="18"/>
        <v>10896</v>
      </c>
      <c r="F108">
        <f t="shared" si="18"/>
        <v>17828</v>
      </c>
      <c r="G108">
        <f t="shared" si="18"/>
        <v>25348</v>
      </c>
      <c r="H108">
        <f t="shared" si="18"/>
        <v>33255</v>
      </c>
      <c r="I108">
        <f t="shared" si="18"/>
        <v>41098</v>
      </c>
      <c r="J108">
        <f t="shared" si="18"/>
        <v>47755</v>
      </c>
      <c r="K108">
        <f t="shared" si="18"/>
        <v>54762</v>
      </c>
      <c r="L108">
        <f t="shared" si="18"/>
        <v>62881</v>
      </c>
      <c r="M108">
        <f t="shared" si="18"/>
        <v>69651</v>
      </c>
      <c r="N108">
        <f t="shared" si="18"/>
        <v>77536</v>
      </c>
      <c r="O108">
        <f t="shared" si="18"/>
        <v>85562</v>
      </c>
      <c r="P108">
        <f t="shared" si="18"/>
        <v>93263</v>
      </c>
      <c r="Q108">
        <f t="shared" si="18"/>
        <v>100335</v>
      </c>
      <c r="R108">
        <f t="shared" si="18"/>
        <v>106578</v>
      </c>
      <c r="S108">
        <f t="shared" si="18"/>
        <v>112894</v>
      </c>
      <c r="T108">
        <f t="shared" si="18"/>
        <v>119393</v>
      </c>
      <c r="U108">
        <f t="shared" si="18"/>
        <v>126577</v>
      </c>
      <c r="V108">
        <f t="shared" si="18"/>
        <v>133006</v>
      </c>
      <c r="W108">
        <f t="shared" si="18"/>
        <v>141124</v>
      </c>
      <c r="X108">
        <f t="shared" si="18"/>
        <v>146545</v>
      </c>
      <c r="Y108">
        <f t="shared" si="18"/>
        <v>152554</v>
      </c>
      <c r="Z108">
        <f t="shared" si="18"/>
        <v>158687</v>
      </c>
      <c r="AC108">
        <f t="shared" si="20"/>
        <v>62.5</v>
      </c>
    </row>
    <row r="109" spans="1:29" x14ac:dyDescent="0.2">
      <c r="A109" s="5" t="s">
        <v>65</v>
      </c>
      <c r="B109">
        <f t="shared" si="19"/>
        <v>-142</v>
      </c>
      <c r="C109">
        <f t="shared" si="18"/>
        <v>447</v>
      </c>
      <c r="D109">
        <f t="shared" si="18"/>
        <v>2012</v>
      </c>
      <c r="E109">
        <f t="shared" si="18"/>
        <v>4709</v>
      </c>
      <c r="F109">
        <f t="shared" si="18"/>
        <v>7677</v>
      </c>
      <c r="G109">
        <f t="shared" si="18"/>
        <v>11037</v>
      </c>
      <c r="H109">
        <f t="shared" si="18"/>
        <v>14041</v>
      </c>
      <c r="I109">
        <f t="shared" si="18"/>
        <v>17451</v>
      </c>
      <c r="J109">
        <f t="shared" si="18"/>
        <v>19698</v>
      </c>
      <c r="K109">
        <f t="shared" si="18"/>
        <v>23199</v>
      </c>
      <c r="L109">
        <f t="shared" si="18"/>
        <v>25965</v>
      </c>
      <c r="M109">
        <f t="shared" si="18"/>
        <v>29333</v>
      </c>
      <c r="N109">
        <f t="shared" si="18"/>
        <v>32769</v>
      </c>
      <c r="O109">
        <f t="shared" si="18"/>
        <v>35670</v>
      </c>
      <c r="P109">
        <f t="shared" si="18"/>
        <v>38339</v>
      </c>
      <c r="Q109">
        <f t="shared" si="18"/>
        <v>41636</v>
      </c>
      <c r="R109">
        <f t="shared" si="18"/>
        <v>44448</v>
      </c>
      <c r="S109">
        <f t="shared" si="18"/>
        <v>47729</v>
      </c>
      <c r="T109">
        <f t="shared" si="18"/>
        <v>50235</v>
      </c>
      <c r="U109">
        <f t="shared" si="18"/>
        <v>53387</v>
      </c>
      <c r="V109">
        <f t="shared" si="18"/>
        <v>55923</v>
      </c>
      <c r="W109">
        <f t="shared" si="18"/>
        <v>59527</v>
      </c>
      <c r="X109">
        <f t="shared" si="18"/>
        <v>62446</v>
      </c>
      <c r="Y109">
        <f t="shared" si="18"/>
        <v>65408</v>
      </c>
      <c r="Z109">
        <f t="shared" si="18"/>
        <v>68396</v>
      </c>
      <c r="AC109">
        <f t="shared" si="20"/>
        <v>31.25</v>
      </c>
    </row>
    <row r="110" spans="1:29" x14ac:dyDescent="0.2">
      <c r="A110" s="5" t="s">
        <v>66</v>
      </c>
      <c r="B110">
        <f t="shared" si="19"/>
        <v>197</v>
      </c>
      <c r="C110">
        <f t="shared" si="18"/>
        <v>331</v>
      </c>
      <c r="D110">
        <f t="shared" si="18"/>
        <v>1267</v>
      </c>
      <c r="E110">
        <f t="shared" si="18"/>
        <v>2754</v>
      </c>
      <c r="F110">
        <f t="shared" si="18"/>
        <v>4082</v>
      </c>
      <c r="G110">
        <f t="shared" si="18"/>
        <v>5960</v>
      </c>
      <c r="H110">
        <f t="shared" si="18"/>
        <v>7928</v>
      </c>
      <c r="I110">
        <f t="shared" si="18"/>
        <v>9254</v>
      </c>
      <c r="J110">
        <f t="shared" si="18"/>
        <v>11137</v>
      </c>
      <c r="K110">
        <f t="shared" si="18"/>
        <v>12267</v>
      </c>
      <c r="L110">
        <f t="shared" si="18"/>
        <v>14688</v>
      </c>
      <c r="M110">
        <f t="shared" si="18"/>
        <v>16256</v>
      </c>
      <c r="N110">
        <f t="shared" si="18"/>
        <v>17630</v>
      </c>
      <c r="O110">
        <f t="shared" si="18"/>
        <v>19642</v>
      </c>
      <c r="P110">
        <f t="shared" si="18"/>
        <v>21609</v>
      </c>
      <c r="Q110">
        <f t="shared" si="18"/>
        <v>22718</v>
      </c>
      <c r="R110">
        <f t="shared" si="18"/>
        <v>24346</v>
      </c>
      <c r="S110">
        <f t="shared" si="18"/>
        <v>26544</v>
      </c>
      <c r="T110">
        <f t="shared" si="18"/>
        <v>27426</v>
      </c>
      <c r="U110">
        <f t="shared" si="18"/>
        <v>29221</v>
      </c>
      <c r="V110">
        <f t="shared" si="18"/>
        <v>31164</v>
      </c>
      <c r="W110">
        <f t="shared" si="18"/>
        <v>33191</v>
      </c>
      <c r="X110">
        <f t="shared" si="18"/>
        <v>34105</v>
      </c>
      <c r="Y110">
        <f t="shared" si="18"/>
        <v>35748</v>
      </c>
      <c r="Z110">
        <f t="shared" si="18"/>
        <v>37252</v>
      </c>
      <c r="AC110">
        <f t="shared" si="20"/>
        <v>15.625</v>
      </c>
    </row>
    <row r="111" spans="1:29" x14ac:dyDescent="0.2">
      <c r="A111" s="5" t="s">
        <v>67</v>
      </c>
      <c r="B111">
        <f t="shared" si="19"/>
        <v>-248</v>
      </c>
      <c r="C111">
        <f t="shared" si="18"/>
        <v>-68</v>
      </c>
      <c r="D111">
        <f t="shared" si="18"/>
        <v>69</v>
      </c>
      <c r="E111">
        <f t="shared" si="18"/>
        <v>730</v>
      </c>
      <c r="F111">
        <f t="shared" si="18"/>
        <v>1497</v>
      </c>
      <c r="G111">
        <f t="shared" si="18"/>
        <v>2113</v>
      </c>
      <c r="H111">
        <f t="shared" si="18"/>
        <v>2782</v>
      </c>
      <c r="I111">
        <f t="shared" si="18"/>
        <v>3419</v>
      </c>
      <c r="J111">
        <f t="shared" si="18"/>
        <v>3908</v>
      </c>
      <c r="K111">
        <f t="shared" si="18"/>
        <v>4813</v>
      </c>
      <c r="L111">
        <f t="shared" si="18"/>
        <v>5086</v>
      </c>
      <c r="M111">
        <f t="shared" si="18"/>
        <v>6144</v>
      </c>
      <c r="N111">
        <f t="shared" si="18"/>
        <v>6319</v>
      </c>
      <c r="O111">
        <f t="shared" si="18"/>
        <v>7200</v>
      </c>
      <c r="P111">
        <f t="shared" si="18"/>
        <v>7901</v>
      </c>
      <c r="Q111">
        <f t="shared" si="18"/>
        <v>8581</v>
      </c>
      <c r="R111">
        <f t="shared" si="18"/>
        <v>9091</v>
      </c>
      <c r="S111">
        <f t="shared" si="18"/>
        <v>9699</v>
      </c>
      <c r="T111">
        <f t="shared" si="18"/>
        <v>9734</v>
      </c>
      <c r="U111">
        <f t="shared" si="18"/>
        <v>10804</v>
      </c>
      <c r="V111">
        <f t="shared" si="18"/>
        <v>11642</v>
      </c>
      <c r="W111">
        <f t="shared" si="18"/>
        <v>12599</v>
      </c>
      <c r="X111">
        <f t="shared" si="18"/>
        <v>12352</v>
      </c>
      <c r="Y111">
        <f t="shared" si="18"/>
        <v>13802</v>
      </c>
      <c r="Z111">
        <f t="shared" si="18"/>
        <v>13762</v>
      </c>
      <c r="AC111">
        <f t="shared" si="20"/>
        <v>7.8125</v>
      </c>
    </row>
    <row r="112" spans="1:29" x14ac:dyDescent="0.2">
      <c r="A112" s="5" t="s">
        <v>68</v>
      </c>
      <c r="B112">
        <f t="shared" si="19"/>
        <v>-96</v>
      </c>
      <c r="C112">
        <f t="shared" si="18"/>
        <v>-90</v>
      </c>
      <c r="D112">
        <f t="shared" si="18"/>
        <v>-418</v>
      </c>
      <c r="E112">
        <f t="shared" si="18"/>
        <v>223</v>
      </c>
      <c r="F112">
        <f t="shared" si="18"/>
        <v>413</v>
      </c>
      <c r="G112">
        <f t="shared" si="18"/>
        <v>598</v>
      </c>
      <c r="H112">
        <f t="shared" si="18"/>
        <v>1166</v>
      </c>
      <c r="I112">
        <f t="shared" si="18"/>
        <v>1321</v>
      </c>
      <c r="J112">
        <f t="shared" si="18"/>
        <v>1439</v>
      </c>
      <c r="K112">
        <f t="shared" si="18"/>
        <v>1704</v>
      </c>
      <c r="L112">
        <f t="shared" si="18"/>
        <v>2125</v>
      </c>
      <c r="M112">
        <f t="shared" si="18"/>
        <v>2457</v>
      </c>
      <c r="N112">
        <f t="shared" si="18"/>
        <v>2398</v>
      </c>
      <c r="O112">
        <f t="shared" si="18"/>
        <v>2487</v>
      </c>
      <c r="P112">
        <f t="shared" si="18"/>
        <v>3113</v>
      </c>
      <c r="Q112">
        <f t="shared" si="18"/>
        <v>3241</v>
      </c>
      <c r="R112">
        <f t="shared" si="18"/>
        <v>3621</v>
      </c>
      <c r="S112">
        <f t="shared" si="18"/>
        <v>4624</v>
      </c>
      <c r="T112">
        <f t="shared" si="18"/>
        <v>4029</v>
      </c>
      <c r="U112">
        <f t="shared" si="18"/>
        <v>4689</v>
      </c>
      <c r="V112">
        <f t="shared" si="18"/>
        <v>4874</v>
      </c>
      <c r="W112">
        <f t="shared" si="18"/>
        <v>5009</v>
      </c>
      <c r="X112">
        <f t="shared" si="18"/>
        <v>5065</v>
      </c>
      <c r="Y112">
        <f t="shared" si="18"/>
        <v>6037</v>
      </c>
      <c r="Z112">
        <f t="shared" si="18"/>
        <v>6269</v>
      </c>
      <c r="AC112">
        <f t="shared" si="20"/>
        <v>3.90625</v>
      </c>
    </row>
    <row r="113" spans="1:29" x14ac:dyDescent="0.2">
      <c r="A113" s="5" t="s">
        <v>69</v>
      </c>
      <c r="B113">
        <f t="shared" si="19"/>
        <v>171</v>
      </c>
      <c r="C113">
        <f t="shared" si="18"/>
        <v>-380</v>
      </c>
      <c r="D113">
        <f t="shared" si="18"/>
        <v>-510</v>
      </c>
      <c r="E113">
        <f t="shared" si="18"/>
        <v>-80</v>
      </c>
      <c r="F113">
        <f t="shared" si="18"/>
        <v>219</v>
      </c>
      <c r="G113">
        <f t="shared" si="18"/>
        <v>83</v>
      </c>
      <c r="H113">
        <f t="shared" si="18"/>
        <v>-27</v>
      </c>
      <c r="I113">
        <f t="shared" si="18"/>
        <v>319</v>
      </c>
      <c r="J113">
        <f t="shared" si="18"/>
        <v>309</v>
      </c>
      <c r="K113">
        <f t="shared" si="18"/>
        <v>-50</v>
      </c>
      <c r="L113">
        <f t="shared" si="18"/>
        <v>505</v>
      </c>
      <c r="M113">
        <f t="shared" si="18"/>
        <v>935</v>
      </c>
      <c r="N113">
        <f t="shared" si="18"/>
        <v>533</v>
      </c>
      <c r="O113">
        <f t="shared" si="18"/>
        <v>540</v>
      </c>
      <c r="P113">
        <f t="shared" si="18"/>
        <v>822</v>
      </c>
      <c r="Q113">
        <f t="shared" si="18"/>
        <v>739</v>
      </c>
      <c r="R113">
        <f t="shared" si="18"/>
        <v>894</v>
      </c>
      <c r="S113">
        <f t="shared" si="18"/>
        <v>1574</v>
      </c>
      <c r="T113">
        <f t="shared" si="18"/>
        <v>1308</v>
      </c>
      <c r="U113">
        <f t="shared" si="18"/>
        <v>1173</v>
      </c>
      <c r="V113">
        <f t="shared" si="18"/>
        <v>1523</v>
      </c>
      <c r="W113">
        <f t="shared" si="18"/>
        <v>1577</v>
      </c>
      <c r="X113">
        <f t="shared" si="18"/>
        <v>1260</v>
      </c>
      <c r="Y113">
        <f t="shared" si="18"/>
        <v>2044</v>
      </c>
      <c r="Z113">
        <f t="shared" si="18"/>
        <v>1595</v>
      </c>
      <c r="AC113">
        <f t="shared" si="20"/>
        <v>1.953125</v>
      </c>
    </row>
    <row r="114" spans="1:29" x14ac:dyDescent="0.2">
      <c r="A114" s="5" t="s">
        <v>70</v>
      </c>
      <c r="B114">
        <f t="shared" si="19"/>
        <v>-270</v>
      </c>
      <c r="C114">
        <f t="shared" si="18"/>
        <v>-220</v>
      </c>
      <c r="D114">
        <f t="shared" si="18"/>
        <v>-540</v>
      </c>
      <c r="E114">
        <f t="shared" si="18"/>
        <v>-388</v>
      </c>
      <c r="F114">
        <f t="shared" si="18"/>
        <v>-90</v>
      </c>
      <c r="G114">
        <f t="shared" si="18"/>
        <v>179</v>
      </c>
      <c r="H114">
        <f t="shared" si="18"/>
        <v>356</v>
      </c>
      <c r="I114">
        <f t="shared" si="18"/>
        <v>425</v>
      </c>
      <c r="J114">
        <f t="shared" si="18"/>
        <v>461</v>
      </c>
      <c r="K114">
        <f t="shared" si="18"/>
        <v>376</v>
      </c>
      <c r="L114">
        <f t="shared" si="18"/>
        <v>1138</v>
      </c>
      <c r="M114">
        <f t="shared" si="18"/>
        <v>858</v>
      </c>
      <c r="N114">
        <f t="shared" si="18"/>
        <v>830</v>
      </c>
      <c r="O114">
        <f t="shared" si="18"/>
        <v>1358</v>
      </c>
      <c r="P114">
        <f t="shared" si="18"/>
        <v>1426</v>
      </c>
      <c r="Q114">
        <f t="shared" si="18"/>
        <v>1453</v>
      </c>
      <c r="R114">
        <f t="shared" si="18"/>
        <v>1598</v>
      </c>
      <c r="S114">
        <f t="shared" si="18"/>
        <v>1962</v>
      </c>
      <c r="T114">
        <f t="shared" si="18"/>
        <v>2345</v>
      </c>
      <c r="U114">
        <f t="shared" si="18"/>
        <v>1988</v>
      </c>
      <c r="V114">
        <f t="shared" si="18"/>
        <v>2076</v>
      </c>
      <c r="W114">
        <f t="shared" si="18"/>
        <v>2464</v>
      </c>
      <c r="X114">
        <f t="shared" si="18"/>
        <v>2337</v>
      </c>
      <c r="Y114">
        <f t="shared" si="18"/>
        <v>2979</v>
      </c>
      <c r="Z114">
        <f t="shared" si="18"/>
        <v>3080</v>
      </c>
      <c r="AC114">
        <f t="shared" si="20"/>
        <v>0.9765625</v>
      </c>
    </row>
    <row r="115" spans="1:29" x14ac:dyDescent="0.2">
      <c r="A115" s="5" t="s">
        <v>71</v>
      </c>
      <c r="B115">
        <f t="shared" si="19"/>
        <v>105</v>
      </c>
      <c r="C115">
        <f t="shared" si="18"/>
        <v>-48</v>
      </c>
      <c r="D115">
        <f t="shared" si="18"/>
        <v>-224</v>
      </c>
      <c r="E115">
        <f t="shared" si="18"/>
        <v>-512</v>
      </c>
      <c r="F115">
        <f t="shared" si="18"/>
        <v>-370</v>
      </c>
      <c r="G115">
        <f t="shared" si="18"/>
        <v>165</v>
      </c>
      <c r="H115">
        <f t="shared" si="18"/>
        <v>-25</v>
      </c>
      <c r="I115">
        <f t="shared" si="18"/>
        <v>187</v>
      </c>
      <c r="J115">
        <f t="shared" si="18"/>
        <v>433</v>
      </c>
      <c r="K115">
        <f t="shared" si="18"/>
        <v>-167</v>
      </c>
      <c r="L115">
        <f t="shared" si="18"/>
        <v>182</v>
      </c>
      <c r="M115">
        <f t="shared" si="18"/>
        <v>472</v>
      </c>
      <c r="N115">
        <f t="shared" si="18"/>
        <v>244</v>
      </c>
      <c r="O115">
        <f t="shared" si="18"/>
        <v>8</v>
      </c>
      <c r="P115">
        <f t="shared" si="18"/>
        <v>191</v>
      </c>
      <c r="Q115">
        <f t="shared" si="18"/>
        <v>246</v>
      </c>
      <c r="R115">
        <f t="shared" si="18"/>
        <v>60</v>
      </c>
      <c r="S115">
        <f t="shared" si="18"/>
        <v>514</v>
      </c>
      <c r="T115">
        <f t="shared" si="18"/>
        <v>612</v>
      </c>
      <c r="U115">
        <f t="shared" si="18"/>
        <v>511</v>
      </c>
      <c r="V115">
        <f t="shared" si="18"/>
        <v>618</v>
      </c>
      <c r="W115">
        <f t="shared" ref="C115:Z116" si="21">W68-W$69</f>
        <v>859</v>
      </c>
      <c r="X115">
        <f t="shared" si="21"/>
        <v>269</v>
      </c>
      <c r="Y115">
        <f t="shared" si="21"/>
        <v>899</v>
      </c>
      <c r="Z115">
        <f t="shared" si="21"/>
        <v>600</v>
      </c>
      <c r="AC115">
        <f t="shared" si="20"/>
        <v>0.48828125</v>
      </c>
    </row>
    <row r="116" spans="1:29" x14ac:dyDescent="0.2">
      <c r="A116" s="5" t="s">
        <v>72</v>
      </c>
      <c r="B116">
        <f t="shared" si="19"/>
        <v>0</v>
      </c>
      <c r="C116">
        <f t="shared" si="21"/>
        <v>0</v>
      </c>
      <c r="D116">
        <f t="shared" si="21"/>
        <v>0</v>
      </c>
      <c r="E116">
        <f t="shared" si="21"/>
        <v>0</v>
      </c>
      <c r="F116">
        <f t="shared" si="21"/>
        <v>0</v>
      </c>
      <c r="G116">
        <f t="shared" si="21"/>
        <v>0</v>
      </c>
      <c r="H116">
        <f t="shared" si="21"/>
        <v>0</v>
      </c>
      <c r="I116">
        <f t="shared" si="21"/>
        <v>0</v>
      </c>
      <c r="J116">
        <f t="shared" si="21"/>
        <v>0</v>
      </c>
      <c r="K116">
        <f t="shared" si="21"/>
        <v>0</v>
      </c>
      <c r="L116">
        <f t="shared" si="21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21"/>
        <v>0</v>
      </c>
      <c r="S116">
        <f t="shared" si="21"/>
        <v>0</v>
      </c>
      <c r="T116">
        <f t="shared" si="21"/>
        <v>0</v>
      </c>
      <c r="U116">
        <f t="shared" si="21"/>
        <v>0</v>
      </c>
      <c r="V116">
        <f t="shared" si="21"/>
        <v>0</v>
      </c>
      <c r="W116">
        <f t="shared" si="21"/>
        <v>0</v>
      </c>
      <c r="X116">
        <f t="shared" si="21"/>
        <v>0</v>
      </c>
      <c r="Y116">
        <f t="shared" si="21"/>
        <v>0</v>
      </c>
      <c r="Z116">
        <f t="shared" si="21"/>
        <v>0</v>
      </c>
      <c r="AC116">
        <v>0</v>
      </c>
    </row>
    <row r="118" spans="1:29" x14ac:dyDescent="0.2">
      <c r="AB118" t="s">
        <v>83</v>
      </c>
    </row>
    <row r="119" spans="1:29" x14ac:dyDescent="0.2">
      <c r="A119" s="5" t="s">
        <v>76</v>
      </c>
      <c r="B119">
        <f>(RSQ($AC$105:$AC$108,B105:B108)+RSQ($AC$81:$AC$84,B81:B84))/2</f>
        <v>0.85404350780881622</v>
      </c>
      <c r="C119">
        <f t="shared" ref="C119:Z119" si="22">(RSQ($AC$105:$AC$108,C105:C108)+RSQ($AC$81:$AC$84,C81:C84))/2</f>
        <v>0.99735945046141872</v>
      </c>
      <c r="D119">
        <f t="shared" si="22"/>
        <v>0.99970626070185675</v>
      </c>
      <c r="E119">
        <f t="shared" si="22"/>
        <v>0.99969303149370914</v>
      </c>
      <c r="F119">
        <f t="shared" si="22"/>
        <v>0.99958528427466087</v>
      </c>
      <c r="G119">
        <f t="shared" si="22"/>
        <v>0.99971611084039447</v>
      </c>
      <c r="H119">
        <f t="shared" si="22"/>
        <v>0.99976885688508377</v>
      </c>
      <c r="I119">
        <f t="shared" si="22"/>
        <v>0.99939334130285284</v>
      </c>
      <c r="J119">
        <f t="shared" si="22"/>
        <v>0.9995021712091936</v>
      </c>
      <c r="K119">
        <f t="shared" si="22"/>
        <v>0.99928346731264783</v>
      </c>
      <c r="L119">
        <f t="shared" si="22"/>
        <v>0.99892081160159685</v>
      </c>
      <c r="M119">
        <f t="shared" si="22"/>
        <v>0.99868293201573621</v>
      </c>
      <c r="N119">
        <f t="shared" si="22"/>
        <v>0.99854440011365764</v>
      </c>
      <c r="O119">
        <f t="shared" si="22"/>
        <v>0.99778345902252941</v>
      </c>
      <c r="P119">
        <f t="shared" si="22"/>
        <v>0.99753213256678652</v>
      </c>
      <c r="Q119">
        <f t="shared" si="22"/>
        <v>0.99646800758737819</v>
      </c>
      <c r="R119">
        <f t="shared" si="22"/>
        <v>0.99544166670775724</v>
      </c>
      <c r="S119">
        <f t="shared" si="22"/>
        <v>0.99503127818513604</v>
      </c>
      <c r="T119">
        <f t="shared" si="22"/>
        <v>0.99351652061983364</v>
      </c>
      <c r="U119">
        <f t="shared" si="22"/>
        <v>0.99300239349681774</v>
      </c>
      <c r="V119">
        <f t="shared" si="22"/>
        <v>0.99154021250694635</v>
      </c>
      <c r="W119">
        <f t="shared" si="22"/>
        <v>0.99028665888494372</v>
      </c>
      <c r="X119">
        <f t="shared" si="22"/>
        <v>0.98851593965845952</v>
      </c>
      <c r="Y119">
        <f t="shared" si="22"/>
        <v>0.98554059712582009</v>
      </c>
      <c r="Z119">
        <f t="shared" si="22"/>
        <v>0.98377675697065858</v>
      </c>
      <c r="AB119">
        <f>MAX(B119:Z119)</f>
        <v>0.99976885688508377</v>
      </c>
    </row>
    <row r="120" spans="1:29" x14ac:dyDescent="0.2">
      <c r="A120" s="5" t="s">
        <v>77</v>
      </c>
      <c r="B120">
        <f>(RSQ($AC$105:$AC$109,B105:B109)+RSQ($AC$81:$AC$85,B81:B85))/2</f>
        <v>0.81895287532329542</v>
      </c>
      <c r="C120">
        <f t="shared" ref="C120:Z120" si="23">(RSQ($AC$105:$AC$109,C105:C109)+RSQ($AC$81:$AC$85,C81:C85))/2</f>
        <v>0.99714217674291772</v>
      </c>
      <c r="D120">
        <f t="shared" si="23"/>
        <v>0.99958596115991161</v>
      </c>
      <c r="E120">
        <f t="shared" si="23"/>
        <v>0.99950104715852295</v>
      </c>
      <c r="F120">
        <f t="shared" si="23"/>
        <v>0.99949331175123401</v>
      </c>
      <c r="G120">
        <f t="shared" si="23"/>
        <v>0.99968310210068634</v>
      </c>
      <c r="H120">
        <f t="shared" si="23"/>
        <v>0.99967500536633902</v>
      </c>
      <c r="I120">
        <f t="shared" si="23"/>
        <v>0.99923386551235904</v>
      </c>
      <c r="J120">
        <f t="shared" si="23"/>
        <v>0.99934085346746693</v>
      </c>
      <c r="K120">
        <f t="shared" si="23"/>
        <v>0.99910339520586688</v>
      </c>
      <c r="L120">
        <f t="shared" si="23"/>
        <v>0.99860697810630072</v>
      </c>
      <c r="M120">
        <f t="shared" si="23"/>
        <v>0.99845214295450391</v>
      </c>
      <c r="N120">
        <f t="shared" si="23"/>
        <v>0.99817226715476393</v>
      </c>
      <c r="O120">
        <f t="shared" si="23"/>
        <v>0.99733521714604589</v>
      </c>
      <c r="P120">
        <f t="shared" si="23"/>
        <v>0.9968670395877639</v>
      </c>
      <c r="Q120">
        <f t="shared" si="23"/>
        <v>0.99577873228267988</v>
      </c>
      <c r="R120">
        <f t="shared" si="23"/>
        <v>0.99459530151915498</v>
      </c>
      <c r="S120">
        <f t="shared" si="23"/>
        <v>0.99407191519720062</v>
      </c>
      <c r="T120">
        <f t="shared" si="23"/>
        <v>0.99231697825106147</v>
      </c>
      <c r="U120">
        <f t="shared" si="23"/>
        <v>0.99148612215207332</v>
      </c>
      <c r="V120">
        <f t="shared" si="23"/>
        <v>0.98972106071455768</v>
      </c>
      <c r="W120">
        <f t="shared" si="23"/>
        <v>0.98812688989736785</v>
      </c>
      <c r="X120">
        <f t="shared" si="23"/>
        <v>0.98617321212755327</v>
      </c>
      <c r="Y120">
        <f t="shared" si="23"/>
        <v>0.98292759145996023</v>
      </c>
      <c r="Z120">
        <f t="shared" si="23"/>
        <v>0.98059187785785573</v>
      </c>
      <c r="AB120">
        <f t="shared" ref="AB120:AB125" si="24">MAX(B120:Z120)</f>
        <v>0.99968310210068634</v>
      </c>
    </row>
    <row r="121" spans="1:29" x14ac:dyDescent="0.2">
      <c r="A121" s="6" t="s">
        <v>78</v>
      </c>
      <c r="B121">
        <f>(RSQ($AC$105:$AC$110,B105:B110)+RSQ($AC$81:$AC$86,B81:B86))/2</f>
        <v>0.79860015125355377</v>
      </c>
      <c r="C121">
        <f t="shared" ref="C121:Z121" si="25">(RSQ($AC$105:$AC$110,C105:C110)+RSQ($AC$81:$AC$86,C81:C86))/2</f>
        <v>0.99752921706348507</v>
      </c>
      <c r="D121">
        <f t="shared" si="25"/>
        <v>0.99932444433194378</v>
      </c>
      <c r="E121">
        <f t="shared" si="25"/>
        <v>0.99934551602451527</v>
      </c>
      <c r="F121">
        <f t="shared" si="25"/>
        <v>0.99939586946521586</v>
      </c>
      <c r="G121">
        <f t="shared" si="25"/>
        <v>0.99961868082391392</v>
      </c>
      <c r="H121">
        <f t="shared" si="25"/>
        <v>0.99961767926827649</v>
      </c>
      <c r="I121">
        <f t="shared" si="25"/>
        <v>0.99925649663978922</v>
      </c>
      <c r="J121">
        <f t="shared" si="25"/>
        <v>0.99938440853759802</v>
      </c>
      <c r="K121">
        <f t="shared" si="25"/>
        <v>0.99916049093940584</v>
      </c>
      <c r="L121">
        <f t="shared" si="25"/>
        <v>0.99872585005148473</v>
      </c>
      <c r="M121">
        <f t="shared" si="25"/>
        <v>0.99859591737816733</v>
      </c>
      <c r="N121">
        <f t="shared" si="25"/>
        <v>0.99829405372382429</v>
      </c>
      <c r="O121">
        <f t="shared" si="25"/>
        <v>0.9975258557179375</v>
      </c>
      <c r="P121">
        <f t="shared" si="25"/>
        <v>0.99706474117795096</v>
      </c>
      <c r="Q121">
        <f t="shared" si="25"/>
        <v>0.99601988591722124</v>
      </c>
      <c r="R121">
        <f t="shared" si="25"/>
        <v>0.99484587523246448</v>
      </c>
      <c r="S121">
        <f t="shared" si="25"/>
        <v>0.99433271350515251</v>
      </c>
      <c r="T121">
        <f t="shared" si="25"/>
        <v>0.99262142420650745</v>
      </c>
      <c r="U121">
        <f t="shared" si="25"/>
        <v>0.99170575842295772</v>
      </c>
      <c r="V121">
        <f t="shared" si="25"/>
        <v>0.98996613560634361</v>
      </c>
      <c r="W121">
        <f t="shared" si="25"/>
        <v>0.98838292245777915</v>
      </c>
      <c r="X121">
        <f t="shared" si="25"/>
        <v>0.98639519142744403</v>
      </c>
      <c r="Y121">
        <f t="shared" si="25"/>
        <v>0.983253489273475</v>
      </c>
      <c r="Z121">
        <f t="shared" si="25"/>
        <v>0.98083190307284007</v>
      </c>
      <c r="AB121">
        <f t="shared" si="24"/>
        <v>0.99961868082391392</v>
      </c>
    </row>
    <row r="122" spans="1:29" x14ac:dyDescent="0.2">
      <c r="A122" s="6" t="s">
        <v>79</v>
      </c>
      <c r="B122">
        <f>(RSQ($AC$105:$AC$111,B105:B111)+RSQ($AC$81:$AC$87,B81:B87))/2</f>
        <v>0.67206647471639802</v>
      </c>
      <c r="C122">
        <f t="shared" ref="C122:Z122" si="26">(RSQ($AC$105:$AC$111,C105:C111)+RSQ($AC$81:$AC$87,C81:C87))/2</f>
        <v>0.99769583989771005</v>
      </c>
      <c r="D122">
        <f t="shared" si="26"/>
        <v>0.9991224949345463</v>
      </c>
      <c r="E122">
        <f t="shared" si="26"/>
        <v>0.99934518779407588</v>
      </c>
      <c r="F122">
        <f t="shared" si="26"/>
        <v>0.99943462257999138</v>
      </c>
      <c r="G122">
        <f t="shared" si="26"/>
        <v>0.99960235607015946</v>
      </c>
      <c r="H122">
        <f t="shared" si="26"/>
        <v>0.99963104397312663</v>
      </c>
      <c r="I122">
        <f t="shared" si="26"/>
        <v>0.9992931729768908</v>
      </c>
      <c r="J122">
        <f t="shared" si="26"/>
        <v>0.9994135586139391</v>
      </c>
      <c r="K122">
        <f t="shared" si="26"/>
        <v>0.99920487247757128</v>
      </c>
      <c r="L122">
        <f t="shared" si="26"/>
        <v>0.99876617355205677</v>
      </c>
      <c r="M122">
        <f t="shared" si="26"/>
        <v>0.99866127310243125</v>
      </c>
      <c r="N122">
        <f t="shared" si="26"/>
        <v>0.99833910106736656</v>
      </c>
      <c r="O122">
        <f t="shared" si="26"/>
        <v>0.99760790597503979</v>
      </c>
      <c r="P122">
        <f t="shared" si="26"/>
        <v>0.99714006389432963</v>
      </c>
      <c r="Q122">
        <f t="shared" si="26"/>
        <v>0.99614039789693176</v>
      </c>
      <c r="R122">
        <f t="shared" si="26"/>
        <v>0.99497207002559229</v>
      </c>
      <c r="S122">
        <f t="shared" si="26"/>
        <v>0.99442340833645315</v>
      </c>
      <c r="T122">
        <f t="shared" si="26"/>
        <v>0.99273073500218056</v>
      </c>
      <c r="U122">
        <f t="shared" si="26"/>
        <v>0.99177691998655637</v>
      </c>
      <c r="V122">
        <f t="shared" si="26"/>
        <v>0.99007527098391945</v>
      </c>
      <c r="W122">
        <f t="shared" si="26"/>
        <v>0.98846777677040443</v>
      </c>
      <c r="X122">
        <f t="shared" si="26"/>
        <v>0.98644511063355433</v>
      </c>
      <c r="Y122">
        <f t="shared" si="26"/>
        <v>0.98343067714276633</v>
      </c>
      <c r="Z122">
        <f t="shared" si="26"/>
        <v>0.9809106015506478</v>
      </c>
      <c r="AB122">
        <f t="shared" si="24"/>
        <v>0.99963104397312663</v>
      </c>
    </row>
    <row r="123" spans="1:29" x14ac:dyDescent="0.2">
      <c r="A123" s="6" t="s">
        <v>80</v>
      </c>
      <c r="B123">
        <f>(RSQ($AC$105:$AC$112,B105:B112)+RSQ($AC$81:$AC$88,B81:B88))/2</f>
        <v>0.69736856037407646</v>
      </c>
      <c r="C123">
        <f t="shared" ref="C123:Z123" si="27">(RSQ($AC$105:$AC$112,C105:C112)+RSQ($AC$81:$AC$88,C81:C88))/2</f>
        <v>0.99787091203897071</v>
      </c>
      <c r="D123">
        <f t="shared" si="27"/>
        <v>0.99917646438125773</v>
      </c>
      <c r="E123">
        <f t="shared" si="27"/>
        <v>0.9993688664877064</v>
      </c>
      <c r="F123">
        <f t="shared" si="27"/>
        <v>0.99946566812768078</v>
      </c>
      <c r="G123">
        <f t="shared" si="27"/>
        <v>0.9996159790010255</v>
      </c>
      <c r="H123">
        <f t="shared" si="27"/>
        <v>0.99964082727702264</v>
      </c>
      <c r="I123">
        <f t="shared" si="27"/>
        <v>0.99933197503802629</v>
      </c>
      <c r="J123">
        <f t="shared" si="27"/>
        <v>0.99944542854772511</v>
      </c>
      <c r="K123">
        <f t="shared" si="27"/>
        <v>0.99924496593266476</v>
      </c>
      <c r="L123">
        <f t="shared" si="27"/>
        <v>0.99882633237318719</v>
      </c>
      <c r="M123">
        <f t="shared" si="27"/>
        <v>0.99872633506646402</v>
      </c>
      <c r="N123">
        <f t="shared" si="27"/>
        <v>0.99840088171923513</v>
      </c>
      <c r="O123">
        <f t="shared" si="27"/>
        <v>0.99769174516315684</v>
      </c>
      <c r="P123">
        <f t="shared" si="27"/>
        <v>0.99723288902683982</v>
      </c>
      <c r="Q123">
        <f t="shared" si="27"/>
        <v>0.99625670968952595</v>
      </c>
      <c r="R123">
        <f t="shared" si="27"/>
        <v>0.99512261566130089</v>
      </c>
      <c r="S123">
        <f t="shared" si="27"/>
        <v>0.99457430418275072</v>
      </c>
      <c r="T123">
        <f t="shared" si="27"/>
        <v>0.99290906875827822</v>
      </c>
      <c r="U123">
        <f t="shared" si="27"/>
        <v>0.99194238303793947</v>
      </c>
      <c r="V123">
        <f t="shared" si="27"/>
        <v>0.99025935111035213</v>
      </c>
      <c r="W123">
        <f t="shared" si="27"/>
        <v>0.98864167095583255</v>
      </c>
      <c r="X123">
        <f t="shared" si="27"/>
        <v>0.98667142373339367</v>
      </c>
      <c r="Y123">
        <f t="shared" si="27"/>
        <v>0.98372545383436183</v>
      </c>
      <c r="Z123">
        <f t="shared" si="27"/>
        <v>0.98120492663213887</v>
      </c>
      <c r="AB123">
        <f t="shared" si="24"/>
        <v>0.99964082727702264</v>
      </c>
    </row>
    <row r="124" spans="1:29" x14ac:dyDescent="0.2">
      <c r="A124" s="6" t="s">
        <v>81</v>
      </c>
      <c r="B124">
        <f>(RSQ($AC$105:$AC$113,B105:B113)+RSQ($AC$81:$AC$89,B81:B89))/2</f>
        <v>0.70138889650636682</v>
      </c>
      <c r="C124">
        <f t="shared" ref="C124:Z124" si="28">(RSQ($AC$105:$AC$113,C105:C113)+RSQ($AC$81:$AC$89,C81:C89))/2</f>
        <v>0.99780912845942471</v>
      </c>
      <c r="D124">
        <f t="shared" si="28"/>
        <v>0.999223092740119</v>
      </c>
      <c r="E124">
        <f t="shared" si="28"/>
        <v>0.99932965336883406</v>
      </c>
      <c r="F124">
        <f t="shared" si="28"/>
        <v>0.9994866077003699</v>
      </c>
      <c r="G124">
        <f t="shared" si="28"/>
        <v>0.99962411106032023</v>
      </c>
      <c r="H124">
        <f t="shared" si="28"/>
        <v>0.99963729415014568</v>
      </c>
      <c r="I124">
        <f t="shared" si="28"/>
        <v>0.99935559680043173</v>
      </c>
      <c r="J124">
        <f t="shared" si="28"/>
        <v>0.999464071637991</v>
      </c>
      <c r="K124">
        <f t="shared" si="28"/>
        <v>0.99926958902872698</v>
      </c>
      <c r="L124">
        <f t="shared" si="28"/>
        <v>0.99887254930786828</v>
      </c>
      <c r="M124">
        <f t="shared" si="28"/>
        <v>0.99878201262440558</v>
      </c>
      <c r="N124">
        <f t="shared" si="28"/>
        <v>0.99845943992612052</v>
      </c>
      <c r="O124">
        <f t="shared" si="28"/>
        <v>0.997773134232398</v>
      </c>
      <c r="P124">
        <f t="shared" si="28"/>
        <v>0.99732128953745403</v>
      </c>
      <c r="Q124">
        <f t="shared" si="28"/>
        <v>0.99637460416305834</v>
      </c>
      <c r="R124">
        <f t="shared" si="28"/>
        <v>0.99526217056585331</v>
      </c>
      <c r="S124">
        <f t="shared" si="28"/>
        <v>0.99472326686240153</v>
      </c>
      <c r="T124">
        <f t="shared" si="28"/>
        <v>0.9930989188860051</v>
      </c>
      <c r="U124">
        <f t="shared" si="28"/>
        <v>0.99211382226889433</v>
      </c>
      <c r="V124">
        <f t="shared" si="28"/>
        <v>0.99046226704255358</v>
      </c>
      <c r="W124">
        <f t="shared" si="28"/>
        <v>0.98886990080727122</v>
      </c>
      <c r="X124">
        <f t="shared" si="28"/>
        <v>0.986934945083496</v>
      </c>
      <c r="Y124">
        <f t="shared" si="28"/>
        <v>0.9840611267940671</v>
      </c>
      <c r="Z124">
        <f t="shared" si="28"/>
        <v>0.9815592392796213</v>
      </c>
      <c r="AB124">
        <f t="shared" si="24"/>
        <v>0.99963729415014568</v>
      </c>
    </row>
    <row r="125" spans="1:29" x14ac:dyDescent="0.2">
      <c r="A125" s="6" t="s">
        <v>82</v>
      </c>
      <c r="B125">
        <f>(RSQ($AC$105:$AC$114,B105:B114)+RSQ($AC$81:$AC$90,B81:B90))/2</f>
        <v>0.67065850322340914</v>
      </c>
      <c r="C125">
        <f t="shared" ref="C125:Z125" si="29">(RSQ($AC$105:$AC$114,C105:C114)+RSQ($AC$81:$AC$90,C81:C90))/2</f>
        <v>0.99782182328657432</v>
      </c>
      <c r="D125">
        <f t="shared" si="29"/>
        <v>0.99925883826606487</v>
      </c>
      <c r="E125">
        <f t="shared" si="29"/>
        <v>0.99933156419798497</v>
      </c>
      <c r="F125">
        <f t="shared" si="29"/>
        <v>0.99949970951397527</v>
      </c>
      <c r="G125">
        <f t="shared" si="29"/>
        <v>0.99962038211428172</v>
      </c>
      <c r="H125">
        <f t="shared" si="29"/>
        <v>0.9996463141053904</v>
      </c>
      <c r="I125">
        <f t="shared" si="29"/>
        <v>0.99938275459418002</v>
      </c>
      <c r="J125">
        <f t="shared" si="29"/>
        <v>0.9994819481794015</v>
      </c>
      <c r="K125">
        <f t="shared" si="29"/>
        <v>0.99929824538788159</v>
      </c>
      <c r="L125">
        <f t="shared" si="29"/>
        <v>0.99892173884976998</v>
      </c>
      <c r="M125">
        <f t="shared" si="29"/>
        <v>0.9988310758682688</v>
      </c>
      <c r="N125">
        <f t="shared" si="29"/>
        <v>0.99851997925590763</v>
      </c>
      <c r="O125">
        <f t="shared" si="29"/>
        <v>0.99786129724024675</v>
      </c>
      <c r="P125">
        <f t="shared" si="29"/>
        <v>0.99741813068690688</v>
      </c>
      <c r="Q125">
        <f t="shared" si="29"/>
        <v>0.99650063924678767</v>
      </c>
      <c r="R125">
        <f t="shared" si="29"/>
        <v>0.99541354188646602</v>
      </c>
      <c r="S125">
        <f t="shared" si="29"/>
        <v>0.99488003379413836</v>
      </c>
      <c r="T125">
        <f t="shared" si="29"/>
        <v>0.9933051306448526</v>
      </c>
      <c r="U125">
        <f t="shared" si="29"/>
        <v>0.99232539421423716</v>
      </c>
      <c r="V125">
        <f t="shared" si="29"/>
        <v>0.99070196136596689</v>
      </c>
      <c r="W125">
        <f t="shared" si="29"/>
        <v>0.9891464220709526</v>
      </c>
      <c r="X125">
        <f t="shared" si="29"/>
        <v>0.98726523350961581</v>
      </c>
      <c r="Y125">
        <f t="shared" si="29"/>
        <v>0.98445335884858354</v>
      </c>
      <c r="Z125">
        <f t="shared" si="29"/>
        <v>0.98199400851462815</v>
      </c>
      <c r="AB125">
        <f t="shared" si="24"/>
        <v>0.9996463141053904</v>
      </c>
    </row>
    <row r="132" spans="8:13" x14ac:dyDescent="0.2">
      <c r="H132" t="s">
        <v>85</v>
      </c>
      <c r="I132" t="s">
        <v>75</v>
      </c>
      <c r="L132" t="s">
        <v>84</v>
      </c>
      <c r="M132" t="s">
        <v>75</v>
      </c>
    </row>
    <row r="133" spans="8:13" x14ac:dyDescent="0.2">
      <c r="H133">
        <v>165072</v>
      </c>
      <c r="I133">
        <v>500</v>
      </c>
      <c r="L133">
        <v>266252</v>
      </c>
      <c r="M133">
        <v>500</v>
      </c>
    </row>
    <row r="134" spans="8:13" x14ac:dyDescent="0.2">
      <c r="H134">
        <v>79959</v>
      </c>
      <c r="I134">
        <v>250</v>
      </c>
      <c r="L134">
        <v>136636</v>
      </c>
      <c r="M134">
        <v>250</v>
      </c>
    </row>
    <row r="135" spans="8:13" x14ac:dyDescent="0.2">
      <c r="H135">
        <v>38005</v>
      </c>
      <c r="I135">
        <v>125</v>
      </c>
      <c r="L135">
        <v>67160</v>
      </c>
      <c r="M135">
        <v>125</v>
      </c>
    </row>
    <row r="136" spans="8:13" x14ac:dyDescent="0.2">
      <c r="H136">
        <v>18844</v>
      </c>
      <c r="I136">
        <v>62.5</v>
      </c>
      <c r="L136">
        <v>33255</v>
      </c>
      <c r="M136">
        <v>62.5</v>
      </c>
    </row>
    <row r="137" spans="8:13" x14ac:dyDescent="0.2">
      <c r="H137">
        <v>8895</v>
      </c>
      <c r="I137">
        <v>31.25</v>
      </c>
      <c r="L137">
        <v>14041</v>
      </c>
      <c r="M137">
        <v>31.25</v>
      </c>
    </row>
    <row r="138" spans="8:13" x14ac:dyDescent="0.2">
      <c r="H138">
        <v>5065</v>
      </c>
      <c r="I138">
        <v>15.625</v>
      </c>
      <c r="L138">
        <v>7928</v>
      </c>
      <c r="M138">
        <v>15.625</v>
      </c>
    </row>
    <row r="139" spans="8:13" x14ac:dyDescent="0.2">
      <c r="H139">
        <v>1884</v>
      </c>
      <c r="I139">
        <v>7.8125</v>
      </c>
      <c r="L139">
        <v>2782</v>
      </c>
      <c r="M139">
        <v>7.8125</v>
      </c>
    </row>
    <row r="140" spans="8:13" x14ac:dyDescent="0.2">
      <c r="H140">
        <v>781</v>
      </c>
      <c r="I140">
        <v>3.90625</v>
      </c>
      <c r="L140">
        <v>1166</v>
      </c>
      <c r="M140">
        <v>3.90625</v>
      </c>
    </row>
    <row r="141" spans="8:13" x14ac:dyDescent="0.2">
      <c r="H141">
        <v>483</v>
      </c>
      <c r="I141">
        <v>1.953125</v>
      </c>
      <c r="L141">
        <v>-27</v>
      </c>
      <c r="M141">
        <v>1.953125</v>
      </c>
    </row>
    <row r="142" spans="8:13" x14ac:dyDescent="0.2">
      <c r="H142">
        <v>-281</v>
      </c>
      <c r="I142">
        <v>0.9765625</v>
      </c>
      <c r="L142">
        <v>356</v>
      </c>
      <c r="M142">
        <v>0.9765625</v>
      </c>
    </row>
    <row r="143" spans="8:13" x14ac:dyDescent="0.2">
      <c r="H143">
        <v>180</v>
      </c>
      <c r="I143">
        <v>0.48828125</v>
      </c>
      <c r="L143">
        <v>-25</v>
      </c>
      <c r="M143">
        <v>0.48828125</v>
      </c>
    </row>
    <row r="144" spans="8:13" x14ac:dyDescent="0.2">
      <c r="H144">
        <v>0</v>
      </c>
      <c r="I144">
        <v>0</v>
      </c>
      <c r="L144">
        <v>0</v>
      </c>
      <c r="M144">
        <v>0</v>
      </c>
    </row>
  </sheetData>
  <conditionalFormatting sqref="B119:Z119">
    <cfRule type="cellIs" dxfId="6" priority="7" operator="equal">
      <formula>$AB$119</formula>
    </cfRule>
  </conditionalFormatting>
  <conditionalFormatting sqref="B120:Z120">
    <cfRule type="cellIs" dxfId="5" priority="6" operator="equal">
      <formula>$AB$120</formula>
    </cfRule>
  </conditionalFormatting>
  <conditionalFormatting sqref="B121:Z121">
    <cfRule type="cellIs" dxfId="4" priority="5" operator="equal">
      <formula>$AB$121</formula>
    </cfRule>
  </conditionalFormatting>
  <conditionalFormatting sqref="B122:Z122">
    <cfRule type="cellIs" dxfId="3" priority="4" operator="equal">
      <formula>$AB$122</formula>
    </cfRule>
  </conditionalFormatting>
  <conditionalFormatting sqref="B123:Z123">
    <cfRule type="cellIs" dxfId="2" priority="3" operator="equal">
      <formula>$AB$123</formula>
    </cfRule>
  </conditionalFormatting>
  <conditionalFormatting sqref="B124:Z124">
    <cfRule type="cellIs" dxfId="1" priority="2" operator="equal">
      <formula>$AB$124</formula>
    </cfRule>
  </conditionalFormatting>
  <conditionalFormatting sqref="B125:Z125">
    <cfRule type="cellIs" dxfId="0" priority="1" operator="equal">
      <formula>$AB$125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238F-A4AC-45E2-9ADB-9138D1415F6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Kristian Davidsen</cp:lastModifiedBy>
  <dcterms:created xsi:type="dcterms:W3CDTF">2022-03-28T22:24:20Z</dcterms:created>
  <dcterms:modified xsi:type="dcterms:W3CDTF">2022-04-01T23:31:59Z</dcterms:modified>
</cp:coreProperties>
</file>