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BCA-Prot-quant/"/>
    </mc:Choice>
  </mc:AlternateContent>
  <xr:revisionPtr revIDLastSave="0" documentId="13_ncr:1_{1DF415B0-8280-A84D-B074-07FC2A38D6CA}" xr6:coauthVersionLast="45" xr6:coauthVersionMax="45" xr10:uidLastSave="{00000000-0000-0000-0000-000000000000}"/>
  <bookViews>
    <workbookView xWindow="140" yWindow="1280" windowWidth="28800" windowHeight="13320" xr2:uid="{00000000-000D-0000-FFFF-FFFF00000000}"/>
  </bookViews>
  <sheets>
    <sheet name="143B-Nuc-RFP" sheetId="1" r:id="rId1"/>
    <sheet name="H1299-Nuc-RF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wQLCtk5/GlZMWGdt2IrXlL8EoRA=="/>
    </ext>
  </extLst>
</workbook>
</file>

<file path=xl/calcChain.xml><?xml version="1.0" encoding="utf-8"?>
<calcChain xmlns="http://schemas.openxmlformats.org/spreadsheetml/2006/main">
  <c r="E142" i="1" l="1"/>
  <c r="C142" i="1"/>
  <c r="B124" i="2" l="1"/>
  <c r="B125" i="2"/>
  <c r="B126" i="2"/>
  <c r="B127" i="2"/>
  <c r="B128" i="2"/>
  <c r="B129" i="2"/>
  <c r="B130" i="2"/>
  <c r="B131" i="2"/>
  <c r="B132" i="2"/>
  <c r="C142" i="2"/>
  <c r="D142" i="2" s="1"/>
  <c r="C143" i="2"/>
  <c r="D143" i="2"/>
  <c r="E143" i="2"/>
  <c r="C144" i="2"/>
  <c r="D144" i="2" s="1"/>
  <c r="E144" i="2" s="1"/>
  <c r="C145" i="2"/>
  <c r="D145" i="2" s="1"/>
  <c r="E145" i="2" s="1"/>
  <c r="C146" i="2"/>
  <c r="D146" i="2"/>
  <c r="E146" i="2" s="1"/>
  <c r="C147" i="2"/>
  <c r="D147" i="2"/>
  <c r="E147" i="2"/>
  <c r="C150" i="2"/>
  <c r="E142" i="2" l="1"/>
  <c r="D150" i="2"/>
  <c r="D149" i="2"/>
  <c r="C149" i="2"/>
  <c r="D147" i="1"/>
  <c r="D143" i="1"/>
  <c r="D144" i="1"/>
  <c r="D145" i="1"/>
  <c r="D146" i="1"/>
  <c r="D142" i="1"/>
  <c r="C147" i="1"/>
  <c r="C146" i="1"/>
  <c r="E146" i="1" s="1"/>
  <c r="C145" i="1"/>
  <c r="E145" i="1" s="1"/>
  <c r="E144" i="1"/>
  <c r="C144" i="1"/>
  <c r="C143" i="1"/>
  <c r="E143" i="1" s="1"/>
  <c r="C149" i="1"/>
  <c r="B132" i="1"/>
  <c r="B131" i="1"/>
  <c r="B130" i="1"/>
  <c r="B129" i="1"/>
  <c r="B128" i="1"/>
  <c r="B127" i="1"/>
  <c r="B126" i="1"/>
  <c r="B125" i="1"/>
  <c r="B124" i="1"/>
  <c r="E150" i="2" l="1"/>
  <c r="E149" i="2"/>
  <c r="E147" i="1"/>
  <c r="C150" i="1"/>
  <c r="D150" i="1" l="1"/>
  <c r="D149" i="1"/>
  <c r="E150" i="1" l="1"/>
  <c r="E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CC401CD6-AA8C-44B2-98EF-08D9E20C0E5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863DC67-288D-47B1-A14E-8F21430FB34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<sst xmlns="http://schemas.openxmlformats.org/spreadsheetml/2006/main" count="262" uniqueCount="132">
  <si>
    <t>Application: Tecan i-control</t>
  </si>
  <si>
    <t>Tecan i-control , 2.0.10.0</t>
  </si>
  <si>
    <t>Device: infinite 200Pro</t>
  </si>
  <si>
    <t>Serial number: 1811007037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</si>
  <si>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</si>
  <si>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</si>
  <si>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</si>
  <si>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</si>
  <si>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</si>
  <si>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5:48:30 PM</t>
  </si>
  <si>
    <t>System</t>
  </si>
  <si>
    <t>LS-11416-HB</t>
  </si>
  <si>
    <t>User</t>
  </si>
  <si>
    <t>FHCRC\sullivanlab</t>
  </si>
  <si>
    <t>Plate</t>
  </si>
  <si>
    <t>Greiner 96 Flat Bottom Transparent Polystyrene Cat. No.: 655101/655161/655192 [GRE96ft.pdfx]</t>
  </si>
  <si>
    <t>Plate-ID (Stacker)</t>
  </si>
  <si>
    <t>Label: BCA</t>
  </si>
  <si>
    <t>Mode</t>
  </si>
  <si>
    <t>Absorbance</t>
  </si>
  <si>
    <t>Multiple Reads per Well (Square (filled))</t>
  </si>
  <si>
    <t>4 x 4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</si>
  <si>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</si>
  <si>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</si>
  <si>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</si>
  <si>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</si>
  <si>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</si>
  <si>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</si>
  <si>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</si>
  <si>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</si>
  <si>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</si>
  <si>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A1-E9; F1-H6</t>
  </si>
  <si>
    <t>Start Time:</t>
  </si>
  <si>
    <t>1/20/2021 5:48:30 PM</t>
  </si>
  <si>
    <t>Temperature: 26.9 °C</t>
  </si>
  <si>
    <t>Well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</si>
  <si>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</si>
  <si>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</si>
  <si>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</si>
  <si>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</si>
  <si>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</si>
  <si>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</si>
  <si>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</si>
  <si>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</si>
  <si>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</si>
  <si>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</si>
  <si>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</si>
  <si>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</si>
  <si>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</si>
  <si>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</si>
  <si>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</si>
  <si>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</si>
  <si>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</si>
  <si>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</si>
  <si>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</si>
  <si>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</si>
  <si>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</si>
  <si>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</si>
  <si>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</si>
  <si>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</si>
  <si>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</si>
  <si>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</si>
  <si>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</si>
  <si>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</si>
  <si>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</si>
  <si>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</si>
  <si>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</si>
  <si>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</si>
  <si>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</si>
  <si>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</si>
  <si>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</si>
  <si>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</si>
  <si>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</si>
  <si>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</si>
  <si>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</si>
  <si>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</si>
  <si>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</si>
  <si>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</si>
  <si>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</si>
  <si>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</si>
  <si>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</si>
  <si>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</si>
  <si>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</si>
  <si>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</si>
  <si>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</si>
  <si>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</si>
  <si>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</si>
  <si>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</si>
  <si>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</si>
  <si>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</si>
  <si>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</si>
  <si>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</si>
  <si>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</si>
  <si>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</si>
  <si>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</si>
  <si>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</si>
  <si>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</si>
  <si>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</si>
  <si>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</si>
  <si>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</si>
  <si>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</si>
  <si>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</si>
  <si>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</si>
  <si>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</si>
  <si>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</si>
  <si>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</si>
  <si>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</si>
  <si>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</si>
  <si>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</si>
  <si>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</si>
  <si>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</si>
  <si>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</si>
  <si>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</si>
  <si>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</si>
  <si>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</si>
  <si>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</si>
  <si>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</si>
  <si>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End Time:</t>
  </si>
  <si>
    <t>1/20/2021 5:58:30 PM</t>
  </si>
  <si>
    <t>Movement</t>
  </si>
  <si>
    <t>Move Plate Out</t>
  </si>
  <si>
    <t>Abs</t>
  </si>
  <si>
    <t>Conc.(µg/mL)</t>
  </si>
  <si>
    <t>ug per well</t>
  </si>
  <si>
    <t>Avg</t>
  </si>
  <si>
    <t>CV (%)</t>
  </si>
  <si>
    <t>y = 904.79x - 3.0691</t>
  </si>
  <si>
    <t>y = 875.8x - 15.145</t>
  </si>
  <si>
    <t>1/30/2021 8:40:01 PM</t>
  </si>
  <si>
    <t>Temperature: 26.7 °C</t>
  </si>
  <si>
    <t>1/30/2021 8:30:01 PM</t>
  </si>
  <si>
    <t>8:30:01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</si>
</sst>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00"/>
    <numFmt numFmtId="166" formatCode="0.0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ADFF2F"/>
        <bgColor rgb="FFADFF2F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1"/>
  </cellStyleXfs>
  <cellXfs count="22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quotePrefix="1" applyFont="1"/>
    <xf numFmtId="0" fontId="3" fillId="2" borderId="1" xfId="0" applyFont="1" applyFill="1" applyBorder="1"/>
    <xf numFmtId="165" fontId="4" fillId="0" borderId="0" xfId="0" applyNumberFormat="1" applyFont="1"/>
    <xf numFmtId="0" fontId="2" fillId="3" borderId="1" xfId="0" applyFont="1" applyFill="1" applyBorder="1"/>
    <xf numFmtId="0" fontId="4" fillId="0" borderId="0" xfId="0" applyFont="1" applyAlignment="1"/>
    <xf numFmtId="0" fontId="1" fillId="0" borderId="0" xfId="0" applyFont="1" applyAlignment="1"/>
    <xf numFmtId="165" fontId="1" fillId="0" borderId="0" xfId="0" applyNumberFormat="1" applyFont="1"/>
    <xf numFmtId="166" fontId="1" fillId="0" borderId="0" xfId="0" applyNumberFormat="1" applyFont="1"/>
    <xf numFmtId="0" fontId="5" fillId="0" borderId="1" xfId="1"/>
    <xf numFmtId="165" fontId="1" fillId="0" borderId="1" xfId="1" applyNumberFormat="1" applyFont="1"/>
    <xf numFmtId="0" fontId="1" fillId="0" borderId="1" xfId="1" applyFont="1"/>
    <xf numFmtId="166" fontId="1" fillId="0" borderId="1" xfId="1" applyNumberFormat="1" applyFont="1"/>
    <xf numFmtId="0" fontId="4" fillId="0" borderId="1" xfId="1" applyFont="1"/>
    <xf numFmtId="0" fontId="5" fillId="0" borderId="1" xfId="1" applyAlignment="1">
      <alignment wrapText="1"/>
    </xf>
    <xf numFmtId="0" fontId="1" fillId="0" borderId="1" xfId="1" applyFont="1" applyAlignment="1">
      <alignment wrapText="1"/>
    </xf>
    <xf numFmtId="0" fontId="5" fillId="4" borderId="1" xfId="1" applyFill="1"/>
    <xf numFmtId="0" fontId="5" fillId="0" borderId="1" xfId="1" quotePrefix="1"/>
    <xf numFmtId="0" fontId="6" fillId="5" borderId="1" xfId="1" applyFont="1" applyFill="1"/>
    <xf numFmtId="14" fontId="5" fillId="0" borderId="1" xfId="1" applyNumberFormat="1"/>
  </cellXfs>
  <cellStyles count="2">
    <cellStyle name="Normal" xfId="0" builtinId="0"/>
    <cellStyle name="Normal 2" xfId="1" xr:uid="{82F25945-972E-EB4E-8FF3-7163CE7308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Conc.(µg/mL) vs Abs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'143B-Nuc-RFP'!$C$123</c:f>
              <c:strCache>
                <c:ptCount val="1"/>
                <c:pt idx="0">
                  <c:v>Conc.(µg/mL)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'143B-Nuc-RFP'!$B$124:$B$132</c:f>
              <c:numCache>
                <c:formatCode>0.000</c:formatCode>
                <c:ptCount val="9"/>
                <c:pt idx="0">
                  <c:v>2.2144399762153624</c:v>
                </c:pt>
                <c:pt idx="1">
                  <c:v>1.6590799927711486</c:v>
                </c:pt>
                <c:pt idx="2">
                  <c:v>1.1049599766731262</c:v>
                </c:pt>
                <c:pt idx="3">
                  <c:v>0.83966000080108638</c:v>
                </c:pt>
                <c:pt idx="4">
                  <c:v>0.55572000741958616</c:v>
                </c:pt>
                <c:pt idx="5">
                  <c:v>0.27969999909400939</c:v>
                </c:pt>
                <c:pt idx="6">
                  <c:v>0.14374000430107114</c:v>
                </c:pt>
                <c:pt idx="7">
                  <c:v>3.0380001664161688E-2</c:v>
                </c:pt>
                <c:pt idx="8">
                  <c:v>0</c:v>
                </c:pt>
              </c:numCache>
            </c:numRef>
          </c:xVal>
          <c:yVal>
            <c:numRef>
              <c:f>'143B-Nuc-RFP'!$C$124:$C$132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65-624E-BB01-46F02329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866201"/>
        <c:axId val="1275620793"/>
      </c:scatterChart>
      <c:valAx>
        <c:axId val="17108662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Abs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5620793"/>
        <c:crosses val="autoZero"/>
        <c:crossBetween val="midCat"/>
      </c:valAx>
      <c:valAx>
        <c:axId val="1275620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Conc.(µg/mL)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8662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2D5-6644-8BDD-FF74703B89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2D5-6644-8BDD-FF74703B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23768304"/>
        <c:axId val="223769944"/>
      </c:bubbleChart>
      <c:valAx>
        <c:axId val="22376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69944"/>
        <c:crosses val="autoZero"/>
        <c:crossBetween val="midCat"/>
      </c:valAx>
      <c:valAx>
        <c:axId val="223769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3768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Conc.(µg/mL) vs Abs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'H1299-Nuc-RFP'!$C$123</c:f>
              <c:strCache>
                <c:ptCount val="1"/>
                <c:pt idx="0">
                  <c:v>Conc.(µg/mL)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'H1299-Nuc-RFP'!$B$124:$B$132</c:f>
              <c:numCache>
                <c:formatCode>0.000</c:formatCode>
                <c:ptCount val="9"/>
                <c:pt idx="0">
                  <c:v>2.2817999780178071</c:v>
                </c:pt>
                <c:pt idx="1">
                  <c:v>1.7351000010967255</c:v>
                </c:pt>
                <c:pt idx="2">
                  <c:v>1.1676799714565278</c:v>
                </c:pt>
                <c:pt idx="3">
                  <c:v>0.89104000926017757</c:v>
                </c:pt>
                <c:pt idx="4">
                  <c:v>0.60171999335289006</c:v>
                </c:pt>
                <c:pt idx="5">
                  <c:v>0.30882000327110293</c:v>
                </c:pt>
                <c:pt idx="6">
                  <c:v>0.15823999643325803</c:v>
                </c:pt>
                <c:pt idx="7">
                  <c:v>3.3400002121925343E-2</c:v>
                </c:pt>
                <c:pt idx="8">
                  <c:v>0</c:v>
                </c:pt>
              </c:numCache>
            </c:numRef>
          </c:xVal>
          <c:yVal>
            <c:numRef>
              <c:f>'H1299-Nuc-RFP'!$C$124:$C$132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2-0840-8231-CE6A1E7A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866201"/>
        <c:axId val="1275620793"/>
      </c:scatterChart>
      <c:valAx>
        <c:axId val="17108662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Abs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5620793"/>
        <c:crosses val="autoZero"/>
        <c:crossBetween val="midCat"/>
      </c:valAx>
      <c:valAx>
        <c:axId val="1275620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Conc.(µg/mL)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8662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342900</xdr:colOff>
      <xdr:row>118</xdr:row>
      <xdr:rowOff>123825</xdr:rowOff>
    </xdr:from>
    <xdr:ext cx="5715000" cy="3533775"/>
    <xdr:graphicFrame macro="">
      <xdr:nvGraphicFramePr>
        <xdr:cNvPr id="119756419" name="Chart 1" title="Chart">
          <a:extLst>
            <a:ext uri="{FF2B5EF4-FFF2-40B4-BE49-F238E27FC236}">
              <a16:creationId xmlns:a16="http://schemas.microsoft.com/office/drawing/2014/main" id="{00000000-0008-0000-0000-000083562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177800</xdr:rowOff>
    </xdr:from>
    <xdr:to>
      <xdr:col>6</xdr:col>
      <xdr:colOff>152400</xdr:colOff>
      <xdr:row>43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C512CB-21DE-904C-9565-2173F6610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342900</xdr:colOff>
      <xdr:row>118</xdr:row>
      <xdr:rowOff>123825</xdr:rowOff>
    </xdr:from>
    <xdr:ext cx="5715000" cy="3533775"/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C701A257-2463-E741-AEB6-C148F1729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A122" workbookViewId="0">
      <selection activeCell="E143" sqref="E143"/>
    </sheetView>
  </sheetViews>
  <sheetFormatPr baseColWidth="10" defaultColWidth="12.6640625" defaultRowHeight="15" customHeight="1" x14ac:dyDescent="0.15"/>
  <cols>
    <col min="1" max="3" width="7.6640625" customWidth="1"/>
    <col min="4" max="4" width="11.33203125" customWidth="1"/>
    <col min="5" max="26" width="7.6640625" customWidth="1"/>
  </cols>
  <sheetData>
    <row r="1" spans="1:9" ht="14.25" customHeight="1" x14ac:dyDescent="0.2">
      <c r="A1" s="1" t="s">
        <v>0</v>
      </c>
      <c r="E1" s="1" t="s">
        <v>1</v>
      </c>
    </row>
    <row r="2" spans="1:9" ht="14.25" customHeight="1" x14ac:dyDescent="0.2">
      <c r="A2" s="1" t="s">
        <v>2</v>
      </c>
      <c r="E2" s="1" t="s">
        <v>3</v>
      </c>
      <c r="I2" s="1" t="s">
        <v>4</v>
      </c>
    </row>
    <row r="3" spans="1:9" ht="14.25" customHeight="1" x14ac:dyDescent="0.2">
      <c r="A3" s="1" t="s">
        <v>5</v>
      </c>
      <c r="E3" s="1" t="s">
        <v>6</v>
      </c>
    </row>
    <row r="4" spans="1:9" ht="14.25" customHeight="1" x14ac:dyDescent="0.15"/>
    <row r="5" spans="1:9" ht="14.25" customHeight="1" x14ac:dyDescent="0.2">
      <c r="A5" s="1" t="s">
        <v>7</v>
      </c>
      <c r="B5" s="2">
        <v>44216</v>
      </c>
    </row>
    <row r="6" spans="1:9" ht="14.25" customHeight="1" x14ac:dyDescent="0.2">
      <c r="A6" s="1" t="s">
        <v>8</v>
      </c>
      <c r="B6" s="3" t="s">
        <v>9</v>
      </c>
    </row>
    <row r="7" spans="1:9" ht="14.25" customHeight="1" x14ac:dyDescent="0.15"/>
    <row r="8" spans="1:9" ht="14.25" customHeight="1" x14ac:dyDescent="0.15"/>
    <row r="9" spans="1:9" ht="14.25" customHeight="1" x14ac:dyDescent="0.2">
      <c r="A9" s="1" t="s">
        <v>10</v>
      </c>
      <c r="E9" s="1" t="s">
        <v>11</v>
      </c>
    </row>
    <row r="10" spans="1:9" ht="14.25" customHeight="1" x14ac:dyDescent="0.2">
      <c r="A10" s="1" t="s">
        <v>12</v>
      </c>
      <c r="E10" s="1" t="s">
        <v>13</v>
      </c>
    </row>
    <row r="11" spans="1:9" ht="14.25" customHeight="1" x14ac:dyDescent="0.2">
      <c r="A11" s="1" t="s">
        <v>14</v>
      </c>
      <c r="E11" s="1" t="s">
        <v>15</v>
      </c>
    </row>
    <row r="12" spans="1:9" ht="14.25" customHeight="1" x14ac:dyDescent="0.2">
      <c r="A12" s="1" t="s">
        <v>16</v>
      </c>
    </row>
    <row r="13" spans="1:9" ht="14.25" customHeight="1" x14ac:dyDescent="0.15"/>
    <row r="14" spans="1:9" ht="14.25" customHeight="1" x14ac:dyDescent="0.15"/>
    <row r="15" spans="1:9" ht="14.25" customHeight="1" x14ac:dyDescent="0.2">
      <c r="A15" s="1" t="s">
        <v>17</v>
      </c>
    </row>
    <row r="16" spans="1:9" ht="14.25" customHeight="1" x14ac:dyDescent="0.2">
      <c r="A16" s="1" t="s">
        <v>18</v>
      </c>
      <c r="E16" s="1" t="s">
        <v>19</v>
      </c>
    </row>
    <row r="17" spans="1:6" ht="14.25" customHeight="1" x14ac:dyDescent="0.2">
      <c r="A17" s="1" t="s">
        <v>20</v>
      </c>
      <c r="E17" s="1" t="s">
        <v>21</v>
      </c>
    </row>
    <row r="18" spans="1:6" ht="14.25" customHeight="1" x14ac:dyDescent="0.2">
      <c r="A18" s="1" t="s">
        <v>22</v>
      </c>
      <c r="E18" s="1">
        <v>1350</v>
      </c>
      <c r="F18" s="1" t="s">
        <v>23</v>
      </c>
    </row>
    <row r="19" spans="1:6" ht="14.25" customHeight="1" x14ac:dyDescent="0.2">
      <c r="A19" s="1" t="s">
        <v>24</v>
      </c>
      <c r="E19" s="1">
        <v>562</v>
      </c>
      <c r="F19" s="1" t="s">
        <v>25</v>
      </c>
    </row>
    <row r="20" spans="1:6" ht="14.25" customHeight="1" x14ac:dyDescent="0.2">
      <c r="A20" s="1" t="s">
        <v>26</v>
      </c>
      <c r="E20" s="1">
        <v>9</v>
      </c>
      <c r="F20" s="1" t="s">
        <v>25</v>
      </c>
    </row>
    <row r="21" spans="1:6" ht="14.25" customHeight="1" x14ac:dyDescent="0.2">
      <c r="A21" s="1" t="s">
        <v>27</v>
      </c>
      <c r="E21" s="1">
        <v>19</v>
      </c>
    </row>
    <row r="22" spans="1:6" ht="14.25" customHeight="1" x14ac:dyDescent="0.2">
      <c r="A22" s="1" t="s">
        <v>28</v>
      </c>
      <c r="E22" s="1">
        <v>0</v>
      </c>
      <c r="F22" s="1" t="s">
        <v>29</v>
      </c>
    </row>
    <row r="23" spans="1:6" ht="14.25" customHeight="1" x14ac:dyDescent="0.2">
      <c r="A23" s="1" t="s">
        <v>30</v>
      </c>
      <c r="E23" s="1" t="s">
        <v>31</v>
      </c>
    </row>
    <row r="24" spans="1:6" ht="14.25" customHeight="1" x14ac:dyDescent="0.2">
      <c r="A24" s="1" t="s">
        <v>32</v>
      </c>
      <c r="B24" s="3" t="s">
        <v>33</v>
      </c>
    </row>
    <row r="25" spans="1:6" ht="14.25" customHeight="1" x14ac:dyDescent="0.15"/>
    <row r="26" spans="1:6" ht="14.25" customHeight="1" x14ac:dyDescent="0.15"/>
    <row r="27" spans="1:6" ht="14.25" customHeight="1" x14ac:dyDescent="0.15"/>
    <row r="28" spans="1:6" ht="14.25" customHeight="1" x14ac:dyDescent="0.15"/>
    <row r="29" spans="1:6" ht="14.25" customHeight="1" x14ac:dyDescent="0.15"/>
    <row r="30" spans="1:6" ht="14.25" customHeight="1" x14ac:dyDescent="0.15"/>
    <row r="31" spans="1:6" ht="14.25" customHeight="1" x14ac:dyDescent="0.15"/>
    <row r="32" spans="1:6" ht="14.25" customHeight="1" x14ac:dyDescent="0.15"/>
    <row r="33" spans="1:19" ht="14.25" customHeight="1" x14ac:dyDescent="0.15"/>
    <row r="34" spans="1:19" ht="14.25" customHeight="1" x14ac:dyDescent="0.15"/>
    <row r="35" spans="1:19" ht="14.25" customHeight="1" x14ac:dyDescent="0.15"/>
    <row r="36" spans="1:19" ht="14.25" customHeight="1" x14ac:dyDescent="0.15"/>
    <row r="37" spans="1:19" ht="14.25" customHeight="1" x14ac:dyDescent="0.15"/>
    <row r="38" spans="1:19" ht="14.25" customHeight="1" x14ac:dyDescent="0.15"/>
    <row r="39" spans="1:19" ht="14.25" customHeight="1" x14ac:dyDescent="0.15"/>
    <row r="40" spans="1:19" ht="14.25" customHeight="1" x14ac:dyDescent="0.15"/>
    <row r="41" spans="1:19" ht="14.25" customHeight="1" x14ac:dyDescent="0.15"/>
    <row r="42" spans="1:19" ht="14.25" customHeight="1" x14ac:dyDescent="0.15"/>
    <row r="43" spans="1:19" ht="14.25" customHeight="1" x14ac:dyDescent="0.15"/>
    <row r="44" spans="1:19" ht="14.25" customHeight="1" x14ac:dyDescent="0.15"/>
    <row r="45" spans="1:19" ht="14.25" customHeight="1" x14ac:dyDescent="0.2">
      <c r="B45" s="1" t="s">
        <v>34</v>
      </c>
    </row>
    <row r="46" spans="1:19" ht="14.25" customHeight="1" x14ac:dyDescent="0.2">
      <c r="A46" s="4" t="s">
        <v>35</v>
      </c>
      <c r="B46" s="4" t="s">
        <v>36</v>
      </c>
      <c r="C46" s="4" t="s">
        <v>37</v>
      </c>
      <c r="D46" s="4" t="s">
        <v>38</v>
      </c>
      <c r="E46" s="4" t="s">
        <v>39</v>
      </c>
      <c r="F46" s="4" t="s">
        <v>40</v>
      </c>
      <c r="G46" s="4" t="s">
        <v>41</v>
      </c>
      <c r="H46" s="4" t="s">
        <v>42</v>
      </c>
      <c r="I46" s="4" t="s">
        <v>43</v>
      </c>
      <c r="J46" s="4" t="s">
        <v>44</v>
      </c>
      <c r="K46" s="4" t="s">
        <v>45</v>
      </c>
      <c r="L46" s="4" t="s">
        <v>46</v>
      </c>
      <c r="M46" s="4" t="s">
        <v>47</v>
      </c>
      <c r="N46" s="4" t="s">
        <v>48</v>
      </c>
      <c r="O46" s="4" t="s">
        <v>49</v>
      </c>
      <c r="P46" s="4" t="s">
        <v>50</v>
      </c>
      <c r="Q46" s="4" t="s">
        <v>51</v>
      </c>
      <c r="R46" s="4" t="s">
        <v>52</v>
      </c>
      <c r="S46" s="4" t="s">
        <v>53</v>
      </c>
    </row>
    <row r="47" spans="1:19" ht="14.25" customHeight="1" x14ac:dyDescent="0.2">
      <c r="A47" s="4" t="s">
        <v>54</v>
      </c>
      <c r="B47" s="5">
        <v>2.4156999588012695</v>
      </c>
      <c r="C47" s="5">
        <v>4.8200000077486038E-2</v>
      </c>
      <c r="D47" s="5">
        <v>2.5223000049591064</v>
      </c>
      <c r="E47" s="5">
        <v>2.4644999504089355</v>
      </c>
      <c r="F47" s="5">
        <v>2.4407999515533447</v>
      </c>
      <c r="G47" s="5">
        <v>2.4335999488830566</v>
      </c>
      <c r="H47" s="5">
        <v>2.3872001171112061</v>
      </c>
      <c r="I47" s="5">
        <v>2.3914000988006592</v>
      </c>
      <c r="J47" s="5">
        <v>2.4296998977661133</v>
      </c>
      <c r="K47" s="5">
        <v>2.4697000980377197</v>
      </c>
      <c r="L47" s="5">
        <v>2.4463999271392822</v>
      </c>
      <c r="M47" s="5">
        <v>2.3819999694824219</v>
      </c>
      <c r="N47" s="5">
        <v>2.355600118637085</v>
      </c>
      <c r="O47" s="5">
        <v>2.3596999645233154</v>
      </c>
      <c r="P47" s="5">
        <v>2.3752999305725098</v>
      </c>
      <c r="Q47" s="5">
        <v>2.3573000431060791</v>
      </c>
      <c r="R47" s="5">
        <v>2.3879001140594482</v>
      </c>
      <c r="S47" s="5">
        <v>2.4479999542236328</v>
      </c>
    </row>
    <row r="48" spans="1:19" ht="14.25" customHeight="1" x14ac:dyDescent="0.2">
      <c r="A48" s="4" t="s">
        <v>55</v>
      </c>
      <c r="B48" s="5">
        <v>1.8438999652862549</v>
      </c>
      <c r="C48" s="5">
        <v>3.0400000512599945E-2</v>
      </c>
      <c r="D48" s="5">
        <v>1.9096000194549561</v>
      </c>
      <c r="E48" s="5">
        <v>1.8483999967575073</v>
      </c>
      <c r="F48" s="5">
        <v>1.8537000417709351</v>
      </c>
      <c r="G48" s="5">
        <v>1.9107999801635742</v>
      </c>
      <c r="H48" s="5">
        <v>1.8543000221252441</v>
      </c>
      <c r="I48" s="5">
        <v>1.8176000118255615</v>
      </c>
      <c r="J48" s="5">
        <v>1.8130999803543091</v>
      </c>
      <c r="K48" s="5">
        <v>1.8432999849319458</v>
      </c>
      <c r="L48" s="5">
        <v>1.8321000337600708</v>
      </c>
      <c r="M48" s="5">
        <v>1.8111000061035156</v>
      </c>
      <c r="N48" s="5">
        <v>1.8135000467300415</v>
      </c>
      <c r="O48" s="5">
        <v>1.8385000228881836</v>
      </c>
      <c r="P48" s="5">
        <v>1.8592000007629395</v>
      </c>
      <c r="Q48" s="5">
        <v>1.8274999856948853</v>
      </c>
      <c r="R48" s="5">
        <v>1.8216999769210815</v>
      </c>
      <c r="S48" s="5">
        <v>1.8479000329971313</v>
      </c>
    </row>
    <row r="49" spans="1:19" ht="14.25" customHeight="1" x14ac:dyDescent="0.2">
      <c r="A49" s="4" t="s">
        <v>56</v>
      </c>
      <c r="B49" s="5">
        <v>1.2625999450683594</v>
      </c>
      <c r="C49" s="5">
        <v>2.6200000196695328E-2</v>
      </c>
      <c r="D49" s="5">
        <v>1.3213000297546387</v>
      </c>
      <c r="E49" s="5">
        <v>1.2633999586105347</v>
      </c>
      <c r="F49" s="5">
        <v>1.2727999687194824</v>
      </c>
      <c r="G49" s="5">
        <v>1.3205000162124634</v>
      </c>
      <c r="H49" s="5">
        <v>1.274899959564209</v>
      </c>
      <c r="I49" s="5">
        <v>1.2436000108718872</v>
      </c>
      <c r="J49" s="5">
        <v>1.2381999492645264</v>
      </c>
      <c r="K49" s="5">
        <v>1.2562999725341797</v>
      </c>
      <c r="L49" s="5">
        <v>1.2460000514984131</v>
      </c>
      <c r="M49" s="5">
        <v>1.2360999584197998</v>
      </c>
      <c r="N49" s="5">
        <v>1.2423000335693359</v>
      </c>
      <c r="O49" s="5">
        <v>1.2624000310897827</v>
      </c>
      <c r="P49" s="5">
        <v>1.277400016784668</v>
      </c>
      <c r="Q49" s="5">
        <v>1.2519999742507935</v>
      </c>
      <c r="R49" s="5">
        <v>1.2410999536514282</v>
      </c>
      <c r="S49" s="5">
        <v>1.2539000511169434</v>
      </c>
    </row>
    <row r="50" spans="1:19" ht="14.25" customHeight="1" x14ac:dyDescent="0.2">
      <c r="A50" s="4" t="s">
        <v>57</v>
      </c>
      <c r="B50" s="5">
        <v>0.98710000514984131</v>
      </c>
      <c r="C50" s="5">
        <v>2.3099999874830246E-2</v>
      </c>
      <c r="D50" s="5">
        <v>1.0418000221252441</v>
      </c>
      <c r="E50" s="5">
        <v>0.98619997501373291</v>
      </c>
      <c r="F50" s="5">
        <v>0.99269998073577881</v>
      </c>
      <c r="G50" s="5">
        <v>1.0383000373840332</v>
      </c>
      <c r="H50" s="5">
        <v>0.99400001764297485</v>
      </c>
      <c r="I50" s="5">
        <v>0.96810001134872437</v>
      </c>
      <c r="J50" s="5">
        <v>0.96219998598098755</v>
      </c>
      <c r="K50" s="5">
        <v>0.98150002956390381</v>
      </c>
      <c r="L50" s="5">
        <v>0.97680002450942993</v>
      </c>
      <c r="M50" s="5">
        <v>0.9660000205039978</v>
      </c>
      <c r="N50" s="5">
        <v>0.96820002794265747</v>
      </c>
      <c r="O50" s="5">
        <v>0.98470002412796021</v>
      </c>
      <c r="P50" s="5">
        <v>0.99639999866485596</v>
      </c>
      <c r="Q50" s="5">
        <v>0.97689998149871826</v>
      </c>
      <c r="R50" s="5">
        <v>0.97189998626708984</v>
      </c>
      <c r="S50" s="5">
        <v>0.9878000020980835</v>
      </c>
    </row>
    <row r="51" spans="1:19" ht="14.25" customHeight="1" x14ac:dyDescent="0.2">
      <c r="A51" s="4" t="s">
        <v>58</v>
      </c>
      <c r="B51" s="5">
        <v>0.70080000162124634</v>
      </c>
      <c r="C51" s="5">
        <v>2.5599999353289604E-2</v>
      </c>
      <c r="D51" s="5">
        <v>0.76419997215270996</v>
      </c>
      <c r="E51" s="5">
        <v>0.7127000093460083</v>
      </c>
      <c r="F51" s="5">
        <v>0.71609997749328613</v>
      </c>
      <c r="G51" s="5">
        <v>0.74449998140335083</v>
      </c>
      <c r="H51" s="5">
        <v>0.70959997177124023</v>
      </c>
      <c r="I51" s="5">
        <v>0.69290000200271606</v>
      </c>
      <c r="J51" s="5">
        <v>0.69010001420974731</v>
      </c>
      <c r="K51" s="5">
        <v>0.69450002908706665</v>
      </c>
      <c r="L51" s="5">
        <v>0.678600013256073</v>
      </c>
      <c r="M51" s="5">
        <v>0.67900002002716064</v>
      </c>
      <c r="N51" s="5">
        <v>0.68830001354217529</v>
      </c>
      <c r="O51" s="5">
        <v>0.69980001449584961</v>
      </c>
      <c r="P51" s="5">
        <v>0.71160000562667847</v>
      </c>
      <c r="Q51" s="5">
        <v>0.68730002641677856</v>
      </c>
      <c r="R51" s="5">
        <v>0.66490000486373901</v>
      </c>
      <c r="S51" s="5">
        <v>0.67809998989105225</v>
      </c>
    </row>
    <row r="52" spans="1:19" ht="14.25" customHeight="1" x14ac:dyDescent="0.2">
      <c r="A52" s="4" t="s">
        <v>59</v>
      </c>
      <c r="B52" s="5">
        <v>0.41899999976158142</v>
      </c>
      <c r="C52" s="5">
        <v>1.6300000250339508E-2</v>
      </c>
      <c r="D52" s="5">
        <v>0.46770000457763672</v>
      </c>
      <c r="E52" s="5">
        <v>0.4171999990940094</v>
      </c>
      <c r="F52" s="5">
        <v>0.4189000129699707</v>
      </c>
      <c r="G52" s="5">
        <v>0.4456000030040741</v>
      </c>
      <c r="H52" s="5">
        <v>0.42030000686645508</v>
      </c>
      <c r="I52" s="5">
        <v>0.40920001268386841</v>
      </c>
      <c r="J52" s="5">
        <v>0.40860000252723694</v>
      </c>
      <c r="K52" s="5">
        <v>0.4122999906539917</v>
      </c>
      <c r="L52" s="5">
        <v>0.40270000696182251</v>
      </c>
      <c r="M52" s="5">
        <v>0.40889999270439148</v>
      </c>
      <c r="N52" s="5">
        <v>0.41499999165534973</v>
      </c>
      <c r="O52" s="5">
        <v>0.41749998927116394</v>
      </c>
      <c r="P52" s="5">
        <v>0.42480000853538513</v>
      </c>
      <c r="Q52" s="5">
        <v>0.41920000314712524</v>
      </c>
      <c r="R52" s="5">
        <v>0.40959998965263367</v>
      </c>
      <c r="S52" s="5">
        <v>0.40680000185966492</v>
      </c>
    </row>
    <row r="53" spans="1:19" ht="14.25" customHeight="1" x14ac:dyDescent="0.2">
      <c r="A53" s="4" t="s">
        <v>60</v>
      </c>
      <c r="B53" s="5">
        <v>0.28270000219345093</v>
      </c>
      <c r="C53" s="5">
        <v>1.4700000174343586E-2</v>
      </c>
      <c r="D53" s="5">
        <v>0.32980000972747803</v>
      </c>
      <c r="E53" s="5">
        <v>0.27810001373291016</v>
      </c>
      <c r="F53" s="5">
        <v>0.27799999713897705</v>
      </c>
      <c r="G53" s="5">
        <v>0.30680000782012939</v>
      </c>
      <c r="H53" s="5">
        <v>0.27880001068115234</v>
      </c>
      <c r="I53" s="5">
        <v>0.27270001173019409</v>
      </c>
      <c r="J53" s="5">
        <v>0.2752000093460083</v>
      </c>
      <c r="K53" s="5">
        <v>0.27910000085830688</v>
      </c>
      <c r="L53" s="5">
        <v>0.27500000596046448</v>
      </c>
      <c r="M53" s="5">
        <v>0.27889999747276306</v>
      </c>
      <c r="N53" s="5">
        <v>0.27829998731613159</v>
      </c>
      <c r="O53" s="5">
        <v>0.27810001373291016</v>
      </c>
      <c r="P53" s="5">
        <v>0.2824999988079071</v>
      </c>
      <c r="Q53" s="5">
        <v>0.28020000457763672</v>
      </c>
      <c r="R53" s="5">
        <v>0.27559998631477356</v>
      </c>
      <c r="S53" s="5">
        <v>0.27669999003410339</v>
      </c>
    </row>
    <row r="54" spans="1:19" ht="14.25" customHeight="1" x14ac:dyDescent="0.2">
      <c r="A54" s="4" t="s">
        <v>61</v>
      </c>
      <c r="B54" s="5">
        <v>0.17049999535083771</v>
      </c>
      <c r="C54" s="5">
        <v>1.360000018030405E-2</v>
      </c>
      <c r="D54" s="5">
        <v>0.21729999780654907</v>
      </c>
      <c r="E54" s="5">
        <v>0.16470000147819519</v>
      </c>
      <c r="F54" s="5">
        <v>0.16470000147819519</v>
      </c>
      <c r="G54" s="5">
        <v>0.18639999628067017</v>
      </c>
      <c r="H54" s="5">
        <v>0.16609999537467957</v>
      </c>
      <c r="I54" s="5">
        <v>0.1624000072479248</v>
      </c>
      <c r="J54" s="5">
        <v>0.16359999775886536</v>
      </c>
      <c r="K54" s="5">
        <v>0.16470000147819519</v>
      </c>
      <c r="L54" s="5">
        <v>0.16369999945163727</v>
      </c>
      <c r="M54" s="5">
        <v>0.16949999332427979</v>
      </c>
      <c r="N54" s="5">
        <v>0.16910000145435333</v>
      </c>
      <c r="O54" s="5">
        <v>0.1656000018119812</v>
      </c>
      <c r="P54" s="5">
        <v>0.16830000281333923</v>
      </c>
      <c r="Q54" s="5">
        <v>0.17049999535083771</v>
      </c>
      <c r="R54" s="5">
        <v>0.1664000004529953</v>
      </c>
      <c r="S54" s="5">
        <v>0.16580000519752502</v>
      </c>
    </row>
    <row r="55" spans="1:19" ht="14.25" customHeight="1" x14ac:dyDescent="0.2">
      <c r="A55" s="4" t="s">
        <v>62</v>
      </c>
      <c r="B55" s="5">
        <v>0.13619999587535858</v>
      </c>
      <c r="C55" s="5">
        <v>1.3000000268220901E-2</v>
      </c>
      <c r="D55" s="5">
        <v>0.17949999868869781</v>
      </c>
      <c r="E55" s="5">
        <v>0.1307000070810318</v>
      </c>
      <c r="F55" s="5">
        <v>0.13050000369548798</v>
      </c>
      <c r="G55" s="5">
        <v>0.1542000025510788</v>
      </c>
      <c r="H55" s="5">
        <v>0.13109999895095825</v>
      </c>
      <c r="I55" s="5">
        <v>0.12839999794960022</v>
      </c>
      <c r="J55" s="5">
        <v>0.12989999353885651</v>
      </c>
      <c r="K55" s="5">
        <v>0.13160000741481781</v>
      </c>
      <c r="L55" s="5">
        <v>0.13060000538825989</v>
      </c>
      <c r="M55" s="5">
        <v>0.13560000061988831</v>
      </c>
      <c r="N55" s="5">
        <v>0.13459999859333038</v>
      </c>
      <c r="O55" s="5">
        <v>0.12999999523162842</v>
      </c>
      <c r="P55" s="5">
        <v>0.13210000097751617</v>
      </c>
      <c r="Q55" s="5">
        <v>0.13549999892711639</v>
      </c>
      <c r="R55" s="5">
        <v>0.13269999623298645</v>
      </c>
      <c r="S55" s="5">
        <v>0.13230000436306</v>
      </c>
    </row>
    <row r="56" spans="1:19" ht="14.25" customHeight="1" x14ac:dyDescent="0.2">
      <c r="A56" s="4" t="s">
        <v>63</v>
      </c>
      <c r="B56" s="5">
        <v>2.3354001045227051</v>
      </c>
      <c r="C56" s="5">
        <v>1.9300000742077827E-2</v>
      </c>
      <c r="D56" s="5">
        <v>2.3538999557495117</v>
      </c>
      <c r="E56" s="5">
        <v>2.3217000961303711</v>
      </c>
      <c r="F56" s="5">
        <v>2.3238999843597412</v>
      </c>
      <c r="G56" s="5">
        <v>2.3491001129150391</v>
      </c>
      <c r="H56" s="5">
        <v>2.3357999324798584</v>
      </c>
      <c r="I56" s="5">
        <v>2.3085000514984131</v>
      </c>
      <c r="J56" s="5">
        <v>2.3145999908447266</v>
      </c>
      <c r="K56" s="5">
        <v>2.3431000709533691</v>
      </c>
      <c r="L56" s="5">
        <v>2.3355998992919922</v>
      </c>
      <c r="M56" s="5">
        <v>2.309499979019165</v>
      </c>
      <c r="N56" s="5">
        <v>2.3183000087738037</v>
      </c>
      <c r="O56" s="5">
        <v>2.3315000534057617</v>
      </c>
      <c r="P56" s="5">
        <v>2.366300106048584</v>
      </c>
      <c r="Q56" s="5">
        <v>2.339900016784668</v>
      </c>
      <c r="R56" s="5">
        <v>2.3405001163482666</v>
      </c>
      <c r="S56" s="5">
        <v>2.374500036239624</v>
      </c>
    </row>
    <row r="57" spans="1:19" ht="14.25" customHeight="1" x14ac:dyDescent="0.2">
      <c r="A57" s="4" t="s">
        <v>64</v>
      </c>
      <c r="B57" s="5">
        <v>1.7949999570846558</v>
      </c>
      <c r="C57" s="5">
        <v>2.9100000858306885E-2</v>
      </c>
      <c r="D57" s="5">
        <v>1.8680000305175781</v>
      </c>
      <c r="E57" s="5">
        <v>1.8030999898910522</v>
      </c>
      <c r="F57" s="5">
        <v>1.8042000532150269</v>
      </c>
      <c r="G57" s="5">
        <v>1.8517999649047852</v>
      </c>
      <c r="H57" s="5">
        <v>1.7950999736785889</v>
      </c>
      <c r="I57" s="5">
        <v>1.7697999477386475</v>
      </c>
      <c r="J57" s="5">
        <v>1.7732000350952148</v>
      </c>
      <c r="K57" s="5">
        <v>1.7993999719619751</v>
      </c>
      <c r="L57" s="5">
        <v>1.7930999994277954</v>
      </c>
      <c r="M57" s="5">
        <v>1.7711999416351318</v>
      </c>
      <c r="N57" s="5">
        <v>1.7630000114440918</v>
      </c>
      <c r="O57" s="5">
        <v>1.7719999551773071</v>
      </c>
      <c r="P57" s="5">
        <v>1.7922999858856201</v>
      </c>
      <c r="Q57" s="5">
        <v>1.7741999626159668</v>
      </c>
      <c r="R57" s="5">
        <v>1.7826000452041626</v>
      </c>
      <c r="S57" s="5">
        <v>1.8072999715805054</v>
      </c>
    </row>
    <row r="58" spans="1:19" ht="14.25" customHeight="1" x14ac:dyDescent="0.2">
      <c r="A58" s="4" t="s">
        <v>65</v>
      </c>
      <c r="B58" s="5">
        <v>1.2400000095367432</v>
      </c>
      <c r="C58" s="5">
        <v>2.8699999675154686E-2</v>
      </c>
      <c r="D58" s="5">
        <v>1.3299000263214111</v>
      </c>
      <c r="E58" s="5">
        <v>1.260699987411499</v>
      </c>
      <c r="F58" s="5">
        <v>1.239799976348877</v>
      </c>
      <c r="G58" s="5">
        <v>1.2539000511169434</v>
      </c>
      <c r="H58" s="5">
        <v>1.2203999757766724</v>
      </c>
      <c r="I58" s="5">
        <v>1.2132999897003174</v>
      </c>
      <c r="J58" s="5">
        <v>1.2307000160217285</v>
      </c>
      <c r="K58" s="5">
        <v>1.256100058555603</v>
      </c>
      <c r="L58" s="5">
        <v>1.2410999536514282</v>
      </c>
      <c r="M58" s="5">
        <v>1.2187000513076782</v>
      </c>
      <c r="N58" s="5">
        <v>1.2129000425338745</v>
      </c>
      <c r="O58" s="5">
        <v>1.2240999937057495</v>
      </c>
      <c r="P58" s="5">
        <v>1.2503999471664429</v>
      </c>
      <c r="Q58" s="5">
        <v>1.2252999544143677</v>
      </c>
      <c r="R58" s="5">
        <v>1.2181999683380127</v>
      </c>
      <c r="S58" s="5">
        <v>1.2436000108718872</v>
      </c>
    </row>
    <row r="59" spans="1:19" ht="14.25" customHeight="1" x14ac:dyDescent="0.2">
      <c r="A59" s="4" t="s">
        <v>66</v>
      </c>
      <c r="B59" s="5">
        <v>0.96969997882843018</v>
      </c>
      <c r="C59" s="5">
        <v>2.4100000038743019E-2</v>
      </c>
      <c r="D59" s="5">
        <v>1.0461000204086304</v>
      </c>
      <c r="E59" s="5">
        <v>0.98189997673034668</v>
      </c>
      <c r="F59" s="5">
        <v>0.96380001306533813</v>
      </c>
      <c r="G59" s="5">
        <v>0.98640000820159912</v>
      </c>
      <c r="H59" s="5">
        <v>0.95550000667572021</v>
      </c>
      <c r="I59" s="5">
        <v>0.94590002298355103</v>
      </c>
      <c r="J59" s="5">
        <v>0.95990002155303955</v>
      </c>
      <c r="K59" s="5">
        <v>0.98170000314712524</v>
      </c>
      <c r="L59" s="5">
        <v>0.97089999914169312</v>
      </c>
      <c r="M59" s="5">
        <v>0.95219999551773071</v>
      </c>
      <c r="N59" s="5">
        <v>0.95010000467300415</v>
      </c>
      <c r="O59" s="5">
        <v>0.95980000495910645</v>
      </c>
      <c r="P59" s="5">
        <v>0.9836999773979187</v>
      </c>
      <c r="Q59" s="5">
        <v>0.96069997549057007</v>
      </c>
      <c r="R59" s="5">
        <v>0.95160001516342163</v>
      </c>
      <c r="S59" s="5">
        <v>0.96560001373291016</v>
      </c>
    </row>
    <row r="60" spans="1:19" ht="14.25" customHeight="1" x14ac:dyDescent="0.2">
      <c r="A60" s="4" t="s">
        <v>67</v>
      </c>
      <c r="B60" s="5">
        <v>0.67909997701644897</v>
      </c>
      <c r="C60" s="5">
        <v>2.3800000548362732E-2</v>
      </c>
      <c r="D60" s="5">
        <v>0.75459998846054077</v>
      </c>
      <c r="E60" s="5">
        <v>0.68999999761581421</v>
      </c>
      <c r="F60" s="5">
        <v>0.6776999831199646</v>
      </c>
      <c r="G60" s="5">
        <v>0.70359998941421509</v>
      </c>
      <c r="H60" s="5">
        <v>0.66920000314712524</v>
      </c>
      <c r="I60" s="5">
        <v>0.66030001640319824</v>
      </c>
      <c r="J60" s="5">
        <v>0.67199999094009399</v>
      </c>
      <c r="K60" s="5">
        <v>0.69220000505447388</v>
      </c>
      <c r="L60" s="5">
        <v>0.67479997873306274</v>
      </c>
      <c r="M60" s="5">
        <v>0.66420000791549683</v>
      </c>
      <c r="N60" s="5">
        <v>0.66189998388290405</v>
      </c>
      <c r="O60" s="5">
        <v>0.66900002956390381</v>
      </c>
      <c r="P60" s="5">
        <v>0.68400001525878906</v>
      </c>
      <c r="Q60" s="5">
        <v>0.66680002212524414</v>
      </c>
      <c r="R60" s="5">
        <v>0.65770000219345093</v>
      </c>
      <c r="S60" s="5">
        <v>0.66740000247955322</v>
      </c>
    </row>
    <row r="61" spans="1:19" ht="14.25" customHeight="1" x14ac:dyDescent="0.2">
      <c r="A61" s="4" t="s">
        <v>68</v>
      </c>
      <c r="B61" s="5">
        <v>0.40889999270439148</v>
      </c>
      <c r="C61" s="5">
        <v>1.7999999225139618E-2</v>
      </c>
      <c r="D61" s="5">
        <v>0.46650001406669617</v>
      </c>
      <c r="E61" s="5">
        <v>0.41040000319480896</v>
      </c>
      <c r="F61" s="5">
        <v>0.40439999103546143</v>
      </c>
      <c r="G61" s="5">
        <v>0.4357999861240387</v>
      </c>
      <c r="H61" s="5">
        <v>0.40270000696182251</v>
      </c>
      <c r="I61" s="5">
        <v>0.39539998769760132</v>
      </c>
      <c r="J61" s="5">
        <v>0.4018000066280365</v>
      </c>
      <c r="K61" s="5">
        <v>0.4106999933719635</v>
      </c>
      <c r="L61" s="5">
        <v>0.40310001373291016</v>
      </c>
      <c r="M61" s="5">
        <v>0.40090000629425049</v>
      </c>
      <c r="N61" s="5">
        <v>0.40049999952316284</v>
      </c>
      <c r="O61" s="5">
        <v>0.4025999903678894</v>
      </c>
      <c r="P61" s="5">
        <v>0.41139999032020569</v>
      </c>
      <c r="Q61" s="5">
        <v>0.40329998731613159</v>
      </c>
      <c r="R61" s="5">
        <v>0.39550000429153442</v>
      </c>
      <c r="S61" s="5">
        <v>0.39809998869895935</v>
      </c>
    </row>
    <row r="62" spans="1:19" ht="14.25" customHeight="1" x14ac:dyDescent="0.2">
      <c r="A62" s="4" t="s">
        <v>69</v>
      </c>
      <c r="B62" s="5">
        <v>0.27369999885559082</v>
      </c>
      <c r="C62" s="5">
        <v>1.7999999225139618E-2</v>
      </c>
      <c r="D62" s="5">
        <v>0.33529999852180481</v>
      </c>
      <c r="E62" s="5">
        <v>0.27110001444816589</v>
      </c>
      <c r="F62" s="5">
        <v>0.26739999651908875</v>
      </c>
      <c r="G62" s="5">
        <v>0.2953999936580658</v>
      </c>
      <c r="H62" s="5">
        <v>0.26739999651908875</v>
      </c>
      <c r="I62" s="5">
        <v>0.2621999979019165</v>
      </c>
      <c r="J62" s="5">
        <v>0.26579999923706055</v>
      </c>
      <c r="K62" s="5">
        <v>0.27149999141693115</v>
      </c>
      <c r="L62" s="5">
        <v>0.26840001344680786</v>
      </c>
      <c r="M62" s="5">
        <v>0.26809999346733093</v>
      </c>
      <c r="N62" s="5">
        <v>0.26750001311302185</v>
      </c>
      <c r="O62" s="5">
        <v>0.2671000063419342</v>
      </c>
      <c r="P62" s="5">
        <v>0.27270001173019409</v>
      </c>
      <c r="Q62" s="5">
        <v>0.26789999008178711</v>
      </c>
      <c r="R62" s="5">
        <v>0.26330000162124634</v>
      </c>
      <c r="S62" s="5">
        <v>0.26730000972747803</v>
      </c>
    </row>
    <row r="63" spans="1:19" ht="14.25" customHeight="1" x14ac:dyDescent="0.2">
      <c r="A63" s="4" t="s">
        <v>70</v>
      </c>
      <c r="B63" s="5">
        <v>0.16159999370574951</v>
      </c>
      <c r="C63" s="5">
        <v>1.5699999406933784E-2</v>
      </c>
      <c r="D63" s="5">
        <v>0.21529999375343323</v>
      </c>
      <c r="E63" s="5">
        <v>0.15639999508857727</v>
      </c>
      <c r="F63" s="5">
        <v>0.1550000011920929</v>
      </c>
      <c r="G63" s="5">
        <v>0.18029999732971191</v>
      </c>
      <c r="H63" s="5">
        <v>0.15629999339580536</v>
      </c>
      <c r="I63" s="5">
        <v>0.15240000188350677</v>
      </c>
      <c r="J63" s="5">
        <v>0.1542000025510788</v>
      </c>
      <c r="K63" s="5">
        <v>0.15690000355243683</v>
      </c>
      <c r="L63" s="5">
        <v>0.15520000457763672</v>
      </c>
      <c r="M63" s="5">
        <v>0.15899999439716339</v>
      </c>
      <c r="N63" s="5">
        <v>0.15870000422000885</v>
      </c>
      <c r="O63" s="5">
        <v>0.15620000660419464</v>
      </c>
      <c r="P63" s="5">
        <v>0.16040000319480896</v>
      </c>
      <c r="Q63" s="5">
        <v>0.15880000591278076</v>
      </c>
      <c r="R63" s="5">
        <v>0.1542000025510788</v>
      </c>
      <c r="S63" s="5">
        <v>0.15549999475479126</v>
      </c>
    </row>
    <row r="64" spans="1:19" ht="14.25" customHeight="1" x14ac:dyDescent="0.2">
      <c r="A64" s="4" t="s">
        <v>71</v>
      </c>
      <c r="B64" s="5">
        <v>0.13369999825954437</v>
      </c>
      <c r="C64" s="5">
        <v>1.4600000344216824E-2</v>
      </c>
      <c r="D64" s="5">
        <v>0.18299999833106995</v>
      </c>
      <c r="E64" s="5">
        <v>0.12870000302791595</v>
      </c>
      <c r="F64" s="5">
        <v>0.12809999287128448</v>
      </c>
      <c r="G64" s="5">
        <v>0.15330000221729279</v>
      </c>
      <c r="H64" s="5">
        <v>0.12960000336170197</v>
      </c>
      <c r="I64" s="5">
        <v>0.12559999525547028</v>
      </c>
      <c r="J64" s="5">
        <v>0.12669999897480011</v>
      </c>
      <c r="K64" s="5">
        <v>0.12800000607967377</v>
      </c>
      <c r="L64" s="5">
        <v>0.12690000236034393</v>
      </c>
      <c r="M64" s="5">
        <v>0.13189999759197235</v>
      </c>
      <c r="N64" s="5">
        <v>0.13130000233650208</v>
      </c>
      <c r="O64" s="5">
        <v>0.1281999945640564</v>
      </c>
      <c r="P64" s="5">
        <v>0.13019999861717224</v>
      </c>
      <c r="Q64" s="5">
        <v>0.13140000402927399</v>
      </c>
      <c r="R64" s="5">
        <v>0.12790000438690186</v>
      </c>
      <c r="S64" s="5">
        <v>0.12829999625682831</v>
      </c>
    </row>
    <row r="65" spans="1:19" ht="14.25" customHeight="1" x14ac:dyDescent="0.2">
      <c r="A65" s="4" t="s">
        <v>72</v>
      </c>
      <c r="B65" s="5">
        <v>2.3522999286651611</v>
      </c>
      <c r="C65" s="5">
        <v>1.9799999892711639E-2</v>
      </c>
      <c r="D65" s="5">
        <v>2.3824999332427979</v>
      </c>
      <c r="E65" s="5">
        <v>2.3410000801086426</v>
      </c>
      <c r="F65" s="5">
        <v>2.3396000862121582</v>
      </c>
      <c r="G65" s="5">
        <v>2.3513000011444092</v>
      </c>
      <c r="H65" s="5">
        <v>2.3443000316619873</v>
      </c>
      <c r="I65" s="5">
        <v>2.3269999027252197</v>
      </c>
      <c r="J65" s="5">
        <v>2.3357999324798584</v>
      </c>
      <c r="K65" s="5">
        <v>2.3650999069213867</v>
      </c>
      <c r="L65" s="5">
        <v>2.3568000793457031</v>
      </c>
      <c r="M65" s="5">
        <v>2.3276000022888184</v>
      </c>
      <c r="N65" s="5">
        <v>2.3357999324798584</v>
      </c>
      <c r="O65" s="5">
        <v>2.3464000225067139</v>
      </c>
      <c r="P65" s="5">
        <v>2.3784999847412109</v>
      </c>
      <c r="Q65" s="5">
        <v>2.3496999740600586</v>
      </c>
      <c r="R65" s="5">
        <v>2.3596999645233154</v>
      </c>
      <c r="S65" s="5">
        <v>2.3954999446868896</v>
      </c>
    </row>
    <row r="66" spans="1:19" ht="14.25" customHeight="1" x14ac:dyDescent="0.2">
      <c r="A66" s="4" t="s">
        <v>73</v>
      </c>
      <c r="B66" s="5">
        <v>1.7601000070571899</v>
      </c>
      <c r="C66" s="5">
        <v>3.0700000002980232E-2</v>
      </c>
      <c r="D66" s="5">
        <v>1.8394999504089355</v>
      </c>
      <c r="E66" s="5">
        <v>1.7711000442504883</v>
      </c>
      <c r="F66" s="5">
        <v>1.7725000381469727</v>
      </c>
      <c r="G66" s="5">
        <v>1.8179999589920044</v>
      </c>
      <c r="H66" s="5">
        <v>1.7623000144958496</v>
      </c>
      <c r="I66" s="5">
        <v>1.7346999645233154</v>
      </c>
      <c r="J66" s="5">
        <v>1.7355999946594238</v>
      </c>
      <c r="K66" s="5">
        <v>1.7626999616622925</v>
      </c>
      <c r="L66" s="5">
        <v>1.7516000270843506</v>
      </c>
      <c r="M66" s="5">
        <v>1.7312999963760376</v>
      </c>
      <c r="N66" s="5">
        <v>1.7278000116348267</v>
      </c>
      <c r="O66" s="5">
        <v>1.7440999746322632</v>
      </c>
      <c r="P66" s="5">
        <v>1.7649999856948853</v>
      </c>
      <c r="Q66" s="5">
        <v>1.7410000562667847</v>
      </c>
      <c r="R66" s="5">
        <v>1.7410000562667847</v>
      </c>
      <c r="S66" s="5">
        <v>1.7638000249862671</v>
      </c>
    </row>
    <row r="67" spans="1:19" ht="14.25" customHeight="1" x14ac:dyDescent="0.2">
      <c r="A67" s="4" t="s">
        <v>74</v>
      </c>
      <c r="B67" s="5">
        <v>1.2405999898910522</v>
      </c>
      <c r="C67" s="5">
        <v>2.6599999517202377E-2</v>
      </c>
      <c r="D67" s="5">
        <v>1.3156000375747681</v>
      </c>
      <c r="E67" s="5">
        <v>1.2488000392913818</v>
      </c>
      <c r="F67" s="5">
        <v>1.2475999593734741</v>
      </c>
      <c r="G67" s="5">
        <v>1.2869999408721924</v>
      </c>
      <c r="H67" s="5">
        <v>1.2376999855041504</v>
      </c>
      <c r="I67" s="5">
        <v>1.2184000015258789</v>
      </c>
      <c r="J67" s="5">
        <v>1.2235000133514404</v>
      </c>
      <c r="K67" s="5">
        <v>1.2441999912261963</v>
      </c>
      <c r="L67" s="5">
        <v>1.2338999509811401</v>
      </c>
      <c r="M67" s="5">
        <v>1.2199000120162964</v>
      </c>
      <c r="N67" s="5">
        <v>1.2151000499725342</v>
      </c>
      <c r="O67" s="5">
        <v>1.2240999937057495</v>
      </c>
      <c r="P67" s="5">
        <v>1.2409000396728516</v>
      </c>
      <c r="Q67" s="5">
        <v>1.2259999513626099</v>
      </c>
      <c r="R67" s="5">
        <v>1.2238999605178833</v>
      </c>
      <c r="S67" s="5">
        <v>1.2426999807357788</v>
      </c>
    </row>
    <row r="68" spans="1:19" ht="14.25" customHeight="1" x14ac:dyDescent="0.2">
      <c r="A68" s="4" t="s">
        <v>75</v>
      </c>
      <c r="B68" s="5">
        <v>0.97119998931884766</v>
      </c>
      <c r="C68" s="5">
        <v>2.1299999207258224E-2</v>
      </c>
      <c r="D68" s="5">
        <v>1.0426000356674194</v>
      </c>
      <c r="E68" s="5">
        <v>0.98110002279281616</v>
      </c>
      <c r="F68" s="5">
        <v>0.9660000205039978</v>
      </c>
      <c r="G68" s="5">
        <v>0.98600000143051147</v>
      </c>
      <c r="H68" s="5">
        <v>0.9660000205039978</v>
      </c>
      <c r="I68" s="5">
        <v>0.95349997282028198</v>
      </c>
      <c r="J68" s="5">
        <v>0.95800000429153442</v>
      </c>
      <c r="K68" s="5">
        <v>0.97619998455047607</v>
      </c>
      <c r="L68" s="5">
        <v>0.96780002117156982</v>
      </c>
      <c r="M68" s="5">
        <v>0.95599997043609619</v>
      </c>
      <c r="N68" s="5">
        <v>0.95420002937316895</v>
      </c>
      <c r="O68" s="5">
        <v>0.96230000257492065</v>
      </c>
      <c r="P68" s="5">
        <v>0.97560000419616699</v>
      </c>
      <c r="Q68" s="5">
        <v>0.96289998292922974</v>
      </c>
      <c r="R68" s="5">
        <v>0.96069997549057007</v>
      </c>
      <c r="S68" s="5">
        <v>0.97079998254776001</v>
      </c>
    </row>
    <row r="69" spans="1:19" ht="14.25" customHeight="1" x14ac:dyDescent="0.2">
      <c r="A69" s="4" t="s">
        <v>76</v>
      </c>
      <c r="B69" s="5">
        <v>0.69090002775192261</v>
      </c>
      <c r="C69" s="5">
        <v>1.9999999552965164E-2</v>
      </c>
      <c r="D69" s="5">
        <v>0.75770002603530884</v>
      </c>
      <c r="E69" s="5">
        <v>0.69319999217987061</v>
      </c>
      <c r="F69" s="5">
        <v>0.68559998273849487</v>
      </c>
      <c r="G69" s="5">
        <v>0.7149999737739563</v>
      </c>
      <c r="H69" s="5">
        <v>0.68599998950958252</v>
      </c>
      <c r="I69" s="5">
        <v>0.67570000886917114</v>
      </c>
      <c r="J69" s="5">
        <v>0.67839998006820679</v>
      </c>
      <c r="K69" s="5">
        <v>0.69150000810623169</v>
      </c>
      <c r="L69" s="5">
        <v>0.68569999933242798</v>
      </c>
      <c r="M69" s="5">
        <v>0.67979997396469116</v>
      </c>
      <c r="N69" s="5">
        <v>0.67979997396469116</v>
      </c>
      <c r="O69" s="5">
        <v>0.68489998579025269</v>
      </c>
      <c r="P69" s="5">
        <v>0.69190001487731934</v>
      </c>
      <c r="Q69" s="5">
        <v>0.68250000476837158</v>
      </c>
      <c r="R69" s="5">
        <v>0.67989999055862427</v>
      </c>
      <c r="S69" s="5">
        <v>0.68629997968673706</v>
      </c>
    </row>
    <row r="70" spans="1:19" ht="14.25" customHeight="1" x14ac:dyDescent="0.2">
      <c r="A70" s="4" t="s">
        <v>77</v>
      </c>
      <c r="B70" s="5">
        <v>0.41299998760223389</v>
      </c>
      <c r="C70" s="5">
        <v>1.810000091791153E-2</v>
      </c>
      <c r="D70" s="5">
        <v>0.47389999032020569</v>
      </c>
      <c r="E70" s="5">
        <v>0.41139999032020569</v>
      </c>
      <c r="F70" s="5">
        <v>0.40560001134872437</v>
      </c>
      <c r="G70" s="5">
        <v>0.43650001287460327</v>
      </c>
      <c r="H70" s="5">
        <v>0.40709999203681946</v>
      </c>
      <c r="I70" s="5">
        <v>0.4002000093460083</v>
      </c>
      <c r="J70" s="5">
        <v>0.40299999713897705</v>
      </c>
      <c r="K70" s="5">
        <v>0.41060000658035278</v>
      </c>
      <c r="L70" s="5">
        <v>0.40740001201629639</v>
      </c>
      <c r="M70" s="5">
        <v>0.40549999475479126</v>
      </c>
      <c r="N70" s="5">
        <v>0.40509998798370361</v>
      </c>
      <c r="O70" s="5">
        <v>0.40650001168251038</v>
      </c>
      <c r="P70" s="5">
        <v>0.41420000791549683</v>
      </c>
      <c r="Q70" s="5">
        <v>0.40869998931884766</v>
      </c>
      <c r="R70" s="5">
        <v>0.40439999103546143</v>
      </c>
      <c r="S70" s="5">
        <v>0.40860000252723694</v>
      </c>
    </row>
    <row r="71" spans="1:19" ht="14.25" customHeight="1" x14ac:dyDescent="0.2">
      <c r="A71" s="4" t="s">
        <v>78</v>
      </c>
      <c r="B71" s="5">
        <v>0.27779999375343323</v>
      </c>
      <c r="C71" s="5">
        <v>1.7100000753998756E-2</v>
      </c>
      <c r="D71" s="5">
        <v>0.33539998531341553</v>
      </c>
      <c r="E71" s="5">
        <v>0.27480000257492065</v>
      </c>
      <c r="F71" s="5">
        <v>0.27320000529289246</v>
      </c>
      <c r="G71" s="5">
        <v>0.30059999227523804</v>
      </c>
      <c r="H71" s="5">
        <v>0.27160000801086426</v>
      </c>
      <c r="I71" s="5">
        <v>0.2669999897480011</v>
      </c>
      <c r="J71" s="5">
        <v>0.2687000036239624</v>
      </c>
      <c r="K71" s="5">
        <v>0.27329999208450317</v>
      </c>
      <c r="L71" s="5">
        <v>0.27039998769760132</v>
      </c>
      <c r="M71" s="5">
        <v>0.27300000190734863</v>
      </c>
      <c r="N71" s="5">
        <v>0.27230000495910645</v>
      </c>
      <c r="O71" s="5">
        <v>0.27000001072883606</v>
      </c>
      <c r="P71" s="5">
        <v>0.27459999918937683</v>
      </c>
      <c r="Q71" s="5">
        <v>0.27559998631477356</v>
      </c>
      <c r="R71" s="5">
        <v>0.2718999981880188</v>
      </c>
      <c r="S71" s="5">
        <v>0.27270001173019409</v>
      </c>
    </row>
    <row r="72" spans="1:19" ht="14.25" customHeight="1" x14ac:dyDescent="0.2">
      <c r="A72" s="4" t="s">
        <v>79</v>
      </c>
      <c r="B72" s="5">
        <v>0.16570000350475311</v>
      </c>
      <c r="C72" s="5">
        <v>1.7400000244379044E-2</v>
      </c>
      <c r="D72" s="5">
        <v>0.22599999606609344</v>
      </c>
      <c r="E72" s="5">
        <v>0.16009999811649323</v>
      </c>
      <c r="F72" s="5">
        <v>0.15800000727176666</v>
      </c>
      <c r="G72" s="5">
        <v>0.18469999730587006</v>
      </c>
      <c r="H72" s="5">
        <v>0.15899999439716339</v>
      </c>
      <c r="I72" s="5">
        <v>0.15559999644756317</v>
      </c>
      <c r="J72" s="5">
        <v>0.15690000355243683</v>
      </c>
      <c r="K72" s="5">
        <v>0.15940000116825104</v>
      </c>
      <c r="L72" s="5">
        <v>0.1582999974489212</v>
      </c>
      <c r="M72" s="5">
        <v>0.16349999606609344</v>
      </c>
      <c r="N72" s="5">
        <v>0.16290000081062317</v>
      </c>
      <c r="O72" s="5">
        <v>0.15839999914169312</v>
      </c>
      <c r="P72" s="5">
        <v>0.16169999539852142</v>
      </c>
      <c r="Q72" s="5">
        <v>0.16519999504089355</v>
      </c>
      <c r="R72" s="5">
        <v>0.16089999675750732</v>
      </c>
      <c r="S72" s="5">
        <v>0.16030000150203705</v>
      </c>
    </row>
    <row r="73" spans="1:19" ht="14.25" customHeight="1" x14ac:dyDescent="0.2">
      <c r="A73" s="4" t="s">
        <v>80</v>
      </c>
      <c r="B73" s="5">
        <v>0.13459999859333038</v>
      </c>
      <c r="C73" s="5">
        <v>1.6300000250339508E-2</v>
      </c>
      <c r="D73" s="5">
        <v>0.19089999794960022</v>
      </c>
      <c r="E73" s="5">
        <v>0.1289999932050705</v>
      </c>
      <c r="F73" s="5">
        <v>0.12809999287128448</v>
      </c>
      <c r="G73" s="5">
        <v>0.15279999375343323</v>
      </c>
      <c r="H73" s="5">
        <v>0.12890000641345978</v>
      </c>
      <c r="I73" s="5">
        <v>0.12569999694824219</v>
      </c>
      <c r="J73" s="5">
        <v>0.12729999423027039</v>
      </c>
      <c r="K73" s="5">
        <v>0.12829999625682831</v>
      </c>
      <c r="L73" s="5">
        <v>0.12759999930858612</v>
      </c>
      <c r="M73" s="5">
        <v>0.13330000638961792</v>
      </c>
      <c r="N73" s="5">
        <v>0.13169999420642853</v>
      </c>
      <c r="O73" s="5">
        <v>0.12790000438690186</v>
      </c>
      <c r="P73" s="5">
        <v>0.1307000070810318</v>
      </c>
      <c r="Q73" s="5">
        <v>0.13300000131130219</v>
      </c>
      <c r="R73" s="5">
        <v>0.12939999997615814</v>
      </c>
      <c r="S73" s="5">
        <v>0.12829999625682831</v>
      </c>
    </row>
    <row r="74" spans="1:19" ht="14.25" customHeight="1" x14ac:dyDescent="0.2">
      <c r="A74" s="4" t="s">
        <v>81</v>
      </c>
      <c r="B74" s="5">
        <v>2.3580999374389648</v>
      </c>
      <c r="C74" s="5">
        <v>2.6499999687075615E-2</v>
      </c>
      <c r="D74" s="5">
        <v>2.4270999431610107</v>
      </c>
      <c r="E74" s="5">
        <v>2.3666999340057373</v>
      </c>
      <c r="F74" s="5">
        <v>2.3548998832702637</v>
      </c>
      <c r="G74" s="5">
        <v>2.3606998920440674</v>
      </c>
      <c r="H74" s="5">
        <v>2.3478000164031982</v>
      </c>
      <c r="I74" s="5">
        <v>2.3271000385284424</v>
      </c>
      <c r="J74" s="5">
        <v>2.3385999202728271</v>
      </c>
      <c r="K74" s="5">
        <v>2.3756000995635986</v>
      </c>
      <c r="L74" s="5">
        <v>2.3622000217437744</v>
      </c>
      <c r="M74" s="5">
        <v>2.3280000686645508</v>
      </c>
      <c r="N74" s="5">
        <v>2.325200080871582</v>
      </c>
      <c r="O74" s="5">
        <v>2.3438999652862549</v>
      </c>
      <c r="P74" s="5">
        <v>2.3756000995635986</v>
      </c>
      <c r="Q74" s="5">
        <v>2.3464999198913574</v>
      </c>
      <c r="R74" s="5">
        <v>2.3568999767303467</v>
      </c>
      <c r="S74" s="5">
        <v>2.3935000896453857</v>
      </c>
    </row>
    <row r="75" spans="1:19" ht="14.25" customHeight="1" x14ac:dyDescent="0.2">
      <c r="A75" s="4" t="s">
        <v>82</v>
      </c>
      <c r="B75" s="5">
        <v>1.7954000234603882</v>
      </c>
      <c r="C75" s="5">
        <v>3.2600000500679016E-2</v>
      </c>
      <c r="D75" s="5">
        <v>1.8768999576568604</v>
      </c>
      <c r="E75" s="5">
        <v>1.8063000440597534</v>
      </c>
      <c r="F75" s="5">
        <v>1.8075000047683716</v>
      </c>
      <c r="G75" s="5">
        <v>1.8596999645233154</v>
      </c>
      <c r="H75" s="5">
        <v>1.8000999689102173</v>
      </c>
      <c r="I75" s="5">
        <v>1.7695000171661377</v>
      </c>
      <c r="J75" s="5">
        <v>1.7700999975204468</v>
      </c>
      <c r="K75" s="5">
        <v>1.7977999448776245</v>
      </c>
      <c r="L75" s="5">
        <v>1.784000039100647</v>
      </c>
      <c r="M75" s="5">
        <v>1.7628999948501587</v>
      </c>
      <c r="N75" s="5">
        <v>1.7612999677658081</v>
      </c>
      <c r="O75" s="5">
        <v>1.7811000347137451</v>
      </c>
      <c r="P75" s="5">
        <v>1.8035000562667847</v>
      </c>
      <c r="Q75" s="5">
        <v>1.7755999565124512</v>
      </c>
      <c r="R75" s="5">
        <v>1.7726000547409058</v>
      </c>
      <c r="S75" s="5">
        <v>1.7970000505447388</v>
      </c>
    </row>
    <row r="76" spans="1:19" ht="14.25" customHeight="1" x14ac:dyDescent="0.2">
      <c r="A76" s="4" t="s">
        <v>83</v>
      </c>
      <c r="B76" s="5">
        <v>1.2338999509811401</v>
      </c>
      <c r="C76" s="5">
        <v>2.8300000354647636E-2</v>
      </c>
      <c r="D76" s="5">
        <v>1.3130999803543091</v>
      </c>
      <c r="E76" s="5">
        <v>1.2438000440597534</v>
      </c>
      <c r="F76" s="5">
        <v>1.2417000532150269</v>
      </c>
      <c r="G76" s="5">
        <v>1.2848999500274658</v>
      </c>
      <c r="H76" s="5">
        <v>1.2324999570846558</v>
      </c>
      <c r="I76" s="5">
        <v>1.2127000093460083</v>
      </c>
      <c r="J76" s="5">
        <v>1.2144999504089355</v>
      </c>
      <c r="K76" s="5">
        <v>1.23580002784729</v>
      </c>
      <c r="L76" s="5">
        <v>1.2249000072479248</v>
      </c>
      <c r="M76" s="5">
        <v>1.2109999656677246</v>
      </c>
      <c r="N76" s="5">
        <v>1.207800030708313</v>
      </c>
      <c r="O76" s="5">
        <v>1.2187999486923218</v>
      </c>
      <c r="P76" s="5">
        <v>1.2348999977111816</v>
      </c>
      <c r="Q76" s="5">
        <v>1.2174999713897705</v>
      </c>
      <c r="R76" s="5">
        <v>1.2157000303268433</v>
      </c>
      <c r="S76" s="5">
        <v>1.2328000068664551</v>
      </c>
    </row>
    <row r="77" spans="1:19" ht="14.25" customHeight="1" x14ac:dyDescent="0.2">
      <c r="A77" s="4" t="s">
        <v>84</v>
      </c>
      <c r="B77" s="5">
        <v>0.97460001707077026</v>
      </c>
      <c r="C77" s="5">
        <v>2.4399999529123306E-2</v>
      </c>
      <c r="D77" s="5">
        <v>1.0454000234603882</v>
      </c>
      <c r="E77" s="5">
        <v>0.98110002279281616</v>
      </c>
      <c r="F77" s="5">
        <v>0.97920000553131104</v>
      </c>
      <c r="G77" s="5">
        <v>1.0188000202178955</v>
      </c>
      <c r="H77" s="5">
        <v>0.97200000286102295</v>
      </c>
      <c r="I77" s="5">
        <v>0.95679998397827148</v>
      </c>
      <c r="J77" s="5">
        <v>0.95789998769760132</v>
      </c>
      <c r="K77" s="5">
        <v>0.97339999675750732</v>
      </c>
      <c r="L77" s="5">
        <v>0.96490001678466797</v>
      </c>
      <c r="M77" s="5">
        <v>0.95670002698898315</v>
      </c>
      <c r="N77" s="5">
        <v>0.95539999008178711</v>
      </c>
      <c r="O77" s="5">
        <v>0.9627000093460083</v>
      </c>
      <c r="P77" s="5">
        <v>0.97329998016357422</v>
      </c>
      <c r="Q77" s="5">
        <v>0.96289998292922974</v>
      </c>
      <c r="R77" s="5">
        <v>0.95990002155303955</v>
      </c>
      <c r="S77" s="5">
        <v>0.97310000658035278</v>
      </c>
    </row>
    <row r="78" spans="1:19" ht="14.25" customHeight="1" x14ac:dyDescent="0.2">
      <c r="A78" s="4" t="s">
        <v>85</v>
      </c>
      <c r="B78" s="5">
        <v>0.69340002536773682</v>
      </c>
      <c r="C78" s="5">
        <v>2.10999995470047E-2</v>
      </c>
      <c r="D78" s="5">
        <v>0.75950002670288086</v>
      </c>
      <c r="E78" s="5">
        <v>0.69559997320175171</v>
      </c>
      <c r="F78" s="5">
        <v>0.69379997253417969</v>
      </c>
      <c r="G78" s="5">
        <v>0.72619998455047607</v>
      </c>
      <c r="H78" s="5">
        <v>0.68879997730255127</v>
      </c>
      <c r="I78" s="5">
        <v>0.67710000276565552</v>
      </c>
      <c r="J78" s="5">
        <v>0.68040001392364502</v>
      </c>
      <c r="K78" s="5">
        <v>0.69290000200271606</v>
      </c>
      <c r="L78" s="5">
        <v>0.68650001287460327</v>
      </c>
      <c r="M78" s="5">
        <v>0.68120002746582031</v>
      </c>
      <c r="N78" s="5">
        <v>0.67820000648498535</v>
      </c>
      <c r="O78" s="5">
        <v>0.68300002813339233</v>
      </c>
      <c r="P78" s="5">
        <v>0.69190001487731934</v>
      </c>
      <c r="Q78" s="5">
        <v>0.68440002202987671</v>
      </c>
      <c r="R78" s="5">
        <v>0.68209999799728394</v>
      </c>
      <c r="S78" s="5">
        <v>0.69260001182556152</v>
      </c>
    </row>
    <row r="79" spans="1:19" ht="14.25" customHeight="1" x14ac:dyDescent="0.2">
      <c r="A79" s="4" t="s">
        <v>86</v>
      </c>
      <c r="B79" s="5">
        <v>0.4171999990940094</v>
      </c>
      <c r="C79" s="5">
        <v>1.679999940097332E-2</v>
      </c>
      <c r="D79" s="5">
        <v>0.47170001268386841</v>
      </c>
      <c r="E79" s="5">
        <v>0.4154999852180481</v>
      </c>
      <c r="F79" s="5">
        <v>0.41479998826980591</v>
      </c>
      <c r="G79" s="5">
        <v>0.44330000877380371</v>
      </c>
      <c r="H79" s="5">
        <v>0.41280001401901245</v>
      </c>
      <c r="I79" s="5">
        <v>0.40520000457763672</v>
      </c>
      <c r="J79" s="5">
        <v>0.40669998526573181</v>
      </c>
      <c r="K79" s="5">
        <v>0.41339999437332153</v>
      </c>
      <c r="L79" s="5">
        <v>0.40999999642372131</v>
      </c>
      <c r="M79" s="5">
        <v>0.41010001301765442</v>
      </c>
      <c r="N79" s="5">
        <v>0.40970000624656677</v>
      </c>
      <c r="O79" s="5">
        <v>0.40999999642372131</v>
      </c>
      <c r="P79" s="5">
        <v>0.41449999809265137</v>
      </c>
      <c r="Q79" s="5">
        <v>0.41460001468658447</v>
      </c>
      <c r="R79" s="5">
        <v>0.41019999980926514</v>
      </c>
      <c r="S79" s="5">
        <v>0.41339999437332153</v>
      </c>
    </row>
    <row r="80" spans="1:19" ht="14.25" customHeight="1" x14ac:dyDescent="0.2">
      <c r="A80" s="4" t="s">
        <v>87</v>
      </c>
      <c r="B80" s="5">
        <v>0.27990001440048218</v>
      </c>
      <c r="C80" s="5">
        <v>1.6300000250339508E-2</v>
      </c>
      <c r="D80" s="5">
        <v>0.335999995470047</v>
      </c>
      <c r="E80" s="5">
        <v>0.27570000290870667</v>
      </c>
      <c r="F80" s="5">
        <v>0.27439999580383301</v>
      </c>
      <c r="G80" s="5">
        <v>0.29789999127388</v>
      </c>
      <c r="H80" s="5">
        <v>0.2736000120639801</v>
      </c>
      <c r="I80" s="5">
        <v>0.26820001006126404</v>
      </c>
      <c r="J80" s="5">
        <v>0.27039998769760132</v>
      </c>
      <c r="K80" s="5">
        <v>0.27599999308586121</v>
      </c>
      <c r="L80" s="5">
        <v>0.2750999927520752</v>
      </c>
      <c r="M80" s="5">
        <v>0.27590000629425049</v>
      </c>
      <c r="N80" s="5">
        <v>0.27300000190734863</v>
      </c>
      <c r="O80" s="5">
        <v>0.27210000157356262</v>
      </c>
      <c r="P80" s="5">
        <v>0.27559998631477356</v>
      </c>
      <c r="Q80" s="5">
        <v>0.27910000085830688</v>
      </c>
      <c r="R80" s="5">
        <v>0.27630001306533813</v>
      </c>
      <c r="S80" s="5">
        <v>0.27950000762939453</v>
      </c>
    </row>
    <row r="81" spans="1:19" ht="14.25" customHeight="1" x14ac:dyDescent="0.2">
      <c r="A81" s="4" t="s">
        <v>88</v>
      </c>
      <c r="B81" s="5">
        <v>0.16310000419616699</v>
      </c>
      <c r="C81" s="5">
        <v>1.4600000344216824E-2</v>
      </c>
      <c r="D81" s="5">
        <v>0.21520000696182251</v>
      </c>
      <c r="E81" s="5">
        <v>0.15839999914169312</v>
      </c>
      <c r="F81" s="5">
        <v>0.15780000388622284</v>
      </c>
      <c r="G81" s="5">
        <v>0.17550000548362732</v>
      </c>
      <c r="H81" s="5">
        <v>0.15860000252723694</v>
      </c>
      <c r="I81" s="5">
        <v>0.15469999611377716</v>
      </c>
      <c r="J81" s="5">
        <v>0.15569999814033508</v>
      </c>
      <c r="K81" s="5">
        <v>0.15819999575614929</v>
      </c>
      <c r="L81" s="5">
        <v>0.15710000693798065</v>
      </c>
      <c r="M81" s="5">
        <v>0.16089999675750732</v>
      </c>
      <c r="N81" s="5">
        <v>0.16019999980926514</v>
      </c>
      <c r="O81" s="5">
        <v>0.15790000557899475</v>
      </c>
      <c r="P81" s="5">
        <v>0.16079999506473541</v>
      </c>
      <c r="Q81" s="5">
        <v>0.16200000047683716</v>
      </c>
      <c r="R81" s="5">
        <v>0.15809999406337738</v>
      </c>
      <c r="S81" s="5">
        <v>0.15860000252723694</v>
      </c>
    </row>
    <row r="82" spans="1:19" ht="14.25" customHeight="1" x14ac:dyDescent="0.2">
      <c r="A82" s="4" t="s">
        <v>89</v>
      </c>
      <c r="B82" s="5">
        <v>0.13539999723434448</v>
      </c>
      <c r="C82" s="5">
        <v>1.7100000753998756E-2</v>
      </c>
      <c r="D82" s="5">
        <v>0.19370000064373016</v>
      </c>
      <c r="E82" s="5">
        <v>0.12909999489784241</v>
      </c>
      <c r="F82" s="5">
        <v>0.12849999964237213</v>
      </c>
      <c r="G82" s="5">
        <v>0.15710000693798065</v>
      </c>
      <c r="H82" s="5">
        <v>0.12909999489784241</v>
      </c>
      <c r="I82" s="5">
        <v>0.12620000541210175</v>
      </c>
      <c r="J82" s="5">
        <v>0.1273999959230423</v>
      </c>
      <c r="K82" s="5">
        <v>0.12950000166893005</v>
      </c>
      <c r="L82" s="5">
        <v>0.12870000302791595</v>
      </c>
      <c r="M82" s="5">
        <v>0.13359999656677246</v>
      </c>
      <c r="N82" s="5">
        <v>0.13169999420642853</v>
      </c>
      <c r="O82" s="5">
        <v>0.1281999945640564</v>
      </c>
      <c r="P82" s="5">
        <v>0.13109999895095825</v>
      </c>
      <c r="Q82" s="5">
        <v>0.13349999487400055</v>
      </c>
      <c r="R82" s="5">
        <v>0.12980000674724579</v>
      </c>
      <c r="S82" s="5">
        <v>0.12939999997615814</v>
      </c>
    </row>
    <row r="83" spans="1:19" ht="14.25" customHeight="1" x14ac:dyDescent="0.2">
      <c r="A83" s="4" t="s">
        <v>90</v>
      </c>
      <c r="B83" s="5">
        <v>2.2876999378204346</v>
      </c>
      <c r="C83" s="5">
        <v>2.9400000348687172E-2</v>
      </c>
      <c r="D83" s="5">
        <v>2.3692998886108398</v>
      </c>
      <c r="E83" s="5">
        <v>2.3048000335693359</v>
      </c>
      <c r="F83" s="5">
        <v>2.2941000461578369</v>
      </c>
      <c r="G83" s="5">
        <v>2.303800106048584</v>
      </c>
      <c r="H83" s="5">
        <v>2.2776000499725342</v>
      </c>
      <c r="I83" s="5">
        <v>2.2560999393463135</v>
      </c>
      <c r="J83" s="5">
        <v>2.2692000865936279</v>
      </c>
      <c r="K83" s="5">
        <v>2.3055000305175781</v>
      </c>
      <c r="L83" s="5">
        <v>2.2866001129150391</v>
      </c>
      <c r="M83" s="5">
        <v>2.2535998821258545</v>
      </c>
      <c r="N83" s="5">
        <v>2.2528998851776123</v>
      </c>
      <c r="O83" s="5">
        <v>2.2706000804901123</v>
      </c>
      <c r="P83" s="5">
        <v>2.3015000820159912</v>
      </c>
      <c r="Q83" s="5">
        <v>2.2692999839782715</v>
      </c>
      <c r="R83" s="5">
        <v>2.2767000198364258</v>
      </c>
      <c r="S83" s="5">
        <v>2.3122000694274902</v>
      </c>
    </row>
    <row r="84" spans="1:19" ht="14.25" customHeight="1" x14ac:dyDescent="0.2">
      <c r="A84" s="4" t="s">
        <v>91</v>
      </c>
      <c r="B84" s="5">
        <v>1.7779999971389771</v>
      </c>
      <c r="C84" s="5">
        <v>3.2999999821186066E-2</v>
      </c>
      <c r="D84" s="5">
        <v>1.8632999658584595</v>
      </c>
      <c r="E84" s="5">
        <v>1.7903000116348267</v>
      </c>
      <c r="F84" s="5">
        <v>1.7901999950408936</v>
      </c>
      <c r="G84" s="5">
        <v>1.8401999473571777</v>
      </c>
      <c r="H84" s="5">
        <v>1.7806999683380127</v>
      </c>
      <c r="I84" s="5">
        <v>1.7513999938964844</v>
      </c>
      <c r="J84" s="5">
        <v>1.7534999847412109</v>
      </c>
      <c r="K84" s="5">
        <v>1.7815999984741211</v>
      </c>
      <c r="L84" s="5">
        <v>1.7681000232696533</v>
      </c>
      <c r="M84" s="5">
        <v>1.7462999820709229</v>
      </c>
      <c r="N84" s="5">
        <v>1.7431999444961548</v>
      </c>
      <c r="O84" s="5">
        <v>1.7625999450683594</v>
      </c>
      <c r="P84" s="5">
        <v>1.7834000587463379</v>
      </c>
      <c r="Q84" s="5">
        <v>1.7561999559402466</v>
      </c>
      <c r="R84" s="5">
        <v>1.7551000118255615</v>
      </c>
      <c r="S84" s="5">
        <v>1.7812000513076782</v>
      </c>
    </row>
    <row r="85" spans="1:19" ht="14.25" customHeight="1" x14ac:dyDescent="0.2">
      <c r="A85" s="4" t="s">
        <v>92</v>
      </c>
      <c r="B85" s="5">
        <v>1.2246999740600586</v>
      </c>
      <c r="C85" s="5">
        <v>2.930000051856041E-2</v>
      </c>
      <c r="D85" s="5">
        <v>1.3070000410079956</v>
      </c>
      <c r="E85" s="5">
        <v>1.2335000038146973</v>
      </c>
      <c r="F85" s="5">
        <v>1.2315000295639038</v>
      </c>
      <c r="G85" s="5">
        <v>1.2795000076293945</v>
      </c>
      <c r="H85" s="5">
        <v>1.2220000028610229</v>
      </c>
      <c r="I85" s="5">
        <v>1.2029000520706177</v>
      </c>
      <c r="J85" s="5">
        <v>1.2049000263214111</v>
      </c>
      <c r="K85" s="5">
        <v>1.2264000177383423</v>
      </c>
      <c r="L85" s="5">
        <v>1.2151999473571777</v>
      </c>
      <c r="M85" s="5">
        <v>1.20169997215271</v>
      </c>
      <c r="N85" s="5">
        <v>1.1991000175476074</v>
      </c>
      <c r="O85" s="5">
        <v>1.2093000411987305</v>
      </c>
      <c r="P85" s="5">
        <v>1.2239999771118164</v>
      </c>
      <c r="Q85" s="5">
        <v>1.2084000110626221</v>
      </c>
      <c r="R85" s="5">
        <v>1.2060999870300293</v>
      </c>
      <c r="S85" s="5">
        <v>1.2229000329971313</v>
      </c>
    </row>
    <row r="86" spans="1:19" ht="14.25" customHeight="1" x14ac:dyDescent="0.2">
      <c r="A86" s="4" t="s">
        <v>93</v>
      </c>
      <c r="B86" s="5">
        <v>0.97269999980926514</v>
      </c>
      <c r="C86" s="5">
        <v>2.5100000202655792E-2</v>
      </c>
      <c r="D86" s="5">
        <v>1.0468000173568726</v>
      </c>
      <c r="E86" s="5">
        <v>0.97920000553131104</v>
      </c>
      <c r="F86" s="5">
        <v>0.97780001163482666</v>
      </c>
      <c r="G86" s="5">
        <v>1.0166000127792358</v>
      </c>
      <c r="H86" s="5">
        <v>0.9692000150680542</v>
      </c>
      <c r="I86" s="5">
        <v>0.95490002632141113</v>
      </c>
      <c r="J86" s="5">
        <v>0.95590001344680786</v>
      </c>
      <c r="K86" s="5">
        <v>0.97310000658035278</v>
      </c>
      <c r="L86" s="5">
        <v>0.96299999952316284</v>
      </c>
      <c r="M86" s="5">
        <v>0.95490002632141113</v>
      </c>
      <c r="N86" s="5">
        <v>0.95370000600814819</v>
      </c>
      <c r="O86" s="5">
        <v>0.95980000495910645</v>
      </c>
      <c r="P86" s="5">
        <v>0.97060000896453857</v>
      </c>
      <c r="Q86" s="5">
        <v>0.95959997177124023</v>
      </c>
      <c r="R86" s="5">
        <v>0.95770001411437988</v>
      </c>
      <c r="S86" s="5">
        <v>0.97000002861022949</v>
      </c>
    </row>
    <row r="87" spans="1:19" ht="14.25" customHeight="1" x14ac:dyDescent="0.2">
      <c r="A87" s="4" t="s">
        <v>94</v>
      </c>
      <c r="B87" s="5">
        <v>0.69139999151229858</v>
      </c>
      <c r="C87" s="5">
        <v>2.1400000900030136E-2</v>
      </c>
      <c r="D87" s="5">
        <v>0.75529998540878296</v>
      </c>
      <c r="E87" s="5">
        <v>0.69340002536773682</v>
      </c>
      <c r="F87" s="5">
        <v>0.69270002841949463</v>
      </c>
      <c r="G87" s="5">
        <v>0.73019999265670776</v>
      </c>
      <c r="H87" s="5">
        <v>0.68830001354217529</v>
      </c>
      <c r="I87" s="5">
        <v>0.67619997262954712</v>
      </c>
      <c r="J87" s="5">
        <v>0.67720001935958862</v>
      </c>
      <c r="K87" s="5">
        <v>0.6898999810218811</v>
      </c>
      <c r="L87" s="5">
        <v>0.68269997835159302</v>
      </c>
      <c r="M87" s="5">
        <v>0.67779999971389771</v>
      </c>
      <c r="N87" s="5">
        <v>0.67690002918243408</v>
      </c>
      <c r="O87" s="5">
        <v>0.68140000104904175</v>
      </c>
      <c r="P87" s="5">
        <v>0.68879997730255127</v>
      </c>
      <c r="Q87" s="5">
        <v>0.68229997158050537</v>
      </c>
      <c r="R87" s="5">
        <v>0.67919999361038208</v>
      </c>
      <c r="S87" s="5">
        <v>0.68970000743865967</v>
      </c>
    </row>
    <row r="88" spans="1:19" ht="14.25" customHeight="1" x14ac:dyDescent="0.2">
      <c r="A88" s="4" t="s">
        <v>95</v>
      </c>
      <c r="B88" s="5">
        <v>0.41740000247955322</v>
      </c>
      <c r="C88" s="5">
        <v>1.8699999898672104E-2</v>
      </c>
      <c r="D88" s="5">
        <v>0.47830000519752502</v>
      </c>
      <c r="E88" s="5">
        <v>0.41600000858306885</v>
      </c>
      <c r="F88" s="5">
        <v>0.41589999198913574</v>
      </c>
      <c r="G88" s="5">
        <v>0.44589999318122864</v>
      </c>
      <c r="H88" s="5">
        <v>0.41290000081062317</v>
      </c>
      <c r="I88" s="5">
        <v>0.40520000457763672</v>
      </c>
      <c r="J88" s="5">
        <v>0.40650001168251038</v>
      </c>
      <c r="K88" s="5">
        <v>0.414000004529953</v>
      </c>
      <c r="L88" s="5">
        <v>0.40920001268386841</v>
      </c>
      <c r="M88" s="5">
        <v>0.40929999947547913</v>
      </c>
      <c r="N88" s="5">
        <v>0.40849998593330383</v>
      </c>
      <c r="O88" s="5">
        <v>0.40900000929832458</v>
      </c>
      <c r="P88" s="5">
        <v>0.414000004529953</v>
      </c>
      <c r="Q88" s="5">
        <v>0.41139999032020569</v>
      </c>
      <c r="R88" s="5">
        <v>0.40819999575614929</v>
      </c>
      <c r="S88" s="5">
        <v>0.41350001096725464</v>
      </c>
    </row>
    <row r="89" spans="1:19" ht="14.25" customHeight="1" x14ac:dyDescent="0.2">
      <c r="A89" s="4" t="s">
        <v>96</v>
      </c>
      <c r="B89" s="5">
        <v>0.28159999847412109</v>
      </c>
      <c r="C89" s="5">
        <v>1.7999999225139618E-2</v>
      </c>
      <c r="D89" s="5">
        <v>0.34240001440048218</v>
      </c>
      <c r="E89" s="5">
        <v>0.27869999408721924</v>
      </c>
      <c r="F89" s="5">
        <v>0.27739998698234558</v>
      </c>
      <c r="G89" s="5">
        <v>0.3059999942779541</v>
      </c>
      <c r="H89" s="5">
        <v>0.27930000424385071</v>
      </c>
      <c r="I89" s="5">
        <v>0.27149999141693115</v>
      </c>
      <c r="J89" s="5">
        <v>0.27309998869895935</v>
      </c>
      <c r="K89" s="5">
        <v>0.27730000019073486</v>
      </c>
      <c r="L89" s="5">
        <v>0.27410000562667847</v>
      </c>
      <c r="M89" s="5">
        <v>0.27700001001358032</v>
      </c>
      <c r="N89" s="5">
        <v>0.27529999613761902</v>
      </c>
      <c r="O89" s="5">
        <v>0.2736000120639801</v>
      </c>
      <c r="P89" s="5">
        <v>0.27619999647140503</v>
      </c>
      <c r="Q89" s="5">
        <v>0.27590000629425049</v>
      </c>
      <c r="R89" s="5">
        <v>0.27279999852180481</v>
      </c>
      <c r="S89" s="5">
        <v>0.27590000629425049</v>
      </c>
    </row>
    <row r="90" spans="1:19" ht="14.25" customHeight="1" x14ac:dyDescent="0.2">
      <c r="A90" s="4" t="s">
        <v>97</v>
      </c>
      <c r="B90" s="5">
        <v>0.1679999977350235</v>
      </c>
      <c r="C90" s="5">
        <v>1.7599999904632568E-2</v>
      </c>
      <c r="D90" s="5">
        <v>0.22959999740123749</v>
      </c>
      <c r="E90" s="5">
        <v>0.16269999742507935</v>
      </c>
      <c r="F90" s="5">
        <v>0.16099999845027924</v>
      </c>
      <c r="G90" s="5">
        <v>0.18559999763965607</v>
      </c>
      <c r="H90" s="5">
        <v>0.16110000014305115</v>
      </c>
      <c r="I90" s="5">
        <v>0.15790000557899475</v>
      </c>
      <c r="J90" s="5">
        <v>0.16009999811649323</v>
      </c>
      <c r="K90" s="5">
        <v>0.16279999911785126</v>
      </c>
      <c r="L90" s="5">
        <v>0.16159999370574951</v>
      </c>
      <c r="M90" s="5">
        <v>0.16609999537467957</v>
      </c>
      <c r="N90" s="5">
        <v>0.16439999639987946</v>
      </c>
      <c r="O90" s="5">
        <v>0.15970000624656677</v>
      </c>
      <c r="P90" s="5">
        <v>0.16310000419616699</v>
      </c>
      <c r="Q90" s="5">
        <v>0.16660000383853912</v>
      </c>
      <c r="R90" s="5">
        <v>0.16230000555515289</v>
      </c>
      <c r="S90" s="5">
        <v>0.16279999911785126</v>
      </c>
    </row>
    <row r="91" spans="1:19" ht="14.25" customHeight="1" x14ac:dyDescent="0.2">
      <c r="A91" s="4" t="s">
        <v>98</v>
      </c>
      <c r="B91" s="5">
        <v>0.13709999620914459</v>
      </c>
      <c r="C91" s="5">
        <v>1.6899999231100082E-2</v>
      </c>
      <c r="D91" s="5">
        <v>0.19380000233650208</v>
      </c>
      <c r="E91" s="5">
        <v>0.13079999387264252</v>
      </c>
      <c r="F91" s="5">
        <v>0.12960000336170197</v>
      </c>
      <c r="G91" s="5">
        <v>0.16009999811649323</v>
      </c>
      <c r="H91" s="5">
        <v>0.13019999861717224</v>
      </c>
      <c r="I91" s="5">
        <v>0.12759999930858612</v>
      </c>
      <c r="J91" s="5">
        <v>0.12890000641345978</v>
      </c>
      <c r="K91" s="5">
        <v>0.1307000070810318</v>
      </c>
      <c r="L91" s="5">
        <v>0.12970000505447388</v>
      </c>
      <c r="M91" s="5">
        <v>0.13500000536441803</v>
      </c>
      <c r="N91" s="5">
        <v>0.13400000333786011</v>
      </c>
      <c r="O91" s="5">
        <v>0.12970000505447388</v>
      </c>
      <c r="P91" s="5">
        <v>0.13339999318122864</v>
      </c>
      <c r="Q91" s="5">
        <v>0.13560000061988831</v>
      </c>
      <c r="R91" s="5">
        <v>0.13199999928474426</v>
      </c>
      <c r="S91" s="5">
        <v>0.13210000097751617</v>
      </c>
    </row>
    <row r="92" spans="1:19" ht="14.25" customHeight="1" x14ac:dyDescent="0.2">
      <c r="A92" s="4" t="s">
        <v>99</v>
      </c>
      <c r="B92" s="5">
        <v>0.65090000629425049</v>
      </c>
      <c r="C92" s="5">
        <v>2.3600000888109207E-2</v>
      </c>
      <c r="D92" s="5">
        <v>0.72229999303817749</v>
      </c>
      <c r="E92" s="5">
        <v>0.6525999903678894</v>
      </c>
      <c r="F92" s="5">
        <v>0.65060001611709595</v>
      </c>
      <c r="G92" s="5">
        <v>0.694100022315979</v>
      </c>
      <c r="H92" s="5">
        <v>0.64649999141693115</v>
      </c>
      <c r="I92" s="5">
        <v>0.63489997386932373</v>
      </c>
      <c r="J92" s="5">
        <v>0.63660001754760742</v>
      </c>
      <c r="K92" s="5">
        <v>0.64939999580383301</v>
      </c>
      <c r="L92" s="5">
        <v>0.64289999008178711</v>
      </c>
      <c r="M92" s="5">
        <v>0.63760000467300415</v>
      </c>
      <c r="N92" s="5">
        <v>0.63569998741149902</v>
      </c>
      <c r="O92" s="5">
        <v>0.63919997215270996</v>
      </c>
      <c r="P92" s="5">
        <v>0.6468999981880188</v>
      </c>
      <c r="Q92" s="5">
        <v>0.63940000534057617</v>
      </c>
      <c r="R92" s="5">
        <v>0.63789999485015869</v>
      </c>
      <c r="S92" s="5">
        <v>0.64759999513626099</v>
      </c>
    </row>
    <row r="93" spans="1:19" ht="14.25" customHeight="1" x14ac:dyDescent="0.2">
      <c r="A93" s="4" t="s">
        <v>100</v>
      </c>
      <c r="B93" s="5">
        <v>0.63870000839233398</v>
      </c>
      <c r="C93" s="5">
        <v>2.239999920129776E-2</v>
      </c>
      <c r="D93" s="5">
        <v>0.70670002698898315</v>
      </c>
      <c r="E93" s="5">
        <v>0.64010000228881836</v>
      </c>
      <c r="F93" s="5">
        <v>0.63889998197555542</v>
      </c>
      <c r="G93" s="5">
        <v>0.67900002002716064</v>
      </c>
      <c r="H93" s="5">
        <v>0.63580000400543213</v>
      </c>
      <c r="I93" s="5">
        <v>0.62300002574920654</v>
      </c>
      <c r="J93" s="5">
        <v>0.62459999322891235</v>
      </c>
      <c r="K93" s="5">
        <v>0.63609999418258667</v>
      </c>
      <c r="L93" s="5">
        <v>0.62999999523162842</v>
      </c>
      <c r="M93" s="5">
        <v>0.62559998035430908</v>
      </c>
      <c r="N93" s="5">
        <v>0.62389999628067017</v>
      </c>
      <c r="O93" s="5">
        <v>0.62900000810623169</v>
      </c>
      <c r="P93" s="5">
        <v>0.63739997148513794</v>
      </c>
      <c r="Q93" s="5">
        <v>0.62840002775192261</v>
      </c>
      <c r="R93" s="5">
        <v>0.62620002031326294</v>
      </c>
      <c r="S93" s="5">
        <v>0.63450002670288086</v>
      </c>
    </row>
    <row r="94" spans="1:19" ht="14.25" customHeight="1" x14ac:dyDescent="0.2">
      <c r="A94" s="4" t="s">
        <v>101</v>
      </c>
      <c r="B94" s="5">
        <v>0.62360000610351562</v>
      </c>
      <c r="C94" s="5">
        <v>2.0899999886751175E-2</v>
      </c>
      <c r="D94" s="5">
        <v>0.68849998712539673</v>
      </c>
      <c r="E94" s="5">
        <v>0.62559998035430908</v>
      </c>
      <c r="F94" s="5">
        <v>0.62389999628067017</v>
      </c>
      <c r="G94" s="5">
        <v>0.65820002555847168</v>
      </c>
      <c r="H94" s="5">
        <v>0.62019997835159302</v>
      </c>
      <c r="I94" s="5">
        <v>0.6086999773979187</v>
      </c>
      <c r="J94" s="5">
        <v>0.61110001802444458</v>
      </c>
      <c r="K94" s="5">
        <v>0.62239998579025269</v>
      </c>
      <c r="L94" s="5">
        <v>0.61619997024536133</v>
      </c>
      <c r="M94" s="5">
        <v>0.61239999532699585</v>
      </c>
      <c r="N94" s="5">
        <v>0.60939997434616089</v>
      </c>
      <c r="O94" s="5">
        <v>0.61320000886917114</v>
      </c>
      <c r="P94" s="5">
        <v>0.62129998207092285</v>
      </c>
      <c r="Q94" s="5">
        <v>0.61369997262954712</v>
      </c>
      <c r="R94" s="5">
        <v>0.6119999885559082</v>
      </c>
      <c r="S94" s="5">
        <v>0.62110000848770142</v>
      </c>
    </row>
    <row r="95" spans="1:19" ht="14.25" customHeight="1" x14ac:dyDescent="0.2">
      <c r="A95" s="4" t="s">
        <v>102</v>
      </c>
      <c r="B95" s="5">
        <v>0.63859999179840088</v>
      </c>
      <c r="C95" s="5">
        <v>2.0999999716877937E-2</v>
      </c>
      <c r="D95" s="5">
        <v>0.70190000534057617</v>
      </c>
      <c r="E95" s="5">
        <v>0.64139997959136963</v>
      </c>
      <c r="F95" s="5">
        <v>0.63899999856948853</v>
      </c>
      <c r="G95" s="5">
        <v>0.67680001258850098</v>
      </c>
      <c r="H95" s="5">
        <v>0.63370001316070557</v>
      </c>
      <c r="I95" s="5">
        <v>0.62489998340606689</v>
      </c>
      <c r="J95" s="5">
        <v>0.62610000371932983</v>
      </c>
      <c r="K95" s="5">
        <v>0.63760000467300415</v>
      </c>
      <c r="L95" s="5">
        <v>0.62940001487731934</v>
      </c>
      <c r="M95" s="5">
        <v>0.62639999389648438</v>
      </c>
      <c r="N95" s="5">
        <v>0.62610000371932983</v>
      </c>
      <c r="O95" s="5">
        <v>0.62720000743865967</v>
      </c>
      <c r="P95" s="5">
        <v>0.63599997758865356</v>
      </c>
      <c r="Q95" s="5">
        <v>0.62919998168945312</v>
      </c>
      <c r="R95" s="5">
        <v>0.62690001726150513</v>
      </c>
      <c r="S95" s="5">
        <v>0.63470000028610229</v>
      </c>
    </row>
    <row r="96" spans="1:19" ht="14.25" customHeight="1" x14ac:dyDescent="0.2">
      <c r="A96" s="4" t="s">
        <v>103</v>
      </c>
      <c r="B96" s="5">
        <v>0.64869999885559082</v>
      </c>
      <c r="C96" s="5">
        <v>2.1900000050663948E-2</v>
      </c>
      <c r="D96" s="5">
        <v>0.71460002660751343</v>
      </c>
      <c r="E96" s="5">
        <v>0.65069997310638428</v>
      </c>
      <c r="F96" s="5">
        <v>0.64920002222061157</v>
      </c>
      <c r="G96" s="5">
        <v>0.68860000371932983</v>
      </c>
      <c r="H96" s="5">
        <v>0.64429998397827148</v>
      </c>
      <c r="I96" s="5">
        <v>0.63309997320175171</v>
      </c>
      <c r="J96" s="5">
        <v>0.63489997386932373</v>
      </c>
      <c r="K96" s="5">
        <v>0.64709997177124023</v>
      </c>
      <c r="L96" s="5">
        <v>0.64090001583099365</v>
      </c>
      <c r="M96" s="5">
        <v>0.63590002059936523</v>
      </c>
      <c r="N96" s="5">
        <v>0.63400000333786011</v>
      </c>
      <c r="O96" s="5">
        <v>0.63730001449584961</v>
      </c>
      <c r="P96" s="5">
        <v>0.64539998769760132</v>
      </c>
      <c r="Q96" s="5">
        <v>0.63950002193450928</v>
      </c>
      <c r="R96" s="5">
        <v>0.6371999979019165</v>
      </c>
      <c r="S96" s="5">
        <v>0.64719998836517334</v>
      </c>
    </row>
    <row r="97" spans="1:19" ht="14.25" customHeight="1" x14ac:dyDescent="0.2">
      <c r="A97" s="4" t="s">
        <v>104</v>
      </c>
      <c r="B97" s="5">
        <v>0.64020001888275146</v>
      </c>
      <c r="C97" s="5">
        <v>2.2900000214576721E-2</v>
      </c>
      <c r="D97" s="5">
        <v>0.71450001001358032</v>
      </c>
      <c r="E97" s="5">
        <v>0.64160001277923584</v>
      </c>
      <c r="F97" s="5">
        <v>0.63959997892379761</v>
      </c>
      <c r="G97" s="5">
        <v>0.67299997806549072</v>
      </c>
      <c r="H97" s="5">
        <v>0.63569998741149902</v>
      </c>
      <c r="I97" s="5">
        <v>0.62489998340606689</v>
      </c>
      <c r="J97" s="5">
        <v>0.62660002708435059</v>
      </c>
      <c r="K97" s="5">
        <v>0.63969999551773071</v>
      </c>
      <c r="L97" s="5">
        <v>0.63289999961853027</v>
      </c>
      <c r="M97" s="5">
        <v>0.62749999761581421</v>
      </c>
      <c r="N97" s="5">
        <v>0.62540000677108765</v>
      </c>
      <c r="O97" s="5">
        <v>0.62879997491836548</v>
      </c>
      <c r="P97" s="5">
        <v>0.63620001077651978</v>
      </c>
      <c r="Q97" s="5">
        <v>0.63020002841949463</v>
      </c>
      <c r="R97" s="5">
        <v>0.62779998779296875</v>
      </c>
      <c r="S97" s="5">
        <v>0.6381000280380249</v>
      </c>
    </row>
    <row r="98" spans="1:19" ht="14.25" customHeight="1" x14ac:dyDescent="0.2">
      <c r="A98" s="4" t="s">
        <v>105</v>
      </c>
      <c r="B98" s="5">
        <v>0.66250002384185791</v>
      </c>
      <c r="C98" s="5">
        <v>2.3800000548362732E-2</v>
      </c>
      <c r="D98" s="5">
        <v>0.73669999837875366</v>
      </c>
      <c r="E98" s="5">
        <v>0.66439998149871826</v>
      </c>
      <c r="F98" s="5">
        <v>0.66170001029968262</v>
      </c>
      <c r="G98" s="5">
        <v>0.70160001516342163</v>
      </c>
      <c r="H98" s="5">
        <v>0.65850001573562622</v>
      </c>
      <c r="I98" s="5">
        <v>0.64569997787475586</v>
      </c>
      <c r="J98" s="5">
        <v>0.6478000283241272</v>
      </c>
      <c r="K98" s="5">
        <v>0.66100001335144043</v>
      </c>
      <c r="L98" s="5">
        <v>0.65399998426437378</v>
      </c>
      <c r="M98" s="5">
        <v>0.64869999885559082</v>
      </c>
      <c r="N98" s="5">
        <v>0.64670002460479736</v>
      </c>
      <c r="O98" s="5">
        <v>0.65160000324249268</v>
      </c>
      <c r="P98" s="5">
        <v>0.6590999960899353</v>
      </c>
      <c r="Q98" s="5">
        <v>0.65119999647140503</v>
      </c>
      <c r="R98" s="5">
        <v>0.65030002593994141</v>
      </c>
      <c r="S98" s="5">
        <v>0.66100001335144043</v>
      </c>
    </row>
    <row r="99" spans="1:19" ht="14.25" customHeight="1" x14ac:dyDescent="0.2">
      <c r="A99" s="4" t="s">
        <v>106</v>
      </c>
      <c r="B99" s="5">
        <v>0.65499997138977051</v>
      </c>
      <c r="C99" s="5">
        <v>2.1299999207258224E-2</v>
      </c>
      <c r="D99" s="5">
        <v>0.71820002794265747</v>
      </c>
      <c r="E99" s="5">
        <v>0.65659999847412109</v>
      </c>
      <c r="F99" s="5">
        <v>0.65560001134872437</v>
      </c>
      <c r="G99" s="5">
        <v>0.69489997625350952</v>
      </c>
      <c r="H99" s="5">
        <v>0.65230000019073486</v>
      </c>
      <c r="I99" s="5">
        <v>0.63940000534057617</v>
      </c>
      <c r="J99" s="5">
        <v>0.64120000600814819</v>
      </c>
      <c r="K99" s="5">
        <v>0.65319997072219849</v>
      </c>
      <c r="L99" s="5">
        <v>0.64670002460479736</v>
      </c>
      <c r="M99" s="5">
        <v>0.64240002632141113</v>
      </c>
      <c r="N99" s="5">
        <v>0.64069998264312744</v>
      </c>
      <c r="O99" s="5">
        <v>0.64560002088546753</v>
      </c>
      <c r="P99" s="5">
        <v>0.65410000085830688</v>
      </c>
      <c r="Q99" s="5">
        <v>0.64499998092651367</v>
      </c>
      <c r="R99" s="5">
        <v>0.64259999990463257</v>
      </c>
      <c r="S99" s="5">
        <v>0.65200001001358032</v>
      </c>
    </row>
    <row r="100" spans="1:19" ht="14.25" customHeight="1" x14ac:dyDescent="0.2">
      <c r="A100" s="4" t="s">
        <v>107</v>
      </c>
      <c r="B100" s="5">
        <v>0.63069999217987061</v>
      </c>
      <c r="C100" s="5">
        <v>2.3299999535083771E-2</v>
      </c>
      <c r="D100" s="5">
        <v>0.7028999924659729</v>
      </c>
      <c r="E100" s="5">
        <v>0.63239997625350952</v>
      </c>
      <c r="F100" s="5">
        <v>0.62999999523162842</v>
      </c>
      <c r="G100" s="5">
        <v>0.67030000686645508</v>
      </c>
      <c r="H100" s="5">
        <v>0.62610000371932983</v>
      </c>
      <c r="I100" s="5">
        <v>0.61470001935958862</v>
      </c>
      <c r="J100" s="5">
        <v>0.61699998378753662</v>
      </c>
      <c r="K100" s="5">
        <v>0.62959998846054077</v>
      </c>
      <c r="L100" s="5">
        <v>0.62290000915527344</v>
      </c>
      <c r="M100" s="5">
        <v>0.61820000410079956</v>
      </c>
      <c r="N100" s="5">
        <v>0.61589998006820679</v>
      </c>
      <c r="O100" s="5">
        <v>0.61919999122619629</v>
      </c>
      <c r="P100" s="5">
        <v>0.62709999084472656</v>
      </c>
      <c r="Q100" s="5">
        <v>0.61949998140335083</v>
      </c>
      <c r="R100" s="5">
        <v>0.61790001392364502</v>
      </c>
      <c r="S100" s="5">
        <v>0.62690001726150513</v>
      </c>
    </row>
    <row r="101" spans="1:19" ht="14.25" customHeight="1" x14ac:dyDescent="0.2">
      <c r="A101" s="4" t="s">
        <v>108</v>
      </c>
      <c r="B101" s="5">
        <v>0.65140002965927124</v>
      </c>
      <c r="C101" s="5">
        <v>2.1600000560283661E-2</v>
      </c>
      <c r="D101" s="5">
        <v>0.7192000150680542</v>
      </c>
      <c r="E101" s="5">
        <v>0.6534000039100647</v>
      </c>
      <c r="F101" s="5">
        <v>0.65200001001358032</v>
      </c>
      <c r="G101" s="5">
        <v>0.68540000915527344</v>
      </c>
      <c r="H101" s="5">
        <v>0.64740002155303955</v>
      </c>
      <c r="I101" s="5">
        <v>0.63620001077651978</v>
      </c>
      <c r="J101" s="5">
        <v>0.63840001821517944</v>
      </c>
      <c r="K101" s="5">
        <v>0.65079998970031738</v>
      </c>
      <c r="L101" s="5">
        <v>0.64440000057220459</v>
      </c>
      <c r="M101" s="5">
        <v>0.63889998197555542</v>
      </c>
      <c r="N101" s="5">
        <v>0.63690000772476196</v>
      </c>
      <c r="O101" s="5">
        <v>0.63999998569488525</v>
      </c>
      <c r="P101" s="5">
        <v>0.64880001544952393</v>
      </c>
      <c r="Q101" s="5">
        <v>0.64139997959136963</v>
      </c>
      <c r="R101" s="5">
        <v>0.63940000534057617</v>
      </c>
      <c r="S101" s="5">
        <v>0.6492999792098999</v>
      </c>
    </row>
    <row r="102" spans="1:19" ht="14.25" customHeight="1" x14ac:dyDescent="0.2">
      <c r="A102" s="4" t="s">
        <v>109</v>
      </c>
      <c r="B102" s="5">
        <v>0.66189998388290405</v>
      </c>
      <c r="C102" s="5">
        <v>2.3499999195337296E-2</v>
      </c>
      <c r="D102" s="5">
        <v>0.73549997806549072</v>
      </c>
      <c r="E102" s="5">
        <v>0.66479998826980591</v>
      </c>
      <c r="F102" s="5">
        <v>0.66200000047683716</v>
      </c>
      <c r="G102" s="5">
        <v>0.7006000280380249</v>
      </c>
      <c r="H102" s="5">
        <v>0.65710002183914185</v>
      </c>
      <c r="I102" s="5">
        <v>0.64560002088546753</v>
      </c>
      <c r="J102" s="5">
        <v>0.64819997549057007</v>
      </c>
      <c r="K102" s="5">
        <v>0.66089999675750732</v>
      </c>
      <c r="L102" s="5">
        <v>0.65420001745223999</v>
      </c>
      <c r="M102" s="5">
        <v>0.64810001850128174</v>
      </c>
      <c r="N102" s="5">
        <v>0.6470000147819519</v>
      </c>
      <c r="O102" s="5">
        <v>0.64999997615814209</v>
      </c>
      <c r="P102" s="5">
        <v>0.65750002861022949</v>
      </c>
      <c r="Q102" s="5">
        <v>0.65189999341964722</v>
      </c>
      <c r="R102" s="5">
        <v>0.64880001544952393</v>
      </c>
      <c r="S102" s="5">
        <v>0.65890002250671387</v>
      </c>
    </row>
    <row r="103" spans="1:19" ht="14.25" customHeight="1" x14ac:dyDescent="0.2">
      <c r="A103" s="4" t="s">
        <v>110</v>
      </c>
      <c r="B103" s="5">
        <v>0.65240001678466797</v>
      </c>
      <c r="C103" s="5">
        <v>2.4499999359250069E-2</v>
      </c>
      <c r="D103" s="5">
        <v>0.73110002279281616</v>
      </c>
      <c r="E103" s="5">
        <v>0.65479999780654907</v>
      </c>
      <c r="F103" s="5">
        <v>0.65130001306533813</v>
      </c>
      <c r="G103" s="5">
        <v>0.68910002708435059</v>
      </c>
      <c r="H103" s="5">
        <v>0.64649999141693115</v>
      </c>
      <c r="I103" s="5">
        <v>0.63590002059936523</v>
      </c>
      <c r="J103" s="5">
        <v>0.6381000280380249</v>
      </c>
      <c r="K103" s="5">
        <v>0.65170001983642578</v>
      </c>
      <c r="L103" s="5">
        <v>0.64429998397827148</v>
      </c>
      <c r="M103" s="5">
        <v>0.63899999856948853</v>
      </c>
      <c r="N103" s="5">
        <v>0.6370999813079834</v>
      </c>
      <c r="O103" s="5">
        <v>0.63999998569488525</v>
      </c>
      <c r="P103" s="5">
        <v>0.64749997854232788</v>
      </c>
      <c r="Q103" s="5">
        <v>0.64249998331069946</v>
      </c>
      <c r="R103" s="5">
        <v>0.64020001888275146</v>
      </c>
      <c r="S103" s="5">
        <v>0.64999997615814209</v>
      </c>
    </row>
    <row r="104" spans="1:19" ht="14.25" customHeight="1" x14ac:dyDescent="0.2">
      <c r="A104" s="4" t="s">
        <v>111</v>
      </c>
      <c r="B104" s="5">
        <v>0.66839998960494995</v>
      </c>
      <c r="C104" s="5">
        <v>2.3399999365210533E-2</v>
      </c>
      <c r="D104" s="5">
        <v>0.741100013256073</v>
      </c>
      <c r="E104" s="5">
        <v>0.67070001363754272</v>
      </c>
      <c r="F104" s="5">
        <v>0.66900002956390381</v>
      </c>
      <c r="G104" s="5">
        <v>0.70759999752044678</v>
      </c>
      <c r="H104" s="5">
        <v>0.66339999437332153</v>
      </c>
      <c r="I104" s="5">
        <v>0.65359997749328613</v>
      </c>
      <c r="J104" s="5">
        <v>0.65490001440048218</v>
      </c>
      <c r="K104" s="5">
        <v>0.66729998588562012</v>
      </c>
      <c r="L104" s="5">
        <v>0.66019999980926514</v>
      </c>
      <c r="M104" s="5">
        <v>0.65469998121261597</v>
      </c>
      <c r="N104" s="5">
        <v>0.65219998359680176</v>
      </c>
      <c r="O104" s="5">
        <v>0.65659999847412109</v>
      </c>
      <c r="P104" s="5">
        <v>0.66449999809265137</v>
      </c>
      <c r="Q104" s="5">
        <v>0.65689998865127563</v>
      </c>
      <c r="R104" s="5">
        <v>0.6557999849319458</v>
      </c>
      <c r="S104" s="5">
        <v>0.66540002822875977</v>
      </c>
    </row>
    <row r="105" spans="1:19" ht="14.25" customHeight="1" x14ac:dyDescent="0.2">
      <c r="A105" s="4" t="s">
        <v>112</v>
      </c>
      <c r="B105" s="5">
        <v>0.65659999847412109</v>
      </c>
      <c r="C105" s="5">
        <v>2.1299999207258224E-2</v>
      </c>
      <c r="D105" s="5">
        <v>0.72030001878738403</v>
      </c>
      <c r="E105" s="5">
        <v>0.6589999794960022</v>
      </c>
      <c r="F105" s="5">
        <v>0.65719997882843018</v>
      </c>
      <c r="G105" s="5">
        <v>0.69569998979568481</v>
      </c>
      <c r="H105" s="5">
        <v>0.6535000205039978</v>
      </c>
      <c r="I105" s="5">
        <v>0.64109998941421509</v>
      </c>
      <c r="J105" s="5">
        <v>0.64319998025894165</v>
      </c>
      <c r="K105" s="5">
        <v>0.65460002422332764</v>
      </c>
      <c r="L105" s="5">
        <v>0.64869999885559082</v>
      </c>
      <c r="M105" s="5">
        <v>0.64420002698898315</v>
      </c>
      <c r="N105" s="5">
        <v>0.64230000972747803</v>
      </c>
      <c r="O105" s="5">
        <v>0.64660000801086426</v>
      </c>
      <c r="P105" s="5">
        <v>0.65520000457763672</v>
      </c>
      <c r="Q105" s="5">
        <v>0.6470000147819519</v>
      </c>
      <c r="R105" s="5">
        <v>0.64480000734329224</v>
      </c>
      <c r="S105" s="5">
        <v>0.65289998054504395</v>
      </c>
    </row>
    <row r="106" spans="1:19" ht="14.25" customHeight="1" x14ac:dyDescent="0.2">
      <c r="A106" s="4" t="s">
        <v>113</v>
      </c>
      <c r="B106" s="5">
        <v>0.63309997320175171</v>
      </c>
      <c r="C106" s="5">
        <v>2.2099999710917473E-2</v>
      </c>
      <c r="D106" s="5">
        <v>0.7005000114440918</v>
      </c>
      <c r="E106" s="5">
        <v>0.63580000400543213</v>
      </c>
      <c r="F106" s="5">
        <v>0.63330000638961792</v>
      </c>
      <c r="G106" s="5">
        <v>0.67180001735687256</v>
      </c>
      <c r="H106" s="5">
        <v>0.62910002470016479</v>
      </c>
      <c r="I106" s="5">
        <v>0.61779999732971191</v>
      </c>
      <c r="J106" s="5">
        <v>0.62010002136230469</v>
      </c>
      <c r="K106" s="5">
        <v>0.63230001926422119</v>
      </c>
      <c r="L106" s="5">
        <v>0.62559998035430908</v>
      </c>
      <c r="M106" s="5">
        <v>0.62050002813339233</v>
      </c>
      <c r="N106" s="5">
        <v>0.61870002746582031</v>
      </c>
      <c r="O106" s="5">
        <v>0.62209999561309814</v>
      </c>
      <c r="P106" s="5">
        <v>0.62910002470016479</v>
      </c>
      <c r="Q106" s="5">
        <v>0.62230002880096436</v>
      </c>
      <c r="R106" s="5">
        <v>0.62040001153945923</v>
      </c>
      <c r="S106" s="5">
        <v>0.62940001487731934</v>
      </c>
    </row>
    <row r="107" spans="1:19" ht="14.25" customHeight="1" x14ac:dyDescent="0.2">
      <c r="A107" s="4" t="s">
        <v>114</v>
      </c>
      <c r="B107" s="5">
        <v>0.6567000150680542</v>
      </c>
      <c r="C107" s="5">
        <v>2.199999988079071E-2</v>
      </c>
      <c r="D107" s="5">
        <v>0.72630000114440918</v>
      </c>
      <c r="E107" s="5">
        <v>0.6590999960899353</v>
      </c>
      <c r="F107" s="5">
        <v>0.65679997205734253</v>
      </c>
      <c r="G107" s="5">
        <v>0.69029998779296875</v>
      </c>
      <c r="H107" s="5">
        <v>0.6524999737739563</v>
      </c>
      <c r="I107" s="5">
        <v>0.64079999923706055</v>
      </c>
      <c r="J107" s="5">
        <v>0.64310002326965332</v>
      </c>
      <c r="K107" s="5">
        <v>0.65600001811981201</v>
      </c>
      <c r="L107" s="5">
        <v>0.64950001239776611</v>
      </c>
      <c r="M107" s="5">
        <v>0.64380002021789551</v>
      </c>
      <c r="N107" s="5">
        <v>0.64200001955032349</v>
      </c>
      <c r="O107" s="5">
        <v>0.64609998464584351</v>
      </c>
      <c r="P107" s="5">
        <v>0.6535000205039978</v>
      </c>
      <c r="Q107" s="5">
        <v>0.64719998836517334</v>
      </c>
      <c r="R107" s="5">
        <v>0.64480000734329224</v>
      </c>
      <c r="S107" s="5">
        <v>0.65509998798370361</v>
      </c>
    </row>
    <row r="108" spans="1:19" ht="14.25" customHeight="1" x14ac:dyDescent="0.2">
      <c r="A108" s="4" t="s">
        <v>115</v>
      </c>
      <c r="B108" s="5">
        <v>0.65539997816085815</v>
      </c>
      <c r="C108" s="5">
        <v>2.1299999207258224E-2</v>
      </c>
      <c r="D108" s="5">
        <v>0.72380000352859497</v>
      </c>
      <c r="E108" s="5">
        <v>0.65789997577667236</v>
      </c>
      <c r="F108" s="5">
        <v>0.65570002794265747</v>
      </c>
      <c r="G108" s="5">
        <v>0.68639999628067017</v>
      </c>
      <c r="H108" s="5">
        <v>0.65140002965927124</v>
      </c>
      <c r="I108" s="5">
        <v>0.63990002870559692</v>
      </c>
      <c r="J108" s="5">
        <v>0.64209997653961182</v>
      </c>
      <c r="K108" s="5">
        <v>0.65469998121261597</v>
      </c>
      <c r="L108" s="5">
        <v>0.64800000190734863</v>
      </c>
      <c r="M108" s="5">
        <v>0.64289999008178711</v>
      </c>
      <c r="N108" s="5">
        <v>0.64149999618530273</v>
      </c>
      <c r="O108" s="5">
        <v>0.64529997110366821</v>
      </c>
      <c r="P108" s="5">
        <v>0.65359997749328613</v>
      </c>
      <c r="Q108" s="5">
        <v>0.64709997177124023</v>
      </c>
      <c r="R108" s="5">
        <v>0.64389997720718384</v>
      </c>
      <c r="S108" s="5">
        <v>0.65289998054504395</v>
      </c>
    </row>
    <row r="109" spans="1:19" ht="14.25" customHeight="1" x14ac:dyDescent="0.2">
      <c r="A109" s="4" t="s">
        <v>116</v>
      </c>
      <c r="B109" s="5">
        <v>0.65640002489089966</v>
      </c>
      <c r="C109" s="5">
        <v>2.1800000220537186E-2</v>
      </c>
      <c r="D109" s="5">
        <v>0.7249000072479248</v>
      </c>
      <c r="E109" s="5">
        <v>0.65920001268386841</v>
      </c>
      <c r="F109" s="5">
        <v>0.6567000150680542</v>
      </c>
      <c r="G109" s="5">
        <v>0.69099998474121094</v>
      </c>
      <c r="H109" s="5">
        <v>0.65219998359680176</v>
      </c>
      <c r="I109" s="5">
        <v>0.64109998941421509</v>
      </c>
      <c r="J109" s="5">
        <v>0.64319998025894165</v>
      </c>
      <c r="K109" s="5">
        <v>0.65630000829696655</v>
      </c>
      <c r="L109" s="5">
        <v>0.64889997243881226</v>
      </c>
      <c r="M109" s="5">
        <v>0.64410001039505005</v>
      </c>
      <c r="N109" s="5">
        <v>0.64209997653961182</v>
      </c>
      <c r="O109" s="5">
        <v>0.64499998092651367</v>
      </c>
      <c r="P109" s="5">
        <v>0.6524999737739563</v>
      </c>
      <c r="Q109" s="5">
        <v>0.64719998836517334</v>
      </c>
      <c r="R109" s="5">
        <v>0.64389997720718384</v>
      </c>
      <c r="S109" s="5">
        <v>0.6535000205039978</v>
      </c>
    </row>
    <row r="110" spans="1:19" ht="14.25" customHeight="1" x14ac:dyDescent="0.15"/>
    <row r="111" spans="1:19" ht="14.25" customHeight="1" x14ac:dyDescent="0.15"/>
    <row r="112" spans="1:19" ht="14.25" customHeight="1" x14ac:dyDescent="0.15"/>
    <row r="113" spans="1:12" ht="14.25" customHeight="1" x14ac:dyDescent="0.15"/>
    <row r="114" spans="1:12" ht="14.25" customHeight="1" x14ac:dyDescent="0.2">
      <c r="A114" s="1" t="s">
        <v>117</v>
      </c>
      <c r="B114" s="3" t="s">
        <v>118</v>
      </c>
    </row>
    <row r="115" spans="1:12" ht="14.25" customHeight="1" x14ac:dyDescent="0.15"/>
    <row r="116" spans="1:12" ht="14.25" customHeight="1" x14ac:dyDescent="0.15"/>
    <row r="117" spans="1:12" ht="14.25" customHeight="1" x14ac:dyDescent="0.15"/>
    <row r="118" spans="1:12" ht="14.25" customHeight="1" x14ac:dyDescent="0.2">
      <c r="A118" s="6" t="s">
        <v>119</v>
      </c>
      <c r="B118" s="6"/>
      <c r="C118" s="6"/>
      <c r="D118" s="6"/>
      <c r="E118" s="6" t="s">
        <v>120</v>
      </c>
      <c r="F118" s="6"/>
      <c r="G118" s="6"/>
      <c r="H118" s="6"/>
      <c r="I118" s="6"/>
      <c r="J118" s="6"/>
      <c r="K118" s="6"/>
      <c r="L118" s="6"/>
    </row>
    <row r="119" spans="1:12" ht="14.25" customHeight="1" x14ac:dyDescent="0.15"/>
    <row r="120" spans="1:12" ht="14.25" customHeight="1" x14ac:dyDescent="0.15"/>
    <row r="121" spans="1:12" ht="14.25" customHeight="1" x14ac:dyDescent="0.15"/>
    <row r="122" spans="1:12" ht="14.25" customHeight="1" x14ac:dyDescent="0.15"/>
    <row r="123" spans="1:12" ht="14.25" customHeight="1" x14ac:dyDescent="0.2">
      <c r="B123" s="7" t="s">
        <v>121</v>
      </c>
      <c r="C123" s="8" t="s">
        <v>122</v>
      </c>
    </row>
    <row r="124" spans="1:12" ht="14.25" customHeight="1" x14ac:dyDescent="0.2">
      <c r="B124" s="9">
        <f t="shared" ref="B124:B132" si="0">AVERAGE(B47,B56,B65,B74,B83)-AVERAGE($B$55,$B$64,$B$73,$B$82,$B$91)</f>
        <v>2.2144399762153624</v>
      </c>
      <c r="C124" s="8">
        <v>2000</v>
      </c>
    </row>
    <row r="125" spans="1:12" ht="14.25" customHeight="1" x14ac:dyDescent="0.2">
      <c r="B125" s="9">
        <f t="shared" si="0"/>
        <v>1.6590799927711486</v>
      </c>
      <c r="C125" s="8">
        <v>1500</v>
      </c>
    </row>
    <row r="126" spans="1:12" ht="14.25" customHeight="1" x14ac:dyDescent="0.2">
      <c r="B126" s="9">
        <f t="shared" si="0"/>
        <v>1.1049599766731262</v>
      </c>
      <c r="C126" s="8">
        <v>1000</v>
      </c>
    </row>
    <row r="127" spans="1:12" ht="14.25" customHeight="1" x14ac:dyDescent="0.2">
      <c r="B127" s="9">
        <f t="shared" si="0"/>
        <v>0.83966000080108638</v>
      </c>
      <c r="C127" s="8">
        <v>750</v>
      </c>
    </row>
    <row r="128" spans="1:12" ht="14.25" customHeight="1" x14ac:dyDescent="0.2">
      <c r="B128" s="9">
        <f t="shared" si="0"/>
        <v>0.55572000741958616</v>
      </c>
      <c r="C128" s="8">
        <v>500</v>
      </c>
    </row>
    <row r="129" spans="2:5" ht="14.25" customHeight="1" x14ac:dyDescent="0.2">
      <c r="B129" s="9">
        <f t="shared" si="0"/>
        <v>0.27969999909400939</v>
      </c>
      <c r="C129" s="8">
        <v>250</v>
      </c>
    </row>
    <row r="130" spans="2:5" ht="14.25" customHeight="1" x14ac:dyDescent="0.2">
      <c r="B130" s="9">
        <f t="shared" si="0"/>
        <v>0.14374000430107114</v>
      </c>
      <c r="C130" s="8">
        <v>125</v>
      </c>
    </row>
    <row r="131" spans="2:5" ht="14.25" customHeight="1" x14ac:dyDescent="0.2">
      <c r="B131" s="9">
        <f t="shared" si="0"/>
        <v>3.0380001664161688E-2</v>
      </c>
      <c r="C131" s="8">
        <v>25</v>
      </c>
    </row>
    <row r="132" spans="2:5" ht="14.25" customHeight="1" x14ac:dyDescent="0.2">
      <c r="B132" s="9">
        <f t="shared" si="0"/>
        <v>0</v>
      </c>
      <c r="C132" s="8">
        <v>0</v>
      </c>
    </row>
    <row r="133" spans="2:5" ht="14.25" customHeight="1" x14ac:dyDescent="0.15"/>
    <row r="134" spans="2:5" ht="14.25" customHeight="1" x14ac:dyDescent="0.15"/>
    <row r="135" spans="2:5" ht="14.25" customHeight="1" x14ac:dyDescent="0.15"/>
    <row r="136" spans="2:5" ht="14.25" customHeight="1" x14ac:dyDescent="0.15"/>
    <row r="137" spans="2:5" ht="14.25" customHeight="1" x14ac:dyDescent="0.15"/>
    <row r="138" spans="2:5" ht="14.25" customHeight="1" x14ac:dyDescent="0.2">
      <c r="C138" s="8" t="s">
        <v>126</v>
      </c>
    </row>
    <row r="139" spans="2:5" ht="14.25" customHeight="1" x14ac:dyDescent="0.15"/>
    <row r="140" spans="2:5" ht="14.25" customHeight="1" x14ac:dyDescent="0.15"/>
    <row r="141" spans="2:5" ht="14.25" customHeight="1" x14ac:dyDescent="0.2">
      <c r="B141" s="8" t="s">
        <v>35</v>
      </c>
      <c r="C141" s="8" t="s">
        <v>121</v>
      </c>
      <c r="D141" s="8" t="s">
        <v>122</v>
      </c>
      <c r="E141" s="8" t="s">
        <v>123</v>
      </c>
    </row>
    <row r="142" spans="2:5" ht="14.25" customHeight="1" x14ac:dyDescent="0.2">
      <c r="B142" s="8">
        <v>1</v>
      </c>
      <c r="C142" s="9">
        <f>AVERAGE(B92,B98,B104)</f>
        <v>0.66060000658035278</v>
      </c>
      <c r="D142" s="10">
        <f>904.79*C142 - 3.0691</f>
        <v>594.63517995383734</v>
      </c>
      <c r="E142" s="10">
        <f>D142*0.2</f>
        <v>118.92703599076748</v>
      </c>
    </row>
    <row r="143" spans="2:5" ht="14.25" customHeight="1" x14ac:dyDescent="0.2">
      <c r="B143" s="7">
        <v>2</v>
      </c>
      <c r="C143" s="9">
        <f t="shared" ref="C142:C147" si="1">AVERAGE(B93,B99,B105)</f>
        <v>0.6500999927520752</v>
      </c>
      <c r="D143" s="10">
        <f t="shared" ref="D143:D146" si="2">904.79*C143 - 3.0691</f>
        <v>585.13487244215003</v>
      </c>
      <c r="E143" s="10">
        <f t="shared" ref="E142:E147" si="3">D143*0.2</f>
        <v>117.02697448843001</v>
      </c>
    </row>
    <row r="144" spans="2:5" ht="14.25" customHeight="1" x14ac:dyDescent="0.2">
      <c r="B144" s="7">
        <v>3</v>
      </c>
      <c r="C144" s="9">
        <f t="shared" si="1"/>
        <v>0.62913332382837928</v>
      </c>
      <c r="D144" s="10">
        <f t="shared" si="2"/>
        <v>566.16444006667916</v>
      </c>
      <c r="E144" s="10">
        <f t="shared" si="3"/>
        <v>113.23288801333584</v>
      </c>
    </row>
    <row r="145" spans="1:5" ht="14.25" customHeight="1" x14ac:dyDescent="0.2">
      <c r="B145" s="7">
        <v>4</v>
      </c>
      <c r="C145" s="9">
        <f t="shared" si="1"/>
        <v>0.64890001217524207</v>
      </c>
      <c r="D145" s="10">
        <f t="shared" si="2"/>
        <v>584.04914201603719</v>
      </c>
      <c r="E145" s="10">
        <f t="shared" si="3"/>
        <v>116.80982840320745</v>
      </c>
    </row>
    <row r="146" spans="1:5" ht="14.25" customHeight="1" x14ac:dyDescent="0.2">
      <c r="B146" s="7">
        <v>5</v>
      </c>
      <c r="C146" s="9">
        <f t="shared" si="1"/>
        <v>0.65533332029978431</v>
      </c>
      <c r="D146" s="10">
        <f t="shared" si="2"/>
        <v>589.86993487404175</v>
      </c>
      <c r="E146" s="10">
        <f t="shared" si="3"/>
        <v>117.97398697480835</v>
      </c>
    </row>
    <row r="147" spans="1:5" ht="14.25" customHeight="1" x14ac:dyDescent="0.2">
      <c r="B147" s="7">
        <v>6</v>
      </c>
      <c r="C147" s="9">
        <f t="shared" si="1"/>
        <v>0.64966668685277307</v>
      </c>
      <c r="D147" s="10">
        <f>904.79*C147 - 3.0691</f>
        <v>584.74282159752045</v>
      </c>
      <c r="E147" s="10">
        <f t="shared" si="3"/>
        <v>116.9485643195041</v>
      </c>
    </row>
    <row r="148" spans="1:5" ht="14.25" customHeight="1" x14ac:dyDescent="0.15"/>
    <row r="149" spans="1:5" ht="14.25" customHeight="1" x14ac:dyDescent="0.2">
      <c r="A149" s="8" t="s">
        <v>124</v>
      </c>
      <c r="C149" s="9">
        <f t="shared" ref="C149:E149" si="4">AVERAGE(C142:C147)</f>
        <v>0.64895555708143438</v>
      </c>
      <c r="D149" s="9">
        <f t="shared" si="4"/>
        <v>584.09939849171099</v>
      </c>
      <c r="E149" s="9">
        <f t="shared" si="4"/>
        <v>116.81987969834222</v>
      </c>
    </row>
    <row r="150" spans="1:5" ht="14.25" customHeight="1" x14ac:dyDescent="0.2">
      <c r="A150" s="8" t="s">
        <v>125</v>
      </c>
      <c r="C150" s="9">
        <f t="shared" ref="C150:E150" si="5">STDEV(C142:C147)/AVERAGE(C142:C147)*100</f>
        <v>1.6467259801980321</v>
      </c>
      <c r="D150" s="9">
        <f t="shared" si="5"/>
        <v>1.6553785600823434</v>
      </c>
      <c r="E150" s="9">
        <f t="shared" si="5"/>
        <v>1.6553785600823441</v>
      </c>
    </row>
    <row r="151" spans="1:5" ht="14.25" customHeight="1" x14ac:dyDescent="0.15"/>
    <row r="152" spans="1:5" ht="14.25" customHeight="1" x14ac:dyDescent="0.15"/>
    <row r="153" spans="1:5" ht="14.25" customHeight="1" x14ac:dyDescent="0.15"/>
    <row r="154" spans="1:5" ht="14.25" customHeight="1" x14ac:dyDescent="0.15"/>
    <row r="155" spans="1:5" ht="14.25" customHeight="1" x14ac:dyDescent="0.15"/>
    <row r="156" spans="1:5" ht="14.25" customHeight="1" x14ac:dyDescent="0.15"/>
    <row r="157" spans="1:5" ht="14.25" customHeight="1" x14ac:dyDescent="0.15"/>
    <row r="158" spans="1:5" ht="14.25" customHeight="1" x14ac:dyDescent="0.15"/>
    <row r="159" spans="1:5" ht="14.25" customHeight="1" x14ac:dyDescent="0.15"/>
    <row r="160" spans="1:5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2451-02B3-894C-9228-C245E5300026}">
  <dimension ref="A1:S150"/>
  <sheetViews>
    <sheetView topLeftCell="A110" workbookViewId="0">
      <selection activeCell="I151" sqref="I151"/>
    </sheetView>
  </sheetViews>
  <sheetFormatPr baseColWidth="10" defaultColWidth="8.83203125" defaultRowHeight="15" x14ac:dyDescent="0.2"/>
  <cols>
    <col min="1" max="16384" width="8.83203125" style="11"/>
  </cols>
  <sheetData>
    <row r="1" spans="1:9" x14ac:dyDescent="0.2">
      <c r="A1" s="11" t="s">
        <v>0</v>
      </c>
      <c r="E1" s="11" t="s">
        <v>1</v>
      </c>
    </row>
    <row r="2" spans="1:9" x14ac:dyDescent="0.2">
      <c r="A2" s="11" t="s">
        <v>2</v>
      </c>
      <c r="E2" s="11" t="s">
        <v>3</v>
      </c>
      <c r="I2" s="11" t="s">
        <v>4</v>
      </c>
    </row>
    <row r="3" spans="1:9" x14ac:dyDescent="0.2">
      <c r="A3" s="11" t="s">
        <v>5</v>
      </c>
      <c r="E3" s="11" t="s">
        <v>6</v>
      </c>
    </row>
    <row r="5" spans="1:9" x14ac:dyDescent="0.2">
      <c r="A5" s="11" t="s">
        <v>7</v>
      </c>
      <c r="B5" s="21">
        <v>44226</v>
      </c>
    </row>
    <row r="6" spans="1:9" x14ac:dyDescent="0.2">
      <c r="A6" s="11" t="s">
        <v>8</v>
      </c>
      <c r="B6" s="19" t="s">
        <v>131</v>
      </c>
    </row>
    <row r="9" spans="1:9" x14ac:dyDescent="0.2">
      <c r="A9" s="11" t="s">
        <v>10</v>
      </c>
      <c r="E9" s="11" t="s">
        <v>11</v>
      </c>
    </row>
    <row r="10" spans="1:9" x14ac:dyDescent="0.2">
      <c r="A10" s="11" t="s">
        <v>12</v>
      </c>
      <c r="E10" s="11" t="s">
        <v>13</v>
      </c>
    </row>
    <row r="11" spans="1:9" x14ac:dyDescent="0.2">
      <c r="A11" s="11" t="s">
        <v>14</v>
      </c>
      <c r="E11" s="11" t="s">
        <v>15</v>
      </c>
    </row>
    <row r="12" spans="1:9" x14ac:dyDescent="0.2">
      <c r="A12" s="11" t="s">
        <v>16</v>
      </c>
    </row>
    <row r="15" spans="1:9" x14ac:dyDescent="0.2">
      <c r="A15" s="11" t="s">
        <v>17</v>
      </c>
    </row>
    <row r="16" spans="1:9" x14ac:dyDescent="0.2">
      <c r="A16" s="11" t="s">
        <v>18</v>
      </c>
      <c r="E16" s="11" t="s">
        <v>19</v>
      </c>
    </row>
    <row r="17" spans="1:6" x14ac:dyDescent="0.2">
      <c r="A17" s="11" t="s">
        <v>20</v>
      </c>
      <c r="E17" s="11" t="s">
        <v>21</v>
      </c>
    </row>
    <row r="18" spans="1:6" x14ac:dyDescent="0.2">
      <c r="A18" s="11" t="s">
        <v>22</v>
      </c>
      <c r="E18" s="11">
        <v>1350</v>
      </c>
      <c r="F18" s="11" t="s">
        <v>23</v>
      </c>
    </row>
    <row r="19" spans="1:6" x14ac:dyDescent="0.2">
      <c r="A19" s="11" t="s">
        <v>24</v>
      </c>
      <c r="E19" s="11">
        <v>562</v>
      </c>
      <c r="F19" s="11" t="s">
        <v>25</v>
      </c>
    </row>
    <row r="20" spans="1:6" x14ac:dyDescent="0.2">
      <c r="A20" s="11" t="s">
        <v>26</v>
      </c>
      <c r="E20" s="11">
        <v>9</v>
      </c>
      <c r="F20" s="11" t="s">
        <v>25</v>
      </c>
    </row>
    <row r="21" spans="1:6" x14ac:dyDescent="0.2">
      <c r="A21" s="11" t="s">
        <v>27</v>
      </c>
      <c r="E21" s="11">
        <v>19</v>
      </c>
    </row>
    <row r="22" spans="1:6" x14ac:dyDescent="0.2">
      <c r="A22" s="11" t="s">
        <v>28</v>
      </c>
      <c r="E22" s="11">
        <v>0</v>
      </c>
      <c r="F22" s="11" t="s">
        <v>29</v>
      </c>
    </row>
    <row r="23" spans="1:6" x14ac:dyDescent="0.2">
      <c r="A23" s="11" t="s">
        <v>30</v>
      </c>
      <c r="E23" s="11" t="s">
        <v>31</v>
      </c>
    </row>
    <row r="24" spans="1:6" x14ac:dyDescent="0.2">
      <c r="A24" s="11" t="s">
        <v>32</v>
      </c>
      <c r="B24" s="19" t="s">
        <v>130</v>
      </c>
    </row>
    <row r="45" spans="1:19" x14ac:dyDescent="0.2">
      <c r="B45" s="11" t="s">
        <v>129</v>
      </c>
    </row>
    <row r="46" spans="1:19" x14ac:dyDescent="0.2">
      <c r="A46" s="20" t="s">
        <v>35</v>
      </c>
      <c r="B46" s="20" t="s">
        <v>36</v>
      </c>
      <c r="C46" s="20" t="s">
        <v>37</v>
      </c>
      <c r="D46" s="20" t="s">
        <v>38</v>
      </c>
      <c r="E46" s="20" t="s">
        <v>39</v>
      </c>
      <c r="F46" s="20" t="s">
        <v>40</v>
      </c>
      <c r="G46" s="20" t="s">
        <v>41</v>
      </c>
      <c r="H46" s="20" t="s">
        <v>42</v>
      </c>
      <c r="I46" s="20" t="s">
        <v>43</v>
      </c>
      <c r="J46" s="20" t="s">
        <v>44</v>
      </c>
      <c r="K46" s="20" t="s">
        <v>45</v>
      </c>
      <c r="L46" s="20" t="s">
        <v>46</v>
      </c>
      <c r="M46" s="20" t="s">
        <v>47</v>
      </c>
      <c r="N46" s="20" t="s">
        <v>48</v>
      </c>
      <c r="O46" s="20" t="s">
        <v>49</v>
      </c>
      <c r="P46" s="20" t="s">
        <v>50</v>
      </c>
      <c r="Q46" s="20" t="s">
        <v>51</v>
      </c>
      <c r="R46" s="20" t="s">
        <v>52</v>
      </c>
      <c r="S46" s="20" t="s">
        <v>53</v>
      </c>
    </row>
    <row r="47" spans="1:19" x14ac:dyDescent="0.2">
      <c r="A47" s="20" t="s">
        <v>54</v>
      </c>
      <c r="B47" s="11">
        <v>2.38919997215271</v>
      </c>
      <c r="C47" s="11">
        <v>1.810000091791153E-2</v>
      </c>
      <c r="D47" s="11">
        <v>2.4319999217987061</v>
      </c>
      <c r="E47" s="11">
        <v>2.3903000354766846</v>
      </c>
      <c r="F47" s="11">
        <v>2.3877999782562256</v>
      </c>
      <c r="G47" s="11">
        <v>2.3994998931884766</v>
      </c>
      <c r="H47" s="11">
        <v>2.3872001171112061</v>
      </c>
      <c r="I47" s="11">
        <v>2.3717999458312988</v>
      </c>
      <c r="J47" s="11">
        <v>2.3901000022888184</v>
      </c>
      <c r="K47" s="11">
        <v>2.407599925994873</v>
      </c>
      <c r="L47" s="11">
        <v>2.3875000476837158</v>
      </c>
      <c r="M47" s="11">
        <v>2.374500036239624</v>
      </c>
      <c r="N47" s="11">
        <v>2.3652999401092529</v>
      </c>
      <c r="O47" s="11">
        <v>2.3652000427246094</v>
      </c>
      <c r="P47" s="11">
        <v>2.3917999267578125</v>
      </c>
      <c r="Q47" s="11">
        <v>2.3735001087188721</v>
      </c>
      <c r="R47" s="11">
        <v>2.3868000507354736</v>
      </c>
      <c r="S47" s="11">
        <v>2.4158999919891357</v>
      </c>
    </row>
    <row r="48" spans="1:19" x14ac:dyDescent="0.2">
      <c r="A48" s="20" t="s">
        <v>55</v>
      </c>
      <c r="B48" s="11">
        <v>1.8567999601364136</v>
      </c>
      <c r="C48" s="11">
        <v>2.5399999693036079E-2</v>
      </c>
      <c r="D48" s="11">
        <v>1.9112000465393066</v>
      </c>
      <c r="E48" s="11">
        <v>1.854699969291687</v>
      </c>
      <c r="F48" s="11">
        <v>1.8580000400543213</v>
      </c>
      <c r="G48" s="11">
        <v>1.9033000469207764</v>
      </c>
      <c r="H48" s="11">
        <v>1.8615000247955322</v>
      </c>
      <c r="I48" s="11">
        <v>1.8277000188827515</v>
      </c>
      <c r="J48" s="11">
        <v>1.8264000415802002</v>
      </c>
      <c r="K48" s="11">
        <v>1.8539999723434448</v>
      </c>
      <c r="L48" s="11">
        <v>1.8489999771118164</v>
      </c>
      <c r="M48" s="11">
        <v>1.8272000551223755</v>
      </c>
      <c r="N48" s="11">
        <v>1.8300000429153442</v>
      </c>
      <c r="O48" s="11">
        <v>1.8530999422073364</v>
      </c>
      <c r="P48" s="11">
        <v>1.8837000131607056</v>
      </c>
      <c r="Q48" s="11">
        <v>1.8502999544143677</v>
      </c>
      <c r="R48" s="11">
        <v>1.8459000587463379</v>
      </c>
      <c r="S48" s="11">
        <v>1.8724000453948975</v>
      </c>
    </row>
    <row r="49" spans="1:19" x14ac:dyDescent="0.2">
      <c r="A49" s="20" t="s">
        <v>56</v>
      </c>
      <c r="B49" s="11">
        <v>1.2914999723434448</v>
      </c>
      <c r="C49" s="11">
        <v>2.070000022649765E-2</v>
      </c>
      <c r="D49" s="11">
        <v>1.3420000076293945</v>
      </c>
      <c r="E49" s="11">
        <v>1.2838000059127808</v>
      </c>
      <c r="F49" s="11">
        <v>1.2867000102996826</v>
      </c>
      <c r="G49" s="11">
        <v>1.3220000267028809</v>
      </c>
      <c r="H49" s="11">
        <v>1.2978999614715576</v>
      </c>
      <c r="I49" s="11">
        <v>1.2691999673843384</v>
      </c>
      <c r="J49" s="11">
        <v>1.2654999494552612</v>
      </c>
      <c r="K49" s="11">
        <v>1.2941000461578369</v>
      </c>
      <c r="L49" s="11">
        <v>1.2797000408172607</v>
      </c>
      <c r="M49" s="11">
        <v>1.267799973487854</v>
      </c>
      <c r="N49" s="11">
        <v>1.274899959564209</v>
      </c>
      <c r="O49" s="11">
        <v>1.291700005531311</v>
      </c>
      <c r="P49" s="11">
        <v>1.3148000240325928</v>
      </c>
      <c r="Q49" s="11">
        <v>1.292199969291687</v>
      </c>
      <c r="R49" s="11">
        <v>1.2833000421524048</v>
      </c>
      <c r="S49" s="11">
        <v>1.2978999614715576</v>
      </c>
    </row>
    <row r="50" spans="1:19" x14ac:dyDescent="0.2">
      <c r="A50" s="20" t="s">
        <v>57</v>
      </c>
      <c r="B50" s="11">
        <v>1.024899959564209</v>
      </c>
      <c r="C50" s="11">
        <v>1.4999999664723873E-2</v>
      </c>
      <c r="D50" s="11">
        <v>1.0623999834060669</v>
      </c>
      <c r="E50" s="11">
        <v>1.0257999897003174</v>
      </c>
      <c r="F50" s="11">
        <v>1.031499981880188</v>
      </c>
      <c r="G50" s="11">
        <v>1.051300048828125</v>
      </c>
      <c r="H50" s="11">
        <v>1.0275000333786011</v>
      </c>
      <c r="I50" s="11">
        <v>1.0147000551223755</v>
      </c>
      <c r="J50" s="11">
        <v>1.009600043296814</v>
      </c>
      <c r="K50" s="11">
        <v>1.0144000053405762</v>
      </c>
      <c r="L50" s="11">
        <v>1.0101000070571899</v>
      </c>
      <c r="M50" s="11">
        <v>1.0091999769210815</v>
      </c>
      <c r="N50" s="11">
        <v>1.0167000293731689</v>
      </c>
      <c r="O50" s="11">
        <v>1.0184999704360962</v>
      </c>
      <c r="P50" s="11">
        <v>1.0382000207901001</v>
      </c>
      <c r="Q50" s="11">
        <v>1.0247999429702759</v>
      </c>
      <c r="R50" s="11">
        <v>1.0190999507904053</v>
      </c>
      <c r="S50" s="11">
        <v>1.0242999792098999</v>
      </c>
    </row>
    <row r="51" spans="1:19" x14ac:dyDescent="0.2">
      <c r="A51" s="20" t="s">
        <v>58</v>
      </c>
      <c r="B51" s="11">
        <v>0.73409998416900635</v>
      </c>
      <c r="C51" s="11">
        <v>1.3799999840557575E-2</v>
      </c>
      <c r="D51" s="11">
        <v>0.76319998502731323</v>
      </c>
      <c r="E51" s="11">
        <v>0.72879999876022339</v>
      </c>
      <c r="F51" s="11">
        <v>0.73680001497268677</v>
      </c>
      <c r="G51" s="11">
        <v>0.75499999523162842</v>
      </c>
      <c r="H51" s="11">
        <v>0.73930001258850098</v>
      </c>
      <c r="I51" s="11">
        <v>0.72420001029968262</v>
      </c>
      <c r="J51" s="11">
        <v>0.71749997138977051</v>
      </c>
      <c r="K51" s="11">
        <v>0.71869999170303345</v>
      </c>
      <c r="L51" s="11">
        <v>0.71799999475479126</v>
      </c>
      <c r="M51" s="11">
        <v>0.72109997272491455</v>
      </c>
      <c r="N51" s="11">
        <v>0.73280000686645508</v>
      </c>
      <c r="O51" s="11">
        <v>0.73600000143051147</v>
      </c>
      <c r="P51" s="11">
        <v>0.75410002470016479</v>
      </c>
      <c r="Q51" s="11">
        <v>0.73919999599456787</v>
      </c>
      <c r="R51" s="11">
        <v>0.72729998826980591</v>
      </c>
      <c r="S51" s="11">
        <v>0.73329997062683105</v>
      </c>
    </row>
    <row r="52" spans="1:19" x14ac:dyDescent="0.2">
      <c r="A52" s="20" t="s">
        <v>59</v>
      </c>
      <c r="B52" s="11">
        <v>0.44020000100135803</v>
      </c>
      <c r="C52" s="11">
        <v>8.999999612569809E-3</v>
      </c>
      <c r="D52" s="11">
        <v>0.46900001168251038</v>
      </c>
      <c r="E52" s="11">
        <v>0.43410000205039978</v>
      </c>
      <c r="F52" s="11">
        <v>0.43650001287460327</v>
      </c>
      <c r="G52" s="11">
        <v>0.44729998707771301</v>
      </c>
      <c r="H52" s="11">
        <v>0.43759998679161072</v>
      </c>
      <c r="I52" s="11">
        <v>0.43149998784065247</v>
      </c>
      <c r="J52" s="11">
        <v>0.43220001459121704</v>
      </c>
      <c r="K52" s="11">
        <v>0.43619999289512634</v>
      </c>
      <c r="L52" s="11">
        <v>0.43639999628067017</v>
      </c>
      <c r="M52" s="11">
        <v>0.43759998679161072</v>
      </c>
      <c r="N52" s="11">
        <v>0.43759998679161072</v>
      </c>
      <c r="O52" s="11">
        <v>0.43610000610351562</v>
      </c>
      <c r="P52" s="11">
        <v>0.44729998707771301</v>
      </c>
      <c r="Q52" s="11">
        <v>0.44130000472068787</v>
      </c>
      <c r="R52" s="11">
        <v>0.43819999694824219</v>
      </c>
      <c r="S52" s="11">
        <v>0.44440001249313354</v>
      </c>
    </row>
    <row r="53" spans="1:19" x14ac:dyDescent="0.2">
      <c r="A53" s="20" t="s">
        <v>60</v>
      </c>
      <c r="B53" s="11">
        <v>0.29370000958442688</v>
      </c>
      <c r="C53" s="11">
        <v>9.6000004559755325E-3</v>
      </c>
      <c r="D53" s="11">
        <v>0.32600000500679016</v>
      </c>
      <c r="E53" s="11">
        <v>0.28659999370574951</v>
      </c>
      <c r="F53" s="11">
        <v>0.28880000114440918</v>
      </c>
      <c r="G53" s="11">
        <v>0.29910001158714294</v>
      </c>
      <c r="H53" s="11">
        <v>0.29229998588562012</v>
      </c>
      <c r="I53" s="11">
        <v>0.28650000691413879</v>
      </c>
      <c r="J53" s="11">
        <v>0.28639999032020569</v>
      </c>
      <c r="K53" s="11">
        <v>0.28819999098777771</v>
      </c>
      <c r="L53" s="11">
        <v>0.28799998760223389</v>
      </c>
      <c r="M53" s="11">
        <v>0.29129999876022339</v>
      </c>
      <c r="N53" s="11">
        <v>0.29339998960494995</v>
      </c>
      <c r="O53" s="11">
        <v>0.29170000553131104</v>
      </c>
      <c r="P53" s="11">
        <v>0.30070000886917114</v>
      </c>
      <c r="Q53" s="11">
        <v>0.29499998688697815</v>
      </c>
      <c r="R53" s="11">
        <v>0.29019999504089355</v>
      </c>
      <c r="S53" s="11">
        <v>0.29469999670982361</v>
      </c>
    </row>
    <row r="54" spans="1:19" x14ac:dyDescent="0.2">
      <c r="A54" s="20" t="s">
        <v>61</v>
      </c>
      <c r="B54" s="11">
        <v>0.17139999568462372</v>
      </c>
      <c r="C54" s="11">
        <v>8.7999999523162842E-3</v>
      </c>
      <c r="D54" s="11">
        <v>0.2020999938249588</v>
      </c>
      <c r="E54" s="11">
        <v>0.16570000350475311</v>
      </c>
      <c r="F54" s="11">
        <v>0.16689999401569366</v>
      </c>
      <c r="G54" s="11">
        <v>0.17399999499320984</v>
      </c>
      <c r="H54" s="11">
        <v>0.16949999332427979</v>
      </c>
      <c r="I54" s="11">
        <v>0.1664000004529953</v>
      </c>
      <c r="J54" s="11">
        <v>0.16660000383853912</v>
      </c>
      <c r="K54" s="11">
        <v>0.16580000519752502</v>
      </c>
      <c r="L54" s="11">
        <v>0.16519999504089355</v>
      </c>
      <c r="M54" s="11">
        <v>0.17129999399185181</v>
      </c>
      <c r="N54" s="11">
        <v>0.17299999296665192</v>
      </c>
      <c r="O54" s="11">
        <v>0.16949999332427979</v>
      </c>
      <c r="P54" s="11">
        <v>0.1753000020980835</v>
      </c>
      <c r="Q54" s="11">
        <v>0.17350000143051147</v>
      </c>
      <c r="R54" s="11">
        <v>0.1679999977350235</v>
      </c>
      <c r="S54" s="11">
        <v>0.16969999670982361</v>
      </c>
    </row>
    <row r="55" spans="1:19" x14ac:dyDescent="0.2">
      <c r="A55" s="20" t="s">
        <v>62</v>
      </c>
      <c r="B55" s="11">
        <v>0.13560000061988831</v>
      </c>
      <c r="C55" s="11">
        <v>9.3000000342726707E-3</v>
      </c>
      <c r="D55" s="11">
        <v>0.16899999976158142</v>
      </c>
      <c r="E55" s="11">
        <v>0.13009999692440033</v>
      </c>
      <c r="F55" s="11">
        <v>0.12980000674724579</v>
      </c>
      <c r="G55" s="11">
        <v>0.13439999520778656</v>
      </c>
      <c r="H55" s="11">
        <v>0.13160000741481781</v>
      </c>
      <c r="I55" s="11">
        <v>0.12999999523162842</v>
      </c>
      <c r="J55" s="11">
        <v>0.13189999759197235</v>
      </c>
      <c r="K55" s="11">
        <v>0.13259999454021454</v>
      </c>
      <c r="L55" s="11">
        <v>0.13359999656677246</v>
      </c>
      <c r="M55" s="11">
        <v>0.13750000298023224</v>
      </c>
      <c r="N55" s="11">
        <v>0.13600000739097595</v>
      </c>
      <c r="O55" s="11">
        <v>0.13040000200271606</v>
      </c>
      <c r="P55" s="11">
        <v>0.13480000197887421</v>
      </c>
      <c r="Q55" s="11">
        <v>0.13539999723434448</v>
      </c>
      <c r="R55" s="11">
        <v>0.1331000030040741</v>
      </c>
      <c r="S55" s="11">
        <v>0.13850000500679016</v>
      </c>
    </row>
    <row r="56" spans="1:19" x14ac:dyDescent="0.2">
      <c r="A56" s="20" t="s">
        <v>63</v>
      </c>
      <c r="B56" s="11">
        <v>2.4189999103546143</v>
      </c>
      <c r="C56" s="11">
        <v>1.8799999728798866E-2</v>
      </c>
      <c r="D56" s="11">
        <v>2.4344000816345215</v>
      </c>
      <c r="E56" s="11">
        <v>2.4128000736236572</v>
      </c>
      <c r="F56" s="11">
        <v>2.4154999256134033</v>
      </c>
      <c r="G56" s="11">
        <v>2.434999942779541</v>
      </c>
      <c r="H56" s="11">
        <v>2.4219999313354492</v>
      </c>
      <c r="I56" s="11">
        <v>2.3926000595092773</v>
      </c>
      <c r="J56" s="11">
        <v>2.3977000713348389</v>
      </c>
      <c r="K56" s="11">
        <v>2.4226999282836914</v>
      </c>
      <c r="L56" s="11">
        <v>2.4149000644683838</v>
      </c>
      <c r="M56" s="11">
        <v>2.38919997215271</v>
      </c>
      <c r="N56" s="11">
        <v>2.3982000350952148</v>
      </c>
      <c r="O56" s="11">
        <v>2.4228999614715576</v>
      </c>
      <c r="P56" s="11">
        <v>2.4539999961853027</v>
      </c>
      <c r="Q56" s="11">
        <v>2.4205999374389648</v>
      </c>
      <c r="R56" s="11">
        <v>2.421799898147583</v>
      </c>
      <c r="S56" s="11">
        <v>2.4502999782562256</v>
      </c>
    </row>
    <row r="57" spans="1:19" x14ac:dyDescent="0.2">
      <c r="A57" s="20" t="s">
        <v>64</v>
      </c>
      <c r="B57" s="11">
        <v>1.8554999828338623</v>
      </c>
      <c r="C57" s="11">
        <v>2.3000000044703484E-2</v>
      </c>
      <c r="D57" s="11">
        <v>1.9096000194549561</v>
      </c>
      <c r="E57" s="11">
        <v>1.8585000038146973</v>
      </c>
      <c r="F57" s="11">
        <v>1.8624999523162842</v>
      </c>
      <c r="G57" s="11">
        <v>1.8956999778747559</v>
      </c>
      <c r="H57" s="11">
        <v>1.8573999404907227</v>
      </c>
      <c r="I57" s="11">
        <v>1.8305000066757202</v>
      </c>
      <c r="J57" s="11">
        <v>1.8315000534057617</v>
      </c>
      <c r="K57" s="11">
        <v>1.8565000295639038</v>
      </c>
      <c r="L57" s="11">
        <v>1.850100040435791</v>
      </c>
      <c r="M57" s="11">
        <v>1.8306000232696533</v>
      </c>
      <c r="N57" s="11">
        <v>1.8295999765396118</v>
      </c>
      <c r="O57" s="11">
        <v>1.8466999530792236</v>
      </c>
      <c r="P57" s="11">
        <v>1.8733999729156494</v>
      </c>
      <c r="Q57" s="11">
        <v>1.8458000421524048</v>
      </c>
      <c r="R57" s="11">
        <v>1.8423000574111938</v>
      </c>
      <c r="S57" s="11">
        <v>1.8668999671936035</v>
      </c>
    </row>
    <row r="58" spans="1:19" x14ac:dyDescent="0.2">
      <c r="A58" s="20" t="s">
        <v>65</v>
      </c>
      <c r="B58" s="11">
        <v>1.2970999479293823</v>
      </c>
      <c r="C58" s="11">
        <v>1.9099999219179153E-2</v>
      </c>
      <c r="D58" s="11">
        <v>1.3463000059127808</v>
      </c>
      <c r="E58" s="11">
        <v>1.2969000339508057</v>
      </c>
      <c r="F58" s="11">
        <v>1.3006999492645264</v>
      </c>
      <c r="G58" s="11">
        <v>1.3292000293731689</v>
      </c>
      <c r="H58" s="11">
        <v>1.2972999811172485</v>
      </c>
      <c r="I58" s="11">
        <v>1.2782000303268433</v>
      </c>
      <c r="J58" s="11">
        <v>1.2756999731063843</v>
      </c>
      <c r="K58" s="11">
        <v>1.292199969291687</v>
      </c>
      <c r="L58" s="11">
        <v>1.2894999980926514</v>
      </c>
      <c r="M58" s="11">
        <v>1.2792999744415283</v>
      </c>
      <c r="N58" s="11">
        <v>1.2793999910354614</v>
      </c>
      <c r="O58" s="11">
        <v>1.2891000509262085</v>
      </c>
      <c r="P58" s="11">
        <v>1.3127000331878662</v>
      </c>
      <c r="Q58" s="11">
        <v>1.2919000387191772</v>
      </c>
      <c r="R58" s="11">
        <v>1.2894999980926514</v>
      </c>
      <c r="S58" s="11">
        <v>1.3062000274658203</v>
      </c>
    </row>
    <row r="59" spans="1:19" x14ac:dyDescent="0.2">
      <c r="A59" s="20" t="s">
        <v>66</v>
      </c>
      <c r="B59" s="11">
        <v>1.0145000219345093</v>
      </c>
      <c r="C59" s="11">
        <v>1.6300000250339508E-2</v>
      </c>
      <c r="D59" s="11">
        <v>1.0642999410629272</v>
      </c>
      <c r="E59" s="11">
        <v>1.0169999599456787</v>
      </c>
      <c r="F59" s="11">
        <v>1.0126999616622925</v>
      </c>
      <c r="G59" s="11">
        <v>1.0277999639511108</v>
      </c>
      <c r="H59" s="11">
        <v>1.0101000070571899</v>
      </c>
      <c r="I59" s="11">
        <v>0.99839997291564941</v>
      </c>
      <c r="J59" s="11">
        <v>0.99889999628067017</v>
      </c>
      <c r="K59" s="11">
        <v>1.0144000053405762</v>
      </c>
      <c r="L59" s="11">
        <v>1.0094000101089478</v>
      </c>
      <c r="M59" s="11">
        <v>0.99959999322891235</v>
      </c>
      <c r="N59" s="11">
        <v>1.0003999471664429</v>
      </c>
      <c r="O59" s="11">
        <v>1.0078999996185303</v>
      </c>
      <c r="P59" s="11">
        <v>1.0296000242233276</v>
      </c>
      <c r="Q59" s="11">
        <v>1.0118000507354736</v>
      </c>
      <c r="R59" s="11">
        <v>1.0082000494003296</v>
      </c>
      <c r="S59" s="11">
        <v>1.0217000246047974</v>
      </c>
    </row>
    <row r="60" spans="1:19" x14ac:dyDescent="0.2">
      <c r="A60" s="20" t="s">
        <v>67</v>
      </c>
      <c r="B60" s="11">
        <v>0.72850000858306885</v>
      </c>
      <c r="C60" s="11">
        <v>1.3000000268220901E-2</v>
      </c>
      <c r="D60" s="11">
        <v>0.7718999981880188</v>
      </c>
      <c r="E60" s="11">
        <v>0.72909998893737793</v>
      </c>
      <c r="F60" s="11">
        <v>0.72560000419616699</v>
      </c>
      <c r="G60" s="11">
        <v>0.73360002040863037</v>
      </c>
      <c r="H60" s="11">
        <v>0.72359997034072876</v>
      </c>
      <c r="I60" s="11">
        <v>0.71469998359680176</v>
      </c>
      <c r="J60" s="11">
        <v>0.72000002861022949</v>
      </c>
      <c r="K60" s="11">
        <v>0.73119997978210449</v>
      </c>
      <c r="L60" s="11">
        <v>0.72509998083114624</v>
      </c>
      <c r="M60" s="11">
        <v>0.71950000524520874</v>
      </c>
      <c r="N60" s="11">
        <v>0.71939998865127563</v>
      </c>
      <c r="O60" s="11">
        <v>0.72269999980926514</v>
      </c>
      <c r="P60" s="11">
        <v>0.73849999904632568</v>
      </c>
      <c r="Q60" s="11">
        <v>0.72759997844696045</v>
      </c>
      <c r="R60" s="11">
        <v>0.72320002317428589</v>
      </c>
      <c r="S60" s="11">
        <v>0.73079997301101685</v>
      </c>
    </row>
    <row r="61" spans="1:19" x14ac:dyDescent="0.2">
      <c r="A61" s="20" t="s">
        <v>68</v>
      </c>
      <c r="B61" s="11">
        <v>0.43599998950958252</v>
      </c>
      <c r="C61" s="11">
        <v>1.0999999940395355E-2</v>
      </c>
      <c r="D61" s="11">
        <v>0.47380000352859497</v>
      </c>
      <c r="E61" s="11">
        <v>0.43320000171661377</v>
      </c>
      <c r="F61" s="11">
        <v>0.43189999461174011</v>
      </c>
      <c r="G61" s="11">
        <v>0.44510000944137573</v>
      </c>
      <c r="H61" s="11">
        <v>0.43349999189376831</v>
      </c>
      <c r="I61" s="11">
        <v>0.42669999599456787</v>
      </c>
      <c r="J61" s="11">
        <v>0.42800000309944153</v>
      </c>
      <c r="K61" s="11">
        <v>0.43389999866485596</v>
      </c>
      <c r="L61" s="11">
        <v>0.43149998784065247</v>
      </c>
      <c r="M61" s="11">
        <v>0.43189999461174011</v>
      </c>
      <c r="N61" s="11">
        <v>0.43160000443458557</v>
      </c>
      <c r="O61" s="11">
        <v>0.43140000104904175</v>
      </c>
      <c r="P61" s="11">
        <v>0.4406999945640564</v>
      </c>
      <c r="Q61" s="11">
        <v>0.4343000054359436</v>
      </c>
      <c r="R61" s="11">
        <v>0.43160000443458557</v>
      </c>
      <c r="S61" s="11">
        <v>0.4375</v>
      </c>
    </row>
    <row r="62" spans="1:19" x14ac:dyDescent="0.2">
      <c r="A62" s="20" t="s">
        <v>69</v>
      </c>
      <c r="B62" s="11">
        <v>0.28749999403953552</v>
      </c>
      <c r="C62" s="11">
        <v>1.1099999770522118E-2</v>
      </c>
      <c r="D62" s="11">
        <v>0.3278999924659729</v>
      </c>
      <c r="E62" s="11">
        <v>0.2849000096321106</v>
      </c>
      <c r="F62" s="11">
        <v>0.28339999914169312</v>
      </c>
      <c r="G62" s="11">
        <v>0.29030001163482666</v>
      </c>
      <c r="H62" s="11">
        <v>0.28499999642372131</v>
      </c>
      <c r="I62" s="11">
        <v>0.28020000457763672</v>
      </c>
      <c r="J62" s="11">
        <v>0.28220000863075256</v>
      </c>
      <c r="K62" s="11">
        <v>0.28549998998641968</v>
      </c>
      <c r="L62" s="11">
        <v>0.2833000123500824</v>
      </c>
      <c r="M62" s="11">
        <v>0.28529998660087585</v>
      </c>
      <c r="N62" s="11">
        <v>0.28510001301765442</v>
      </c>
      <c r="O62" s="11">
        <v>0.28310000896453857</v>
      </c>
      <c r="P62" s="11">
        <v>0.28979998826980591</v>
      </c>
      <c r="Q62" s="11">
        <v>0.28470000624656677</v>
      </c>
      <c r="R62" s="11">
        <v>0.28229999542236328</v>
      </c>
      <c r="S62" s="11">
        <v>0.28700000047683716</v>
      </c>
    </row>
    <row r="63" spans="1:19" x14ac:dyDescent="0.2">
      <c r="A63" s="20" t="s">
        <v>70</v>
      </c>
      <c r="B63" s="11">
        <v>0.1632000058889389</v>
      </c>
      <c r="C63" s="11">
        <v>9.100000374019146E-3</v>
      </c>
      <c r="D63" s="11">
        <v>0.19619999825954437</v>
      </c>
      <c r="E63" s="11">
        <v>0.15839999914169312</v>
      </c>
      <c r="F63" s="11">
        <v>0.15919999778270721</v>
      </c>
      <c r="G63" s="11">
        <v>0.16519999504089355</v>
      </c>
      <c r="H63" s="11">
        <v>0.16120000183582306</v>
      </c>
      <c r="I63" s="11">
        <v>0.15800000727176666</v>
      </c>
      <c r="J63" s="11">
        <v>0.15870000422000885</v>
      </c>
      <c r="K63" s="11">
        <v>0.15929999947547913</v>
      </c>
      <c r="L63" s="11">
        <v>0.15870000422000885</v>
      </c>
      <c r="M63" s="11">
        <v>0.16349999606609344</v>
      </c>
      <c r="N63" s="11">
        <v>0.16359999775886536</v>
      </c>
      <c r="O63" s="11">
        <v>0.16040000319480896</v>
      </c>
      <c r="P63" s="11">
        <v>0.16539999842643738</v>
      </c>
      <c r="Q63" s="11">
        <v>0.16279999911785126</v>
      </c>
      <c r="R63" s="11">
        <v>0.15870000422000885</v>
      </c>
      <c r="S63" s="11">
        <v>0.1624000072479248</v>
      </c>
    </row>
    <row r="64" spans="1:19" x14ac:dyDescent="0.2">
      <c r="A64" s="20" t="s">
        <v>71</v>
      </c>
      <c r="B64" s="11">
        <v>0.13379999995231628</v>
      </c>
      <c r="C64" s="11">
        <v>9.9999997764825821E-3</v>
      </c>
      <c r="D64" s="11">
        <v>0.17010000348091125</v>
      </c>
      <c r="E64" s="11">
        <v>0.12890000641345978</v>
      </c>
      <c r="F64" s="11">
        <v>0.12929999828338623</v>
      </c>
      <c r="G64" s="11">
        <v>0.13560000061988831</v>
      </c>
      <c r="H64" s="11">
        <v>0.1315000057220459</v>
      </c>
      <c r="I64" s="11">
        <v>0.12880000472068787</v>
      </c>
      <c r="J64" s="11">
        <v>0.12970000505447388</v>
      </c>
      <c r="K64" s="11">
        <v>0.12970000505447388</v>
      </c>
      <c r="L64" s="11">
        <v>0.12880000472068787</v>
      </c>
      <c r="M64" s="11">
        <v>0.13379999995231628</v>
      </c>
      <c r="N64" s="11">
        <v>0.13470000028610229</v>
      </c>
      <c r="O64" s="11">
        <v>0.13040000200271606</v>
      </c>
      <c r="P64" s="11">
        <v>0.13449999690055847</v>
      </c>
      <c r="Q64" s="11">
        <v>0.13359999656677246</v>
      </c>
      <c r="R64" s="11">
        <v>0.12890000641345978</v>
      </c>
      <c r="S64" s="11">
        <v>0.13210000097751617</v>
      </c>
    </row>
    <row r="65" spans="1:19" x14ac:dyDescent="0.2">
      <c r="A65" s="20" t="s">
        <v>72</v>
      </c>
      <c r="B65" s="11">
        <v>2.4137001037597656</v>
      </c>
      <c r="C65" s="11">
        <v>2.2299999371170998E-2</v>
      </c>
      <c r="D65" s="11">
        <v>2.4488999843597412</v>
      </c>
      <c r="E65" s="11">
        <v>2.4068000316619873</v>
      </c>
      <c r="F65" s="11">
        <v>2.4030001163482666</v>
      </c>
      <c r="G65" s="11">
        <v>2.4203999042510986</v>
      </c>
      <c r="H65" s="11">
        <v>2.4107000827789307</v>
      </c>
      <c r="I65" s="11">
        <v>2.3817999362945557</v>
      </c>
      <c r="J65" s="11">
        <v>2.3873000144958496</v>
      </c>
      <c r="K65" s="11">
        <v>2.4209001064300537</v>
      </c>
      <c r="L65" s="11">
        <v>2.4207000732421875</v>
      </c>
      <c r="M65" s="11">
        <v>2.3873000144958496</v>
      </c>
      <c r="N65" s="11">
        <v>2.3847000598907471</v>
      </c>
      <c r="O65" s="11">
        <v>2.4138000011444092</v>
      </c>
      <c r="P65" s="11">
        <v>2.4458000659942627</v>
      </c>
      <c r="Q65" s="11">
        <v>2.4135000705718994</v>
      </c>
      <c r="R65" s="11">
        <v>2.4195001125335693</v>
      </c>
      <c r="S65" s="11">
        <v>2.4535000324249268</v>
      </c>
    </row>
    <row r="66" spans="1:19" x14ac:dyDescent="0.2">
      <c r="A66" s="20" t="s">
        <v>73</v>
      </c>
      <c r="B66" s="11">
        <v>1.8644000291824341</v>
      </c>
      <c r="C66" s="11">
        <v>2.5599999353289604E-2</v>
      </c>
      <c r="D66" s="11">
        <v>1.926800012588501</v>
      </c>
      <c r="E66" s="11">
        <v>1.8708000183105469</v>
      </c>
      <c r="F66" s="11">
        <v>1.8725999593734741</v>
      </c>
      <c r="G66" s="11">
        <v>1.9076000452041626</v>
      </c>
      <c r="H66" s="11">
        <v>1.8674999475479126</v>
      </c>
      <c r="I66" s="11">
        <v>1.8377000093460083</v>
      </c>
      <c r="J66" s="11">
        <v>1.8398000001907349</v>
      </c>
      <c r="K66" s="11">
        <v>1.8674999475479126</v>
      </c>
      <c r="L66" s="11">
        <v>1.857699990272522</v>
      </c>
      <c r="M66" s="11">
        <v>1.836400032043457</v>
      </c>
      <c r="N66" s="11">
        <v>1.8351000547409058</v>
      </c>
      <c r="O66" s="11">
        <v>1.8539999723434448</v>
      </c>
      <c r="P66" s="11">
        <v>1.8810000419616699</v>
      </c>
      <c r="Q66" s="11">
        <v>1.8515000343322754</v>
      </c>
      <c r="R66" s="11">
        <v>1.8482999801635742</v>
      </c>
      <c r="S66" s="11">
        <v>1.8765000104904175</v>
      </c>
    </row>
    <row r="67" spans="1:19" x14ac:dyDescent="0.2">
      <c r="A67" s="20" t="s">
        <v>74</v>
      </c>
      <c r="B67" s="11">
        <v>1.2960000038146973</v>
      </c>
      <c r="C67" s="11">
        <v>2.0199999213218689E-2</v>
      </c>
      <c r="D67" s="11">
        <v>1.3537000417709351</v>
      </c>
      <c r="E67" s="11">
        <v>1.3006999492645264</v>
      </c>
      <c r="F67" s="11">
        <v>1.299299955368042</v>
      </c>
      <c r="G67" s="11">
        <v>1.3257999420166016</v>
      </c>
      <c r="H67" s="11">
        <v>1.2929999828338623</v>
      </c>
      <c r="I67" s="11">
        <v>1.2762000560760498</v>
      </c>
      <c r="J67" s="11">
        <v>1.2797000408172607</v>
      </c>
      <c r="K67" s="11">
        <v>1.2992000579833984</v>
      </c>
      <c r="L67" s="11">
        <v>1.291100025177002</v>
      </c>
      <c r="M67" s="11">
        <v>1.2795000076293945</v>
      </c>
      <c r="N67" s="11">
        <v>1.2764999866485596</v>
      </c>
      <c r="O67" s="11">
        <v>1.2829999923706055</v>
      </c>
      <c r="P67" s="11">
        <v>1.3034000396728516</v>
      </c>
      <c r="Q67" s="11">
        <v>1.2862999439239502</v>
      </c>
      <c r="R67" s="11">
        <v>1.2853000164031982</v>
      </c>
      <c r="S67" s="11">
        <v>1.3037999868392944</v>
      </c>
    </row>
    <row r="68" spans="1:19" x14ac:dyDescent="0.2">
      <c r="A68" s="20" t="s">
        <v>75</v>
      </c>
      <c r="B68" s="11">
        <v>1.0182000398635864</v>
      </c>
      <c r="C68" s="11">
        <v>1.7400000244379044E-2</v>
      </c>
      <c r="D68" s="11">
        <v>1.0706000328063965</v>
      </c>
      <c r="E68" s="11">
        <v>1.0194000005722046</v>
      </c>
      <c r="F68" s="11">
        <v>1.0211999416351318</v>
      </c>
      <c r="G68" s="11">
        <v>1.0429999828338623</v>
      </c>
      <c r="H68" s="11">
        <v>1.0153000354766846</v>
      </c>
      <c r="I68" s="11">
        <v>1.003000020980835</v>
      </c>
      <c r="J68" s="11">
        <v>1.003600001335144</v>
      </c>
      <c r="K68" s="11">
        <v>1.0178999900817871</v>
      </c>
      <c r="L68" s="11">
        <v>1.0130000114440918</v>
      </c>
      <c r="M68" s="11">
        <v>1.0051000118255615</v>
      </c>
      <c r="N68" s="11">
        <v>1.0033999681472778</v>
      </c>
      <c r="O68" s="11">
        <v>1.0068000555038452</v>
      </c>
      <c r="P68" s="11">
        <v>1.0206999778747559</v>
      </c>
      <c r="Q68" s="11">
        <v>1.0111000537872314</v>
      </c>
      <c r="R68" s="11">
        <v>1.0113999843597412</v>
      </c>
      <c r="S68" s="11">
        <v>1.0253000259399414</v>
      </c>
    </row>
    <row r="69" spans="1:19" x14ac:dyDescent="0.2">
      <c r="A69" s="20" t="s">
        <v>76</v>
      </c>
      <c r="B69" s="11">
        <v>0.73170000314712524</v>
      </c>
      <c r="C69" s="11">
        <v>1.4399999752640724E-2</v>
      </c>
      <c r="D69" s="11">
        <v>0.7774999737739563</v>
      </c>
      <c r="E69" s="11">
        <v>0.73100000619888306</v>
      </c>
      <c r="F69" s="11">
        <v>0.73240000009536743</v>
      </c>
      <c r="G69" s="11">
        <v>0.74900001287460327</v>
      </c>
      <c r="H69" s="11">
        <v>0.72890001535415649</v>
      </c>
      <c r="I69" s="11">
        <v>0.71869999170303345</v>
      </c>
      <c r="J69" s="11">
        <v>0.72030001878738403</v>
      </c>
      <c r="K69" s="11">
        <v>0.73210000991821289</v>
      </c>
      <c r="L69" s="11">
        <v>0.7279999852180481</v>
      </c>
      <c r="M69" s="11">
        <v>0.72269999980926514</v>
      </c>
      <c r="N69" s="11">
        <v>0.72039997577667236</v>
      </c>
      <c r="O69" s="11">
        <v>0.72280001640319824</v>
      </c>
      <c r="P69" s="11">
        <v>0.7336999773979187</v>
      </c>
      <c r="Q69" s="11">
        <v>0.72579997777938843</v>
      </c>
      <c r="R69" s="11">
        <v>0.72589999437332153</v>
      </c>
      <c r="S69" s="11">
        <v>0.7379000186920166</v>
      </c>
    </row>
    <row r="70" spans="1:19" x14ac:dyDescent="0.2">
      <c r="A70" s="20" t="s">
        <v>77</v>
      </c>
      <c r="B70" s="11">
        <v>0.44420000910758972</v>
      </c>
      <c r="C70" s="11">
        <v>1.2000000104308128E-2</v>
      </c>
      <c r="D70" s="11">
        <v>0.48420000076293945</v>
      </c>
      <c r="E70" s="11">
        <v>0.44110000133514404</v>
      </c>
      <c r="F70" s="11">
        <v>0.44130000472068787</v>
      </c>
      <c r="G70" s="11">
        <v>0.45669999718666077</v>
      </c>
      <c r="H70" s="11">
        <v>0.4406999945640564</v>
      </c>
      <c r="I70" s="11">
        <v>0.43329998850822449</v>
      </c>
      <c r="J70" s="11">
        <v>0.43529999256134033</v>
      </c>
      <c r="K70" s="11">
        <v>0.44229999184608459</v>
      </c>
      <c r="L70" s="11">
        <v>0.43990001082420349</v>
      </c>
      <c r="M70" s="11">
        <v>0.43869999051094055</v>
      </c>
      <c r="N70" s="11">
        <v>0.43810001015663147</v>
      </c>
      <c r="O70" s="11">
        <v>0.43889999389648438</v>
      </c>
      <c r="P70" s="11">
        <v>0.44800001382827759</v>
      </c>
      <c r="Q70" s="11">
        <v>0.44209998846054077</v>
      </c>
      <c r="R70" s="11">
        <v>0.4390999972820282</v>
      </c>
      <c r="S70" s="11">
        <v>0.44720000028610229</v>
      </c>
    </row>
    <row r="71" spans="1:19" x14ac:dyDescent="0.2">
      <c r="A71" s="20" t="s">
        <v>78</v>
      </c>
      <c r="B71" s="11">
        <v>0.29339998960494995</v>
      </c>
      <c r="C71" s="11">
        <v>1.1400000192224979E-2</v>
      </c>
      <c r="D71" s="11">
        <v>0.33469998836517334</v>
      </c>
      <c r="E71" s="11">
        <v>0.28979998826980591</v>
      </c>
      <c r="F71" s="11">
        <v>0.28990000486373901</v>
      </c>
      <c r="G71" s="11">
        <v>0.29809999465942383</v>
      </c>
      <c r="H71" s="11">
        <v>0.28949999809265137</v>
      </c>
      <c r="I71" s="11">
        <v>0.28519999980926514</v>
      </c>
      <c r="J71" s="11">
        <v>0.28630000352859497</v>
      </c>
      <c r="K71" s="11">
        <v>0.28999999165534973</v>
      </c>
      <c r="L71" s="11">
        <v>0.28909999132156372</v>
      </c>
      <c r="M71" s="11">
        <v>0.29179999232292175</v>
      </c>
      <c r="N71" s="11">
        <v>0.29190000891685486</v>
      </c>
      <c r="O71" s="11">
        <v>0.28850001096725464</v>
      </c>
      <c r="P71" s="11">
        <v>0.2937999963760376</v>
      </c>
      <c r="Q71" s="11">
        <v>0.29399999976158142</v>
      </c>
      <c r="R71" s="11">
        <v>0.29019999504089355</v>
      </c>
      <c r="S71" s="11">
        <v>0.29199999570846558</v>
      </c>
    </row>
    <row r="72" spans="1:19" x14ac:dyDescent="0.2">
      <c r="A72" s="20" t="s">
        <v>79</v>
      </c>
      <c r="B72" s="11">
        <v>0.17030000686645508</v>
      </c>
      <c r="C72" s="11">
        <v>1.1599999852478504E-2</v>
      </c>
      <c r="D72" s="11">
        <v>0.21230000257492065</v>
      </c>
      <c r="E72" s="11">
        <v>0.16550000011920929</v>
      </c>
      <c r="F72" s="11">
        <v>0.16519999504089355</v>
      </c>
      <c r="G72" s="11">
        <v>0.17430000007152557</v>
      </c>
      <c r="H72" s="11">
        <v>0.16609999537467957</v>
      </c>
      <c r="I72" s="11">
        <v>0.16380000114440918</v>
      </c>
      <c r="J72" s="11">
        <v>0.16509999334812164</v>
      </c>
      <c r="K72" s="11">
        <v>0.16629999876022339</v>
      </c>
      <c r="L72" s="11">
        <v>0.16550000011920929</v>
      </c>
      <c r="M72" s="11">
        <v>0.1703999936580658</v>
      </c>
      <c r="N72" s="11">
        <v>0.1703999936580658</v>
      </c>
      <c r="O72" s="11">
        <v>0.16529999673366547</v>
      </c>
      <c r="P72" s="11">
        <v>0.16949999332427979</v>
      </c>
      <c r="Q72" s="11">
        <v>0.17069999873638153</v>
      </c>
      <c r="R72" s="11">
        <v>0.16650000214576721</v>
      </c>
      <c r="S72" s="11">
        <v>0.16809999942779541</v>
      </c>
    </row>
    <row r="73" spans="1:19" x14ac:dyDescent="0.2">
      <c r="A73" s="20" t="s">
        <v>80</v>
      </c>
      <c r="B73" s="11">
        <v>0.13650000095367432</v>
      </c>
      <c r="C73" s="11">
        <v>1.1500000022351742E-2</v>
      </c>
      <c r="D73" s="11">
        <v>0.17659999430179596</v>
      </c>
      <c r="E73" s="11">
        <v>0.13109999895095825</v>
      </c>
      <c r="F73" s="11">
        <v>0.1307000070810318</v>
      </c>
      <c r="G73" s="11">
        <v>0.14650000631809235</v>
      </c>
      <c r="H73" s="11">
        <v>0.13199999928474426</v>
      </c>
      <c r="I73" s="11">
        <v>0.12960000336170197</v>
      </c>
      <c r="J73" s="11">
        <v>0.13079999387264252</v>
      </c>
      <c r="K73" s="11">
        <v>0.13160000741481781</v>
      </c>
      <c r="L73" s="11">
        <v>0.13060000538825989</v>
      </c>
      <c r="M73" s="11">
        <v>0.13609999418258667</v>
      </c>
      <c r="N73" s="11">
        <v>0.1363999992609024</v>
      </c>
      <c r="O73" s="11">
        <v>0.13130000233650208</v>
      </c>
      <c r="P73" s="11">
        <v>0.13689999282360077</v>
      </c>
      <c r="Q73" s="11">
        <v>0.13699999451637268</v>
      </c>
      <c r="R73" s="11">
        <v>0.13230000436306</v>
      </c>
      <c r="S73" s="11">
        <v>0.13510000705718994</v>
      </c>
    </row>
    <row r="74" spans="1:19" x14ac:dyDescent="0.2">
      <c r="A74" s="20" t="s">
        <v>81</v>
      </c>
      <c r="B74" s="11">
        <v>2.462899923324585</v>
      </c>
      <c r="C74" s="11">
        <v>2.2600000724196434E-2</v>
      </c>
      <c r="D74" s="11">
        <v>2.5041999816894531</v>
      </c>
      <c r="E74" s="11">
        <v>2.4602999687194824</v>
      </c>
      <c r="F74" s="11">
        <v>2.4560000896453857</v>
      </c>
      <c r="G74" s="11">
        <v>2.4721000194549561</v>
      </c>
      <c r="H74" s="11">
        <v>2.4632999897003174</v>
      </c>
      <c r="I74" s="11">
        <v>2.4312000274658203</v>
      </c>
      <c r="J74" s="11">
        <v>2.4363000392913818</v>
      </c>
      <c r="K74" s="11">
        <v>2.4677999019622803</v>
      </c>
      <c r="L74" s="11">
        <v>2.4625000953674316</v>
      </c>
      <c r="M74" s="11">
        <v>2.4349000453948975</v>
      </c>
      <c r="N74" s="11">
        <v>2.432499885559082</v>
      </c>
      <c r="O74" s="11">
        <v>2.4674999713897705</v>
      </c>
      <c r="P74" s="11">
        <v>2.5016000270843506</v>
      </c>
      <c r="Q74" s="11">
        <v>2.4604001045227051</v>
      </c>
      <c r="R74" s="11">
        <v>2.4635000228881836</v>
      </c>
      <c r="S74" s="11">
        <v>2.4923000335693359</v>
      </c>
    </row>
    <row r="75" spans="1:19" x14ac:dyDescent="0.2">
      <c r="A75" s="20" t="s">
        <v>82</v>
      </c>
      <c r="B75" s="11">
        <v>1.8890000581741333</v>
      </c>
      <c r="C75" s="11">
        <v>2.669999934732914E-2</v>
      </c>
      <c r="D75" s="11">
        <v>1.9544999599456787</v>
      </c>
      <c r="E75" s="11">
        <v>1.8961999416351318</v>
      </c>
      <c r="F75" s="11">
        <v>1.8975000381469727</v>
      </c>
      <c r="G75" s="11">
        <v>1.9357999563217163</v>
      </c>
      <c r="H75" s="11">
        <v>1.892799973487854</v>
      </c>
      <c r="I75" s="11">
        <v>1.8631999492645264</v>
      </c>
      <c r="J75" s="11">
        <v>1.864799976348877</v>
      </c>
      <c r="K75" s="11">
        <v>1.8918000459671021</v>
      </c>
      <c r="L75" s="11">
        <v>1.8812999725341797</v>
      </c>
      <c r="M75" s="11">
        <v>1.8596999645233154</v>
      </c>
      <c r="N75" s="11">
        <v>1.8578000068664551</v>
      </c>
      <c r="O75" s="11">
        <v>1.8768999576568604</v>
      </c>
      <c r="P75" s="11">
        <v>1.9043999910354614</v>
      </c>
      <c r="Q75" s="11">
        <v>1.8753999471664429</v>
      </c>
      <c r="R75" s="11">
        <v>1.8730000257492065</v>
      </c>
      <c r="S75" s="11">
        <v>1.898900032043457</v>
      </c>
    </row>
    <row r="76" spans="1:19" x14ac:dyDescent="0.2">
      <c r="A76" s="20" t="s">
        <v>83</v>
      </c>
      <c r="B76" s="11">
        <v>1.320099949836731</v>
      </c>
      <c r="C76" s="11">
        <v>2.2700000554323196E-2</v>
      </c>
      <c r="D76" s="11">
        <v>1.3860000371932983</v>
      </c>
      <c r="E76" s="11">
        <v>1.3260999917984009</v>
      </c>
      <c r="F76" s="11">
        <v>1.3253999948501587</v>
      </c>
      <c r="G76" s="11">
        <v>1.3528000116348267</v>
      </c>
      <c r="H76" s="11">
        <v>1.3194999694824219</v>
      </c>
      <c r="I76" s="11">
        <v>1.299299955368042</v>
      </c>
      <c r="J76" s="11">
        <v>1.301800012588501</v>
      </c>
      <c r="K76" s="11">
        <v>1.322700023651123</v>
      </c>
      <c r="L76" s="11">
        <v>1.3135999441146851</v>
      </c>
      <c r="M76" s="11">
        <v>1.3001999855041504</v>
      </c>
      <c r="N76" s="11">
        <v>1.2979999780654907</v>
      </c>
      <c r="O76" s="11">
        <v>1.3079999685287476</v>
      </c>
      <c r="P76" s="11">
        <v>1.3264000415802002</v>
      </c>
      <c r="Q76" s="11">
        <v>1.3075000047683716</v>
      </c>
      <c r="R76" s="11">
        <v>1.3068000078201294</v>
      </c>
      <c r="S76" s="11">
        <v>1.3269000053405762</v>
      </c>
    </row>
    <row r="77" spans="1:19" x14ac:dyDescent="0.2">
      <c r="A77" s="20" t="s">
        <v>84</v>
      </c>
      <c r="B77" s="11">
        <v>1.0396000146865845</v>
      </c>
      <c r="C77" s="11">
        <v>1.9799999892711639E-2</v>
      </c>
      <c r="D77" s="11">
        <v>1.096500039100647</v>
      </c>
      <c r="E77" s="11">
        <v>1.0425000190734863</v>
      </c>
      <c r="F77" s="11">
        <v>1.0422999858856201</v>
      </c>
      <c r="G77" s="11">
        <v>1.0709999799728394</v>
      </c>
      <c r="H77" s="11">
        <v>1.038599967956543</v>
      </c>
      <c r="I77" s="11">
        <v>1.0212999582290649</v>
      </c>
      <c r="J77" s="11">
        <v>1.0234999656677246</v>
      </c>
      <c r="K77" s="11">
        <v>1.0403000116348267</v>
      </c>
      <c r="L77" s="11">
        <v>1.0328999757766724</v>
      </c>
      <c r="M77" s="11">
        <v>1.0221999883651733</v>
      </c>
      <c r="N77" s="11">
        <v>1.0218000411987305</v>
      </c>
      <c r="O77" s="11">
        <v>1.0311000347137451</v>
      </c>
      <c r="P77" s="11">
        <v>1.0461000204086304</v>
      </c>
      <c r="Q77" s="11">
        <v>1.0299999713897705</v>
      </c>
      <c r="R77" s="11">
        <v>1.0281000137329102</v>
      </c>
      <c r="S77" s="11">
        <v>1.045199990272522</v>
      </c>
    </row>
    <row r="78" spans="1:19" x14ac:dyDescent="0.2">
      <c r="A78" s="20" t="s">
        <v>85</v>
      </c>
      <c r="B78" s="11">
        <v>0.74419999122619629</v>
      </c>
      <c r="C78" s="11">
        <v>1.6200000420212746E-2</v>
      </c>
      <c r="D78" s="11">
        <v>0.79659998416900635</v>
      </c>
      <c r="E78" s="11">
        <v>0.74510002136230469</v>
      </c>
      <c r="F78" s="11">
        <v>0.743399977684021</v>
      </c>
      <c r="G78" s="11">
        <v>0.76279997825622559</v>
      </c>
      <c r="H78" s="11">
        <v>0.74049997329711914</v>
      </c>
      <c r="I78" s="11">
        <v>0.72920000553131104</v>
      </c>
      <c r="J78" s="11">
        <v>0.73329997062683105</v>
      </c>
      <c r="K78" s="11">
        <v>0.74430000782012939</v>
      </c>
      <c r="L78" s="11">
        <v>0.73940002918243408</v>
      </c>
      <c r="M78" s="11">
        <v>0.73439997434616089</v>
      </c>
      <c r="N78" s="11">
        <v>0.73170000314712524</v>
      </c>
      <c r="O78" s="11">
        <v>0.73580002784729004</v>
      </c>
      <c r="P78" s="11">
        <v>0.7476000189781189</v>
      </c>
      <c r="Q78" s="11">
        <v>0.7368999719619751</v>
      </c>
      <c r="R78" s="11">
        <v>0.7368999719619751</v>
      </c>
      <c r="S78" s="11">
        <v>0.74900001287460327</v>
      </c>
    </row>
    <row r="79" spans="1:19" x14ac:dyDescent="0.2">
      <c r="A79" s="20" t="s">
        <v>86</v>
      </c>
      <c r="B79" s="11">
        <v>0.44940000772476196</v>
      </c>
      <c r="C79" s="11">
        <v>1.2600000016391277E-2</v>
      </c>
      <c r="D79" s="11">
        <v>0.49180001020431519</v>
      </c>
      <c r="E79" s="11">
        <v>0.44659999012947083</v>
      </c>
      <c r="F79" s="11">
        <v>0.44659999012947083</v>
      </c>
      <c r="G79" s="11">
        <v>0.46329998970031738</v>
      </c>
      <c r="H79" s="11">
        <v>0.44650000333786011</v>
      </c>
      <c r="I79" s="11">
        <v>0.43869999051094055</v>
      </c>
      <c r="J79" s="11">
        <v>0.43979999423027039</v>
      </c>
      <c r="K79" s="11">
        <v>0.44710001349449158</v>
      </c>
      <c r="L79" s="11">
        <v>0.44459998607635498</v>
      </c>
      <c r="M79" s="11">
        <v>0.4440000057220459</v>
      </c>
      <c r="N79" s="11">
        <v>0.44449999928474426</v>
      </c>
      <c r="O79" s="11">
        <v>0.44260001182556152</v>
      </c>
      <c r="P79" s="11">
        <v>0.45089998841285706</v>
      </c>
      <c r="Q79" s="11">
        <v>0.44729998707771301</v>
      </c>
      <c r="R79" s="11">
        <v>0.44459998607635498</v>
      </c>
      <c r="S79" s="11">
        <v>0.4512999951839447</v>
      </c>
    </row>
    <row r="80" spans="1:19" x14ac:dyDescent="0.2">
      <c r="A80" s="20" t="s">
        <v>87</v>
      </c>
      <c r="B80" s="11">
        <v>0.29530000686645508</v>
      </c>
      <c r="C80" s="11">
        <v>1.2500000186264515E-2</v>
      </c>
      <c r="D80" s="11">
        <v>0.33959999680519104</v>
      </c>
      <c r="E80" s="11">
        <v>0.29150000214576721</v>
      </c>
      <c r="F80" s="11">
        <v>0.29150000214576721</v>
      </c>
      <c r="G80" s="11">
        <v>0.30489999055862427</v>
      </c>
      <c r="H80" s="11">
        <v>0.29139998555183411</v>
      </c>
      <c r="I80" s="11">
        <v>0.28650000691413879</v>
      </c>
      <c r="J80" s="11">
        <v>0.28870001435279846</v>
      </c>
      <c r="K80" s="11">
        <v>0.29280000925064087</v>
      </c>
      <c r="L80" s="11">
        <v>0.28979998826980591</v>
      </c>
      <c r="M80" s="11">
        <v>0.29319998621940613</v>
      </c>
      <c r="N80" s="11">
        <v>0.29199999570846558</v>
      </c>
      <c r="O80" s="11">
        <v>0.28940001130104065</v>
      </c>
      <c r="P80" s="11">
        <v>0.29480001330375671</v>
      </c>
      <c r="Q80" s="11">
        <v>0.29440000653266907</v>
      </c>
      <c r="R80" s="11">
        <v>0.28999999165534973</v>
      </c>
      <c r="S80" s="11">
        <v>0.29440000653266907</v>
      </c>
    </row>
    <row r="81" spans="1:19" x14ac:dyDescent="0.2">
      <c r="A81" s="20" t="s">
        <v>88</v>
      </c>
      <c r="B81" s="11">
        <v>0.16809999942779541</v>
      </c>
      <c r="C81" s="11">
        <v>1.1900000274181366E-2</v>
      </c>
      <c r="D81" s="11">
        <v>0.21119999885559082</v>
      </c>
      <c r="E81" s="11">
        <v>0.1632000058889389</v>
      </c>
      <c r="F81" s="11">
        <v>0.16300000250339508</v>
      </c>
      <c r="G81" s="11">
        <v>0.17339999973773956</v>
      </c>
      <c r="H81" s="11">
        <v>0.1648000031709671</v>
      </c>
      <c r="I81" s="11">
        <v>0.16099999845027924</v>
      </c>
      <c r="J81" s="11">
        <v>0.16210000216960907</v>
      </c>
      <c r="K81" s="11">
        <v>0.16419999301433563</v>
      </c>
      <c r="L81" s="11">
        <v>0.16359999775886536</v>
      </c>
      <c r="M81" s="11">
        <v>0.16680000722408295</v>
      </c>
      <c r="N81" s="11">
        <v>0.1664000004529953</v>
      </c>
      <c r="O81" s="11">
        <v>0.16380000114440918</v>
      </c>
      <c r="P81" s="11">
        <v>0.16830000281333923</v>
      </c>
      <c r="Q81" s="11">
        <v>0.16769999265670776</v>
      </c>
      <c r="R81" s="11">
        <v>0.16390000283718109</v>
      </c>
      <c r="S81" s="11">
        <v>0.16660000383853912</v>
      </c>
    </row>
    <row r="82" spans="1:19" x14ac:dyDescent="0.2">
      <c r="A82" s="20" t="s">
        <v>89</v>
      </c>
      <c r="B82" s="11">
        <v>0.13529999554157257</v>
      </c>
      <c r="C82" s="11">
        <v>1.1800000444054604E-2</v>
      </c>
      <c r="D82" s="11">
        <v>0.17769999802112579</v>
      </c>
      <c r="E82" s="11">
        <v>0.12980000674724579</v>
      </c>
      <c r="F82" s="11">
        <v>0.12980000674724579</v>
      </c>
      <c r="G82" s="11">
        <v>0.14300000667572021</v>
      </c>
      <c r="H82" s="11">
        <v>0.13120000064373016</v>
      </c>
      <c r="I82" s="11">
        <v>0.12849999964237213</v>
      </c>
      <c r="J82" s="11">
        <v>0.12980000674724579</v>
      </c>
      <c r="K82" s="11">
        <v>0.13109999895095825</v>
      </c>
      <c r="L82" s="11">
        <v>0.13030000030994415</v>
      </c>
      <c r="M82" s="11">
        <v>0.13449999690055847</v>
      </c>
      <c r="N82" s="11">
        <v>0.13420000672340393</v>
      </c>
      <c r="O82" s="11">
        <v>0.13040000200271606</v>
      </c>
      <c r="P82" s="11">
        <v>0.13459999859333038</v>
      </c>
      <c r="Q82" s="11">
        <v>0.13510000705718994</v>
      </c>
      <c r="R82" s="11">
        <v>0.13130000233650208</v>
      </c>
      <c r="S82" s="11">
        <v>0.13379999995231628</v>
      </c>
    </row>
    <row r="83" spans="1:19" x14ac:dyDescent="0.2">
      <c r="A83" s="20" t="s">
        <v>90</v>
      </c>
      <c r="B83" s="11">
        <v>2.4021999835968018</v>
      </c>
      <c r="C83" s="11">
        <v>2.5100000202655792E-2</v>
      </c>
      <c r="D83" s="11">
        <v>2.4488000869750977</v>
      </c>
      <c r="E83" s="11">
        <v>2.4082999229431152</v>
      </c>
      <c r="F83" s="11">
        <v>2.4079000949859619</v>
      </c>
      <c r="G83" s="11">
        <v>2.4286999702453613</v>
      </c>
      <c r="H83" s="11">
        <v>2.404900074005127</v>
      </c>
      <c r="I83" s="11">
        <v>2.3687000274658203</v>
      </c>
      <c r="J83" s="11">
        <v>2.3761999607086182</v>
      </c>
      <c r="K83" s="11">
        <v>2.4047999382019043</v>
      </c>
      <c r="L83" s="11">
        <v>2.3935999870300293</v>
      </c>
      <c r="M83" s="11">
        <v>2.3666999340057373</v>
      </c>
      <c r="N83" s="11">
        <v>2.3661999702453613</v>
      </c>
      <c r="O83" s="11">
        <v>2.399899959564209</v>
      </c>
      <c r="P83" s="11">
        <v>2.4426999092102051</v>
      </c>
      <c r="Q83" s="11">
        <v>2.3972001075744629</v>
      </c>
      <c r="R83" s="11">
        <v>2.3991000652313232</v>
      </c>
      <c r="S83" s="11">
        <v>2.421299934387207</v>
      </c>
    </row>
    <row r="84" spans="1:19" x14ac:dyDescent="0.2">
      <c r="A84" s="20" t="s">
        <v>91</v>
      </c>
      <c r="B84" s="11">
        <v>1.8877999782562256</v>
      </c>
      <c r="C84" s="11">
        <v>2.7499999850988388E-2</v>
      </c>
      <c r="D84" s="11">
        <v>1.9565000534057617</v>
      </c>
      <c r="E84" s="11">
        <v>1.8974000215530396</v>
      </c>
      <c r="F84" s="11">
        <v>1.8978999853134155</v>
      </c>
      <c r="G84" s="11">
        <v>1.934499979019165</v>
      </c>
      <c r="H84" s="11">
        <v>1.8912999629974365</v>
      </c>
      <c r="I84" s="11">
        <v>1.8610999584197998</v>
      </c>
      <c r="J84" s="11">
        <v>1.8639999628067017</v>
      </c>
      <c r="K84" s="11">
        <v>1.8926999568939209</v>
      </c>
      <c r="L84" s="11">
        <v>1.8815000057220459</v>
      </c>
      <c r="M84" s="11">
        <v>1.857699990272522</v>
      </c>
      <c r="N84" s="11">
        <v>1.8558000326156616</v>
      </c>
      <c r="O84" s="11">
        <v>1.8743000030517578</v>
      </c>
      <c r="P84" s="11">
        <v>1.899899959564209</v>
      </c>
      <c r="Q84" s="11">
        <v>1.8716000318527222</v>
      </c>
      <c r="R84" s="11">
        <v>1.8704999685287476</v>
      </c>
      <c r="S84" s="11">
        <v>1.8983000516891479</v>
      </c>
    </row>
    <row r="85" spans="1:19" x14ac:dyDescent="0.2">
      <c r="A85" s="20" t="s">
        <v>92</v>
      </c>
      <c r="B85" s="11">
        <v>1.3116999864578247</v>
      </c>
      <c r="C85" s="11">
        <v>2.370000071823597E-2</v>
      </c>
      <c r="D85" s="11">
        <v>1.3779000043869019</v>
      </c>
      <c r="E85" s="11">
        <v>1.3180999755859375</v>
      </c>
      <c r="F85" s="11">
        <v>1.3178000450134277</v>
      </c>
      <c r="G85" s="11">
        <v>1.3489999771118164</v>
      </c>
      <c r="H85" s="11">
        <v>1.3115999698638916</v>
      </c>
      <c r="I85" s="11">
        <v>1.2903000116348267</v>
      </c>
      <c r="J85" s="11">
        <v>1.2919000387191772</v>
      </c>
      <c r="K85" s="11">
        <v>1.3151999711990356</v>
      </c>
      <c r="L85" s="11">
        <v>1.3057999610900879</v>
      </c>
      <c r="M85" s="11">
        <v>1.2894999980926514</v>
      </c>
      <c r="N85" s="11">
        <v>1.2884000539779663</v>
      </c>
      <c r="O85" s="11">
        <v>1.2992000579833984</v>
      </c>
      <c r="P85" s="11">
        <v>1.3181999921798706</v>
      </c>
      <c r="Q85" s="11">
        <v>1.2984000444412231</v>
      </c>
      <c r="R85" s="11">
        <v>1.2968000173568726</v>
      </c>
      <c r="S85" s="11">
        <v>1.3197000026702881</v>
      </c>
    </row>
    <row r="86" spans="1:19" x14ac:dyDescent="0.2">
      <c r="A86" s="20" t="s">
        <v>93</v>
      </c>
      <c r="B86" s="11">
        <v>1.0360000133514404</v>
      </c>
      <c r="C86" s="11">
        <v>2.0999999716877937E-2</v>
      </c>
      <c r="D86" s="11">
        <v>1.0958000421524048</v>
      </c>
      <c r="E86" s="11">
        <v>1.0396000146865845</v>
      </c>
      <c r="F86" s="11">
        <v>1.0384000539779663</v>
      </c>
      <c r="G86" s="11">
        <v>1.0707999467849731</v>
      </c>
      <c r="H86" s="11">
        <v>1.0341000556945801</v>
      </c>
      <c r="I86" s="11">
        <v>1.0169999599456787</v>
      </c>
      <c r="J86" s="11">
        <v>1.0196000337600708</v>
      </c>
      <c r="K86" s="11">
        <v>1.0384000539779663</v>
      </c>
      <c r="L86" s="11">
        <v>1.0302000045776367</v>
      </c>
      <c r="M86" s="11">
        <v>1.0183000564575195</v>
      </c>
      <c r="N86" s="11">
        <v>1.0169999599456787</v>
      </c>
      <c r="O86" s="11">
        <v>1.024899959564209</v>
      </c>
      <c r="P86" s="11">
        <v>1.0399999618530273</v>
      </c>
      <c r="Q86" s="11">
        <v>1.0253000259399414</v>
      </c>
      <c r="R86" s="11">
        <v>1.0242999792098999</v>
      </c>
      <c r="S86" s="11">
        <v>1.0427000522613525</v>
      </c>
    </row>
    <row r="87" spans="1:19" x14ac:dyDescent="0.2">
      <c r="A87" s="20" t="s">
        <v>94</v>
      </c>
      <c r="B87" s="11">
        <v>0.74809998273849487</v>
      </c>
      <c r="C87" s="11">
        <v>1.810000091791153E-2</v>
      </c>
      <c r="D87" s="11">
        <v>0.80479997396469116</v>
      </c>
      <c r="E87" s="11">
        <v>0.74919998645782471</v>
      </c>
      <c r="F87" s="11">
        <v>0.74800002574920654</v>
      </c>
      <c r="G87" s="11">
        <v>0.77340000867843628</v>
      </c>
      <c r="H87" s="11">
        <v>0.74529999494552612</v>
      </c>
      <c r="I87" s="11">
        <v>0.73280000686645508</v>
      </c>
      <c r="J87" s="11">
        <v>0.73519998788833618</v>
      </c>
      <c r="K87" s="11">
        <v>0.74879997968673706</v>
      </c>
      <c r="L87" s="11">
        <v>0.74250000715255737</v>
      </c>
      <c r="M87" s="11">
        <v>0.73549997806549072</v>
      </c>
      <c r="N87" s="11">
        <v>0.73409998416900635</v>
      </c>
      <c r="O87" s="11">
        <v>0.73849999904632568</v>
      </c>
      <c r="P87" s="11">
        <v>0.75029999017715454</v>
      </c>
      <c r="Q87" s="11">
        <v>0.74059998989105225</v>
      </c>
      <c r="R87" s="11">
        <v>0.73820000886917114</v>
      </c>
      <c r="S87" s="11">
        <v>0.7523999810218811</v>
      </c>
    </row>
    <row r="88" spans="1:19" x14ac:dyDescent="0.2">
      <c r="A88" s="20" t="s">
        <v>95</v>
      </c>
      <c r="B88" s="11">
        <v>0.45230001211166382</v>
      </c>
      <c r="C88" s="11">
        <v>1.4100000262260437E-2</v>
      </c>
      <c r="D88" s="11">
        <v>0.4982999861240387</v>
      </c>
      <c r="E88" s="11">
        <v>0.44980001449584961</v>
      </c>
      <c r="F88" s="11">
        <v>0.45010000467300415</v>
      </c>
      <c r="G88" s="11">
        <v>0.47099998593330383</v>
      </c>
      <c r="H88" s="11">
        <v>0.4489000141620636</v>
      </c>
      <c r="I88" s="11">
        <v>0.4406999945640564</v>
      </c>
      <c r="J88" s="11">
        <v>0.44260001182556152</v>
      </c>
      <c r="K88" s="11">
        <v>0.45059999823570251</v>
      </c>
      <c r="L88" s="11">
        <v>0.44650000333786011</v>
      </c>
      <c r="M88" s="11">
        <v>0.44569998979568481</v>
      </c>
      <c r="N88" s="11">
        <v>0.44519999623298645</v>
      </c>
      <c r="O88" s="11">
        <v>0.44519999623298645</v>
      </c>
      <c r="P88" s="11">
        <v>0.45559999346733093</v>
      </c>
      <c r="Q88" s="11">
        <v>0.44870001077651978</v>
      </c>
      <c r="R88" s="11">
        <v>0.44510000944137573</v>
      </c>
      <c r="S88" s="11">
        <v>0.45249998569488525</v>
      </c>
    </row>
    <row r="89" spans="1:19" x14ac:dyDescent="0.2">
      <c r="A89" s="20" t="s">
        <v>96</v>
      </c>
      <c r="B89" s="11">
        <v>0.29929998517036438</v>
      </c>
      <c r="C89" s="11">
        <v>1.3899999670684338E-2</v>
      </c>
      <c r="D89" s="11">
        <v>0.34889999032020569</v>
      </c>
      <c r="E89" s="11">
        <v>0.29600000381469727</v>
      </c>
      <c r="F89" s="11">
        <v>0.29589998722076416</v>
      </c>
      <c r="G89" s="11">
        <v>0.30959999561309814</v>
      </c>
      <c r="H89" s="11">
        <v>0.29629999399185181</v>
      </c>
      <c r="I89" s="11">
        <v>0.2906000018119812</v>
      </c>
      <c r="J89" s="11">
        <v>0.29199999570846558</v>
      </c>
      <c r="K89" s="11">
        <v>0.29660001397132874</v>
      </c>
      <c r="L89" s="11">
        <v>0.29429998993873596</v>
      </c>
      <c r="M89" s="11">
        <v>0.29589998722076416</v>
      </c>
      <c r="N89" s="11">
        <v>0.29519999027252197</v>
      </c>
      <c r="O89" s="11">
        <v>0.29300001263618469</v>
      </c>
      <c r="P89" s="11">
        <v>0.29800000786781311</v>
      </c>
      <c r="Q89" s="11">
        <v>0.29570001363754272</v>
      </c>
      <c r="R89" s="11">
        <v>0.29280000925064087</v>
      </c>
      <c r="S89" s="11">
        <v>0.29760000109672546</v>
      </c>
    </row>
    <row r="90" spans="1:19" x14ac:dyDescent="0.2">
      <c r="A90" s="20" t="s">
        <v>97</v>
      </c>
      <c r="B90" s="11">
        <v>0.17200000584125519</v>
      </c>
      <c r="C90" s="11">
        <v>1.269999984651804E-2</v>
      </c>
      <c r="D90" s="11">
        <v>0.21770000457763672</v>
      </c>
      <c r="E90" s="11">
        <v>0.16699999570846558</v>
      </c>
      <c r="F90" s="11">
        <v>0.16650000214576721</v>
      </c>
      <c r="G90" s="11">
        <v>0.17910000681877136</v>
      </c>
      <c r="H90" s="11">
        <v>0.16699999570846558</v>
      </c>
      <c r="I90" s="11">
        <v>0.16459999978542328</v>
      </c>
      <c r="J90" s="11">
        <v>0.16650000214576721</v>
      </c>
      <c r="K90" s="11">
        <v>0.16809999942779541</v>
      </c>
      <c r="L90" s="11">
        <v>0.1671999990940094</v>
      </c>
      <c r="M90" s="11">
        <v>0.17149999737739563</v>
      </c>
      <c r="N90" s="11">
        <v>0.17020000517368317</v>
      </c>
      <c r="O90" s="11">
        <v>0.16590000689029694</v>
      </c>
      <c r="P90" s="11">
        <v>0.17069999873638153</v>
      </c>
      <c r="Q90" s="11">
        <v>0.17110000550746918</v>
      </c>
      <c r="R90" s="11">
        <v>0.16760000586509705</v>
      </c>
      <c r="S90" s="11">
        <v>0.17090000212192535</v>
      </c>
    </row>
    <row r="91" spans="1:19" x14ac:dyDescent="0.2">
      <c r="A91" s="20" t="s">
        <v>98</v>
      </c>
      <c r="B91" s="11">
        <v>0.13680000603199005</v>
      </c>
      <c r="C91" s="11">
        <v>1.1699999682605267E-2</v>
      </c>
      <c r="D91" s="11">
        <v>0.17880000174045563</v>
      </c>
      <c r="E91" s="11">
        <v>0.13079999387264252</v>
      </c>
      <c r="F91" s="11">
        <v>0.13079999387264252</v>
      </c>
      <c r="G91" s="11">
        <v>0.14239999651908875</v>
      </c>
      <c r="H91" s="11">
        <v>0.13210000097751617</v>
      </c>
      <c r="I91" s="11">
        <v>0.13019999861717224</v>
      </c>
      <c r="J91" s="11">
        <v>0.1315000057220459</v>
      </c>
      <c r="K91" s="11">
        <v>0.13220000267028809</v>
      </c>
      <c r="L91" s="11">
        <v>0.13160000741481781</v>
      </c>
      <c r="M91" s="11">
        <v>0.13680000603199005</v>
      </c>
      <c r="N91" s="11">
        <v>0.13650000095367432</v>
      </c>
      <c r="O91" s="11">
        <v>0.13199999928474426</v>
      </c>
      <c r="P91" s="11">
        <v>0.1371999979019165</v>
      </c>
      <c r="Q91" s="11">
        <v>0.13760000467300415</v>
      </c>
      <c r="R91" s="11">
        <v>0.13320000469684601</v>
      </c>
      <c r="S91" s="11">
        <v>0.13529999554157257</v>
      </c>
    </row>
    <row r="92" spans="1:19" x14ac:dyDescent="0.2">
      <c r="A92" s="20" t="s">
        <v>99</v>
      </c>
      <c r="B92" s="11">
        <v>1.5009000301361084</v>
      </c>
      <c r="C92" s="11">
        <v>2.7699999511241913E-2</v>
      </c>
      <c r="D92" s="11">
        <v>1.5767999887466431</v>
      </c>
      <c r="E92" s="11">
        <v>1.5083999633789062</v>
      </c>
      <c r="F92" s="11">
        <v>1.5076999664306641</v>
      </c>
      <c r="G92" s="11">
        <v>1.5463000535964966</v>
      </c>
      <c r="H92" s="11">
        <v>1.502500057220459</v>
      </c>
      <c r="I92" s="11">
        <v>1.475600004196167</v>
      </c>
      <c r="J92" s="11">
        <v>1.4774999618530273</v>
      </c>
      <c r="K92" s="11">
        <v>1.5037000179290771</v>
      </c>
      <c r="L92" s="11">
        <v>1.4932999610900879</v>
      </c>
      <c r="M92" s="11">
        <v>1.4747999906539917</v>
      </c>
      <c r="N92" s="11">
        <v>1.4722000360488892</v>
      </c>
      <c r="O92" s="11">
        <v>1.4883999824523926</v>
      </c>
      <c r="P92" s="11">
        <v>1.510200023651123</v>
      </c>
      <c r="Q92" s="11">
        <v>1.4847999811172485</v>
      </c>
      <c r="R92" s="11">
        <v>1.4838000535964966</v>
      </c>
      <c r="S92" s="11">
        <v>1.5080000162124634</v>
      </c>
    </row>
    <row r="93" spans="1:19" x14ac:dyDescent="0.2">
      <c r="A93" s="20" t="s">
        <v>100</v>
      </c>
      <c r="B93" s="11">
        <v>1.4636000394821167</v>
      </c>
      <c r="C93" s="11">
        <v>2.630000002682209E-2</v>
      </c>
      <c r="D93" s="11">
        <v>1.5329999923706055</v>
      </c>
      <c r="E93" s="11">
        <v>1.4724999666213989</v>
      </c>
      <c r="F93" s="11">
        <v>1.4731999635696411</v>
      </c>
      <c r="G93" s="11">
        <v>1.509600043296814</v>
      </c>
      <c r="H93" s="11">
        <v>1.4639999866485596</v>
      </c>
      <c r="I93" s="11">
        <v>1.4402999877929688</v>
      </c>
      <c r="J93" s="11">
        <v>1.4434000253677368</v>
      </c>
      <c r="K93" s="11">
        <v>1.4665000438690186</v>
      </c>
      <c r="L93" s="11">
        <v>1.4545999765396118</v>
      </c>
      <c r="M93" s="11">
        <v>1.4378999471664429</v>
      </c>
      <c r="N93" s="11">
        <v>1.4359999895095825</v>
      </c>
      <c r="O93" s="11">
        <v>1.448699951171875</v>
      </c>
      <c r="P93" s="11">
        <v>1.4702999591827393</v>
      </c>
      <c r="Q93" s="11">
        <v>1.4488999843597412</v>
      </c>
      <c r="R93" s="11">
        <v>1.447100043296814</v>
      </c>
      <c r="S93" s="11">
        <v>1.4714000225067139</v>
      </c>
    </row>
    <row r="94" spans="1:19" x14ac:dyDescent="0.2">
      <c r="A94" s="20" t="s">
        <v>101</v>
      </c>
      <c r="B94" s="11">
        <v>1.422700047492981</v>
      </c>
      <c r="C94" s="11">
        <v>2.5900000706315041E-2</v>
      </c>
      <c r="D94" s="11">
        <v>1.4926999807357788</v>
      </c>
      <c r="E94" s="11">
        <v>1.4311000108718872</v>
      </c>
      <c r="F94" s="11">
        <v>1.4311000108718872</v>
      </c>
      <c r="G94" s="11">
        <v>1.4668999910354614</v>
      </c>
      <c r="H94" s="11">
        <v>1.4218000173568726</v>
      </c>
      <c r="I94" s="11">
        <v>1.4004000425338745</v>
      </c>
      <c r="J94" s="11">
        <v>1.4014999866485596</v>
      </c>
      <c r="K94" s="11">
        <v>1.4258999824523926</v>
      </c>
      <c r="L94" s="11">
        <v>1.4144999980926514</v>
      </c>
      <c r="M94" s="11">
        <v>1.3984999656677246</v>
      </c>
      <c r="N94" s="11">
        <v>1.3975000381469727</v>
      </c>
      <c r="O94" s="11">
        <v>1.409000039100647</v>
      </c>
      <c r="P94" s="11">
        <v>1.4287999868392944</v>
      </c>
      <c r="Q94" s="11">
        <v>1.4071999788284302</v>
      </c>
      <c r="R94" s="11">
        <v>1.4056999683380127</v>
      </c>
      <c r="S94" s="11">
        <v>1.430400013923645</v>
      </c>
    </row>
    <row r="95" spans="1:19" x14ac:dyDescent="0.2">
      <c r="A95" s="20" t="s">
        <v>102</v>
      </c>
      <c r="B95" s="11">
        <v>1.4111000299453735</v>
      </c>
      <c r="C95" s="11">
        <v>2.5399999693036079E-2</v>
      </c>
      <c r="D95" s="11">
        <v>1.482699990272522</v>
      </c>
      <c r="E95" s="11">
        <v>1.4193999767303467</v>
      </c>
      <c r="F95" s="11">
        <v>1.4194999933242798</v>
      </c>
      <c r="G95" s="11">
        <v>1.4499000310897827</v>
      </c>
      <c r="H95" s="11">
        <v>1.4099999666213989</v>
      </c>
      <c r="I95" s="11">
        <v>1.38919997215271</v>
      </c>
      <c r="J95" s="11">
        <v>1.3903000354766846</v>
      </c>
      <c r="K95" s="11">
        <v>1.4136999845504761</v>
      </c>
      <c r="L95" s="11">
        <v>1.4029999971389771</v>
      </c>
      <c r="M95" s="11">
        <v>1.3866000175476074</v>
      </c>
      <c r="N95" s="11">
        <v>1.3862999677658081</v>
      </c>
      <c r="O95" s="11">
        <v>1.3988000154495239</v>
      </c>
      <c r="P95" s="11">
        <v>1.4180999994277954</v>
      </c>
      <c r="Q95" s="11">
        <v>1.396399974822998</v>
      </c>
      <c r="R95" s="11">
        <v>1.3950999975204468</v>
      </c>
      <c r="S95" s="11">
        <v>1.4189000129699707</v>
      </c>
    </row>
    <row r="96" spans="1:19" x14ac:dyDescent="0.2">
      <c r="A96" s="20" t="s">
        <v>103</v>
      </c>
      <c r="B96" s="11">
        <v>1.5145000219345093</v>
      </c>
      <c r="C96" s="11">
        <v>2.5499999523162842E-2</v>
      </c>
      <c r="D96" s="11">
        <v>1.596500039100647</v>
      </c>
      <c r="E96" s="11">
        <v>1.5312000513076782</v>
      </c>
      <c r="F96" s="11">
        <v>1.5101000070571899</v>
      </c>
      <c r="G96" s="11">
        <v>1.5247999429702759</v>
      </c>
      <c r="H96" s="11">
        <v>1.5125999450683594</v>
      </c>
      <c r="I96" s="11">
        <v>1.4911999702453613</v>
      </c>
      <c r="J96" s="11">
        <v>1.4968999624252319</v>
      </c>
      <c r="K96" s="11">
        <v>1.5273000001907349</v>
      </c>
      <c r="L96" s="11">
        <v>1.5080000162124634</v>
      </c>
      <c r="M96" s="11">
        <v>1.492400050163269</v>
      </c>
      <c r="N96" s="11">
        <v>1.4902000427246094</v>
      </c>
      <c r="O96" s="11">
        <v>1.5068000555038452</v>
      </c>
      <c r="P96" s="11">
        <v>1.5266000032424927</v>
      </c>
      <c r="Q96" s="11">
        <v>1.5046999454498291</v>
      </c>
      <c r="R96" s="11">
        <v>1.5003999471664429</v>
      </c>
      <c r="S96" s="11">
        <v>1.5124000310897827</v>
      </c>
    </row>
    <row r="97" spans="1:19" x14ac:dyDescent="0.2">
      <c r="A97" s="20" t="s">
        <v>104</v>
      </c>
      <c r="B97" s="11">
        <v>1.4283000230789185</v>
      </c>
      <c r="C97" s="11">
        <v>2.6599999517202377E-2</v>
      </c>
      <c r="D97" s="11">
        <v>1.5022000074386597</v>
      </c>
      <c r="E97" s="11">
        <v>1.4371000528335571</v>
      </c>
      <c r="F97" s="11">
        <v>1.4356000423431396</v>
      </c>
      <c r="G97" s="11">
        <v>1.469499945640564</v>
      </c>
      <c r="H97" s="11">
        <v>1.4263999462127686</v>
      </c>
      <c r="I97" s="11">
        <v>1.4041999578475952</v>
      </c>
      <c r="J97" s="11">
        <v>1.4081000089645386</v>
      </c>
      <c r="K97" s="11">
        <v>1.4342000484466553</v>
      </c>
      <c r="L97" s="11">
        <v>1.4226000308990479</v>
      </c>
      <c r="M97" s="11">
        <v>1.4027999639511108</v>
      </c>
      <c r="N97" s="11">
        <v>1.4005999565124512</v>
      </c>
      <c r="O97" s="11">
        <v>1.4129999876022339</v>
      </c>
      <c r="P97" s="11">
        <v>1.4329999685287476</v>
      </c>
      <c r="Q97" s="11">
        <v>1.4122999906539917</v>
      </c>
      <c r="R97" s="11">
        <v>1.412600040435791</v>
      </c>
      <c r="S97" s="11">
        <v>1.4386999607086182</v>
      </c>
    </row>
    <row r="98" spans="1:19" x14ac:dyDescent="0.2">
      <c r="A98" s="20" t="s">
        <v>105</v>
      </c>
      <c r="B98" s="11">
        <v>1.5324000120162964</v>
      </c>
      <c r="C98" s="11">
        <v>2.8799999505281448E-2</v>
      </c>
      <c r="D98" s="11">
        <v>1.6115000247955322</v>
      </c>
      <c r="E98" s="11">
        <v>1.5415999889373779</v>
      </c>
      <c r="F98" s="11">
        <v>1.5400999784469604</v>
      </c>
      <c r="G98" s="11">
        <v>1.5789999961853027</v>
      </c>
      <c r="H98" s="11">
        <v>1.5334000587463379</v>
      </c>
      <c r="I98" s="11">
        <v>1.5062999725341797</v>
      </c>
      <c r="J98" s="11">
        <v>1.5094000101089478</v>
      </c>
      <c r="K98" s="11">
        <v>1.535599946975708</v>
      </c>
      <c r="L98" s="11">
        <v>1.5256999731063843</v>
      </c>
      <c r="M98" s="11">
        <v>1.5052000284194946</v>
      </c>
      <c r="N98" s="11">
        <v>1.5017999410629272</v>
      </c>
      <c r="O98" s="11">
        <v>1.5182000398635864</v>
      </c>
      <c r="P98" s="11">
        <v>1.5407999753952026</v>
      </c>
      <c r="Q98" s="11">
        <v>1.5146000385284424</v>
      </c>
      <c r="R98" s="11">
        <v>1.5151000022888184</v>
      </c>
      <c r="S98" s="11">
        <v>1.5410000085830688</v>
      </c>
    </row>
    <row r="99" spans="1:19" x14ac:dyDescent="0.2">
      <c r="A99" s="20" t="s">
        <v>106</v>
      </c>
      <c r="B99" s="11">
        <v>1.5058000087738037</v>
      </c>
      <c r="C99" s="11">
        <v>2.6900000870227814E-2</v>
      </c>
      <c r="D99" s="11">
        <v>1.5781999826431274</v>
      </c>
      <c r="E99" s="11">
        <v>1.5154999494552612</v>
      </c>
      <c r="F99" s="11">
        <v>1.5154999494552612</v>
      </c>
      <c r="G99" s="11">
        <v>1.5519000291824341</v>
      </c>
      <c r="H99" s="11">
        <v>1.5051000118255615</v>
      </c>
      <c r="I99" s="11">
        <v>1.4824999570846558</v>
      </c>
      <c r="J99" s="11">
        <v>1.4850000143051147</v>
      </c>
      <c r="K99" s="11">
        <v>1.5088000297546387</v>
      </c>
      <c r="L99" s="11">
        <v>1.4987000226974487</v>
      </c>
      <c r="M99" s="11">
        <v>1.4811999797821045</v>
      </c>
      <c r="N99" s="11">
        <v>1.4773999452590942</v>
      </c>
      <c r="O99" s="11">
        <v>1.4911999702453613</v>
      </c>
      <c r="P99" s="11">
        <v>1.5120999813079834</v>
      </c>
      <c r="Q99" s="11">
        <v>1.4889999628067017</v>
      </c>
      <c r="R99" s="11">
        <v>1.4884999990463257</v>
      </c>
      <c r="S99" s="11">
        <v>1.5128999948501587</v>
      </c>
    </row>
    <row r="100" spans="1:19" x14ac:dyDescent="0.2">
      <c r="A100" s="20" t="s">
        <v>107</v>
      </c>
      <c r="B100" s="11">
        <v>1.4486000537872314</v>
      </c>
      <c r="C100" s="11">
        <v>2.6200000196695328E-2</v>
      </c>
      <c r="D100" s="11">
        <v>1.5217000246047974</v>
      </c>
      <c r="E100" s="11">
        <v>1.4584000110626221</v>
      </c>
      <c r="F100" s="11">
        <v>1.4587999582290649</v>
      </c>
      <c r="G100" s="11">
        <v>1.4894000291824341</v>
      </c>
      <c r="H100" s="11">
        <v>1.4456000328063965</v>
      </c>
      <c r="I100" s="11">
        <v>1.4258999824523926</v>
      </c>
      <c r="J100" s="11">
        <v>1.4285000562667847</v>
      </c>
      <c r="K100" s="11">
        <v>1.4521000385284424</v>
      </c>
      <c r="L100" s="11">
        <v>1.4406000375747681</v>
      </c>
      <c r="M100" s="11">
        <v>1.4250999689102173</v>
      </c>
      <c r="N100" s="11">
        <v>1.4226000308990479</v>
      </c>
      <c r="O100" s="11">
        <v>1.4328000545501709</v>
      </c>
      <c r="P100" s="11">
        <v>1.4529000520706177</v>
      </c>
      <c r="Q100" s="11">
        <v>1.4330999851226807</v>
      </c>
      <c r="R100" s="11">
        <v>1.43340003490448</v>
      </c>
      <c r="S100" s="11">
        <v>1.4566999673843384</v>
      </c>
    </row>
    <row r="101" spans="1:19" x14ac:dyDescent="0.2">
      <c r="A101" s="20" t="s">
        <v>108</v>
      </c>
      <c r="B101" s="11">
        <v>1.4273999929428101</v>
      </c>
      <c r="C101" s="11">
        <v>2.6399999856948853E-2</v>
      </c>
      <c r="D101" s="11">
        <v>1.500499963760376</v>
      </c>
      <c r="E101" s="11">
        <v>1.4363000392913818</v>
      </c>
      <c r="F101" s="11">
        <v>1.4355000257492065</v>
      </c>
      <c r="G101" s="11">
        <v>1.4686000347137451</v>
      </c>
      <c r="H101" s="11">
        <v>1.4249999523162842</v>
      </c>
      <c r="I101" s="11">
        <v>1.4031000137329102</v>
      </c>
      <c r="J101" s="11">
        <v>1.4072999954223633</v>
      </c>
      <c r="K101" s="11">
        <v>1.4312000274658203</v>
      </c>
      <c r="L101" s="11">
        <v>1.4208999872207642</v>
      </c>
      <c r="M101" s="11">
        <v>1.4023000001907349</v>
      </c>
      <c r="N101" s="11">
        <v>1.3996000289916992</v>
      </c>
      <c r="O101" s="11">
        <v>1.4117000102996826</v>
      </c>
      <c r="P101" s="11">
        <v>1.4335000514984131</v>
      </c>
      <c r="Q101" s="11">
        <v>1.4124000072479248</v>
      </c>
      <c r="R101" s="11">
        <v>1.4122999906539917</v>
      </c>
      <c r="S101" s="11">
        <v>1.4372999668121338</v>
      </c>
    </row>
    <row r="102" spans="1:19" x14ac:dyDescent="0.2">
      <c r="A102" s="20" t="s">
        <v>109</v>
      </c>
      <c r="B102" s="11">
        <v>1.4722000360488892</v>
      </c>
      <c r="C102" s="11">
        <v>2.6000000536441803E-2</v>
      </c>
      <c r="D102" s="11">
        <v>1.5511000156402588</v>
      </c>
      <c r="E102" s="11">
        <v>1.48580002784729</v>
      </c>
      <c r="F102" s="11">
        <v>1.479200005531311</v>
      </c>
      <c r="G102" s="11">
        <v>1.500499963760376</v>
      </c>
      <c r="H102" s="11">
        <v>1.4645999670028687</v>
      </c>
      <c r="I102" s="11">
        <v>1.4493999481201172</v>
      </c>
      <c r="J102" s="11">
        <v>1.4529999494552612</v>
      </c>
      <c r="K102" s="11">
        <v>1.4799000024795532</v>
      </c>
      <c r="L102" s="11">
        <v>1.4644999504089355</v>
      </c>
      <c r="M102" s="11">
        <v>1.4485000371932983</v>
      </c>
      <c r="N102" s="11">
        <v>1.4469000101089478</v>
      </c>
      <c r="O102" s="11">
        <v>1.458299994468689</v>
      </c>
      <c r="P102" s="11">
        <v>1.4790999889373779</v>
      </c>
      <c r="Q102" s="11">
        <v>1.4601999521255493</v>
      </c>
      <c r="R102" s="11">
        <v>1.4575999975204468</v>
      </c>
      <c r="S102" s="11">
        <v>1.4771000146865845</v>
      </c>
    </row>
    <row r="103" spans="1:19" x14ac:dyDescent="0.2">
      <c r="A103" s="20" t="s">
        <v>110</v>
      </c>
      <c r="B103" s="11">
        <v>1.4271999597549438</v>
      </c>
      <c r="C103" s="11">
        <v>2.7699999511241913E-2</v>
      </c>
      <c r="D103" s="11">
        <v>1.507599949836731</v>
      </c>
      <c r="E103" s="11">
        <v>1.4363000392913818</v>
      </c>
      <c r="F103" s="11">
        <v>1.4340000152587891</v>
      </c>
      <c r="G103" s="11">
        <v>1.4651000499725342</v>
      </c>
      <c r="H103" s="11">
        <v>1.4249000549316406</v>
      </c>
      <c r="I103" s="11">
        <v>1.4027999639511108</v>
      </c>
      <c r="J103" s="11">
        <v>1.4067000150680542</v>
      </c>
      <c r="K103" s="11">
        <v>1.4341000318527222</v>
      </c>
      <c r="L103" s="11">
        <v>1.4221999645233154</v>
      </c>
      <c r="M103" s="11">
        <v>1.4013999700546265</v>
      </c>
      <c r="N103" s="11">
        <v>1.3988000154495239</v>
      </c>
      <c r="O103" s="11">
        <v>1.4112000465393066</v>
      </c>
      <c r="P103" s="11">
        <v>1.4309999942779541</v>
      </c>
      <c r="Q103" s="11">
        <v>1.410099983215332</v>
      </c>
      <c r="R103" s="11">
        <v>1.4107999801635742</v>
      </c>
      <c r="S103" s="11">
        <v>1.4375</v>
      </c>
    </row>
    <row r="104" spans="1:19" x14ac:dyDescent="0.2">
      <c r="A104" s="20" t="s">
        <v>111</v>
      </c>
      <c r="B104" s="11">
        <v>1.5608999729156494</v>
      </c>
      <c r="C104" s="11">
        <v>2.8699999675154686E-2</v>
      </c>
      <c r="D104" s="11">
        <v>1.6402000188827515</v>
      </c>
      <c r="E104" s="11">
        <v>1.5710999965667725</v>
      </c>
      <c r="F104" s="11">
        <v>1.5687999725341797</v>
      </c>
      <c r="G104" s="11">
        <v>1.6052000522613525</v>
      </c>
      <c r="H104" s="11">
        <v>1.5605000257492065</v>
      </c>
      <c r="I104" s="11">
        <v>1.5349999666213989</v>
      </c>
      <c r="J104" s="11">
        <v>1.5384000539779663</v>
      </c>
      <c r="K104" s="11">
        <v>1.565500020980835</v>
      </c>
      <c r="L104" s="11">
        <v>1.5548000335693359</v>
      </c>
      <c r="M104" s="11">
        <v>1.5329999923706055</v>
      </c>
      <c r="N104" s="11">
        <v>1.530500054359436</v>
      </c>
      <c r="O104" s="11">
        <v>1.5468000173568726</v>
      </c>
      <c r="P104" s="11">
        <v>1.569100022315979</v>
      </c>
      <c r="Q104" s="11">
        <v>1.5432000160217285</v>
      </c>
      <c r="R104" s="11">
        <v>1.5434999465942383</v>
      </c>
      <c r="S104" s="11">
        <v>1.5694999694824219</v>
      </c>
    </row>
    <row r="105" spans="1:19" x14ac:dyDescent="0.2">
      <c r="A105" s="20" t="s">
        <v>112</v>
      </c>
      <c r="B105" s="11">
        <v>1.5204000473022461</v>
      </c>
      <c r="C105" s="11">
        <v>2.8400000184774399E-2</v>
      </c>
      <c r="D105" s="11">
        <v>1.5973000526428223</v>
      </c>
      <c r="E105" s="11">
        <v>1.5298000574111938</v>
      </c>
      <c r="F105" s="11">
        <v>1.527400016784668</v>
      </c>
      <c r="G105" s="11">
        <v>1.5667999982833862</v>
      </c>
      <c r="H105" s="11">
        <v>1.5199999809265137</v>
      </c>
      <c r="I105" s="11">
        <v>1.4946000576019287</v>
      </c>
      <c r="J105" s="11">
        <v>1.4981000423431396</v>
      </c>
      <c r="K105" s="11">
        <v>1.5268000364303589</v>
      </c>
      <c r="L105" s="11">
        <v>1.5135999917984009</v>
      </c>
      <c r="M105" s="11">
        <v>1.4936000108718872</v>
      </c>
      <c r="N105" s="11">
        <v>1.4903000593185425</v>
      </c>
      <c r="O105" s="11">
        <v>1.5059000253677368</v>
      </c>
      <c r="P105" s="11">
        <v>1.5276999473571777</v>
      </c>
      <c r="Q105" s="11">
        <v>1.5025999546051025</v>
      </c>
      <c r="R105" s="11">
        <v>1.5019999742507935</v>
      </c>
      <c r="S105" s="11">
        <v>1.5307999849319458</v>
      </c>
    </row>
    <row r="106" spans="1:19" x14ac:dyDescent="0.2">
      <c r="A106" s="20" t="s">
        <v>113</v>
      </c>
      <c r="B106" s="11">
        <v>1.4737000465393066</v>
      </c>
      <c r="C106" s="11">
        <v>2.8100000694394112E-2</v>
      </c>
      <c r="D106" s="11">
        <v>1.5485999584197998</v>
      </c>
      <c r="E106" s="11">
        <v>1.4836000204086304</v>
      </c>
      <c r="F106" s="11">
        <v>1.4843000173568726</v>
      </c>
      <c r="G106" s="11">
        <v>1.5219999551773071</v>
      </c>
      <c r="H106" s="11">
        <v>1.4743000268936157</v>
      </c>
      <c r="I106" s="11">
        <v>1.4492000341415405</v>
      </c>
      <c r="J106" s="11">
        <v>1.4521000385284424</v>
      </c>
      <c r="K106" s="11">
        <v>1.4788999557495117</v>
      </c>
      <c r="L106" s="11">
        <v>1.4673000574111938</v>
      </c>
      <c r="M106" s="11">
        <v>1.4472999572753906</v>
      </c>
      <c r="N106" s="11">
        <v>1.4455000162124634</v>
      </c>
      <c r="O106" s="11">
        <v>1.4571000337600708</v>
      </c>
      <c r="P106" s="11">
        <v>1.4773000478744507</v>
      </c>
      <c r="Q106" s="11">
        <v>1.4555000066757202</v>
      </c>
      <c r="R106" s="11">
        <v>1.4544999599456787</v>
      </c>
      <c r="S106" s="11">
        <v>1.4824999570846558</v>
      </c>
    </row>
    <row r="107" spans="1:19" x14ac:dyDescent="0.2">
      <c r="A107" s="20" t="s">
        <v>114</v>
      </c>
      <c r="B107" s="11">
        <v>1.4380999803543091</v>
      </c>
      <c r="C107" s="11">
        <v>2.7200000360608101E-2</v>
      </c>
      <c r="D107" s="11">
        <v>1.5138000249862671</v>
      </c>
      <c r="E107" s="11">
        <v>1.4472999572753906</v>
      </c>
      <c r="F107" s="11">
        <v>1.4449000358581543</v>
      </c>
      <c r="G107" s="11">
        <v>1.4801000356674194</v>
      </c>
      <c r="H107" s="11">
        <v>1.4363000392913818</v>
      </c>
      <c r="I107" s="11">
        <v>1.4133000373840332</v>
      </c>
      <c r="J107" s="11">
        <v>1.4176000356674194</v>
      </c>
      <c r="K107" s="11">
        <v>1.4440000057220459</v>
      </c>
      <c r="L107" s="11">
        <v>1.4335999488830566</v>
      </c>
      <c r="M107" s="11">
        <v>1.413100004196167</v>
      </c>
      <c r="N107" s="11">
        <v>1.4091999530792236</v>
      </c>
      <c r="O107" s="11">
        <v>1.42330002784729</v>
      </c>
      <c r="P107" s="11">
        <v>1.4430999755859375</v>
      </c>
      <c r="Q107" s="11">
        <v>1.4211000204086304</v>
      </c>
      <c r="R107" s="11">
        <v>1.4217000007629395</v>
      </c>
      <c r="S107" s="11">
        <v>1.4476000070571899</v>
      </c>
    </row>
    <row r="108" spans="1:19" x14ac:dyDescent="0.2">
      <c r="A108" s="20" t="s">
        <v>115</v>
      </c>
      <c r="B108" s="11">
        <v>1.4983999729156494</v>
      </c>
      <c r="C108" s="11">
        <v>2.8300000354647636E-2</v>
      </c>
      <c r="D108" s="11">
        <v>1.5789999961853027</v>
      </c>
      <c r="E108" s="11">
        <v>1.509600043296814</v>
      </c>
      <c r="F108" s="11">
        <v>1.5051000118255615</v>
      </c>
      <c r="G108" s="11">
        <v>1.5384999513626099</v>
      </c>
      <c r="H108" s="11">
        <v>1.49590003490448</v>
      </c>
      <c r="I108" s="11">
        <v>1.4726999998092651</v>
      </c>
      <c r="J108" s="11">
        <v>1.4780999422073364</v>
      </c>
      <c r="K108" s="11">
        <v>1.5053999423980713</v>
      </c>
      <c r="L108" s="11">
        <v>1.493899941444397</v>
      </c>
      <c r="M108" s="11">
        <v>1.4720000028610229</v>
      </c>
      <c r="N108" s="11">
        <v>1.468000054359436</v>
      </c>
      <c r="O108" s="11">
        <v>1.4821000099182129</v>
      </c>
      <c r="P108" s="11">
        <v>1.502500057220459</v>
      </c>
      <c r="Q108" s="11">
        <v>1.4804999828338623</v>
      </c>
      <c r="R108" s="11">
        <v>1.4816999435424805</v>
      </c>
      <c r="S108" s="11">
        <v>1.5092999935150146</v>
      </c>
    </row>
    <row r="109" spans="1:19" x14ac:dyDescent="0.2">
      <c r="A109" s="20" t="s">
        <v>116</v>
      </c>
      <c r="B109" s="11">
        <v>1.4256999492645264</v>
      </c>
      <c r="C109" s="11">
        <v>2.7400000020861626E-2</v>
      </c>
      <c r="D109" s="11">
        <v>1.5038000345230103</v>
      </c>
      <c r="E109" s="11">
        <v>1.4363000392913818</v>
      </c>
      <c r="F109" s="11">
        <v>1.4329999685287476</v>
      </c>
      <c r="G109" s="11">
        <v>1.4641000032424927</v>
      </c>
      <c r="H109" s="11">
        <v>1.42330002784729</v>
      </c>
      <c r="I109" s="11">
        <v>1.4010000228881836</v>
      </c>
      <c r="J109" s="11">
        <v>1.4053000211715698</v>
      </c>
      <c r="K109" s="11">
        <v>1.4332000017166138</v>
      </c>
      <c r="L109" s="11">
        <v>1.4205000400543213</v>
      </c>
      <c r="M109" s="11">
        <v>1.3996000289916992</v>
      </c>
      <c r="N109" s="11">
        <v>1.3969000577926636</v>
      </c>
      <c r="O109" s="11">
        <v>1.4097000360488892</v>
      </c>
      <c r="P109" s="11">
        <v>1.4294999837875366</v>
      </c>
      <c r="Q109" s="11">
        <v>1.4091000556945801</v>
      </c>
      <c r="R109" s="11">
        <v>1.4095000028610229</v>
      </c>
      <c r="S109" s="11">
        <v>1.4362000226974487</v>
      </c>
    </row>
    <row r="114" spans="1:12" x14ac:dyDescent="0.2">
      <c r="A114" s="11" t="s">
        <v>117</v>
      </c>
      <c r="B114" s="19" t="s">
        <v>128</v>
      </c>
    </row>
    <row r="118" spans="1:12" x14ac:dyDescent="0.2">
      <c r="A118" s="18" t="s">
        <v>119</v>
      </c>
      <c r="B118" s="18"/>
      <c r="C118" s="18"/>
      <c r="D118" s="18"/>
      <c r="E118" s="18" t="s">
        <v>120</v>
      </c>
      <c r="F118" s="18"/>
      <c r="G118" s="18"/>
      <c r="H118" s="18"/>
      <c r="I118" s="18"/>
      <c r="J118" s="18"/>
      <c r="K118" s="18"/>
      <c r="L118" s="18"/>
    </row>
    <row r="123" spans="1:12" x14ac:dyDescent="0.2">
      <c r="B123" s="15" t="s">
        <v>121</v>
      </c>
      <c r="C123" s="13" t="s">
        <v>122</v>
      </c>
    </row>
    <row r="124" spans="1:12" x14ac:dyDescent="0.2">
      <c r="B124" s="12">
        <f t="shared" ref="B124:B132" si="0">AVERAGE(B47,B56,B65,B74,B83)-AVERAGE($B$55,$B$64,$B$73,$B$82,$B$91)</f>
        <v>2.2817999780178071</v>
      </c>
      <c r="C124" s="13">
        <v>2000</v>
      </c>
    </row>
    <row r="125" spans="1:12" x14ac:dyDescent="0.2">
      <c r="B125" s="12">
        <f t="shared" si="0"/>
        <v>1.7351000010967255</v>
      </c>
      <c r="C125" s="13">
        <v>1500</v>
      </c>
    </row>
    <row r="126" spans="1:12" x14ac:dyDescent="0.2">
      <c r="B126" s="12">
        <f t="shared" si="0"/>
        <v>1.1676799714565278</v>
      </c>
      <c r="C126" s="13">
        <v>1000</v>
      </c>
    </row>
    <row r="127" spans="1:12" x14ac:dyDescent="0.2">
      <c r="B127" s="12">
        <f t="shared" si="0"/>
        <v>0.89104000926017757</v>
      </c>
      <c r="C127" s="13">
        <v>750</v>
      </c>
    </row>
    <row r="128" spans="1:12" x14ac:dyDescent="0.2">
      <c r="B128" s="12">
        <f t="shared" si="0"/>
        <v>0.60171999335289006</v>
      </c>
      <c r="C128" s="13">
        <v>500</v>
      </c>
    </row>
    <row r="129" spans="2:5" x14ac:dyDescent="0.2">
      <c r="B129" s="12">
        <f t="shared" si="0"/>
        <v>0.30882000327110293</v>
      </c>
      <c r="C129" s="13">
        <v>250</v>
      </c>
    </row>
    <row r="130" spans="2:5" x14ac:dyDescent="0.2">
      <c r="B130" s="12">
        <f t="shared" si="0"/>
        <v>0.15823999643325803</v>
      </c>
      <c r="C130" s="13">
        <v>125</v>
      </c>
    </row>
    <row r="131" spans="2:5" x14ac:dyDescent="0.2">
      <c r="B131" s="12">
        <f t="shared" si="0"/>
        <v>3.3400002121925343E-2</v>
      </c>
      <c r="C131" s="13">
        <v>25</v>
      </c>
    </row>
    <row r="132" spans="2:5" x14ac:dyDescent="0.2">
      <c r="B132" s="12">
        <f t="shared" si="0"/>
        <v>0</v>
      </c>
      <c r="C132" s="13">
        <v>0</v>
      </c>
    </row>
    <row r="138" spans="2:5" x14ac:dyDescent="0.2">
      <c r="C138" s="13" t="s">
        <v>127</v>
      </c>
    </row>
    <row r="141" spans="2:5" s="16" customFormat="1" ht="32" x14ac:dyDescent="0.2">
      <c r="B141" s="17" t="s">
        <v>35</v>
      </c>
      <c r="C141" s="17" t="s">
        <v>121</v>
      </c>
      <c r="D141" s="17" t="s">
        <v>122</v>
      </c>
      <c r="E141" s="17" t="s">
        <v>123</v>
      </c>
    </row>
    <row r="142" spans="2:5" x14ac:dyDescent="0.2">
      <c r="B142" s="13">
        <v>1</v>
      </c>
      <c r="C142" s="12">
        <f t="shared" ref="C142:C147" si="1">AVERAGE(B92,B98,B104)</f>
        <v>1.5314000050226848</v>
      </c>
      <c r="D142" s="14">
        <f t="shared" ref="D142:D147" si="2">875.8*C142 - 15.145</f>
        <v>1326.0551243988673</v>
      </c>
      <c r="E142" s="14">
        <f t="shared" ref="E142:E147" si="3">D142*0.2</f>
        <v>265.21102487977345</v>
      </c>
    </row>
    <row r="143" spans="2:5" x14ac:dyDescent="0.2">
      <c r="B143" s="15">
        <v>2</v>
      </c>
      <c r="C143" s="12">
        <f t="shared" si="1"/>
        <v>1.4966000318527222</v>
      </c>
      <c r="D143" s="14">
        <f t="shared" si="2"/>
        <v>1295.577307896614</v>
      </c>
      <c r="E143" s="14">
        <f t="shared" si="3"/>
        <v>259.11546157932281</v>
      </c>
    </row>
    <row r="144" spans="2:5" x14ac:dyDescent="0.2">
      <c r="B144" s="15">
        <v>3</v>
      </c>
      <c r="C144" s="12">
        <f t="shared" si="1"/>
        <v>1.4483333826065063</v>
      </c>
      <c r="D144" s="14">
        <f t="shared" si="2"/>
        <v>1253.3053764867782</v>
      </c>
      <c r="E144" s="14">
        <f t="shared" si="3"/>
        <v>250.66107529735564</v>
      </c>
    </row>
    <row r="145" spans="1:5" x14ac:dyDescent="0.2">
      <c r="B145" s="15">
        <v>4</v>
      </c>
      <c r="C145" s="12">
        <f t="shared" si="1"/>
        <v>1.4255333344141643</v>
      </c>
      <c r="D145" s="14">
        <f t="shared" si="2"/>
        <v>1233.3370942799249</v>
      </c>
      <c r="E145" s="14">
        <f t="shared" si="3"/>
        <v>246.66741885598501</v>
      </c>
    </row>
    <row r="146" spans="1:5" x14ac:dyDescent="0.2">
      <c r="B146" s="15">
        <v>5</v>
      </c>
      <c r="C146" s="12">
        <f t="shared" si="1"/>
        <v>1.4950333436330159</v>
      </c>
      <c r="D146" s="14">
        <f t="shared" si="2"/>
        <v>1294.2052023537954</v>
      </c>
      <c r="E146" s="14">
        <f t="shared" si="3"/>
        <v>258.84104047075908</v>
      </c>
    </row>
    <row r="147" spans="1:5" x14ac:dyDescent="0.2">
      <c r="B147" s="15">
        <v>6</v>
      </c>
      <c r="C147" s="12">
        <f t="shared" si="1"/>
        <v>1.4270666440327961</v>
      </c>
      <c r="D147" s="14">
        <f t="shared" si="2"/>
        <v>1234.6799668439228</v>
      </c>
      <c r="E147" s="14">
        <f t="shared" si="3"/>
        <v>246.93599336878458</v>
      </c>
    </row>
    <row r="149" spans="1:5" x14ac:dyDescent="0.2">
      <c r="A149" s="13" t="s">
        <v>124</v>
      </c>
      <c r="C149" s="12">
        <f>AVERAGE(C142:C147)</f>
        <v>1.4706611235936482</v>
      </c>
      <c r="D149" s="12">
        <f>AVERAGE(D142:D147)</f>
        <v>1272.8600120433171</v>
      </c>
      <c r="E149" s="12">
        <f>AVERAGE(E142:E147)</f>
        <v>254.57200240866345</v>
      </c>
    </row>
    <row r="150" spans="1:5" x14ac:dyDescent="0.2">
      <c r="A150" s="13" t="s">
        <v>125</v>
      </c>
      <c r="C150" s="12">
        <f>STDEV(C142:C147)/AVERAGE(C142:C147)*100</f>
        <v>2.9469409590064255</v>
      </c>
      <c r="D150" s="12">
        <f>STDEV(D142:D147)/AVERAGE(D142:D147)*100</f>
        <v>2.982004846945296</v>
      </c>
      <c r="E150" s="12">
        <f>STDEV(E142:E147)/AVERAGE(E142:E147)*100</f>
        <v>2.9820048469452916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143B-Nuc-RFP</vt:lpstr>
      <vt:lpstr>H1299-Nuc-RFP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2021-01-21T01:48:28Z</dcterms:created>
  <dcterms:modified xsi:type="dcterms:W3CDTF">2022-04-22T02:43:24Z</dcterms:modified>
</cp:coreProperties>
</file>