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cid-hydrolysis/CoulterCounter_data/H1299-Nuc-RFP/"/>
    </mc:Choice>
  </mc:AlternateContent>
  <xr:revisionPtr revIDLastSave="0" documentId="13_ncr:1_{16761E28-1D0D-BF46-9AEB-CB3184E8EBA4}" xr6:coauthVersionLast="45" xr6:coauthVersionMax="45" xr10:uidLastSave="{00000000-0000-0000-0000-000000000000}"/>
  <bookViews>
    <workbookView xWindow="1460" yWindow="78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O10" i="1" l="1"/>
  <c r="N10" i="1"/>
  <c r="N9" i="1"/>
  <c r="N8" i="1"/>
  <c r="P10" i="1" s="1"/>
  <c r="O7" i="1"/>
  <c r="N7" i="1"/>
  <c r="N6" i="1"/>
  <c r="N5" i="1"/>
  <c r="P7" i="1" s="1"/>
  <c r="O4" i="1"/>
  <c r="N4" i="1"/>
  <c r="N3" i="1"/>
  <c r="N2" i="1"/>
  <c r="P4" i="1" s="1"/>
</calcChain>
</file>

<file path=xl/sharedStrings.xml><?xml version="1.0" encoding="utf-8"?>
<sst xmlns="http://schemas.openxmlformats.org/spreadsheetml/2006/main" count="52" uniqueCount="37">
  <si>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</si>
  <si>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</si>
  <si>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</si>
  <si>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</si>
  <si>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</si>
  <si>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</si>
  <si>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</si>
  <si>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</si>
  <si>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</si>
  <si>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</si>
  <si>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</si>
  <si>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</si>
  <si>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</si>
  <si>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P1_1</t>
  </si>
  <si>
    <t>P1_2</t>
  </si>
  <si>
    <t>P1_3</t>
  </si>
  <si>
    <t>P2_1</t>
  </si>
  <si>
    <t>P2_2</t>
  </si>
  <si>
    <t>P2_3</t>
  </si>
  <si>
    <t>H1299-Nuc-RFP_prot-nucl_abundance_1mM-Asn</t>
  </si>
  <si>
    <t>H1299-Nuc-RFP_prot-nucl_abundance</t>
  </si>
  <si>
    <t>H1299-Nuc-RFP_prot-nucl_abundance_1mM-Asn_P1_1_21 Jun 2021_01.#m4</t>
  </si>
  <si>
    <t>H1299-Nuc-RFP_prot-nucl_abundance_1mM-Asn_P1_2_21 Jun 2021_01.#m4</t>
  </si>
  <si>
    <t>H1299-Nuc-RFP_prot-nucl_abundance_1mM-Asn_P1_3_21 Jun 2021_01.#m4</t>
  </si>
  <si>
    <t>H1299-Nuc-RFP_prot-nucl_abundance_P1_1_12 May 2021_01.#m4</t>
  </si>
  <si>
    <t>H1299-Nuc-RFP_prot-nucl_abundance_P1_2_12 May 2021_01.#m4</t>
  </si>
  <si>
    <t>H1299-Nuc-RFP_prot-nucl_abundance_P1_3_12 May 2021_01.#m4</t>
  </si>
  <si>
    <t>H1299-Nuc-RFP_prot-nucl_abundance_P2_1_12 May 2021_01.#m4</t>
  </si>
  <si>
    <t>H1299-Nuc-RFP_prot-nucl_abundance_P2_2_12 May 2021_01.#m4</t>
  </si>
  <si>
    <t>H1299-Nuc-RFP_prot-nucl_abundance_P2_3_12 May 2021_01.#m4</t>
  </si>
  <si>
    <t>Volumetric,  2000  uL</t>
  </si>
  <si>
    <t>P3_1</t>
  </si>
  <si>
    <t>P3_2</t>
  </si>
  <si>
    <t>P3_3</t>
  </si>
  <si>
    <t>Total cell volume (uL)</t>
  </si>
  <si>
    <t>Avg count</t>
  </si>
  <si>
    <t>Avg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</si>
</sst>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topLeftCell="C1" workbookViewId="0">
      <selection activeCell="I12" sqref="I12"/>
    </sheetView>
  </sheetViews>
  <sheetFormatPr baseColWidth="10" defaultColWidth="8.83203125" defaultRowHeight="15" x14ac:dyDescent="0.2"/>
  <cols>
    <col min="2" max="2" width="39.1640625" bestFit="1" customWidth="1"/>
    <col min="14" max="14" width="12.1640625" customWidth="1"/>
  </cols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34</v>
      </c>
      <c r="O1" s="4" t="s">
        <v>35</v>
      </c>
      <c r="P1" s="4" t="s">
        <v>36</v>
      </c>
    </row>
    <row r="2" spans="1:16" x14ac:dyDescent="0.2">
      <c r="A2" t="s">
        <v>13</v>
      </c>
      <c r="B2" t="s">
        <v>20</v>
      </c>
      <c r="C2" t="s">
        <v>24</v>
      </c>
      <c r="D2" t="s">
        <v>30</v>
      </c>
      <c r="E2" s="2">
        <v>44328.800000000003</v>
      </c>
      <c r="F2">
        <v>47990</v>
      </c>
      <c r="G2">
        <v>52255</v>
      </c>
      <c r="H2">
        <v>2065</v>
      </c>
      <c r="I2">
        <v>28392</v>
      </c>
      <c r="J2">
        <v>391200</v>
      </c>
      <c r="K2">
        <v>6981</v>
      </c>
      <c r="L2">
        <v>6394</v>
      </c>
      <c r="M2">
        <v>2712</v>
      </c>
      <c r="N2" s="5">
        <f>K2*J2*0.000000001</f>
        <v>2.7309672000000003</v>
      </c>
    </row>
    <row r="3" spans="1:16" x14ac:dyDescent="0.2">
      <c r="A3" t="s">
        <v>14</v>
      </c>
      <c r="B3" t="s">
        <v>20</v>
      </c>
      <c r="C3" t="s">
        <v>25</v>
      </c>
      <c r="D3" t="s">
        <v>30</v>
      </c>
      <c r="E3" s="2">
        <v>44328.802083333343</v>
      </c>
      <c r="F3">
        <v>54691</v>
      </c>
      <c r="G3">
        <v>60615</v>
      </c>
      <c r="H3">
        <v>2065</v>
      </c>
      <c r="I3">
        <v>28392</v>
      </c>
      <c r="J3">
        <v>439500</v>
      </c>
      <c r="K3">
        <v>7216</v>
      </c>
      <c r="L3">
        <v>6625</v>
      </c>
      <c r="M3">
        <v>2807</v>
      </c>
      <c r="N3" s="5">
        <f t="shared" ref="N3:N10" si="0">K3*J3*0.000000001</f>
        <v>3.1714320000000003</v>
      </c>
    </row>
    <row r="4" spans="1:16" x14ac:dyDescent="0.2">
      <c r="A4" t="s">
        <v>15</v>
      </c>
      <c r="B4" t="s">
        <v>20</v>
      </c>
      <c r="C4" t="s">
        <v>26</v>
      </c>
      <c r="D4" t="s">
        <v>30</v>
      </c>
      <c r="E4" s="2">
        <v>44328.803472222222</v>
      </c>
      <c r="F4">
        <v>53003</v>
      </c>
      <c r="G4">
        <v>58584</v>
      </c>
      <c r="H4">
        <v>2065</v>
      </c>
      <c r="I4">
        <v>28392</v>
      </c>
      <c r="J4">
        <v>411700</v>
      </c>
      <c r="K4">
        <v>7437</v>
      </c>
      <c r="L4">
        <v>6850</v>
      </c>
      <c r="M4">
        <v>2829</v>
      </c>
      <c r="N4" s="5">
        <f>K4*J4*0.000000001</f>
        <v>3.0618129000000001</v>
      </c>
      <c r="O4" s="6">
        <f>AVERAGE(J2:J4)</f>
        <v>414133.33333333331</v>
      </c>
      <c r="P4" s="5">
        <f>AVERAGE(N2:N4)</f>
        <v>2.9880707000000002</v>
      </c>
    </row>
    <row r="5" spans="1:16" x14ac:dyDescent="0.2">
      <c r="A5" t="s">
        <v>16</v>
      </c>
      <c r="B5" t="s">
        <v>20</v>
      </c>
      <c r="C5" t="s">
        <v>27</v>
      </c>
      <c r="D5" t="s">
        <v>30</v>
      </c>
      <c r="E5" s="2">
        <v>44328.822222222218</v>
      </c>
      <c r="F5">
        <v>53725</v>
      </c>
      <c r="G5">
        <v>59255</v>
      </c>
      <c r="H5">
        <v>2065</v>
      </c>
      <c r="I5">
        <v>28392</v>
      </c>
      <c r="J5">
        <v>451400</v>
      </c>
      <c r="K5">
        <v>6933</v>
      </c>
      <c r="L5">
        <v>6304</v>
      </c>
      <c r="M5">
        <v>2771</v>
      </c>
      <c r="N5" s="5">
        <f t="shared" si="0"/>
        <v>3.1295562000000001</v>
      </c>
      <c r="P5" s="5"/>
    </row>
    <row r="6" spans="1:16" x14ac:dyDescent="0.2">
      <c r="A6" t="s">
        <v>17</v>
      </c>
      <c r="B6" t="s">
        <v>20</v>
      </c>
      <c r="C6" t="s">
        <v>28</v>
      </c>
      <c r="D6" t="s">
        <v>30</v>
      </c>
      <c r="E6" s="2">
        <v>44328.823611111111</v>
      </c>
      <c r="F6">
        <v>55961</v>
      </c>
      <c r="G6">
        <v>61907</v>
      </c>
      <c r="H6">
        <v>2065</v>
      </c>
      <c r="I6">
        <v>28392</v>
      </c>
      <c r="J6">
        <v>431600</v>
      </c>
      <c r="K6">
        <v>7086</v>
      </c>
      <c r="L6">
        <v>6491</v>
      </c>
      <c r="M6">
        <v>2762</v>
      </c>
      <c r="N6" s="5">
        <f t="shared" si="0"/>
        <v>3.0583176000000001</v>
      </c>
      <c r="P6" s="5"/>
    </row>
    <row r="7" spans="1:16" x14ac:dyDescent="0.2">
      <c r="A7" t="s">
        <v>18</v>
      </c>
      <c r="B7" t="s">
        <v>20</v>
      </c>
      <c r="C7" t="s">
        <v>29</v>
      </c>
      <c r="D7" t="s">
        <v>30</v>
      </c>
      <c r="E7" s="2">
        <v>44328.824999999997</v>
      </c>
      <c r="F7">
        <v>52168</v>
      </c>
      <c r="G7">
        <v>57470</v>
      </c>
      <c r="H7">
        <v>2065</v>
      </c>
      <c r="I7">
        <v>28392</v>
      </c>
      <c r="J7">
        <v>404300</v>
      </c>
      <c r="K7">
        <v>7302</v>
      </c>
      <c r="L7">
        <v>6696</v>
      </c>
      <c r="M7">
        <v>2817</v>
      </c>
      <c r="N7" s="5">
        <f t="shared" si="0"/>
        <v>2.9521986</v>
      </c>
      <c r="O7" s="6">
        <f>AVERAGE(J5:J7)</f>
        <v>429100</v>
      </c>
      <c r="P7" s="5">
        <f>AVERAGE(N5:N7)</f>
        <v>3.0466908000000004</v>
      </c>
    </row>
    <row r="8" spans="1:16" x14ac:dyDescent="0.2">
      <c r="A8" t="s">
        <v>31</v>
      </c>
      <c r="B8" t="s">
        <v>19</v>
      </c>
      <c r="C8" t="s">
        <v>21</v>
      </c>
      <c r="D8" t="s">
        <v>30</v>
      </c>
      <c r="E8" s="2">
        <v>44368.684027777781</v>
      </c>
      <c r="F8">
        <v>79887</v>
      </c>
      <c r="G8">
        <v>92752</v>
      </c>
      <c r="H8">
        <v>1978</v>
      </c>
      <c r="I8">
        <v>39770</v>
      </c>
      <c r="J8">
        <v>781800</v>
      </c>
      <c r="K8">
        <v>6414</v>
      </c>
      <c r="L8">
        <v>5881</v>
      </c>
      <c r="M8">
        <v>2621</v>
      </c>
      <c r="N8" s="5">
        <f t="shared" si="0"/>
        <v>5.0144652000000001</v>
      </c>
      <c r="P8" s="5"/>
    </row>
    <row r="9" spans="1:16" x14ac:dyDescent="0.2">
      <c r="A9" t="s">
        <v>32</v>
      </c>
      <c r="B9" t="s">
        <v>19</v>
      </c>
      <c r="C9" t="s">
        <v>22</v>
      </c>
      <c r="D9" t="s">
        <v>30</v>
      </c>
      <c r="E9" s="2">
        <v>44368.685416666667</v>
      </c>
      <c r="F9">
        <v>82946</v>
      </c>
      <c r="G9">
        <v>97495</v>
      </c>
      <c r="H9">
        <v>1978</v>
      </c>
      <c r="I9">
        <v>39770</v>
      </c>
      <c r="J9">
        <v>805200</v>
      </c>
      <c r="K9">
        <v>6526</v>
      </c>
      <c r="L9">
        <v>5997</v>
      </c>
      <c r="M9">
        <v>2630</v>
      </c>
      <c r="N9" s="5">
        <f t="shared" si="0"/>
        <v>5.2547352000000007</v>
      </c>
      <c r="P9" s="5"/>
    </row>
    <row r="10" spans="1:16" x14ac:dyDescent="0.2">
      <c r="A10" t="s">
        <v>33</v>
      </c>
      <c r="B10" t="s">
        <v>19</v>
      </c>
      <c r="C10" t="s">
        <v>23</v>
      </c>
      <c r="D10" t="s">
        <v>30</v>
      </c>
      <c r="E10" s="2">
        <v>44368.686111111107</v>
      </c>
      <c r="F10">
        <v>76173</v>
      </c>
      <c r="G10">
        <v>88565</v>
      </c>
      <c r="H10">
        <v>1978</v>
      </c>
      <c r="I10">
        <v>39140</v>
      </c>
      <c r="J10">
        <v>712400</v>
      </c>
      <c r="K10">
        <v>6775</v>
      </c>
      <c r="L10">
        <v>6253</v>
      </c>
      <c r="M10">
        <v>2680</v>
      </c>
      <c r="N10" s="5">
        <f t="shared" si="0"/>
        <v>4.8265100000000007</v>
      </c>
      <c r="O10" s="6">
        <f>AVERAGE(J8:J10)</f>
        <v>766466.66666666663</v>
      </c>
      <c r="P10" s="5">
        <f>AVERAGE(N8:N10)</f>
        <v>5.0319034666666669</v>
      </c>
    </row>
    <row r="12" spans="1:16" x14ac:dyDescent="0.2">
      <c r="L12">
        <f>AVERAGE(L2:L10)</f>
        <v>6387.8888888888887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2022-04-20T00:27:19Z</dcterms:created>
  <dcterms:modified xsi:type="dcterms:W3CDTF">2022-05-03T21:47:07Z</dcterms:modified>
</cp:coreProperties>
</file>