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GSK3a/GSK3a_KD_pool_proliferation_assay/"/>
    </mc:Choice>
  </mc:AlternateContent>
  <xr:revisionPtr revIDLastSave="0" documentId="13_ncr:1_{2EA34444-1F1B-4642-8F28-CE086C8E3C42}" xr6:coauthVersionLast="45" xr6:coauthVersionMax="45" xr10:uidLastSave="{00000000-0000-0000-0000-000000000000}"/>
  <bookViews>
    <workbookView xWindow="1920" yWindow="460" windowWidth="26540" windowHeight="17540" activeTab="1" xr2:uid="{00000000-000D-0000-FFFF-FFFF00000000}"/>
  </bookViews>
  <sheets>
    <sheet name="raw_counts" sheetId="1" r:id="rId1"/>
    <sheet name="processed_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E30" i="3"/>
  <c r="E31" i="3"/>
  <c r="E32" i="3"/>
  <c r="E33" i="3"/>
  <c r="D30" i="3"/>
  <c r="D31" i="3"/>
  <c r="D32" i="3"/>
  <c r="D33" i="3"/>
  <c r="C30" i="3"/>
  <c r="C31" i="3"/>
  <c r="C32" i="3"/>
  <c r="C33" i="3"/>
  <c r="E29" i="3"/>
  <c r="D29" i="3"/>
  <c r="C29" i="3"/>
  <c r="B30" i="3"/>
  <c r="B31" i="3"/>
  <c r="B32" i="3"/>
  <c r="B33" i="3"/>
</calcChain>
</file>

<file path=xl/sharedStrings.xml><?xml version="1.0" encoding="utf-8"?>
<sst xmlns="http://schemas.openxmlformats.org/spreadsheetml/2006/main" count="144" uniqueCount="92">
  <si>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</si>
  <si>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</si>
  <si>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</si>
  <si>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</si>
  <si>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</si>
  <si>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</si>
  <si>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</si>
  <si>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</si>
  <si>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</si>
  <si>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</si>
  <si>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</si>
  <si>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</si>
  <si>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</si>
  <si>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143B_0.1UL_ASNase</t>
  </si>
  <si>
    <t>143B_100UL_ASNase</t>
  </si>
  <si>
    <t>143B_10UL_ASNase</t>
  </si>
  <si>
    <t>143B_1mM_Asn</t>
  </si>
  <si>
    <t>143B_1UL_ASNase</t>
  </si>
  <si>
    <t>143B_GSK3_KD_0.1UL_ASNase</t>
  </si>
  <si>
    <t>143B_GSK3_KD_100UL_ASNase</t>
  </si>
  <si>
    <t>143B_GSK3_KD_10UL_ASNase</t>
  </si>
  <si>
    <t>143B_GSK3_KD_1mM_Asn</t>
  </si>
  <si>
    <t>143B_GSK3_KD_1UL_ASNase</t>
  </si>
  <si>
    <t>JURKAT_0.1UL_ASNase</t>
  </si>
  <si>
    <t>JURKAT_100UL_ASNase</t>
  </si>
  <si>
    <t>JURKAT_10UL_ASNase</t>
  </si>
  <si>
    <t>JURKAT_1mM_Asn</t>
  </si>
  <si>
    <t>JURKAT_1UL_ASNase</t>
  </si>
  <si>
    <t>JURKAT_GSK3_KD_0.1UL_ASNase</t>
  </si>
  <si>
    <t>JURKAT_GSK3_KD_100UL_ASNase</t>
  </si>
  <si>
    <t>JURKAT_GSK3_KD_10UL_ASNase</t>
  </si>
  <si>
    <t>JURKAT_GSK3_KD_1mM_Asn</t>
  </si>
  <si>
    <t>JURKAT_GSK3_KD_1UL_ASNase</t>
  </si>
  <si>
    <t>143B_GSK3a_KD_t0</t>
  </si>
  <si>
    <t>143B_t0</t>
  </si>
  <si>
    <t>JURKAT_GSK3a_KD_t0</t>
  </si>
  <si>
    <t>JURKAT_t0</t>
  </si>
  <si>
    <t>GSK3a_KD_proliferation</t>
  </si>
  <si>
    <t>GSK3a_proliferation</t>
  </si>
  <si>
    <t>GSK3a_KD_proliferation_143B_0.1UL_ASNase_ 4 Sep 2020_01.#m4</t>
  </si>
  <si>
    <t>GSK3a_KD_proliferation_143B_100UL_ASNase_ 4 Sep 2020_01.#m4</t>
  </si>
  <si>
    <t>GSK3a_KD_proliferation_143B_10UL_ASNase_ 4 Sep 2020_01.#m4</t>
  </si>
  <si>
    <t>GSK3a_KD_proliferation_143B_1mM_Asn_ 4 Sep 2020_01.#m4</t>
  </si>
  <si>
    <t>GSK3a_KD_proliferation_143B_1UL_ASNase_ 4 Sep 2020_01.#m4</t>
  </si>
  <si>
    <t>GSK3a_KD_proliferation_143B_GSK3_KD_0.1UL_ASNase_ 5 Sep 2020_02.#m4</t>
  </si>
  <si>
    <t>GSK3a_KD_proliferation_143B_GSK3_KD_100UL_ASNase_ 5 Sep 2020_01.#m4</t>
  </si>
  <si>
    <t>GSK3a_KD_proliferation_143B_GSK3_KD_10UL_ASNase_ 5 Sep 2020_01.#m4</t>
  </si>
  <si>
    <t>GSK3a_KD_proliferation_143B_GSK3_KD_1mM_Asn_ 5 Sep 2020_01.#m4</t>
  </si>
  <si>
    <t>GSK3a_KD_proliferation_143B_GSK3_KD_1UL_ASNase_ 5 Sep 2020_01.#m4</t>
  </si>
  <si>
    <t>GSK3a_KD_proliferation_JURKAT_0.1UL_ASNase_ 8 Sep 2020_01.#m4</t>
  </si>
  <si>
    <t>GSK3a_KD_proliferation_JURKAT_100UL_ASNase_ 8 Sep 2020_01.#m4</t>
  </si>
  <si>
    <t>GSK3a_KD_proliferation_JURKAT_10UL_ASNase_ 8 Sep 2020_01.#m4</t>
  </si>
  <si>
    <t>GSK3a_KD_proliferation_JURKAT_1mM_Asn_ 8 Sep 2020_01.#m4</t>
  </si>
  <si>
    <t>GSK3a_KD_proliferation_JURKAT_1UL_ASNase_ 8 Sep 2020_01.#m4</t>
  </si>
  <si>
    <t>GSK3a_KD_proliferation_JURKAT_GSK3_KD_0.1UL_ASNase_ 8 Sep 2020_01.#m4</t>
  </si>
  <si>
    <t>GSK3a_KD_proliferation_JURKAT_GSK3_KD_100UL_ASNase_ 8 Sep 2020_01.#m4</t>
  </si>
  <si>
    <t>GSK3a_KD_proliferation_JURKAT_GSK3_KD_10UL_ASNase_ 8 Sep 2020_01.#m4</t>
  </si>
  <si>
    <t>GSK3a_KD_proliferation_JURKAT_GSK3_KD_1mM_Asn_ 8 Sep 2020_01.#m4</t>
  </si>
  <si>
    <t>GSK3a_KD_proliferation_JURKAT_GSK3_KD_1UL_ASNase_ 8 Sep 2020_01.#m4</t>
  </si>
  <si>
    <t>GSK3a_proliferation_143B_GSK3a_KD_t0_ 1 Sep 2020.#m4</t>
  </si>
  <si>
    <t>GSK3a_proliferation_143B_t0_ 1 Sep 2020.#m4</t>
  </si>
  <si>
    <t>GSK3a_proliferation_JURKAT_GSK3a_KD_t0_ 1 Sep 2020.#m4</t>
  </si>
  <si>
    <t>GSK3a_proliferation_JURKAT_t0_ 1 Sep 2020.#m4</t>
  </si>
  <si>
    <t>Volumetric,  500  uL</t>
  </si>
  <si>
    <t>Volumetric,  2000  uL</t>
  </si>
  <si>
    <t>1mM Asn</t>
  </si>
  <si>
    <t>0.1U/L ASNase</t>
  </si>
  <si>
    <t>1U/L ASNase</t>
  </si>
  <si>
    <t>10U/L ASNase</t>
  </si>
  <si>
    <t>100U/L ASNase</t>
  </si>
  <si>
    <t>143B</t>
  </si>
  <si>
    <t>143B GSK3a KD</t>
  </si>
  <si>
    <t>JURKAT</t>
  </si>
  <si>
    <t>JURKAT GSK3a KD</t>
  </si>
  <si>
    <t>t=0</t>
  </si>
  <si>
    <t>t=end</t>
  </si>
  <si>
    <t>t=0, time</t>
  </si>
  <si>
    <t>t=0, count</t>
  </si>
  <si>
    <t>1mM Asn, count</t>
  </si>
  <si>
    <t>1mM Asn, time</t>
  </si>
  <si>
    <t>0.1U/L ASNase, count</t>
  </si>
  <si>
    <t>0.1U/L ASNase, time</t>
  </si>
  <si>
    <t>1U/L ASNase, count</t>
  </si>
  <si>
    <t>1U/L ASNase, time</t>
  </si>
  <si>
    <t>10U/L ASNase, count</t>
  </si>
  <si>
    <t>10U/L ASNase, time</t>
  </si>
  <si>
    <t>100U/L ASNase, count</t>
  </si>
  <si>
    <t>100U/L ASNase, time</t>
  </si>
  <si>
    <t>Proliferation rates</t>
  </si>
  <si>
    <t>y = y0*2^(r*t)</t>
  </si>
  <si>
    <t>log2(y)-log2(y0) = r*t</t>
  </si>
  <si>
    <t>r = (log2(y)-log2(y0))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</si>
</sst>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A21" sqref="A1:XFD21"/>
    </sheetView>
  </sheetViews>
  <sheetFormatPr baseColWidth="10" defaultColWidth="8.83203125" defaultRowHeight="15" x14ac:dyDescent="0.2"/>
  <cols>
    <col min="1" max="1" width="27.1640625" bestFit="1" customWidth="1"/>
    <col min="2" max="2" width="19.6640625" bestFit="1" customWidth="1"/>
    <col min="3" max="3" width="63.6640625" bestFit="1" customWidth="1"/>
    <col min="4" max="4" width="17.5" bestFit="1" customWidth="1"/>
    <col min="5" max="5" width="17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37</v>
      </c>
      <c r="C2" t="s">
        <v>39</v>
      </c>
      <c r="D2" t="s">
        <v>63</v>
      </c>
      <c r="E2" s="2">
        <v>44078.771527777782</v>
      </c>
      <c r="F2">
        <v>7139</v>
      </c>
      <c r="G2">
        <v>7439</v>
      </c>
      <c r="H2">
        <v>13.1</v>
      </c>
      <c r="I2">
        <v>30.2</v>
      </c>
      <c r="J2">
        <v>1139000</v>
      </c>
      <c r="K2">
        <v>19.149999999999999</v>
      </c>
      <c r="L2">
        <v>19.059999999999999</v>
      </c>
      <c r="M2">
        <v>2.0390000000000001</v>
      </c>
    </row>
    <row r="3" spans="1:13" x14ac:dyDescent="0.2">
      <c r="A3" t="s">
        <v>14</v>
      </c>
      <c r="B3" t="s">
        <v>37</v>
      </c>
      <c r="C3" t="s">
        <v>40</v>
      </c>
      <c r="D3" t="s">
        <v>63</v>
      </c>
      <c r="E3" s="2">
        <v>44078.774305555547</v>
      </c>
      <c r="F3">
        <v>6812</v>
      </c>
      <c r="G3">
        <v>7093</v>
      </c>
      <c r="H3">
        <v>13.1</v>
      </c>
      <c r="I3">
        <v>30.2</v>
      </c>
      <c r="J3">
        <v>1084000</v>
      </c>
      <c r="K3">
        <v>19.190000000000001</v>
      </c>
      <c r="L3">
        <v>19.07</v>
      </c>
      <c r="M3">
        <v>2.081</v>
      </c>
    </row>
    <row r="4" spans="1:13" x14ac:dyDescent="0.2">
      <c r="A4" t="s">
        <v>15</v>
      </c>
      <c r="B4" t="s">
        <v>37</v>
      </c>
      <c r="C4" t="s">
        <v>41</v>
      </c>
      <c r="D4" t="s">
        <v>63</v>
      </c>
      <c r="E4" s="2">
        <v>44078.773611111108</v>
      </c>
      <c r="F4">
        <v>7421</v>
      </c>
      <c r="G4">
        <v>7745</v>
      </c>
      <c r="H4">
        <v>13.1</v>
      </c>
      <c r="I4">
        <v>30.2</v>
      </c>
      <c r="J4">
        <v>1072000</v>
      </c>
      <c r="K4">
        <v>19.55</v>
      </c>
      <c r="L4">
        <v>19.48</v>
      </c>
      <c r="M4">
        <v>2.1779999999999999</v>
      </c>
    </row>
    <row r="5" spans="1:13" x14ac:dyDescent="0.2">
      <c r="A5" t="s">
        <v>16</v>
      </c>
      <c r="B5" t="s">
        <v>37</v>
      </c>
      <c r="C5" t="s">
        <v>42</v>
      </c>
      <c r="D5" t="s">
        <v>63</v>
      </c>
      <c r="E5" s="2">
        <v>44078.770138888889</v>
      </c>
      <c r="F5">
        <v>9178</v>
      </c>
      <c r="G5">
        <v>9594</v>
      </c>
      <c r="H5">
        <v>13.1</v>
      </c>
      <c r="I5">
        <v>30.2</v>
      </c>
      <c r="J5">
        <v>1219000</v>
      </c>
      <c r="K5">
        <v>19.25</v>
      </c>
      <c r="L5">
        <v>19.14</v>
      </c>
      <c r="M5">
        <v>2.0310000000000001</v>
      </c>
    </row>
    <row r="6" spans="1:13" x14ac:dyDescent="0.2">
      <c r="A6" t="s">
        <v>17</v>
      </c>
      <c r="B6" t="s">
        <v>37</v>
      </c>
      <c r="C6" t="s">
        <v>43</v>
      </c>
      <c r="D6" t="s">
        <v>63</v>
      </c>
      <c r="E6" s="2">
        <v>44078.772222222222</v>
      </c>
      <c r="F6">
        <v>7135</v>
      </c>
      <c r="G6">
        <v>7448</v>
      </c>
      <c r="H6">
        <v>13.1</v>
      </c>
      <c r="I6">
        <v>30.2</v>
      </c>
      <c r="J6">
        <v>1173000</v>
      </c>
      <c r="K6">
        <v>19.34</v>
      </c>
      <c r="L6">
        <v>19.22</v>
      </c>
      <c r="M6">
        <v>2.0840000000000001</v>
      </c>
    </row>
    <row r="7" spans="1:13" x14ac:dyDescent="0.2">
      <c r="A7" t="s">
        <v>18</v>
      </c>
      <c r="B7" t="s">
        <v>37</v>
      </c>
      <c r="C7" t="s">
        <v>44</v>
      </c>
      <c r="D7" t="s">
        <v>63</v>
      </c>
      <c r="E7" s="2">
        <v>44079.686111111107</v>
      </c>
      <c r="F7">
        <v>6995</v>
      </c>
      <c r="G7">
        <v>7278</v>
      </c>
      <c r="H7">
        <v>12.88</v>
      </c>
      <c r="I7">
        <v>30.2</v>
      </c>
      <c r="J7">
        <v>1121000</v>
      </c>
      <c r="K7">
        <v>19.010000000000002</v>
      </c>
      <c r="L7">
        <v>18.79</v>
      </c>
      <c r="M7">
        <v>2.1280000000000001</v>
      </c>
    </row>
    <row r="8" spans="1:13" x14ac:dyDescent="0.2">
      <c r="A8" t="s">
        <v>19</v>
      </c>
      <c r="B8" t="s">
        <v>37</v>
      </c>
      <c r="C8" t="s">
        <v>45</v>
      </c>
      <c r="D8" t="s">
        <v>63</v>
      </c>
      <c r="E8" s="2">
        <v>44079.689583333333</v>
      </c>
      <c r="F8">
        <v>7111</v>
      </c>
      <c r="G8">
        <v>7428</v>
      </c>
      <c r="H8">
        <v>12.88</v>
      </c>
      <c r="I8">
        <v>30.2</v>
      </c>
      <c r="J8">
        <v>1196000</v>
      </c>
      <c r="K8">
        <v>18.98</v>
      </c>
      <c r="L8">
        <v>18.809999999999999</v>
      </c>
      <c r="M8">
        <v>2.1120000000000001</v>
      </c>
    </row>
    <row r="9" spans="1:13" x14ac:dyDescent="0.2">
      <c r="A9" t="s">
        <v>20</v>
      </c>
      <c r="B9" t="s">
        <v>37</v>
      </c>
      <c r="C9" t="s">
        <v>46</v>
      </c>
      <c r="D9" t="s">
        <v>63</v>
      </c>
      <c r="E9" s="2">
        <v>44079.688888888893</v>
      </c>
      <c r="F9">
        <v>7597</v>
      </c>
      <c r="G9">
        <v>7951</v>
      </c>
      <c r="H9">
        <v>12.88</v>
      </c>
      <c r="I9">
        <v>30.2</v>
      </c>
      <c r="J9">
        <v>1257000</v>
      </c>
      <c r="K9">
        <v>19.28</v>
      </c>
      <c r="L9">
        <v>19.05</v>
      </c>
      <c r="M9">
        <v>2.1920000000000002</v>
      </c>
    </row>
    <row r="10" spans="1:13" x14ac:dyDescent="0.2">
      <c r="A10" t="s">
        <v>21</v>
      </c>
      <c r="B10" t="s">
        <v>37</v>
      </c>
      <c r="C10" t="s">
        <v>47</v>
      </c>
      <c r="D10" t="s">
        <v>63</v>
      </c>
      <c r="E10" s="2">
        <v>44079.684027777781</v>
      </c>
      <c r="F10">
        <v>7050</v>
      </c>
      <c r="G10">
        <v>7303</v>
      </c>
      <c r="H10">
        <v>12.88</v>
      </c>
      <c r="I10">
        <v>30.2</v>
      </c>
      <c r="J10">
        <v>1035000</v>
      </c>
      <c r="K10">
        <v>19.010000000000002</v>
      </c>
      <c r="L10">
        <v>18.82</v>
      </c>
      <c r="M10">
        <v>2.0790000000000002</v>
      </c>
    </row>
    <row r="11" spans="1:13" x14ac:dyDescent="0.2">
      <c r="A11" t="s">
        <v>22</v>
      </c>
      <c r="B11" t="s">
        <v>37</v>
      </c>
      <c r="C11" t="s">
        <v>48</v>
      </c>
      <c r="D11" t="s">
        <v>63</v>
      </c>
      <c r="E11" s="2">
        <v>44079.6875</v>
      </c>
      <c r="F11">
        <v>6899</v>
      </c>
      <c r="G11">
        <v>7180</v>
      </c>
      <c r="H11">
        <v>12.88</v>
      </c>
      <c r="I11">
        <v>30.2</v>
      </c>
      <c r="J11">
        <v>1123000</v>
      </c>
      <c r="K11">
        <v>19.079999999999998</v>
      </c>
      <c r="L11">
        <v>18.87</v>
      </c>
      <c r="M11">
        <v>2.1850000000000001</v>
      </c>
    </row>
    <row r="12" spans="1:13" x14ac:dyDescent="0.2">
      <c r="A12" t="s">
        <v>23</v>
      </c>
      <c r="B12" t="s">
        <v>37</v>
      </c>
      <c r="C12" t="s">
        <v>49</v>
      </c>
      <c r="D12" t="s">
        <v>64</v>
      </c>
      <c r="E12" s="2">
        <v>44082.651388888888</v>
      </c>
      <c r="F12">
        <v>71712</v>
      </c>
      <c r="G12">
        <v>75801</v>
      </c>
      <c r="H12">
        <v>7.9249999999999998</v>
      </c>
      <c r="I12">
        <v>18.73</v>
      </c>
      <c r="J12">
        <v>3374000</v>
      </c>
      <c r="K12">
        <v>10.72</v>
      </c>
      <c r="L12">
        <v>10.55</v>
      </c>
      <c r="M12">
        <v>1.32</v>
      </c>
    </row>
    <row r="13" spans="1:13" x14ac:dyDescent="0.2">
      <c r="A13" t="s">
        <v>24</v>
      </c>
      <c r="B13" t="s">
        <v>37</v>
      </c>
      <c r="C13" t="s">
        <v>50</v>
      </c>
      <c r="D13" t="s">
        <v>64</v>
      </c>
      <c r="E13" s="2">
        <v>44082.654861111107</v>
      </c>
      <c r="F13">
        <v>50223</v>
      </c>
      <c r="G13">
        <v>52273</v>
      </c>
      <c r="H13">
        <v>7.9249999999999998</v>
      </c>
      <c r="I13">
        <v>18.73</v>
      </c>
      <c r="J13">
        <v>2347000</v>
      </c>
      <c r="K13">
        <v>11.02</v>
      </c>
      <c r="L13">
        <v>10.91</v>
      </c>
      <c r="M13">
        <v>1.339</v>
      </c>
    </row>
    <row r="14" spans="1:13" x14ac:dyDescent="0.2">
      <c r="A14" t="s">
        <v>25</v>
      </c>
      <c r="B14" t="s">
        <v>37</v>
      </c>
      <c r="C14" t="s">
        <v>51</v>
      </c>
      <c r="D14" t="s">
        <v>64</v>
      </c>
      <c r="E14" s="2">
        <v>44082.654166666667</v>
      </c>
      <c r="F14">
        <v>68233</v>
      </c>
      <c r="G14">
        <v>71990</v>
      </c>
      <c r="H14">
        <v>7.9249999999999998</v>
      </c>
      <c r="I14">
        <v>18.73</v>
      </c>
      <c r="J14">
        <v>3206000</v>
      </c>
      <c r="K14">
        <v>10.86</v>
      </c>
      <c r="L14">
        <v>10.71</v>
      </c>
      <c r="M14">
        <v>1.36</v>
      </c>
    </row>
    <row r="15" spans="1:13" x14ac:dyDescent="0.2">
      <c r="A15" t="s">
        <v>26</v>
      </c>
      <c r="B15" t="s">
        <v>37</v>
      </c>
      <c r="C15" t="s">
        <v>52</v>
      </c>
      <c r="D15" t="s">
        <v>64</v>
      </c>
      <c r="E15" s="2">
        <v>44082.649305555547</v>
      </c>
      <c r="F15">
        <v>85321</v>
      </c>
      <c r="G15">
        <v>90901</v>
      </c>
      <c r="H15">
        <v>7.9249999999999998</v>
      </c>
      <c r="I15">
        <v>18.73</v>
      </c>
      <c r="J15">
        <v>3595000</v>
      </c>
      <c r="K15">
        <v>10.83</v>
      </c>
      <c r="L15">
        <v>10.76</v>
      </c>
      <c r="M15">
        <v>1.329</v>
      </c>
    </row>
    <row r="16" spans="1:13" x14ac:dyDescent="0.2">
      <c r="A16" t="s">
        <v>27</v>
      </c>
      <c r="B16" t="s">
        <v>37</v>
      </c>
      <c r="C16" t="s">
        <v>53</v>
      </c>
      <c r="D16" t="s">
        <v>64</v>
      </c>
      <c r="E16" s="2">
        <v>44082.652777777781</v>
      </c>
      <c r="F16">
        <v>66741</v>
      </c>
      <c r="G16">
        <v>70336</v>
      </c>
      <c r="H16">
        <v>7.9249999999999998</v>
      </c>
      <c r="I16">
        <v>18.73</v>
      </c>
      <c r="J16">
        <v>3159000</v>
      </c>
      <c r="K16">
        <v>10.83</v>
      </c>
      <c r="L16">
        <v>10.67</v>
      </c>
      <c r="M16">
        <v>1.36</v>
      </c>
    </row>
    <row r="17" spans="1:13" x14ac:dyDescent="0.2">
      <c r="A17" t="s">
        <v>28</v>
      </c>
      <c r="B17" t="s">
        <v>37</v>
      </c>
      <c r="C17" t="s">
        <v>54</v>
      </c>
      <c r="D17" t="s">
        <v>64</v>
      </c>
      <c r="E17" s="2">
        <v>44082.675694444442</v>
      </c>
      <c r="F17">
        <v>62687</v>
      </c>
      <c r="G17">
        <v>65777</v>
      </c>
      <c r="H17">
        <v>7.9249999999999998</v>
      </c>
      <c r="I17">
        <v>18.73</v>
      </c>
      <c r="J17">
        <v>2908000</v>
      </c>
      <c r="K17">
        <v>10.65</v>
      </c>
      <c r="L17">
        <v>10.49</v>
      </c>
      <c r="M17">
        <v>1.3640000000000001</v>
      </c>
    </row>
    <row r="18" spans="1:13" x14ac:dyDescent="0.2">
      <c r="A18" t="s">
        <v>29</v>
      </c>
      <c r="B18" t="s">
        <v>37</v>
      </c>
      <c r="C18" t="s">
        <v>55</v>
      </c>
      <c r="D18" t="s">
        <v>64</v>
      </c>
      <c r="E18" s="2">
        <v>44082.679861111108</v>
      </c>
      <c r="F18">
        <v>43330</v>
      </c>
      <c r="G18">
        <v>44822</v>
      </c>
      <c r="H18">
        <v>7.9249999999999998</v>
      </c>
      <c r="I18">
        <v>18.73</v>
      </c>
      <c r="J18">
        <v>1924000</v>
      </c>
      <c r="K18">
        <v>11.07</v>
      </c>
      <c r="L18">
        <v>10.94</v>
      </c>
      <c r="M18">
        <v>1.4259999999999999</v>
      </c>
    </row>
    <row r="19" spans="1:13" x14ac:dyDescent="0.2">
      <c r="A19" t="s">
        <v>30</v>
      </c>
      <c r="B19" t="s">
        <v>37</v>
      </c>
      <c r="C19" t="s">
        <v>56</v>
      </c>
      <c r="D19" t="s">
        <v>64</v>
      </c>
      <c r="E19" s="2">
        <v>44082.678472222222</v>
      </c>
      <c r="F19">
        <v>63157</v>
      </c>
      <c r="G19">
        <v>66324</v>
      </c>
      <c r="H19">
        <v>7.9249999999999998</v>
      </c>
      <c r="I19">
        <v>18.73</v>
      </c>
      <c r="J19">
        <v>2838000</v>
      </c>
      <c r="K19">
        <v>10.95</v>
      </c>
      <c r="L19">
        <v>10.8</v>
      </c>
      <c r="M19">
        <v>1.4390000000000001</v>
      </c>
    </row>
    <row r="20" spans="1:13" x14ac:dyDescent="0.2">
      <c r="A20" t="s">
        <v>31</v>
      </c>
      <c r="B20" t="s">
        <v>37</v>
      </c>
      <c r="C20" t="s">
        <v>57</v>
      </c>
      <c r="D20" t="s">
        <v>64</v>
      </c>
      <c r="E20" s="2">
        <v>44082.673611111109</v>
      </c>
      <c r="F20">
        <v>81493</v>
      </c>
      <c r="G20">
        <v>86733</v>
      </c>
      <c r="H20">
        <v>7.9249999999999998</v>
      </c>
      <c r="I20">
        <v>18.73</v>
      </c>
      <c r="J20">
        <v>3672000</v>
      </c>
      <c r="K20">
        <v>10.88</v>
      </c>
      <c r="L20">
        <v>10.75</v>
      </c>
      <c r="M20">
        <v>1.4079999999999999</v>
      </c>
    </row>
    <row r="21" spans="1:13" x14ac:dyDescent="0.2">
      <c r="A21" t="s">
        <v>32</v>
      </c>
      <c r="B21" t="s">
        <v>37</v>
      </c>
      <c r="C21" t="s">
        <v>58</v>
      </c>
      <c r="D21" t="s">
        <v>64</v>
      </c>
      <c r="E21" s="2">
        <v>44082.677083333343</v>
      </c>
      <c r="F21">
        <v>59231</v>
      </c>
      <c r="G21">
        <v>62038</v>
      </c>
      <c r="H21">
        <v>7.9249999999999998</v>
      </c>
      <c r="I21">
        <v>18.73</v>
      </c>
      <c r="J21">
        <v>2743000</v>
      </c>
      <c r="K21">
        <v>10.9</v>
      </c>
      <c r="L21">
        <v>10.77</v>
      </c>
      <c r="M21">
        <v>1.391</v>
      </c>
    </row>
    <row r="22" spans="1:13" x14ac:dyDescent="0.2">
      <c r="A22" t="s">
        <v>33</v>
      </c>
      <c r="B22" t="s">
        <v>38</v>
      </c>
      <c r="C22" t="s">
        <v>59</v>
      </c>
      <c r="D22" t="s">
        <v>63</v>
      </c>
      <c r="E22" s="2">
        <v>44075.463194444441</v>
      </c>
      <c r="F22">
        <v>0</v>
      </c>
      <c r="G22">
        <v>0</v>
      </c>
      <c r="H22">
        <v>11.75</v>
      </c>
      <c r="I22">
        <v>29.98</v>
      </c>
      <c r="J22">
        <v>26620</v>
      </c>
      <c r="K22">
        <v>20.89</v>
      </c>
      <c r="L22">
        <v>20.8</v>
      </c>
      <c r="M22">
        <v>2.669</v>
      </c>
    </row>
    <row r="23" spans="1:13" x14ac:dyDescent="0.2">
      <c r="A23" t="s">
        <v>34</v>
      </c>
      <c r="B23" t="s">
        <v>38</v>
      </c>
      <c r="C23" t="s">
        <v>60</v>
      </c>
      <c r="D23" t="s">
        <v>63</v>
      </c>
      <c r="E23" s="2">
        <v>44075.460416666669</v>
      </c>
      <c r="F23">
        <v>0</v>
      </c>
      <c r="G23">
        <v>0</v>
      </c>
      <c r="H23">
        <v>11.53</v>
      </c>
      <c r="I23">
        <v>29.98</v>
      </c>
      <c r="J23">
        <v>43890</v>
      </c>
      <c r="K23">
        <v>21</v>
      </c>
      <c r="L23">
        <v>20.95</v>
      </c>
      <c r="M23">
        <v>2.59</v>
      </c>
    </row>
    <row r="24" spans="1:13" x14ac:dyDescent="0.2">
      <c r="A24" t="s">
        <v>35</v>
      </c>
      <c r="B24" t="s">
        <v>38</v>
      </c>
      <c r="C24" t="s">
        <v>61</v>
      </c>
      <c r="D24" t="s">
        <v>63</v>
      </c>
      <c r="E24" s="2">
        <v>44075.458333333343</v>
      </c>
      <c r="F24">
        <v>0</v>
      </c>
      <c r="G24">
        <v>0</v>
      </c>
      <c r="H24">
        <v>8.15</v>
      </c>
      <c r="I24">
        <v>20.079999999999998</v>
      </c>
      <c r="J24">
        <v>133000</v>
      </c>
      <c r="K24">
        <v>12.2</v>
      </c>
      <c r="L24">
        <v>12.14</v>
      </c>
      <c r="M24">
        <v>1.6659999999999999</v>
      </c>
    </row>
    <row r="25" spans="1:13" x14ac:dyDescent="0.2">
      <c r="A25" t="s">
        <v>36</v>
      </c>
      <c r="B25" t="s">
        <v>38</v>
      </c>
      <c r="C25" t="s">
        <v>62</v>
      </c>
      <c r="D25" t="s">
        <v>63</v>
      </c>
      <c r="E25" s="2">
        <v>44075.454861111109</v>
      </c>
      <c r="F25">
        <v>0</v>
      </c>
      <c r="G25">
        <v>0</v>
      </c>
      <c r="H25">
        <v>7.7</v>
      </c>
      <c r="I25">
        <v>18.95</v>
      </c>
      <c r="J25">
        <v>111400</v>
      </c>
      <c r="K25">
        <v>12.49</v>
      </c>
      <c r="L25">
        <v>12.51</v>
      </c>
      <c r="M25">
        <v>1.5449999999999999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3EBD-DE57-5641-8406-AA76013EE935}">
  <dimension ref="A2:E38"/>
  <sheetViews>
    <sheetView tabSelected="1" topLeftCell="A12" zoomScale="134" workbookViewId="0">
      <selection activeCell="B30" sqref="B30"/>
    </sheetView>
  </sheetViews>
  <sheetFormatPr baseColWidth="10" defaultRowHeight="15" x14ac:dyDescent="0.2"/>
  <cols>
    <col min="1" max="1" width="27.1640625" bestFit="1" customWidth="1"/>
    <col min="2" max="2" width="18.1640625" customWidth="1"/>
    <col min="3" max="5" width="17.6640625" bestFit="1" customWidth="1"/>
  </cols>
  <sheetData>
    <row r="2" spans="1:5" x14ac:dyDescent="0.2">
      <c r="A2" t="s">
        <v>74</v>
      </c>
    </row>
    <row r="3" spans="1:5" x14ac:dyDescent="0.2">
      <c r="B3" t="s">
        <v>70</v>
      </c>
      <c r="C3" t="s">
        <v>71</v>
      </c>
      <c r="D3" t="s">
        <v>72</v>
      </c>
      <c r="E3" t="s">
        <v>73</v>
      </c>
    </row>
    <row r="4" spans="1:5" x14ac:dyDescent="0.2">
      <c r="A4" t="s">
        <v>77</v>
      </c>
      <c r="B4">
        <v>43890</v>
      </c>
      <c r="C4">
        <v>26620</v>
      </c>
      <c r="D4">
        <v>111400</v>
      </c>
      <c r="E4">
        <v>133000</v>
      </c>
    </row>
    <row r="5" spans="1:5" x14ac:dyDescent="0.2">
      <c r="A5" t="s">
        <v>76</v>
      </c>
      <c r="B5" s="2">
        <v>44075.458333333336</v>
      </c>
      <c r="C5" s="2">
        <v>44075.458333333336</v>
      </c>
      <c r="D5" s="2">
        <v>44075.458333333336</v>
      </c>
      <c r="E5" s="2">
        <v>44075.458333333336</v>
      </c>
    </row>
    <row r="9" spans="1:5" x14ac:dyDescent="0.2">
      <c r="A9" t="s">
        <v>75</v>
      </c>
    </row>
    <row r="10" spans="1:5" x14ac:dyDescent="0.2">
      <c r="B10" t="s">
        <v>70</v>
      </c>
      <c r="C10" t="s">
        <v>71</v>
      </c>
      <c r="D10" t="s">
        <v>72</v>
      </c>
      <c r="E10" t="s">
        <v>73</v>
      </c>
    </row>
    <row r="11" spans="1:5" x14ac:dyDescent="0.2">
      <c r="A11" t="s">
        <v>78</v>
      </c>
      <c r="B11">
        <v>1219000</v>
      </c>
      <c r="C11">
        <v>1035000</v>
      </c>
      <c r="D11">
        <v>3595000</v>
      </c>
      <c r="E11">
        <v>3672000</v>
      </c>
    </row>
    <row r="12" spans="1:5" x14ac:dyDescent="0.2">
      <c r="A12" t="s">
        <v>80</v>
      </c>
      <c r="B12">
        <v>1139000</v>
      </c>
      <c r="C12">
        <v>1121000</v>
      </c>
      <c r="D12">
        <v>3374000</v>
      </c>
      <c r="E12">
        <v>2908000</v>
      </c>
    </row>
    <row r="13" spans="1:5" x14ac:dyDescent="0.2">
      <c r="A13" t="s">
        <v>82</v>
      </c>
      <c r="B13">
        <v>1173000</v>
      </c>
      <c r="C13">
        <v>1123000</v>
      </c>
      <c r="D13">
        <v>3159000</v>
      </c>
      <c r="E13">
        <v>2743000</v>
      </c>
    </row>
    <row r="14" spans="1:5" x14ac:dyDescent="0.2">
      <c r="A14" t="s">
        <v>84</v>
      </c>
      <c r="B14">
        <v>1072000</v>
      </c>
      <c r="C14">
        <v>1257000</v>
      </c>
      <c r="D14">
        <v>3206000</v>
      </c>
      <c r="E14">
        <v>2838000</v>
      </c>
    </row>
    <row r="15" spans="1:5" x14ac:dyDescent="0.2">
      <c r="A15" t="s">
        <v>86</v>
      </c>
      <c r="B15">
        <v>1084000</v>
      </c>
      <c r="C15">
        <v>1196000</v>
      </c>
      <c r="D15">
        <v>2347000</v>
      </c>
      <c r="E15">
        <v>1924000</v>
      </c>
    </row>
    <row r="17" spans="1:5" x14ac:dyDescent="0.2">
      <c r="A17" t="s">
        <v>79</v>
      </c>
      <c r="B17" s="2">
        <v>44078.763888888891</v>
      </c>
      <c r="C17" s="2">
        <v>44079.680555555555</v>
      </c>
      <c r="D17" s="2">
        <v>44082.645833333336</v>
      </c>
      <c r="E17" s="2">
        <v>44082.670138888891</v>
      </c>
    </row>
    <row r="18" spans="1:5" x14ac:dyDescent="0.2">
      <c r="A18" t="s">
        <v>81</v>
      </c>
      <c r="B18" s="2">
        <v>44078.763888888891</v>
      </c>
      <c r="C18" s="2">
        <v>44079.680555555555</v>
      </c>
      <c r="D18" s="2">
        <v>44082.645833333336</v>
      </c>
      <c r="E18" s="2">
        <v>44082.670138888891</v>
      </c>
    </row>
    <row r="19" spans="1:5" x14ac:dyDescent="0.2">
      <c r="A19" t="s">
        <v>83</v>
      </c>
      <c r="B19" s="2">
        <v>44078.763888888891</v>
      </c>
      <c r="C19" s="2">
        <v>44079.680555555555</v>
      </c>
      <c r="D19" s="2">
        <v>44082.645833333336</v>
      </c>
      <c r="E19" s="2">
        <v>44082.670138888891</v>
      </c>
    </row>
    <row r="20" spans="1:5" x14ac:dyDescent="0.2">
      <c r="A20" t="s">
        <v>85</v>
      </c>
      <c r="B20" s="2">
        <v>44078.763888888891</v>
      </c>
      <c r="C20" s="2">
        <v>44079.680555555555</v>
      </c>
      <c r="D20" s="2">
        <v>44082.645833333336</v>
      </c>
      <c r="E20" s="2">
        <v>44082.670138888891</v>
      </c>
    </row>
    <row r="21" spans="1:5" x14ac:dyDescent="0.2">
      <c r="A21" t="s">
        <v>87</v>
      </c>
      <c r="B21" s="2">
        <v>44078.763888888891</v>
      </c>
      <c r="C21" s="2">
        <v>44079.680555555555</v>
      </c>
      <c r="D21" s="2">
        <v>44082.645833333336</v>
      </c>
      <c r="E21" s="2">
        <v>44082.670138888891</v>
      </c>
    </row>
    <row r="27" spans="1:5" x14ac:dyDescent="0.2">
      <c r="A27" t="s">
        <v>88</v>
      </c>
    </row>
    <row r="28" spans="1:5" x14ac:dyDescent="0.2">
      <c r="B28" t="s">
        <v>70</v>
      </c>
      <c r="C28" t="s">
        <v>71</v>
      </c>
      <c r="D28" t="s">
        <v>72</v>
      </c>
      <c r="E28" t="s">
        <v>73</v>
      </c>
    </row>
    <row r="29" spans="1:5" x14ac:dyDescent="0.2">
      <c r="A29" t="s">
        <v>65</v>
      </c>
      <c r="B29">
        <f>(LOG(B11,2) - LOG($B$4,2))/(B17-$B$5)</f>
        <v>1.4507885179774187</v>
      </c>
      <c r="C29">
        <f>(LOG(C11,2) - LOG($C$4,2))/(C17-$C$5)</f>
        <v>1.250757565165318</v>
      </c>
      <c r="D29">
        <f>(LOG(D11,2) - LOG($D$4,2))/(D17-$D$5)</f>
        <v>0.69734547935638158</v>
      </c>
      <c r="E29">
        <f>(LOG(E11,2) - LOG($E$4,2))/(E17-$E$5)</f>
        <v>0.66378216537264745</v>
      </c>
    </row>
    <row r="30" spans="1:5" x14ac:dyDescent="0.2">
      <c r="A30" t="s">
        <v>66</v>
      </c>
      <c r="B30">
        <f>(LOG(B12,2) - LOG($B$4,2))/(B18-$B$5)</f>
        <v>1.4211625209955987</v>
      </c>
      <c r="C30">
        <f t="shared" ref="C30:C33" si="0">(LOG(C12,2) - LOG($C$4,2))/(C18-$C$5)</f>
        <v>1.2780312386855672</v>
      </c>
      <c r="D30">
        <f t="shared" ref="D30:D33" si="1">(LOG(D12,2) - LOG($D$4,2))/(D18-$D$5)</f>
        <v>0.68461062063789868</v>
      </c>
      <c r="E30">
        <f t="shared" ref="E30:E33" si="2">(LOG(E12,2) - LOG($E$4,2))/(E18-$E$5)</f>
        <v>0.61711718156217832</v>
      </c>
    </row>
    <row r="31" spans="1:5" x14ac:dyDescent="0.2">
      <c r="A31" t="s">
        <v>67</v>
      </c>
      <c r="B31">
        <f t="shared" ref="B30:B33" si="3">(LOG(B13,2) - LOG($B$4,2))/(B19-$B$5)</f>
        <v>1.4340000805547144</v>
      </c>
      <c r="C31">
        <f t="shared" si="0"/>
        <v>1.2786403135896873</v>
      </c>
      <c r="D31">
        <f t="shared" si="1"/>
        <v>0.67139433729310682</v>
      </c>
      <c r="E31">
        <f t="shared" si="2"/>
        <v>0.60543180729326085</v>
      </c>
    </row>
    <row r="32" spans="1:5" x14ac:dyDescent="0.2">
      <c r="A32" t="s">
        <v>68</v>
      </c>
      <c r="B32">
        <f t="shared" si="3"/>
        <v>1.3947031740627176</v>
      </c>
      <c r="C32">
        <f t="shared" si="0"/>
        <v>1.3171571688049581</v>
      </c>
      <c r="D32">
        <f t="shared" si="1"/>
        <v>0.6743587182889571</v>
      </c>
      <c r="E32">
        <f t="shared" si="2"/>
        <v>0.61224285715225768</v>
      </c>
    </row>
    <row r="33" spans="1:5" x14ac:dyDescent="0.2">
      <c r="A33" t="s">
        <v>69</v>
      </c>
      <c r="B33">
        <f t="shared" si="3"/>
        <v>1.3995616163506133</v>
      </c>
      <c r="C33">
        <f t="shared" si="0"/>
        <v>1.3001596598049019</v>
      </c>
      <c r="D33">
        <f t="shared" si="1"/>
        <v>0.61175606317502595</v>
      </c>
      <c r="E33">
        <f t="shared" si="2"/>
        <v>0.53448621410763364</v>
      </c>
    </row>
    <row r="36" spans="1:5" x14ac:dyDescent="0.2">
      <c r="A36" t="s">
        <v>89</v>
      </c>
    </row>
    <row r="37" spans="1:5" x14ac:dyDescent="0.2">
      <c r="A37" t="s">
        <v>90</v>
      </c>
    </row>
    <row r="38" spans="1:5" x14ac:dyDescent="0.2">
      <c r="A3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raw_counts</vt:lpstr>
      <vt:lpstr>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2020-09-09T21:27:14Z</dcterms:created>
  <dcterms:modified xsi:type="dcterms:W3CDTF">2020-09-09T22:57:19Z</dcterms:modified>
</cp:coreProperties>
</file>