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"/>
    </mc:Choice>
  </mc:AlternateContent>
  <xr:revisionPtr revIDLastSave="0" documentId="13_ncr:1_{77DCA079-5A15-A841-9A7D-B6D539C9B2A8}" xr6:coauthVersionLast="45" xr6:coauthVersionMax="47" xr10:uidLastSave="{00000000-0000-0000-0000-000000000000}"/>
  <bookViews>
    <workbookView xWindow="2700" yWindow="2960" windowWidth="24460" windowHeight="142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H25" i="1"/>
  <c r="O13" i="1"/>
  <c r="N13" i="1"/>
  <c r="N12" i="1"/>
  <c r="O12" i="1" s="1"/>
  <c r="O11" i="1"/>
  <c r="N11" i="1"/>
  <c r="N10" i="1"/>
  <c r="O10" i="1" s="1"/>
  <c r="O9" i="1"/>
  <c r="N9" i="1"/>
  <c r="N8" i="1"/>
  <c r="O8" i="1" s="1"/>
  <c r="O7" i="1"/>
  <c r="N7" i="1"/>
  <c r="N6" i="1"/>
  <c r="O6" i="1" s="1"/>
  <c r="O5" i="1"/>
  <c r="N5" i="1"/>
  <c r="N4" i="1"/>
  <c r="O4" i="1" s="1"/>
  <c r="O3" i="1"/>
  <c r="N3" i="1"/>
</calcChain>
</file>

<file path=xl/sharedStrings.xml><?xml version="1.0" encoding="utf-8"?>
<sst xmlns="http://schemas.openxmlformats.org/spreadsheetml/2006/main" count="102" uniqueCount="53">
  <si>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</si>
  <si>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</si>
  <si>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</si>
  <si>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</si>
  <si>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</si>
  <si>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</si>
  <si>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</si>
  <si>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</si>
  <si>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</si>
  <si>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</si>
  <si>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</si>
  <si>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</si>
  <si>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</si>
  <si>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0nM_CB839</t>
  </si>
  <si>
    <t>100nM_CB839</t>
  </si>
  <si>
    <t>10nM_CB839</t>
  </si>
  <si>
    <t>10uM_CB839</t>
  </si>
  <si>
    <t>1nM_CB839</t>
  </si>
  <si>
    <t>1uM_CB839</t>
  </si>
  <si>
    <t>4mM_glu_0nM_CB839</t>
  </si>
  <si>
    <t>4mM_glu_100nM_CB839</t>
  </si>
  <si>
    <t>4mM_glu_10nM_CB839</t>
  </si>
  <si>
    <t>4mM_glu_10uM_CB839</t>
  </si>
  <si>
    <t>4mM_glu_1uM_CB839</t>
  </si>
  <si>
    <t>T0</t>
  </si>
  <si>
    <t>143B_SLC1A3</t>
  </si>
  <si>
    <t>143B_SLC1A3_0nM_CB839_28 Feb 2022_06.#m4</t>
  </si>
  <si>
    <t>143B_SLC1A3_100nM_CB839_28 Feb 2022_03.#m4</t>
  </si>
  <si>
    <t>143B_SLC1A3_10nM_CB839_28 Feb 2022_04.#m4</t>
  </si>
  <si>
    <t>143B_SLC1A3_10uM_CB839_28 Feb 2022_01.#m4</t>
  </si>
  <si>
    <t>143B_SLC1A3_1nM_CB839_28 Feb 2022_05.#m4</t>
  </si>
  <si>
    <t>143B_SLC1A3_1uM_CB839_28 Feb 2022_02.#m4</t>
  </si>
  <si>
    <t>143B_SLC1A3_4mM_glu_0nM_CB839_28 Feb 2022_06.#m4</t>
  </si>
  <si>
    <t>143B_SLC1A3_4mM_glu_100nM_CB839_28 Feb 2022_03.#m4</t>
  </si>
  <si>
    <t>143B_SLC1A3_4mM_glu_10nM_CB839_28 Feb 2022_04.#m4</t>
  </si>
  <si>
    <t>143B_SLC1A3_4mM_glu_10uM_CB839_28 Feb 2022_01.#m4</t>
  </si>
  <si>
    <t>143B_SLC1A3_4mM_glu_10nM_CB839_28 Feb 2022_05.#m4</t>
  </si>
  <si>
    <t>143B_SLC1A3_4mM_glu_1uM_CB839_28 Feb 2022_02.#m4</t>
  </si>
  <si>
    <t>143B_SLC1A3_T0_24 Feb 2022_01.#m4</t>
  </si>
  <si>
    <t>143B_SLC1A3_T0_24 Feb 2022_02.#m4</t>
  </si>
  <si>
    <t>143B_SLC1A3_T0_24 Feb 2022_03.#m4</t>
  </si>
  <si>
    <t>143B_SLC1A3_T0_24 Feb 2022_04.#m4</t>
  </si>
  <si>
    <t>143B_SLC1A3_T0_24 Feb 2022_05.#m4</t>
  </si>
  <si>
    <t>143B_SLC1A3_T0_24 Feb 2022_06.#m4</t>
  </si>
  <si>
    <t>Volumetric,  1000  uL</t>
  </si>
  <si>
    <t>days</t>
  </si>
  <si>
    <t>dubs/day</t>
  </si>
  <si>
    <t>4mM_glu_1nM_CB839</t>
  </si>
  <si>
    <t>Vehicle</t>
  </si>
  <si>
    <t>Prlfr</t>
  </si>
  <si>
    <t>Conc</t>
  </si>
  <si>
    <t>Glu</t>
  </si>
  <si>
    <t>Rescue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</si>
</sst>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O2" activeCellId="1" sqref="A2:A13 O2:O13"/>
    </sheetView>
  </sheetViews>
  <sheetFormatPr baseColWidth="10" defaultColWidth="8.83203125" defaultRowHeight="15" x14ac:dyDescent="0.2"/>
  <cols>
    <col min="1" max="1" width="20.6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45</v>
      </c>
      <c r="O1" s="3" t="s">
        <v>46</v>
      </c>
    </row>
    <row r="2" spans="1:15" x14ac:dyDescent="0.2">
      <c r="A2" t="s">
        <v>13</v>
      </c>
      <c r="B2" t="s">
        <v>25</v>
      </c>
      <c r="C2" t="s">
        <v>26</v>
      </c>
      <c r="D2" t="s">
        <v>44</v>
      </c>
      <c r="E2" s="2">
        <v>44620.686111111107</v>
      </c>
      <c r="F2">
        <v>7639</v>
      </c>
      <c r="G2">
        <v>7786</v>
      </c>
      <c r="H2">
        <v>13.1</v>
      </c>
      <c r="I2">
        <v>31.1</v>
      </c>
      <c r="J2">
        <v>418900</v>
      </c>
      <c r="K2">
        <v>20.09</v>
      </c>
      <c r="L2">
        <v>20.02</v>
      </c>
      <c r="M2">
        <v>2.3359999999999999</v>
      </c>
      <c r="N2">
        <f>E2-$E$14</f>
        <v>3.866666666654055</v>
      </c>
      <c r="O2">
        <f>(LOG(J2/$H$25)/LOG(2))/N2</f>
        <v>0.8570172967279579</v>
      </c>
    </row>
    <row r="3" spans="1:15" x14ac:dyDescent="0.2">
      <c r="A3" t="s">
        <v>14</v>
      </c>
      <c r="B3" t="s">
        <v>25</v>
      </c>
      <c r="C3" t="s">
        <v>27</v>
      </c>
      <c r="D3" t="s">
        <v>44</v>
      </c>
      <c r="E3" s="2">
        <v>44620.68472222222</v>
      </c>
      <c r="F3">
        <v>1372</v>
      </c>
      <c r="G3">
        <v>1376</v>
      </c>
      <c r="H3">
        <v>13.55</v>
      </c>
      <c r="I3">
        <v>27.27</v>
      </c>
      <c r="J3">
        <v>75000</v>
      </c>
      <c r="K3">
        <v>19.7</v>
      </c>
      <c r="L3">
        <v>19.489999999999998</v>
      </c>
      <c r="M3">
        <v>2.5150000000000001</v>
      </c>
      <c r="N3">
        <f t="shared" ref="N3:N13" si="0">E3-$E$14</f>
        <v>3.8652777777679148</v>
      </c>
      <c r="O3">
        <f t="shared" ref="O3:O12" si="1">(LOG(J3/$H$25)/LOG(2))/N3</f>
        <v>0.21529030469867769</v>
      </c>
    </row>
    <row r="4" spans="1:15" x14ac:dyDescent="0.2">
      <c r="A4" t="s">
        <v>15</v>
      </c>
      <c r="B4" t="s">
        <v>25</v>
      </c>
      <c r="C4" t="s">
        <v>28</v>
      </c>
      <c r="D4" t="s">
        <v>44</v>
      </c>
      <c r="E4" s="2">
        <v>44620.68472222222</v>
      </c>
      <c r="F4">
        <v>5783</v>
      </c>
      <c r="G4">
        <v>5865</v>
      </c>
      <c r="H4">
        <v>13.32</v>
      </c>
      <c r="I4">
        <v>29.97</v>
      </c>
      <c r="J4">
        <v>360200</v>
      </c>
      <c r="K4">
        <v>19.59</v>
      </c>
      <c r="L4">
        <v>19.48</v>
      </c>
      <c r="M4">
        <v>2.3380000000000001</v>
      </c>
      <c r="N4">
        <f t="shared" si="0"/>
        <v>3.8652777777679148</v>
      </c>
      <c r="O4">
        <f t="shared" si="1"/>
        <v>0.80097542506545549</v>
      </c>
    </row>
    <row r="5" spans="1:15" x14ac:dyDescent="0.2">
      <c r="A5" t="s">
        <v>16</v>
      </c>
      <c r="B5" t="s">
        <v>25</v>
      </c>
      <c r="C5" t="s">
        <v>29</v>
      </c>
      <c r="D5" t="s">
        <v>44</v>
      </c>
      <c r="E5" s="2">
        <v>44620.683333333327</v>
      </c>
      <c r="F5">
        <v>636</v>
      </c>
      <c r="G5">
        <v>636</v>
      </c>
      <c r="H5">
        <v>12.65</v>
      </c>
      <c r="I5">
        <v>29.52</v>
      </c>
      <c r="J5">
        <v>15800</v>
      </c>
      <c r="K5">
        <v>19.57</v>
      </c>
      <c r="L5">
        <v>19.850000000000001</v>
      </c>
      <c r="M5">
        <v>3.0459999999999998</v>
      </c>
      <c r="N5">
        <f t="shared" si="0"/>
        <v>3.8638888888744987</v>
      </c>
      <c r="O5">
        <f t="shared" si="1"/>
        <v>-0.36616198016438672</v>
      </c>
    </row>
    <row r="6" spans="1:15" x14ac:dyDescent="0.2">
      <c r="A6" t="s">
        <v>17</v>
      </c>
      <c r="B6" t="s">
        <v>25</v>
      </c>
      <c r="C6" t="s">
        <v>30</v>
      </c>
      <c r="D6" t="s">
        <v>44</v>
      </c>
      <c r="E6" s="2">
        <v>44620.685416666667</v>
      </c>
      <c r="F6">
        <v>9843</v>
      </c>
      <c r="G6">
        <v>10087</v>
      </c>
      <c r="H6">
        <v>13.55</v>
      </c>
      <c r="I6">
        <v>27.95</v>
      </c>
      <c r="J6">
        <v>608700</v>
      </c>
      <c r="K6">
        <v>19.420000000000002</v>
      </c>
      <c r="L6">
        <v>19.28</v>
      </c>
      <c r="M6">
        <v>2.173</v>
      </c>
      <c r="N6">
        <f t="shared" si="0"/>
        <v>3.8659722222146229</v>
      </c>
      <c r="O6">
        <f t="shared" si="1"/>
        <v>0.99662529220349771</v>
      </c>
    </row>
    <row r="7" spans="1:15" x14ac:dyDescent="0.2">
      <c r="A7" t="s">
        <v>18</v>
      </c>
      <c r="B7" t="s">
        <v>25</v>
      </c>
      <c r="C7" t="s">
        <v>31</v>
      </c>
      <c r="D7" t="s">
        <v>44</v>
      </c>
      <c r="E7" s="2">
        <v>44620.684027777781</v>
      </c>
      <c r="F7">
        <v>972</v>
      </c>
      <c r="G7">
        <v>974</v>
      </c>
      <c r="H7">
        <v>13.55</v>
      </c>
      <c r="I7">
        <v>28.4</v>
      </c>
      <c r="J7">
        <v>55000</v>
      </c>
      <c r="K7">
        <v>19.600000000000001</v>
      </c>
      <c r="L7">
        <v>19.38</v>
      </c>
      <c r="M7">
        <v>2.59</v>
      </c>
      <c r="N7">
        <f t="shared" si="0"/>
        <v>3.8645833333284827</v>
      </c>
      <c r="O7">
        <f t="shared" si="1"/>
        <v>9.954445806144091E-2</v>
      </c>
    </row>
    <row r="8" spans="1:15" x14ac:dyDescent="0.2">
      <c r="A8" t="s">
        <v>19</v>
      </c>
      <c r="B8" t="s">
        <v>25</v>
      </c>
      <c r="C8" t="s">
        <v>32</v>
      </c>
      <c r="D8" t="s">
        <v>44</v>
      </c>
      <c r="E8" s="2">
        <v>44620.689583333333</v>
      </c>
      <c r="F8">
        <v>19534</v>
      </c>
      <c r="G8">
        <v>20613</v>
      </c>
      <c r="H8">
        <v>14</v>
      </c>
      <c r="I8">
        <v>30.42</v>
      </c>
      <c r="J8">
        <v>1223000</v>
      </c>
      <c r="K8">
        <v>20.170000000000002</v>
      </c>
      <c r="L8">
        <v>20.059999999999999</v>
      </c>
      <c r="M8">
        <v>2.3220000000000001</v>
      </c>
      <c r="N8">
        <f t="shared" si="0"/>
        <v>3.8701388888803194</v>
      </c>
      <c r="O8">
        <f t="shared" si="1"/>
        <v>1.2556517913387126</v>
      </c>
    </row>
    <row r="9" spans="1:15" x14ac:dyDescent="0.2">
      <c r="A9" t="s">
        <v>20</v>
      </c>
      <c r="B9" t="s">
        <v>25</v>
      </c>
      <c r="C9" t="s">
        <v>33</v>
      </c>
      <c r="D9" t="s">
        <v>44</v>
      </c>
      <c r="E9" s="2">
        <v>44620.688194444447</v>
      </c>
      <c r="F9">
        <v>20004</v>
      </c>
      <c r="G9">
        <v>21151</v>
      </c>
      <c r="H9">
        <v>13.77</v>
      </c>
      <c r="I9">
        <v>28.85</v>
      </c>
      <c r="J9">
        <v>1366000</v>
      </c>
      <c r="K9">
        <v>19.75</v>
      </c>
      <c r="L9">
        <v>19.61</v>
      </c>
      <c r="M9">
        <v>2.274</v>
      </c>
      <c r="N9">
        <f t="shared" si="0"/>
        <v>3.8687499999941792</v>
      </c>
      <c r="O9">
        <f t="shared" si="1"/>
        <v>1.2973389100671904</v>
      </c>
    </row>
    <row r="10" spans="1:15" x14ac:dyDescent="0.2">
      <c r="A10" t="s">
        <v>21</v>
      </c>
      <c r="B10" t="s">
        <v>25</v>
      </c>
      <c r="C10" t="s">
        <v>34</v>
      </c>
      <c r="D10" t="s">
        <v>44</v>
      </c>
      <c r="E10" s="2">
        <v>44620.688888888893</v>
      </c>
      <c r="F10">
        <v>18949</v>
      </c>
      <c r="G10">
        <v>19962</v>
      </c>
      <c r="H10">
        <v>13.55</v>
      </c>
      <c r="I10">
        <v>27.5</v>
      </c>
      <c r="J10">
        <v>1217000</v>
      </c>
      <c r="K10">
        <v>19.88</v>
      </c>
      <c r="L10">
        <v>19.82</v>
      </c>
      <c r="M10">
        <v>2.2879999999999998</v>
      </c>
      <c r="N10">
        <f t="shared" si="0"/>
        <v>3.8694444444408873</v>
      </c>
      <c r="O10">
        <f t="shared" si="1"/>
        <v>1.2540434841259702</v>
      </c>
    </row>
    <row r="11" spans="1:15" x14ac:dyDescent="0.2">
      <c r="A11" t="s">
        <v>22</v>
      </c>
      <c r="B11" t="s">
        <v>25</v>
      </c>
      <c r="C11" t="s">
        <v>35</v>
      </c>
      <c r="D11" t="s">
        <v>44</v>
      </c>
      <c r="E11" s="2">
        <v>44620.686805555553</v>
      </c>
      <c r="F11">
        <v>12331</v>
      </c>
      <c r="G11">
        <v>12792</v>
      </c>
      <c r="H11">
        <v>14</v>
      </c>
      <c r="I11">
        <v>28.17</v>
      </c>
      <c r="J11">
        <v>955900</v>
      </c>
      <c r="K11">
        <v>20.02</v>
      </c>
      <c r="L11">
        <v>19.89</v>
      </c>
      <c r="M11">
        <v>2.14</v>
      </c>
      <c r="N11">
        <f t="shared" si="0"/>
        <v>3.8673611111007631</v>
      </c>
      <c r="O11">
        <f t="shared" si="1"/>
        <v>1.1646323943375312</v>
      </c>
    </row>
    <row r="12" spans="1:15" x14ac:dyDescent="0.2">
      <c r="A12" t="s">
        <v>47</v>
      </c>
      <c r="B12" t="s">
        <v>25</v>
      </c>
      <c r="C12" t="s">
        <v>36</v>
      </c>
      <c r="D12" t="s">
        <v>44</v>
      </c>
      <c r="E12" s="2">
        <v>44620.689583333333</v>
      </c>
      <c r="F12">
        <v>23025</v>
      </c>
      <c r="G12">
        <v>24504</v>
      </c>
      <c r="H12">
        <v>13.55</v>
      </c>
      <c r="I12">
        <v>30.65</v>
      </c>
      <c r="J12">
        <v>1505000</v>
      </c>
      <c r="K12">
        <v>19.86</v>
      </c>
      <c r="L12">
        <v>19.75</v>
      </c>
      <c r="M12">
        <v>2.2749999999999999</v>
      </c>
      <c r="N12">
        <f t="shared" si="0"/>
        <v>3.8701388888803194</v>
      </c>
      <c r="O12">
        <f t="shared" si="1"/>
        <v>1.332997615794713</v>
      </c>
    </row>
    <row r="13" spans="1:15" x14ac:dyDescent="0.2">
      <c r="A13" t="s">
        <v>23</v>
      </c>
      <c r="B13" t="s">
        <v>25</v>
      </c>
      <c r="C13" t="s">
        <v>37</v>
      </c>
      <c r="D13" t="s">
        <v>44</v>
      </c>
      <c r="E13" s="2">
        <v>44620.6875</v>
      </c>
      <c r="F13">
        <v>19999</v>
      </c>
      <c r="G13">
        <v>21156</v>
      </c>
      <c r="H13">
        <v>13.55</v>
      </c>
      <c r="I13">
        <v>28.17</v>
      </c>
      <c r="J13">
        <v>1480000</v>
      </c>
      <c r="K13">
        <v>19.53</v>
      </c>
      <c r="L13">
        <v>19.41</v>
      </c>
      <c r="M13">
        <v>2.19</v>
      </c>
      <c r="N13">
        <f t="shared" si="0"/>
        <v>3.8680555555474712</v>
      </c>
      <c r="O13">
        <f>(LOG(J13/$H$25)/LOG(2))/N13</f>
        <v>1.3274679039128647</v>
      </c>
    </row>
    <row r="14" spans="1:15" x14ac:dyDescent="0.2">
      <c r="A14" t="s">
        <v>24</v>
      </c>
      <c r="B14" t="s">
        <v>25</v>
      </c>
      <c r="C14" t="s">
        <v>38</v>
      </c>
      <c r="D14" t="s">
        <v>44</v>
      </c>
      <c r="E14" s="2">
        <v>44616.819444444453</v>
      </c>
      <c r="F14">
        <v>2579</v>
      </c>
      <c r="G14">
        <v>2600</v>
      </c>
      <c r="H14">
        <v>14.22</v>
      </c>
      <c r="I14">
        <v>29.52</v>
      </c>
      <c r="J14">
        <v>41880</v>
      </c>
      <c r="K14">
        <v>20.25</v>
      </c>
      <c r="L14">
        <v>20.07</v>
      </c>
      <c r="M14">
        <v>2.242</v>
      </c>
    </row>
    <row r="15" spans="1:15" x14ac:dyDescent="0.2">
      <c r="A15" t="s">
        <v>24</v>
      </c>
      <c r="B15" t="s">
        <v>25</v>
      </c>
      <c r="C15" t="s">
        <v>39</v>
      </c>
      <c r="D15" t="s">
        <v>44</v>
      </c>
      <c r="E15" s="2">
        <v>44616.820138888892</v>
      </c>
      <c r="F15">
        <v>2901</v>
      </c>
      <c r="G15">
        <v>2927</v>
      </c>
      <c r="H15">
        <v>14.68</v>
      </c>
      <c r="I15">
        <v>30.65</v>
      </c>
      <c r="J15">
        <v>44420</v>
      </c>
      <c r="K15">
        <v>20.29</v>
      </c>
      <c r="L15">
        <v>20.059999999999999</v>
      </c>
      <c r="M15">
        <v>2.37</v>
      </c>
    </row>
    <row r="16" spans="1:15" x14ac:dyDescent="0.2">
      <c r="A16" t="s">
        <v>24</v>
      </c>
      <c r="B16" t="s">
        <v>25</v>
      </c>
      <c r="C16" t="s">
        <v>40</v>
      </c>
      <c r="D16" t="s">
        <v>44</v>
      </c>
      <c r="E16" s="2">
        <v>44616.820833333331</v>
      </c>
      <c r="F16">
        <v>2884</v>
      </c>
      <c r="G16">
        <v>2908</v>
      </c>
      <c r="H16">
        <v>14.45</v>
      </c>
      <c r="I16">
        <v>29.52</v>
      </c>
      <c r="J16">
        <v>41380</v>
      </c>
      <c r="K16">
        <v>20.440000000000001</v>
      </c>
      <c r="L16">
        <v>20.2</v>
      </c>
      <c r="M16">
        <v>2.379</v>
      </c>
    </row>
    <row r="17" spans="1:13" x14ac:dyDescent="0.2">
      <c r="A17" t="s">
        <v>24</v>
      </c>
      <c r="B17" t="s">
        <v>25</v>
      </c>
      <c r="C17" t="s">
        <v>41</v>
      </c>
      <c r="D17" t="s">
        <v>44</v>
      </c>
      <c r="E17" s="2">
        <v>44616.821527777778</v>
      </c>
      <c r="F17">
        <v>2934</v>
      </c>
      <c r="G17">
        <v>2959</v>
      </c>
      <c r="H17">
        <v>14.22</v>
      </c>
      <c r="I17">
        <v>29.52</v>
      </c>
      <c r="J17">
        <v>42440</v>
      </c>
      <c r="K17">
        <v>20.46</v>
      </c>
      <c r="L17">
        <v>20.32</v>
      </c>
      <c r="M17">
        <v>2.38</v>
      </c>
    </row>
    <row r="18" spans="1:13" x14ac:dyDescent="0.2">
      <c r="A18" t="s">
        <v>24</v>
      </c>
      <c r="B18" t="s">
        <v>25</v>
      </c>
      <c r="C18" t="s">
        <v>42</v>
      </c>
      <c r="D18" t="s">
        <v>44</v>
      </c>
      <c r="E18" s="2">
        <v>44616.821527777778</v>
      </c>
      <c r="F18">
        <v>2924</v>
      </c>
      <c r="G18">
        <v>2949</v>
      </c>
      <c r="H18">
        <v>14</v>
      </c>
      <c r="I18">
        <v>31.77</v>
      </c>
      <c r="J18">
        <v>41200</v>
      </c>
      <c r="K18">
        <v>20.49</v>
      </c>
      <c r="L18">
        <v>20.3</v>
      </c>
      <c r="M18">
        <v>2.3839999999999999</v>
      </c>
    </row>
    <row r="19" spans="1:13" x14ac:dyDescent="0.2">
      <c r="A19" t="s">
        <v>24</v>
      </c>
      <c r="B19" t="s">
        <v>25</v>
      </c>
      <c r="C19" t="s">
        <v>43</v>
      </c>
      <c r="D19" t="s">
        <v>44</v>
      </c>
      <c r="E19" s="2">
        <v>44616.822222222218</v>
      </c>
      <c r="F19">
        <v>2853</v>
      </c>
      <c r="G19">
        <v>2878</v>
      </c>
      <c r="H19">
        <v>13.77</v>
      </c>
      <c r="I19">
        <v>32.450000000000003</v>
      </c>
      <c r="J19">
        <v>41440</v>
      </c>
      <c r="K19">
        <v>20.52</v>
      </c>
      <c r="L19">
        <v>20.329999999999998</v>
      </c>
      <c r="M19">
        <v>2.4550000000000001</v>
      </c>
    </row>
    <row r="25" spans="1:13" x14ac:dyDescent="0.2">
      <c r="H25">
        <f>AVERAGE(J14:J19)</f>
        <v>42126.666666666664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1FED-718F-3849-9B5D-C9F072E27C07}">
  <dimension ref="A1:C13"/>
  <sheetViews>
    <sheetView tabSelected="1" workbookViewId="0">
      <selection sqref="A1:C13"/>
    </sheetView>
  </sheetViews>
  <sheetFormatPr baseColWidth="10" defaultRowHeight="15" x14ac:dyDescent="0.2"/>
  <sheetData>
    <row r="1" spans="1:3" x14ac:dyDescent="0.2">
      <c r="A1" t="s">
        <v>52</v>
      </c>
      <c r="B1" t="s">
        <v>50</v>
      </c>
      <c r="C1" t="s">
        <v>49</v>
      </c>
    </row>
    <row r="2" spans="1:3" x14ac:dyDescent="0.2">
      <c r="A2" t="s">
        <v>48</v>
      </c>
      <c r="B2">
        <v>0</v>
      </c>
      <c r="C2">
        <v>0.8570172967279579</v>
      </c>
    </row>
    <row r="3" spans="1:3" x14ac:dyDescent="0.2">
      <c r="A3" t="s">
        <v>48</v>
      </c>
      <c r="B3">
        <v>100</v>
      </c>
      <c r="C3">
        <v>0.21529030469867769</v>
      </c>
    </row>
    <row r="4" spans="1:3" x14ac:dyDescent="0.2">
      <c r="A4" t="s">
        <v>48</v>
      </c>
      <c r="B4">
        <v>10</v>
      </c>
      <c r="C4">
        <v>0.80097542506545549</v>
      </c>
    </row>
    <row r="5" spans="1:3" x14ac:dyDescent="0.2">
      <c r="A5" t="s">
        <v>48</v>
      </c>
      <c r="B5">
        <v>10000</v>
      </c>
      <c r="C5">
        <v>-0.36616198016438672</v>
      </c>
    </row>
    <row r="6" spans="1:3" x14ac:dyDescent="0.2">
      <c r="A6" t="s">
        <v>48</v>
      </c>
      <c r="B6">
        <v>1</v>
      </c>
      <c r="C6">
        <v>0.99662529220349771</v>
      </c>
    </row>
    <row r="7" spans="1:3" x14ac:dyDescent="0.2">
      <c r="A7" t="s">
        <v>48</v>
      </c>
      <c r="B7">
        <v>1000</v>
      </c>
      <c r="C7">
        <v>9.954445806144091E-2</v>
      </c>
    </row>
    <row r="8" spans="1:3" x14ac:dyDescent="0.2">
      <c r="A8" t="s">
        <v>51</v>
      </c>
      <c r="B8">
        <v>0</v>
      </c>
      <c r="C8">
        <v>1.2556517913387126</v>
      </c>
    </row>
    <row r="9" spans="1:3" x14ac:dyDescent="0.2">
      <c r="A9" t="s">
        <v>51</v>
      </c>
      <c r="B9">
        <v>100</v>
      </c>
      <c r="C9">
        <v>1.2973389100671904</v>
      </c>
    </row>
    <row r="10" spans="1:3" x14ac:dyDescent="0.2">
      <c r="A10" t="s">
        <v>51</v>
      </c>
      <c r="B10">
        <v>10</v>
      </c>
      <c r="C10">
        <v>1.2540434841259702</v>
      </c>
    </row>
    <row r="11" spans="1:3" x14ac:dyDescent="0.2">
      <c r="A11" t="s">
        <v>51</v>
      </c>
      <c r="B11">
        <v>10000</v>
      </c>
      <c r="C11">
        <v>1.1646323943375312</v>
      </c>
    </row>
    <row r="12" spans="1:3" x14ac:dyDescent="0.2">
      <c r="A12" t="s">
        <v>51</v>
      </c>
      <c r="B12">
        <v>1</v>
      </c>
      <c r="C12">
        <v>1.332997615794713</v>
      </c>
    </row>
    <row r="13" spans="1:3" x14ac:dyDescent="0.2">
      <c r="A13" t="s">
        <v>51</v>
      </c>
      <c r="B13">
        <v>1000</v>
      </c>
      <c r="C13">
        <v>1.3274679039128647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2022-03-01T00:36:29Z</dcterms:created>
  <dcterms:modified xsi:type="dcterms:W3CDTF">2022-03-01T20:19:10Z</dcterms:modified>
</cp:coreProperties>
</file>