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miscellaneous/IMPDH_inhib/4mM-Met-rescue/"/>
    </mc:Choice>
  </mc:AlternateContent>
  <xr:revisionPtr revIDLastSave="0" documentId="13_ncr:1_{7C95609F-705A-E24F-B08B-2BEBF9F29FBB}" xr6:coauthVersionLast="47" xr6:coauthVersionMax="47" xr10:uidLastSave="{00000000-0000-0000-0000-000000000000}"/>
  <bookViews>
    <workbookView xWindow="0" yWindow="4020" windowWidth="28120" windowHeight="1398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2" l="1"/>
  <c r="G25" i="2"/>
  <c r="G24" i="2"/>
  <c r="G23" i="2"/>
  <c r="G22" i="2"/>
  <c r="G21" i="2"/>
  <c r="G20" i="2"/>
  <c r="G19" i="2"/>
  <c r="G18" i="2"/>
  <c r="G17" i="2"/>
  <c r="G16" i="2"/>
  <c r="G15" i="2"/>
  <c r="F13" i="2"/>
  <c r="F12" i="2"/>
  <c r="F11" i="2"/>
  <c r="F10" i="2"/>
  <c r="F9" i="2"/>
  <c r="F8" i="2"/>
  <c r="F7" i="2"/>
  <c r="F6" i="2"/>
  <c r="F5" i="2"/>
  <c r="F4" i="2"/>
  <c r="F3" i="2"/>
  <c r="F2" i="2"/>
  <c r="C13" i="2"/>
  <c r="D25" i="2"/>
  <c r="D15" i="2"/>
  <c r="D16" i="2"/>
  <c r="D17" i="2"/>
  <c r="D18" i="2"/>
  <c r="D19" i="2"/>
  <c r="D20" i="2"/>
  <c r="D21" i="2"/>
  <c r="D22" i="2"/>
  <c r="D23" i="2"/>
  <c r="D24" i="2"/>
  <c r="D14" i="2"/>
  <c r="C4" i="2"/>
  <c r="C5" i="2"/>
  <c r="C6" i="2"/>
  <c r="C7" i="2"/>
  <c r="C8" i="2"/>
  <c r="C9" i="2"/>
  <c r="C10" i="2"/>
  <c r="C11" i="2"/>
  <c r="C12" i="2"/>
  <c r="C3" i="2"/>
  <c r="C2" i="2"/>
  <c r="R48" i="1"/>
  <c r="Q48" i="1"/>
  <c r="R47" i="1"/>
  <c r="Q47" i="1"/>
  <c r="R44" i="1"/>
  <c r="Q44" i="1"/>
  <c r="R43" i="1"/>
  <c r="Q43" i="1"/>
  <c r="R40" i="1"/>
  <c r="Q40" i="1"/>
  <c r="R39" i="1"/>
  <c r="Q39" i="1"/>
  <c r="R36" i="1"/>
  <c r="Q36" i="1"/>
  <c r="R35" i="1"/>
  <c r="Q35" i="1"/>
  <c r="R32" i="1"/>
  <c r="Q32" i="1"/>
  <c r="R31" i="1"/>
  <c r="Q31" i="1"/>
  <c r="R28" i="1"/>
  <c r="Q28" i="1"/>
  <c r="R27" i="1"/>
  <c r="Q27" i="1"/>
  <c r="R23" i="1"/>
  <c r="Q23" i="1"/>
  <c r="R22" i="1"/>
  <c r="Q22" i="1"/>
  <c r="R19" i="1"/>
  <c r="Q19" i="1"/>
  <c r="R18" i="1"/>
  <c r="Q18" i="1"/>
  <c r="R15" i="1"/>
  <c r="Q15" i="1"/>
  <c r="R14" i="1"/>
  <c r="Q14" i="1"/>
  <c r="R11" i="1"/>
  <c r="Q11" i="1"/>
  <c r="R10" i="1"/>
  <c r="Q10" i="1"/>
  <c r="R7" i="1"/>
  <c r="Q7" i="1"/>
  <c r="R6" i="1"/>
  <c r="Q6" i="1"/>
  <c r="R3" i="1"/>
  <c r="Q3" i="1"/>
  <c r="R2" i="1"/>
  <c r="Q2" i="1"/>
</calcChain>
</file>

<file path=xl/sharedStrings.xml><?xml version="1.0" encoding="utf-8"?>
<sst xmlns="http://schemas.openxmlformats.org/spreadsheetml/2006/main" count="121" uniqueCount="69">
  <si>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</si>
  <si>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</si>
  <si>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</si>
  <si>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</si>
  <si>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</si>
  <si>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</si>
  <si>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</si>
  <si>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</si>
  <si>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</si>
  <si>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</si>
  <si>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</si>
  <si>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</si>
  <si>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</si>
  <si>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500nM-MPA_0.125mM-Ade_1</t>
  </si>
  <si>
    <t>500nM-MPA_0.125mM-Ade_2</t>
  </si>
  <si>
    <t>500nM-MPA_0.25mM-Ade_1</t>
  </si>
  <si>
    <t>500nM-MPA_0.25mM-Ade_2</t>
  </si>
  <si>
    <t>500nM-MPA_0.5mM-Ade_1</t>
  </si>
  <si>
    <t>500nM-MPA_0.5mM-Ade_2</t>
  </si>
  <si>
    <t>500nM-MPA_0mM-Ade_1</t>
  </si>
  <si>
    <t>500nM-MPA_0mM-Ade_2</t>
  </si>
  <si>
    <t>500nM-MPA_1mM-Ade_1</t>
  </si>
  <si>
    <t>500nM-MPA_1mM-Ade_2</t>
  </si>
  <si>
    <t>500nM-MPA_2mM-Ade_1</t>
  </si>
  <si>
    <t>500nM-MPA_2mM-Ade_2</t>
  </si>
  <si>
    <t>Vec_0.125mM-Ade_1</t>
  </si>
  <si>
    <t>Vec_0.125mM-Ade_2</t>
  </si>
  <si>
    <t>Vec_0.25mM-Ade_1</t>
  </si>
  <si>
    <t>Vec_0.25mM-Ade_2</t>
  </si>
  <si>
    <t>Vec_0.5mM-Ade_1</t>
  </si>
  <si>
    <t>Vec_0.5mM-Ade_2</t>
  </si>
  <si>
    <t>Vec_0mM-Ade_1</t>
  </si>
  <si>
    <t>Vec_0mM-Ade_2</t>
  </si>
  <si>
    <t>Vec_1mM-Ade_1</t>
  </si>
  <si>
    <t>Vec_1mM-Ade_2</t>
  </si>
  <si>
    <t>Vec_2mM-Ade_1</t>
  </si>
  <si>
    <t>Vec_2mM-Ade_2</t>
  </si>
  <si>
    <t>H1299_4mM-Met-rescue</t>
  </si>
  <si>
    <t>H1299_4mM-Met-rescue_500nM-MPA_0.125mM-Ade_1_29 Oct 2023_01.#m4</t>
  </si>
  <si>
    <t>H1299_4mM-Met-rescue_500nM-MPA_0.125mM-Ade_2_29 Oct 2023_01.#m4</t>
  </si>
  <si>
    <t>H1299_4mM-Met-rescue_500nM-MPA_0.25mM-Ade_1_29 Oct 2023_01.#m4</t>
  </si>
  <si>
    <t>H1299_4mM-Met-rescue_500nM-MPA_0.25mM-Ade_2_29 Oct 2023_01.#m4</t>
  </si>
  <si>
    <t>H1299_4mM-Met-rescue_500nM-MPA_0.5mM-Ade_1_29 Oct 2023_01.#m4</t>
  </si>
  <si>
    <t>H1299_4mM-Met-rescue_500nM-MPA_0.5mM-Ade_2_29 Oct 2023_01.#m4</t>
  </si>
  <si>
    <t>H1299_4mM-Met-rescue_500nM-MPA_0mM-Ade_1_29 Oct 2023_01.#m4</t>
  </si>
  <si>
    <t>H1299_4mM-Met-rescue_500nM-MPA_0mM-Ade_2_29 Oct 2023_01.#m4</t>
  </si>
  <si>
    <t>H1299_4mM-Met-rescue_500nM-MPA_1mM-Ade_1_29 Oct 2023_01.#m4</t>
  </si>
  <si>
    <t>H1299_4mM-Met-rescue_500nM-MPA_1mM-Ade_2_29 Oct 2023_01.#m4</t>
  </si>
  <si>
    <t>H1299_4mM-Met-rescue_500nM-MPA_2mM-Ade_1_29 Oct 2023_01.#m4</t>
  </si>
  <si>
    <t>H1299_4mM-Met-rescue_500nM-MPA_2mM-Ade_2_29 Oct 2023_01.#m4</t>
  </si>
  <si>
    <t>H1299_4mM-Met-rescue_Vec_0.125mM-Ade_1_29 Oct 2023_01.#m4</t>
  </si>
  <si>
    <t>H1299_4mM-Met-rescue_Vec_0.125mM-Ade_2_29 Oct 2023_01.#m4</t>
  </si>
  <si>
    <t>H1299_4mM-Met-rescue_Vec_0.25mM-Ade_1_29 Oct 2023_01.#m4</t>
  </si>
  <si>
    <t>H1299_4mM-Met-rescue_Vec_0.25mM-Ade_2_29 Oct 2023_01.#m4</t>
  </si>
  <si>
    <t>H1299_4mM-Met-rescue_Vec_0.5mM-Ade_1_29 Oct 2023_01.#m4</t>
  </si>
  <si>
    <t>H1299_4mM-Met-rescue_Vec_0.5mM-Ade_2_29 Oct 2023_01.#m4</t>
  </si>
  <si>
    <t>H1299_4mM-Met-rescue_Vec_0mM-Ade_1_29 Oct 2023_01.#m4</t>
  </si>
  <si>
    <t>H1299_4mM-Met-rescue_Vec_0mM-Ade_2_29 Oct 2023_01.#m4</t>
  </si>
  <si>
    <t>H1299_4mM-Met-rescue_Vec_1mM-Ade_1_29 Oct 2023_01.#m4</t>
  </si>
  <si>
    <t>H1299_4mM-Met-rescue_Vec_1mM-Ade_2_29 Oct 2023_01.#m4</t>
  </si>
  <si>
    <t>H1299_4mM-Met-rescue_Vec_2mM-Ade_1_29 Oct 2023_01.#m4</t>
  </si>
  <si>
    <t>H1299_4mM-Met-rescue_Vec_2mM-Ade_2_29 Oct 2023_01.#m4</t>
  </si>
  <si>
    <t>Volumetric,  1000  uL</t>
  </si>
  <si>
    <t>MPA (nM)</t>
  </si>
  <si>
    <t>Ade (mM)</t>
  </si>
  <si>
    <t>Count</t>
  </si>
  <si>
    <t>Size</t>
  </si>
  <si>
    <t>Vehicle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</si>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</sst>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Vehicle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Sheet2!$B$2:$B$25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0.125</c:v>
                </c:pt>
                <c:pt idx="4">
                  <c:v>0.25</c:v>
                </c:pt>
                <c:pt idx="5">
                  <c:v>0.25</c:v>
                </c:pt>
                <c:pt idx="6">
                  <c:v>0.5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0.125</c:v>
                </c:pt>
                <c:pt idx="15">
                  <c:v>0.125</c:v>
                </c:pt>
                <c:pt idx="16">
                  <c:v>0.25</c:v>
                </c:pt>
                <c:pt idx="17">
                  <c:v>0.25</c:v>
                </c:pt>
                <c:pt idx="18">
                  <c:v>0.5</c:v>
                </c:pt>
                <c:pt idx="19">
                  <c:v>0.5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</c:numCache>
            </c:numRef>
          </c:xVal>
          <c:yVal>
            <c:numRef>
              <c:f>Sheet2!$C$2:$C$25</c:f>
              <c:numCache>
                <c:formatCode>General</c:formatCode>
                <c:ptCount val="24"/>
                <c:pt idx="0">
                  <c:v>558900</c:v>
                </c:pt>
                <c:pt idx="1">
                  <c:v>806500</c:v>
                </c:pt>
                <c:pt idx="2">
                  <c:v>854900</c:v>
                </c:pt>
                <c:pt idx="3">
                  <c:v>889300</c:v>
                </c:pt>
                <c:pt idx="4">
                  <c:v>719400</c:v>
                </c:pt>
                <c:pt idx="5">
                  <c:v>791500</c:v>
                </c:pt>
                <c:pt idx="6">
                  <c:v>707600</c:v>
                </c:pt>
                <c:pt idx="7">
                  <c:v>684500</c:v>
                </c:pt>
                <c:pt idx="8">
                  <c:v>549100</c:v>
                </c:pt>
                <c:pt idx="9">
                  <c:v>518000</c:v>
                </c:pt>
                <c:pt idx="10">
                  <c:v>171800</c:v>
                </c:pt>
                <c:pt idx="11">
                  <c:v>176300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43-F641-89E9-3508531AEBA2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MPA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Sheet2!$B$2:$B$25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0.125</c:v>
                </c:pt>
                <c:pt idx="4">
                  <c:v>0.25</c:v>
                </c:pt>
                <c:pt idx="5">
                  <c:v>0.25</c:v>
                </c:pt>
                <c:pt idx="6">
                  <c:v>0.5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0.125</c:v>
                </c:pt>
                <c:pt idx="15">
                  <c:v>0.125</c:v>
                </c:pt>
                <c:pt idx="16">
                  <c:v>0.25</c:v>
                </c:pt>
                <c:pt idx="17">
                  <c:v>0.25</c:v>
                </c:pt>
                <c:pt idx="18">
                  <c:v>0.5</c:v>
                </c:pt>
                <c:pt idx="19">
                  <c:v>0.5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</c:numCache>
            </c:numRef>
          </c:xVal>
          <c:yVal>
            <c:numRef>
              <c:f>Sheet2!$D$2:$D$25</c:f>
              <c:numCache>
                <c:formatCode>General</c:formatCode>
                <c:ptCount val="24"/>
                <c:pt idx="12">
                  <c:v>598600</c:v>
                </c:pt>
                <c:pt idx="13">
                  <c:v>708200</c:v>
                </c:pt>
                <c:pt idx="14">
                  <c:v>764800</c:v>
                </c:pt>
                <c:pt idx="15">
                  <c:v>771700</c:v>
                </c:pt>
                <c:pt idx="16">
                  <c:v>681500</c:v>
                </c:pt>
                <c:pt idx="17">
                  <c:v>715900</c:v>
                </c:pt>
                <c:pt idx="18">
                  <c:v>653700</c:v>
                </c:pt>
                <c:pt idx="19">
                  <c:v>648000</c:v>
                </c:pt>
                <c:pt idx="20">
                  <c:v>547400</c:v>
                </c:pt>
                <c:pt idx="21">
                  <c:v>558600</c:v>
                </c:pt>
                <c:pt idx="22">
                  <c:v>382700</c:v>
                </c:pt>
                <c:pt idx="23">
                  <c:v>347700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43-F641-89E9-3508531AE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156943"/>
        <c:axId val="1710115935"/>
      </c:scatterChart>
      <c:valAx>
        <c:axId val="171015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115935"/>
        <c:crosses val="autoZero"/>
        <c:crossBetween val="midCat"/>
      </c:valAx>
      <c:valAx>
        <c:axId val="171011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15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Vehicle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Sheet2!$E$2:$E$25</c:f>
              <c:numCache>
                <c:formatCode>General</c:formatCode>
                <c:ptCount val="24"/>
                <c:pt idx="0">
                  <c:v>558900</c:v>
                </c:pt>
                <c:pt idx="1">
                  <c:v>806500</c:v>
                </c:pt>
                <c:pt idx="2">
                  <c:v>854900</c:v>
                </c:pt>
                <c:pt idx="3">
                  <c:v>889300</c:v>
                </c:pt>
                <c:pt idx="4">
                  <c:v>719400</c:v>
                </c:pt>
                <c:pt idx="5">
                  <c:v>791500</c:v>
                </c:pt>
                <c:pt idx="6">
                  <c:v>707600</c:v>
                </c:pt>
                <c:pt idx="7">
                  <c:v>684500</c:v>
                </c:pt>
                <c:pt idx="8">
                  <c:v>549100</c:v>
                </c:pt>
                <c:pt idx="9">
                  <c:v>518000</c:v>
                </c:pt>
                <c:pt idx="10">
                  <c:v>171800</c:v>
                </c:pt>
                <c:pt idx="11">
                  <c:v>176300</c:v>
                </c:pt>
                <c:pt idx="12">
                  <c:v>598600</c:v>
                </c:pt>
                <c:pt idx="13">
                  <c:v>708200</c:v>
                </c:pt>
                <c:pt idx="14">
                  <c:v>764800</c:v>
                </c:pt>
                <c:pt idx="15">
                  <c:v>771700</c:v>
                </c:pt>
                <c:pt idx="16">
                  <c:v>681500</c:v>
                </c:pt>
                <c:pt idx="17">
                  <c:v>715900</c:v>
                </c:pt>
                <c:pt idx="18">
                  <c:v>653700</c:v>
                </c:pt>
                <c:pt idx="19">
                  <c:v>648000</c:v>
                </c:pt>
                <c:pt idx="20">
                  <c:v>547400</c:v>
                </c:pt>
                <c:pt idx="21">
                  <c:v>558600</c:v>
                </c:pt>
                <c:pt idx="22">
                  <c:v>382700</c:v>
                </c:pt>
                <c:pt idx="23">
                  <c:v>347700</c:v>
                </c:pt>
              </c:numCache>
            </c:numRef>
          </c:xVal>
          <c:yVal>
            <c:numRef>
              <c:f>Sheet2!$F$2:$F$25</c:f>
              <c:numCache>
                <c:formatCode>General</c:formatCode>
                <c:ptCount val="24"/>
                <c:pt idx="0">
                  <c:v>7310</c:v>
                </c:pt>
                <c:pt idx="1">
                  <c:v>6698</c:v>
                </c:pt>
                <c:pt idx="2">
                  <c:v>6027</c:v>
                </c:pt>
                <c:pt idx="3">
                  <c:v>5988</c:v>
                </c:pt>
                <c:pt idx="4">
                  <c:v>6035</c:v>
                </c:pt>
                <c:pt idx="5">
                  <c:v>6049</c:v>
                </c:pt>
                <c:pt idx="6">
                  <c:v>5900</c:v>
                </c:pt>
                <c:pt idx="7">
                  <c:v>6210</c:v>
                </c:pt>
                <c:pt idx="8">
                  <c:v>6420</c:v>
                </c:pt>
                <c:pt idx="9">
                  <c:v>6280</c:v>
                </c:pt>
                <c:pt idx="10">
                  <c:v>7595</c:v>
                </c:pt>
                <c:pt idx="11">
                  <c:v>7478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13-404B-A7B5-E3AD59F0CA7D}"/>
            </c:ext>
          </c:extLst>
        </c:ser>
        <c:ser>
          <c:idx val="1"/>
          <c:order val="1"/>
          <c:tx>
            <c:strRef>
              <c:f>Sheet2!$G$1</c:f>
              <c:strCache>
                <c:ptCount val="1"/>
                <c:pt idx="0">
                  <c:v>MPA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Sheet2!$E$2:$E$25</c:f>
              <c:numCache>
                <c:formatCode>General</c:formatCode>
                <c:ptCount val="24"/>
                <c:pt idx="0">
                  <c:v>558900</c:v>
                </c:pt>
                <c:pt idx="1">
                  <c:v>806500</c:v>
                </c:pt>
                <c:pt idx="2">
                  <c:v>854900</c:v>
                </c:pt>
                <c:pt idx="3">
                  <c:v>889300</c:v>
                </c:pt>
                <c:pt idx="4">
                  <c:v>719400</c:v>
                </c:pt>
                <c:pt idx="5">
                  <c:v>791500</c:v>
                </c:pt>
                <c:pt idx="6">
                  <c:v>707600</c:v>
                </c:pt>
                <c:pt idx="7">
                  <c:v>684500</c:v>
                </c:pt>
                <c:pt idx="8">
                  <c:v>549100</c:v>
                </c:pt>
                <c:pt idx="9">
                  <c:v>518000</c:v>
                </c:pt>
                <c:pt idx="10">
                  <c:v>171800</c:v>
                </c:pt>
                <c:pt idx="11">
                  <c:v>176300</c:v>
                </c:pt>
                <c:pt idx="12">
                  <c:v>598600</c:v>
                </c:pt>
                <c:pt idx="13">
                  <c:v>708200</c:v>
                </c:pt>
                <c:pt idx="14">
                  <c:v>764800</c:v>
                </c:pt>
                <c:pt idx="15">
                  <c:v>771700</c:v>
                </c:pt>
                <c:pt idx="16">
                  <c:v>681500</c:v>
                </c:pt>
                <c:pt idx="17">
                  <c:v>715900</c:v>
                </c:pt>
                <c:pt idx="18">
                  <c:v>653700</c:v>
                </c:pt>
                <c:pt idx="19">
                  <c:v>648000</c:v>
                </c:pt>
                <c:pt idx="20">
                  <c:v>547400</c:v>
                </c:pt>
                <c:pt idx="21">
                  <c:v>558600</c:v>
                </c:pt>
                <c:pt idx="22">
                  <c:v>382700</c:v>
                </c:pt>
                <c:pt idx="23">
                  <c:v>347700</c:v>
                </c:pt>
              </c:numCache>
            </c:numRef>
          </c:xVal>
          <c:yVal>
            <c:numRef>
              <c:f>Sheet2!$G$2:$G$25</c:f>
              <c:numCache>
                <c:formatCode>General</c:formatCode>
                <c:ptCount val="24"/>
                <c:pt idx="12">
                  <c:v>6172</c:v>
                </c:pt>
                <c:pt idx="13">
                  <c:v>6378</c:v>
                </c:pt>
                <c:pt idx="14">
                  <c:v>5708</c:v>
                </c:pt>
                <c:pt idx="15">
                  <c:v>5666</c:v>
                </c:pt>
                <c:pt idx="16">
                  <c:v>5655</c:v>
                </c:pt>
                <c:pt idx="17">
                  <c:v>5693</c:v>
                </c:pt>
                <c:pt idx="18">
                  <c:v>5603</c:v>
                </c:pt>
                <c:pt idx="19">
                  <c:v>5818</c:v>
                </c:pt>
                <c:pt idx="20">
                  <c:v>5665</c:v>
                </c:pt>
                <c:pt idx="21">
                  <c:v>5724</c:v>
                </c:pt>
                <c:pt idx="22">
                  <c:v>6317</c:v>
                </c:pt>
                <c:pt idx="23">
                  <c:v>6200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13-404B-A7B5-E3AD59F0C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604447"/>
        <c:axId val="1769680815"/>
      </c:scatterChart>
      <c:valAx>
        <c:axId val="1769604447"/>
        <c:scaling>
          <c:orientation val="minMax"/>
          <c:max val="900000"/>
          <c:min val="14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680815"/>
        <c:crosses val="autoZero"/>
        <c:crossBetween val="midCat"/>
      </c:valAx>
      <c:valAx>
        <c:axId val="1769680815"/>
        <c:scaling>
          <c:orientation val="minMax"/>
          <c:max val="7700"/>
          <c:min val="5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604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22</xdr:row>
      <xdr:rowOff>0</xdr:rowOff>
    </xdr:from>
    <xdr:to>
      <xdr:col>17</xdr:col>
      <xdr:colOff>444500</xdr:colOff>
      <xdr:row>47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FBF4F-154B-DD9D-21DC-AA243FF4D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577850</xdr:colOff>
      <xdr:row>1</xdr:row>
      <xdr:rowOff>50800</xdr:rowOff>
    </xdr:from>
    <xdr:to>
      <xdr:col>15</xdr:col>
      <xdr:colOff>38100</xdr:colOff>
      <xdr:row>18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98FA8D-E743-03C8-9852-93BCB86D9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workbookViewId="0">
      <selection activeCell="O1" sqref="O1:R1048576"/>
    </sheetView>
  </sheetViews>
  <sheetFormatPr baseColWidth="10" defaultColWidth="8.83203125" defaultRowHeight="15" x14ac:dyDescent="0.2"/>
  <cols>
    <col min="1" max="1" width="24.5" bestFit="1" customWidth="1"/>
    <col min="15" max="15" width="10.33203125" customWidth="1"/>
    <col min="16" max="16" width="9.3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3" t="s">
        <v>63</v>
      </c>
      <c r="P1" s="3" t="s">
        <v>64</v>
      </c>
      <c r="Q1" s="3" t="s">
        <v>65</v>
      </c>
      <c r="R1" s="3" t="s">
        <v>66</v>
      </c>
    </row>
    <row r="2" spans="1:18" x14ac:dyDescent="0.2">
      <c r="A2" t="s">
        <v>31</v>
      </c>
      <c r="B2" t="s">
        <v>37</v>
      </c>
      <c r="C2" t="s">
        <v>56</v>
      </c>
      <c r="D2" t="s">
        <v>62</v>
      </c>
      <c r="E2" s="2">
        <v>45228.78125</v>
      </c>
      <c r="F2">
        <v>8524</v>
      </c>
      <c r="G2">
        <v>8772</v>
      </c>
      <c r="H2">
        <v>1978</v>
      </c>
      <c r="I2">
        <v>60290</v>
      </c>
      <c r="J2">
        <v>558900</v>
      </c>
      <c r="K2">
        <v>7310</v>
      </c>
      <c r="L2">
        <v>6470</v>
      </c>
      <c r="M2">
        <v>3432</v>
      </c>
      <c r="O2">
        <v>0</v>
      </c>
      <c r="P2">
        <v>0</v>
      </c>
      <c r="Q2">
        <f>J2</f>
        <v>558900</v>
      </c>
      <c r="R2">
        <f>K2</f>
        <v>7310</v>
      </c>
    </row>
    <row r="3" spans="1:18" x14ac:dyDescent="0.2">
      <c r="A3" t="s">
        <v>32</v>
      </c>
      <c r="B3" t="s">
        <v>37</v>
      </c>
      <c r="C3" t="s">
        <v>57</v>
      </c>
      <c r="D3" t="s">
        <v>62</v>
      </c>
      <c r="E3" s="2">
        <v>45228.786111111112</v>
      </c>
      <c r="F3">
        <v>10612</v>
      </c>
      <c r="G3">
        <v>11012</v>
      </c>
      <c r="H3">
        <v>1978</v>
      </c>
      <c r="I3">
        <v>60290</v>
      </c>
      <c r="J3">
        <v>806500</v>
      </c>
      <c r="K3">
        <v>6698</v>
      </c>
      <c r="L3">
        <v>5865</v>
      </c>
      <c r="M3">
        <v>3338</v>
      </c>
      <c r="O3">
        <v>0</v>
      </c>
      <c r="P3">
        <v>0</v>
      </c>
      <c r="Q3">
        <f>J3</f>
        <v>806500</v>
      </c>
      <c r="R3">
        <f>K3</f>
        <v>6698</v>
      </c>
    </row>
    <row r="6" spans="1:18" x14ac:dyDescent="0.2">
      <c r="A6" t="s">
        <v>25</v>
      </c>
      <c r="B6" t="s">
        <v>37</v>
      </c>
      <c r="C6" t="s">
        <v>50</v>
      </c>
      <c r="D6" t="s">
        <v>62</v>
      </c>
      <c r="E6" s="2">
        <v>45228.78125</v>
      </c>
      <c r="F6">
        <v>11609</v>
      </c>
      <c r="G6">
        <v>12060</v>
      </c>
      <c r="H6">
        <v>1978</v>
      </c>
      <c r="I6">
        <v>60290</v>
      </c>
      <c r="J6">
        <v>854900</v>
      </c>
      <c r="K6">
        <v>6027</v>
      </c>
      <c r="L6">
        <v>5385</v>
      </c>
      <c r="M6">
        <v>2742</v>
      </c>
      <c r="O6">
        <v>0</v>
      </c>
      <c r="P6">
        <v>0.125</v>
      </c>
      <c r="Q6">
        <f>J6</f>
        <v>854900</v>
      </c>
      <c r="R6">
        <f>K6</f>
        <v>6027</v>
      </c>
    </row>
    <row r="7" spans="1:18" x14ac:dyDescent="0.2">
      <c r="A7" t="s">
        <v>26</v>
      </c>
      <c r="B7" t="s">
        <v>37</v>
      </c>
      <c r="C7" t="s">
        <v>51</v>
      </c>
      <c r="D7" t="s">
        <v>62</v>
      </c>
      <c r="E7" s="2">
        <v>45228.785416666673</v>
      </c>
      <c r="F7">
        <v>11406</v>
      </c>
      <c r="G7">
        <v>11858</v>
      </c>
      <c r="H7">
        <v>1978</v>
      </c>
      <c r="I7">
        <v>60290</v>
      </c>
      <c r="J7">
        <v>889300</v>
      </c>
      <c r="K7">
        <v>5988</v>
      </c>
      <c r="L7">
        <v>5365</v>
      </c>
      <c r="M7">
        <v>2686</v>
      </c>
      <c r="O7">
        <v>0</v>
      </c>
      <c r="P7">
        <v>0.125</v>
      </c>
      <c r="Q7">
        <f>J7</f>
        <v>889300</v>
      </c>
      <c r="R7">
        <f>K7</f>
        <v>5988</v>
      </c>
    </row>
    <row r="10" spans="1:18" x14ac:dyDescent="0.2">
      <c r="A10" t="s">
        <v>27</v>
      </c>
      <c r="B10" t="s">
        <v>37</v>
      </c>
      <c r="C10" t="s">
        <v>52</v>
      </c>
      <c r="D10" t="s">
        <v>62</v>
      </c>
      <c r="E10" s="2">
        <v>45228.779861111107</v>
      </c>
      <c r="F10">
        <v>10262</v>
      </c>
      <c r="G10">
        <v>10596</v>
      </c>
      <c r="H10">
        <v>1978</v>
      </c>
      <c r="I10">
        <v>60290</v>
      </c>
      <c r="J10">
        <v>719400</v>
      </c>
      <c r="K10">
        <v>6035</v>
      </c>
      <c r="L10">
        <v>5483</v>
      </c>
      <c r="M10">
        <v>2646</v>
      </c>
      <c r="O10">
        <v>0</v>
      </c>
      <c r="P10">
        <v>0.25</v>
      </c>
      <c r="Q10">
        <f>J10</f>
        <v>719400</v>
      </c>
      <c r="R10">
        <f>K10</f>
        <v>6035</v>
      </c>
    </row>
    <row r="11" spans="1:18" x14ac:dyDescent="0.2">
      <c r="A11" t="s">
        <v>28</v>
      </c>
      <c r="B11" t="s">
        <v>37</v>
      </c>
      <c r="C11" t="s">
        <v>53</v>
      </c>
      <c r="D11" t="s">
        <v>62</v>
      </c>
      <c r="E11" s="2">
        <v>45228.784722222219</v>
      </c>
      <c r="F11">
        <v>10492</v>
      </c>
      <c r="G11">
        <v>10861</v>
      </c>
      <c r="H11">
        <v>1978</v>
      </c>
      <c r="I11">
        <v>60290</v>
      </c>
      <c r="J11">
        <v>791500</v>
      </c>
      <c r="K11">
        <v>6049</v>
      </c>
      <c r="L11">
        <v>5456</v>
      </c>
      <c r="M11">
        <v>2642</v>
      </c>
      <c r="O11">
        <v>0</v>
      </c>
      <c r="P11">
        <v>0.25</v>
      </c>
      <c r="Q11">
        <f>J11</f>
        <v>791500</v>
      </c>
      <c r="R11">
        <f>K11</f>
        <v>6049</v>
      </c>
    </row>
    <row r="14" spans="1:18" x14ac:dyDescent="0.2">
      <c r="A14" t="s">
        <v>29</v>
      </c>
      <c r="B14" t="s">
        <v>37</v>
      </c>
      <c r="C14" t="s">
        <v>54</v>
      </c>
      <c r="D14" t="s">
        <v>62</v>
      </c>
      <c r="E14" s="2">
        <v>45228.779166666667</v>
      </c>
      <c r="F14">
        <v>9748</v>
      </c>
      <c r="G14">
        <v>10052</v>
      </c>
      <c r="H14">
        <v>1978</v>
      </c>
      <c r="I14">
        <v>60290</v>
      </c>
      <c r="J14">
        <v>707600</v>
      </c>
      <c r="K14">
        <v>5900</v>
      </c>
      <c r="L14">
        <v>5400</v>
      </c>
      <c r="M14">
        <v>2430</v>
      </c>
      <c r="O14">
        <v>0</v>
      </c>
      <c r="P14">
        <v>0.5</v>
      </c>
      <c r="Q14">
        <f>J14</f>
        <v>707600</v>
      </c>
      <c r="R14">
        <f>K14</f>
        <v>5900</v>
      </c>
    </row>
    <row r="15" spans="1:18" x14ac:dyDescent="0.2">
      <c r="A15" t="s">
        <v>30</v>
      </c>
      <c r="B15" t="s">
        <v>37</v>
      </c>
      <c r="C15" t="s">
        <v>55</v>
      </c>
      <c r="D15" t="s">
        <v>62</v>
      </c>
      <c r="E15" s="2">
        <v>45228.78402777778</v>
      </c>
      <c r="F15">
        <v>9497</v>
      </c>
      <c r="G15">
        <v>9788</v>
      </c>
      <c r="H15">
        <v>1978</v>
      </c>
      <c r="I15">
        <v>60290</v>
      </c>
      <c r="J15">
        <v>684500</v>
      </c>
      <c r="K15">
        <v>6210</v>
      </c>
      <c r="L15">
        <v>5694</v>
      </c>
      <c r="M15">
        <v>2648</v>
      </c>
      <c r="O15">
        <v>0</v>
      </c>
      <c r="P15">
        <v>0.5</v>
      </c>
      <c r="Q15">
        <f>J15</f>
        <v>684500</v>
      </c>
      <c r="R15">
        <f>K15</f>
        <v>6210</v>
      </c>
    </row>
    <row r="18" spans="1:18" x14ac:dyDescent="0.2">
      <c r="A18" t="s">
        <v>33</v>
      </c>
      <c r="B18" t="s">
        <v>37</v>
      </c>
      <c r="C18" t="s">
        <v>58</v>
      </c>
      <c r="D18" t="s">
        <v>62</v>
      </c>
      <c r="E18" s="2">
        <v>45228.77847222222</v>
      </c>
      <c r="F18">
        <v>6966</v>
      </c>
      <c r="G18">
        <v>7127</v>
      </c>
      <c r="H18">
        <v>1978</v>
      </c>
      <c r="I18">
        <v>60290</v>
      </c>
      <c r="J18">
        <v>549100</v>
      </c>
      <c r="K18">
        <v>6420</v>
      </c>
      <c r="L18">
        <v>5894</v>
      </c>
      <c r="M18">
        <v>2880</v>
      </c>
      <c r="O18">
        <v>0</v>
      </c>
      <c r="P18">
        <v>1</v>
      </c>
      <c r="Q18">
        <f>J18</f>
        <v>549100</v>
      </c>
      <c r="R18">
        <f>K18</f>
        <v>6420</v>
      </c>
    </row>
    <row r="19" spans="1:18" x14ac:dyDescent="0.2">
      <c r="A19" t="s">
        <v>34</v>
      </c>
      <c r="B19" t="s">
        <v>37</v>
      </c>
      <c r="C19" t="s">
        <v>59</v>
      </c>
      <c r="D19" t="s">
        <v>62</v>
      </c>
      <c r="E19" s="2">
        <v>45228.783333333333</v>
      </c>
      <c r="F19">
        <v>6645</v>
      </c>
      <c r="G19">
        <v>6798</v>
      </c>
      <c r="H19">
        <v>1978</v>
      </c>
      <c r="I19">
        <v>60290</v>
      </c>
      <c r="J19">
        <v>518000</v>
      </c>
      <c r="K19">
        <v>6280</v>
      </c>
      <c r="L19">
        <v>5851</v>
      </c>
      <c r="M19">
        <v>2557</v>
      </c>
      <c r="O19">
        <v>0</v>
      </c>
      <c r="P19">
        <v>1</v>
      </c>
      <c r="Q19">
        <f>J19</f>
        <v>518000</v>
      </c>
      <c r="R19">
        <f>K19</f>
        <v>6280</v>
      </c>
    </row>
    <row r="22" spans="1:18" x14ac:dyDescent="0.2">
      <c r="A22" t="s">
        <v>35</v>
      </c>
      <c r="B22" t="s">
        <v>37</v>
      </c>
      <c r="C22" t="s">
        <v>60</v>
      </c>
      <c r="D22" t="s">
        <v>62</v>
      </c>
      <c r="E22" s="2">
        <v>45228.777777777781</v>
      </c>
      <c r="F22">
        <v>2471</v>
      </c>
      <c r="G22">
        <v>2491</v>
      </c>
      <c r="H22">
        <v>1978</v>
      </c>
      <c r="I22">
        <v>60290</v>
      </c>
      <c r="J22">
        <v>171800</v>
      </c>
      <c r="K22">
        <v>7595</v>
      </c>
      <c r="L22">
        <v>7121</v>
      </c>
      <c r="M22">
        <v>3332</v>
      </c>
      <c r="O22">
        <v>0</v>
      </c>
      <c r="P22">
        <v>2</v>
      </c>
      <c r="Q22">
        <f>J22</f>
        <v>171800</v>
      </c>
      <c r="R22">
        <f>K22</f>
        <v>7595</v>
      </c>
    </row>
    <row r="23" spans="1:18" x14ac:dyDescent="0.2">
      <c r="A23" t="s">
        <v>36</v>
      </c>
      <c r="B23" t="s">
        <v>37</v>
      </c>
      <c r="C23" t="s">
        <v>61</v>
      </c>
      <c r="D23" t="s">
        <v>62</v>
      </c>
      <c r="E23" s="2">
        <v>45228.782638888893</v>
      </c>
      <c r="F23">
        <v>2742</v>
      </c>
      <c r="G23">
        <v>2772</v>
      </c>
      <c r="H23">
        <v>1978</v>
      </c>
      <c r="I23">
        <v>60290</v>
      </c>
      <c r="J23">
        <v>176300</v>
      </c>
      <c r="K23">
        <v>7478</v>
      </c>
      <c r="L23">
        <v>6903</v>
      </c>
      <c r="M23">
        <v>3360</v>
      </c>
      <c r="O23">
        <v>0</v>
      </c>
      <c r="P23">
        <v>2</v>
      </c>
      <c r="Q23">
        <f>J23</f>
        <v>176300</v>
      </c>
      <c r="R23">
        <f>K23</f>
        <v>7478</v>
      </c>
    </row>
    <row r="27" spans="1:18" x14ac:dyDescent="0.2">
      <c r="A27" t="s">
        <v>19</v>
      </c>
      <c r="B27" t="s">
        <v>37</v>
      </c>
      <c r="C27" t="s">
        <v>44</v>
      </c>
      <c r="D27" t="s">
        <v>62</v>
      </c>
      <c r="E27" s="2">
        <v>45228.803472222222</v>
      </c>
      <c r="F27">
        <v>8785</v>
      </c>
      <c r="G27">
        <v>9035</v>
      </c>
      <c r="H27">
        <v>1978</v>
      </c>
      <c r="I27">
        <v>60290</v>
      </c>
      <c r="J27">
        <v>598600</v>
      </c>
      <c r="K27">
        <v>6172</v>
      </c>
      <c r="L27">
        <v>5555</v>
      </c>
      <c r="M27">
        <v>2850</v>
      </c>
      <c r="O27">
        <v>500</v>
      </c>
      <c r="P27">
        <v>0</v>
      </c>
      <c r="Q27">
        <f>J27</f>
        <v>598600</v>
      </c>
      <c r="R27">
        <f>K27</f>
        <v>6172</v>
      </c>
    </row>
    <row r="28" spans="1:18" x14ac:dyDescent="0.2">
      <c r="A28" t="s">
        <v>20</v>
      </c>
      <c r="B28" t="s">
        <v>37</v>
      </c>
      <c r="C28" t="s">
        <v>45</v>
      </c>
      <c r="D28" t="s">
        <v>62</v>
      </c>
      <c r="E28" s="2">
        <v>45228.808333333327</v>
      </c>
      <c r="F28">
        <v>9749</v>
      </c>
      <c r="G28">
        <v>10076</v>
      </c>
      <c r="H28">
        <v>1978</v>
      </c>
      <c r="I28">
        <v>60290</v>
      </c>
      <c r="J28">
        <v>708200</v>
      </c>
      <c r="K28">
        <v>6378</v>
      </c>
      <c r="L28">
        <v>5760</v>
      </c>
      <c r="M28">
        <v>3044</v>
      </c>
      <c r="O28">
        <v>500</v>
      </c>
      <c r="P28">
        <v>0</v>
      </c>
      <c r="Q28">
        <f>J28</f>
        <v>708200</v>
      </c>
      <c r="R28">
        <f>K28</f>
        <v>6378</v>
      </c>
    </row>
    <row r="31" spans="1:18" x14ac:dyDescent="0.2">
      <c r="A31" t="s">
        <v>13</v>
      </c>
      <c r="B31" t="s">
        <v>37</v>
      </c>
      <c r="C31" t="s">
        <v>38</v>
      </c>
      <c r="D31" t="s">
        <v>62</v>
      </c>
      <c r="E31" s="2">
        <v>45228.802777777782</v>
      </c>
      <c r="F31">
        <v>10159</v>
      </c>
      <c r="G31">
        <v>10496</v>
      </c>
      <c r="H31">
        <v>1978</v>
      </c>
      <c r="I31">
        <v>60290</v>
      </c>
      <c r="J31">
        <v>764800</v>
      </c>
      <c r="K31">
        <v>5708</v>
      </c>
      <c r="L31">
        <v>5231</v>
      </c>
      <c r="M31">
        <v>2527</v>
      </c>
      <c r="O31">
        <v>500</v>
      </c>
      <c r="P31">
        <v>0.125</v>
      </c>
      <c r="Q31">
        <f>J31</f>
        <v>764800</v>
      </c>
      <c r="R31">
        <f>K31</f>
        <v>5708</v>
      </c>
    </row>
    <row r="32" spans="1:18" x14ac:dyDescent="0.2">
      <c r="A32" t="s">
        <v>14</v>
      </c>
      <c r="B32" t="s">
        <v>37</v>
      </c>
      <c r="C32" t="s">
        <v>39</v>
      </c>
      <c r="D32" t="s">
        <v>62</v>
      </c>
      <c r="E32" s="2">
        <v>45228.806944444441</v>
      </c>
      <c r="F32">
        <v>9838</v>
      </c>
      <c r="G32">
        <v>10164</v>
      </c>
      <c r="H32">
        <v>1978</v>
      </c>
      <c r="I32">
        <v>60290</v>
      </c>
      <c r="J32">
        <v>771700</v>
      </c>
      <c r="K32">
        <v>5666</v>
      </c>
      <c r="L32">
        <v>5233</v>
      </c>
      <c r="M32">
        <v>2364</v>
      </c>
      <c r="O32">
        <v>500</v>
      </c>
      <c r="P32">
        <v>0.125</v>
      </c>
      <c r="Q32">
        <f>J32</f>
        <v>771700</v>
      </c>
      <c r="R32">
        <f>K32</f>
        <v>5666</v>
      </c>
    </row>
    <row r="35" spans="1:18" x14ac:dyDescent="0.2">
      <c r="A35" t="s">
        <v>15</v>
      </c>
      <c r="B35" t="s">
        <v>37</v>
      </c>
      <c r="C35" t="s">
        <v>40</v>
      </c>
      <c r="D35" t="s">
        <v>62</v>
      </c>
      <c r="E35" s="2">
        <v>45228.801388888889</v>
      </c>
      <c r="F35">
        <v>9210</v>
      </c>
      <c r="G35">
        <v>9491</v>
      </c>
      <c r="H35">
        <v>1978</v>
      </c>
      <c r="I35">
        <v>60290</v>
      </c>
      <c r="J35">
        <v>681500</v>
      </c>
      <c r="K35">
        <v>5655</v>
      </c>
      <c r="L35">
        <v>5244</v>
      </c>
      <c r="M35">
        <v>2290</v>
      </c>
      <c r="O35">
        <v>500</v>
      </c>
      <c r="P35">
        <v>0.25</v>
      </c>
      <c r="Q35">
        <f>J35</f>
        <v>681500</v>
      </c>
      <c r="R35">
        <f>K35</f>
        <v>5655</v>
      </c>
    </row>
    <row r="36" spans="1:18" x14ac:dyDescent="0.2">
      <c r="A36" t="s">
        <v>16</v>
      </c>
      <c r="B36" t="s">
        <v>37</v>
      </c>
      <c r="C36" t="s">
        <v>41</v>
      </c>
      <c r="D36" t="s">
        <v>62</v>
      </c>
      <c r="E36" s="2">
        <v>45228.806250000001</v>
      </c>
      <c r="F36">
        <v>9210</v>
      </c>
      <c r="G36">
        <v>9497</v>
      </c>
      <c r="H36">
        <v>1978</v>
      </c>
      <c r="I36">
        <v>60290</v>
      </c>
      <c r="J36">
        <v>715900</v>
      </c>
      <c r="K36">
        <v>5693</v>
      </c>
      <c r="L36">
        <v>5245</v>
      </c>
      <c r="M36">
        <v>2400</v>
      </c>
      <c r="O36">
        <v>500</v>
      </c>
      <c r="P36">
        <v>0.25</v>
      </c>
      <c r="Q36">
        <f>J36</f>
        <v>715900</v>
      </c>
      <c r="R36">
        <f>K36</f>
        <v>5693</v>
      </c>
    </row>
    <row r="39" spans="1:18" x14ac:dyDescent="0.2">
      <c r="A39" t="s">
        <v>17</v>
      </c>
      <c r="B39" t="s">
        <v>37</v>
      </c>
      <c r="C39" t="s">
        <v>42</v>
      </c>
      <c r="D39" t="s">
        <v>62</v>
      </c>
      <c r="E39" s="2">
        <v>45228.800694444442</v>
      </c>
      <c r="F39">
        <v>8430</v>
      </c>
      <c r="G39">
        <v>8670</v>
      </c>
      <c r="H39">
        <v>1978</v>
      </c>
      <c r="I39">
        <v>60290</v>
      </c>
      <c r="J39">
        <v>653700</v>
      </c>
      <c r="K39">
        <v>5603</v>
      </c>
      <c r="L39">
        <v>5220</v>
      </c>
      <c r="M39">
        <v>2135</v>
      </c>
      <c r="O39">
        <v>500</v>
      </c>
      <c r="P39">
        <v>0.5</v>
      </c>
      <c r="Q39">
        <f>J39</f>
        <v>653700</v>
      </c>
      <c r="R39">
        <f>K39</f>
        <v>5603</v>
      </c>
    </row>
    <row r="40" spans="1:18" x14ac:dyDescent="0.2">
      <c r="A40" t="s">
        <v>18</v>
      </c>
      <c r="B40" t="s">
        <v>37</v>
      </c>
      <c r="C40" t="s">
        <v>43</v>
      </c>
      <c r="D40" t="s">
        <v>62</v>
      </c>
      <c r="E40" s="2">
        <v>45228.805555555547</v>
      </c>
      <c r="F40">
        <v>8209</v>
      </c>
      <c r="G40">
        <v>8441</v>
      </c>
      <c r="H40">
        <v>1978</v>
      </c>
      <c r="I40">
        <v>60290</v>
      </c>
      <c r="J40">
        <v>648000</v>
      </c>
      <c r="K40">
        <v>5818</v>
      </c>
      <c r="L40">
        <v>5423</v>
      </c>
      <c r="M40">
        <v>2352</v>
      </c>
      <c r="O40">
        <v>500</v>
      </c>
      <c r="P40">
        <v>0.5</v>
      </c>
      <c r="Q40">
        <f>J40</f>
        <v>648000</v>
      </c>
      <c r="R40">
        <f>K40</f>
        <v>5818</v>
      </c>
    </row>
    <row r="43" spans="1:18" x14ac:dyDescent="0.2">
      <c r="A43" t="s">
        <v>21</v>
      </c>
      <c r="B43" t="s">
        <v>37</v>
      </c>
      <c r="C43" t="s">
        <v>46</v>
      </c>
      <c r="D43" t="s">
        <v>62</v>
      </c>
      <c r="E43" s="2">
        <v>45228.800000000003</v>
      </c>
      <c r="F43">
        <v>7149</v>
      </c>
      <c r="G43">
        <v>7323</v>
      </c>
      <c r="H43">
        <v>1978</v>
      </c>
      <c r="I43">
        <v>60290</v>
      </c>
      <c r="J43">
        <v>547400</v>
      </c>
      <c r="K43">
        <v>5665</v>
      </c>
      <c r="L43">
        <v>5223</v>
      </c>
      <c r="M43">
        <v>2372</v>
      </c>
      <c r="O43">
        <v>500</v>
      </c>
      <c r="P43">
        <v>1</v>
      </c>
      <c r="Q43">
        <f>J43</f>
        <v>547400</v>
      </c>
      <c r="R43">
        <f>K43</f>
        <v>5665</v>
      </c>
    </row>
    <row r="44" spans="1:18" x14ac:dyDescent="0.2">
      <c r="A44" t="s">
        <v>22</v>
      </c>
      <c r="B44" t="s">
        <v>37</v>
      </c>
      <c r="C44" t="s">
        <v>47</v>
      </c>
      <c r="D44" t="s">
        <v>62</v>
      </c>
      <c r="E44" s="2">
        <v>45228.804861111108</v>
      </c>
      <c r="F44">
        <v>7023</v>
      </c>
      <c r="G44">
        <v>7195</v>
      </c>
      <c r="H44">
        <v>1978</v>
      </c>
      <c r="I44">
        <v>60290</v>
      </c>
      <c r="J44">
        <v>558600</v>
      </c>
      <c r="K44">
        <v>5724</v>
      </c>
      <c r="L44">
        <v>5310</v>
      </c>
      <c r="M44">
        <v>2323</v>
      </c>
      <c r="O44">
        <v>500</v>
      </c>
      <c r="P44">
        <v>1</v>
      </c>
      <c r="Q44">
        <f>J44</f>
        <v>558600</v>
      </c>
      <c r="R44">
        <f>K44</f>
        <v>5724</v>
      </c>
    </row>
    <row r="47" spans="1:18" x14ac:dyDescent="0.2">
      <c r="A47" t="s">
        <v>23</v>
      </c>
      <c r="B47" t="s">
        <v>37</v>
      </c>
      <c r="C47" t="s">
        <v>48</v>
      </c>
      <c r="D47" t="s">
        <v>62</v>
      </c>
      <c r="E47" s="2">
        <v>45228.799305555563</v>
      </c>
      <c r="F47">
        <v>5317</v>
      </c>
      <c r="G47">
        <v>5440</v>
      </c>
      <c r="H47">
        <v>1978</v>
      </c>
      <c r="I47">
        <v>60290</v>
      </c>
      <c r="J47">
        <v>382700</v>
      </c>
      <c r="K47">
        <v>6317</v>
      </c>
      <c r="L47">
        <v>5791</v>
      </c>
      <c r="M47">
        <v>2919</v>
      </c>
      <c r="O47">
        <v>500</v>
      </c>
      <c r="P47">
        <v>2</v>
      </c>
      <c r="Q47">
        <f>J47</f>
        <v>382700</v>
      </c>
      <c r="R47">
        <f>K47</f>
        <v>6317</v>
      </c>
    </row>
    <row r="48" spans="1:18" x14ac:dyDescent="0.2">
      <c r="A48" t="s">
        <v>24</v>
      </c>
      <c r="B48" t="s">
        <v>37</v>
      </c>
      <c r="C48" t="s">
        <v>49</v>
      </c>
      <c r="D48" t="s">
        <v>62</v>
      </c>
      <c r="E48" s="2">
        <v>45228.804166666669</v>
      </c>
      <c r="F48">
        <v>4534</v>
      </c>
      <c r="G48">
        <v>4611</v>
      </c>
      <c r="H48">
        <v>1978</v>
      </c>
      <c r="I48">
        <v>60290</v>
      </c>
      <c r="J48">
        <v>347700</v>
      </c>
      <c r="K48">
        <v>6200</v>
      </c>
      <c r="L48">
        <v>5593</v>
      </c>
      <c r="M48">
        <v>2956</v>
      </c>
      <c r="O48">
        <v>500</v>
      </c>
      <c r="P48">
        <v>2</v>
      </c>
      <c r="Q48">
        <f>J48</f>
        <v>347700</v>
      </c>
      <c r="R48">
        <f>K48</f>
        <v>6200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B684-67B6-EC4A-97AB-1F759C916802}">
  <dimension ref="A1:H25"/>
  <sheetViews>
    <sheetView tabSelected="1" topLeftCell="F25" zoomScale="113" workbookViewId="0">
      <selection activeCell="W33" sqref="W33"/>
    </sheetView>
  </sheetViews>
  <sheetFormatPr baseColWidth="10" defaultRowHeight="15" x14ac:dyDescent="0.2"/>
  <cols>
    <col min="1" max="1" width="10.33203125" customWidth="1"/>
    <col min="2" max="2" width="9.33203125" customWidth="1"/>
  </cols>
  <sheetData>
    <row r="1" spans="1:8" x14ac:dyDescent="0.2">
      <c r="A1" s="3" t="s">
        <v>63</v>
      </c>
      <c r="B1" s="3" t="s">
        <v>64</v>
      </c>
      <c r="C1" t="s">
        <v>67</v>
      </c>
      <c r="D1" t="s">
        <v>68</v>
      </c>
      <c r="E1" s="3" t="s">
        <v>65</v>
      </c>
      <c r="F1" t="s">
        <v>67</v>
      </c>
      <c r="G1" t="s">
        <v>68</v>
      </c>
      <c r="H1" s="3" t="s">
        <v>66</v>
      </c>
    </row>
    <row r="2" spans="1:8" x14ac:dyDescent="0.2">
      <c r="A2">
        <v>0</v>
      </c>
      <c r="B2">
        <v>0</v>
      </c>
      <c r="C2">
        <f>E2</f>
        <v>558900</v>
      </c>
      <c r="E2">
        <v>558900</v>
      </c>
      <c r="F2">
        <f>H2</f>
        <v>7310</v>
      </c>
      <c r="H2">
        <v>7310</v>
      </c>
    </row>
    <row r="3" spans="1:8" x14ac:dyDescent="0.2">
      <c r="A3">
        <v>0</v>
      </c>
      <c r="B3">
        <v>0</v>
      </c>
      <c r="C3">
        <f>E3</f>
        <v>806500</v>
      </c>
      <c r="E3">
        <v>806500</v>
      </c>
      <c r="F3">
        <f>H3</f>
        <v>6698</v>
      </c>
      <c r="H3">
        <v>6698</v>
      </c>
    </row>
    <row r="4" spans="1:8" x14ac:dyDescent="0.2">
      <c r="A4">
        <v>0</v>
      </c>
      <c r="B4">
        <v>0.125</v>
      </c>
      <c r="C4">
        <f t="shared" ref="C4:C13" si="0">E4</f>
        <v>854900</v>
      </c>
      <c r="E4">
        <v>854900</v>
      </c>
      <c r="F4">
        <f t="shared" ref="F4:F13" si="1">H4</f>
        <v>6027</v>
      </c>
      <c r="H4">
        <v>6027</v>
      </c>
    </row>
    <row r="5" spans="1:8" x14ac:dyDescent="0.2">
      <c r="A5">
        <v>0</v>
      </c>
      <c r="B5">
        <v>0.125</v>
      </c>
      <c r="C5">
        <f t="shared" si="0"/>
        <v>889300</v>
      </c>
      <c r="E5">
        <v>889300</v>
      </c>
      <c r="F5">
        <f t="shared" si="1"/>
        <v>5988</v>
      </c>
      <c r="H5">
        <v>5988</v>
      </c>
    </row>
    <row r="6" spans="1:8" x14ac:dyDescent="0.2">
      <c r="A6">
        <v>0</v>
      </c>
      <c r="B6">
        <v>0.25</v>
      </c>
      <c r="C6">
        <f t="shared" si="0"/>
        <v>719400</v>
      </c>
      <c r="E6">
        <v>719400</v>
      </c>
      <c r="F6">
        <f t="shared" si="1"/>
        <v>6035</v>
      </c>
      <c r="H6">
        <v>6035</v>
      </c>
    </row>
    <row r="7" spans="1:8" x14ac:dyDescent="0.2">
      <c r="A7">
        <v>0</v>
      </c>
      <c r="B7">
        <v>0.25</v>
      </c>
      <c r="C7">
        <f t="shared" si="0"/>
        <v>791500</v>
      </c>
      <c r="E7">
        <v>791500</v>
      </c>
      <c r="F7">
        <f t="shared" si="1"/>
        <v>6049</v>
      </c>
      <c r="H7">
        <v>6049</v>
      </c>
    </row>
    <row r="8" spans="1:8" x14ac:dyDescent="0.2">
      <c r="A8">
        <v>0</v>
      </c>
      <c r="B8">
        <v>0.5</v>
      </c>
      <c r="C8">
        <f t="shared" si="0"/>
        <v>707600</v>
      </c>
      <c r="E8">
        <v>707600</v>
      </c>
      <c r="F8">
        <f t="shared" si="1"/>
        <v>5900</v>
      </c>
      <c r="H8">
        <v>5900</v>
      </c>
    </row>
    <row r="9" spans="1:8" x14ac:dyDescent="0.2">
      <c r="A9">
        <v>0</v>
      </c>
      <c r="B9">
        <v>0.5</v>
      </c>
      <c r="C9">
        <f t="shared" si="0"/>
        <v>684500</v>
      </c>
      <c r="E9">
        <v>684500</v>
      </c>
      <c r="F9">
        <f t="shared" si="1"/>
        <v>6210</v>
      </c>
      <c r="H9">
        <v>6210</v>
      </c>
    </row>
    <row r="10" spans="1:8" x14ac:dyDescent="0.2">
      <c r="A10">
        <v>0</v>
      </c>
      <c r="B10">
        <v>1</v>
      </c>
      <c r="C10">
        <f t="shared" si="0"/>
        <v>549100</v>
      </c>
      <c r="E10">
        <v>549100</v>
      </c>
      <c r="F10">
        <f t="shared" si="1"/>
        <v>6420</v>
      </c>
      <c r="H10">
        <v>6420</v>
      </c>
    </row>
    <row r="11" spans="1:8" x14ac:dyDescent="0.2">
      <c r="A11">
        <v>0</v>
      </c>
      <c r="B11">
        <v>1</v>
      </c>
      <c r="C11">
        <f t="shared" si="0"/>
        <v>518000</v>
      </c>
      <c r="E11">
        <v>518000</v>
      </c>
      <c r="F11">
        <f t="shared" si="1"/>
        <v>6280</v>
      </c>
      <c r="H11">
        <v>6280</v>
      </c>
    </row>
    <row r="12" spans="1:8" x14ac:dyDescent="0.2">
      <c r="A12">
        <v>0</v>
      </c>
      <c r="B12">
        <v>2</v>
      </c>
      <c r="C12">
        <f t="shared" si="0"/>
        <v>171800</v>
      </c>
      <c r="E12">
        <v>171800</v>
      </c>
      <c r="F12">
        <f t="shared" si="1"/>
        <v>7595</v>
      </c>
      <c r="H12">
        <v>7595</v>
      </c>
    </row>
    <row r="13" spans="1:8" x14ac:dyDescent="0.2">
      <c r="A13">
        <v>0</v>
      </c>
      <c r="B13">
        <v>2</v>
      </c>
      <c r="C13">
        <f>E13</f>
        <v>176300</v>
      </c>
      <c r="E13">
        <v>176300</v>
      </c>
      <c r="F13">
        <f>H13</f>
        <v>7478</v>
      </c>
      <c r="H13">
        <v>7478</v>
      </c>
    </row>
    <row r="14" spans="1:8" x14ac:dyDescent="0.2">
      <c r="A14">
        <v>500</v>
      </c>
      <c r="B14">
        <v>0</v>
      </c>
      <c r="D14">
        <f>E14</f>
        <v>598600</v>
      </c>
      <c r="E14">
        <v>598600</v>
      </c>
      <c r="G14">
        <f>H14</f>
        <v>6172</v>
      </c>
      <c r="H14">
        <v>6172</v>
      </c>
    </row>
    <row r="15" spans="1:8" x14ac:dyDescent="0.2">
      <c r="A15">
        <v>500</v>
      </c>
      <c r="B15">
        <v>0</v>
      </c>
      <c r="D15">
        <f t="shared" ref="D15:D25" si="2">E15</f>
        <v>708200</v>
      </c>
      <c r="E15">
        <v>708200</v>
      </c>
      <c r="G15">
        <f t="shared" ref="G15:G24" si="3">H15</f>
        <v>6378</v>
      </c>
      <c r="H15">
        <v>6378</v>
      </c>
    </row>
    <row r="16" spans="1:8" x14ac:dyDescent="0.2">
      <c r="A16">
        <v>500</v>
      </c>
      <c r="B16">
        <v>0.125</v>
      </c>
      <c r="D16">
        <f t="shared" si="2"/>
        <v>764800</v>
      </c>
      <c r="E16">
        <v>764800</v>
      </c>
      <c r="G16">
        <f t="shared" si="3"/>
        <v>5708</v>
      </c>
      <c r="H16">
        <v>5708</v>
      </c>
    </row>
    <row r="17" spans="1:8" x14ac:dyDescent="0.2">
      <c r="A17">
        <v>500</v>
      </c>
      <c r="B17">
        <v>0.125</v>
      </c>
      <c r="D17">
        <f t="shared" si="2"/>
        <v>771700</v>
      </c>
      <c r="E17">
        <v>771700</v>
      </c>
      <c r="G17">
        <f t="shared" si="3"/>
        <v>5666</v>
      </c>
      <c r="H17">
        <v>5666</v>
      </c>
    </row>
    <row r="18" spans="1:8" x14ac:dyDescent="0.2">
      <c r="A18">
        <v>500</v>
      </c>
      <c r="B18">
        <v>0.25</v>
      </c>
      <c r="D18">
        <f t="shared" si="2"/>
        <v>681500</v>
      </c>
      <c r="E18">
        <v>681500</v>
      </c>
      <c r="G18">
        <f t="shared" si="3"/>
        <v>5655</v>
      </c>
      <c r="H18">
        <v>5655</v>
      </c>
    </row>
    <row r="19" spans="1:8" x14ac:dyDescent="0.2">
      <c r="A19">
        <v>500</v>
      </c>
      <c r="B19">
        <v>0.25</v>
      </c>
      <c r="D19">
        <f t="shared" si="2"/>
        <v>715900</v>
      </c>
      <c r="E19">
        <v>715900</v>
      </c>
      <c r="G19">
        <f t="shared" si="3"/>
        <v>5693</v>
      </c>
      <c r="H19">
        <v>5693</v>
      </c>
    </row>
    <row r="20" spans="1:8" x14ac:dyDescent="0.2">
      <c r="A20">
        <v>500</v>
      </c>
      <c r="B20">
        <v>0.5</v>
      </c>
      <c r="D20">
        <f t="shared" si="2"/>
        <v>653700</v>
      </c>
      <c r="E20">
        <v>653700</v>
      </c>
      <c r="G20">
        <f t="shared" si="3"/>
        <v>5603</v>
      </c>
      <c r="H20">
        <v>5603</v>
      </c>
    </row>
    <row r="21" spans="1:8" x14ac:dyDescent="0.2">
      <c r="A21">
        <v>500</v>
      </c>
      <c r="B21">
        <v>0.5</v>
      </c>
      <c r="D21">
        <f t="shared" si="2"/>
        <v>648000</v>
      </c>
      <c r="E21">
        <v>648000</v>
      </c>
      <c r="G21">
        <f t="shared" si="3"/>
        <v>5818</v>
      </c>
      <c r="H21">
        <v>5818</v>
      </c>
    </row>
    <row r="22" spans="1:8" x14ac:dyDescent="0.2">
      <c r="A22">
        <v>500</v>
      </c>
      <c r="B22">
        <v>1</v>
      </c>
      <c r="D22">
        <f t="shared" si="2"/>
        <v>547400</v>
      </c>
      <c r="E22">
        <v>547400</v>
      </c>
      <c r="G22">
        <f t="shared" si="3"/>
        <v>5665</v>
      </c>
      <c r="H22">
        <v>5665</v>
      </c>
    </row>
    <row r="23" spans="1:8" x14ac:dyDescent="0.2">
      <c r="A23">
        <v>500</v>
      </c>
      <c r="B23">
        <v>1</v>
      </c>
      <c r="D23">
        <f t="shared" si="2"/>
        <v>558600</v>
      </c>
      <c r="E23">
        <v>558600</v>
      </c>
      <c r="G23">
        <f t="shared" si="3"/>
        <v>5724</v>
      </c>
      <c r="H23">
        <v>5724</v>
      </c>
    </row>
    <row r="24" spans="1:8" x14ac:dyDescent="0.2">
      <c r="A24">
        <v>500</v>
      </c>
      <c r="B24">
        <v>2</v>
      </c>
      <c r="D24">
        <f t="shared" si="2"/>
        <v>382700</v>
      </c>
      <c r="E24">
        <v>382700</v>
      </c>
      <c r="G24">
        <f t="shared" si="3"/>
        <v>6317</v>
      </c>
      <c r="H24">
        <v>6317</v>
      </c>
    </row>
    <row r="25" spans="1:8" x14ac:dyDescent="0.2">
      <c r="A25">
        <v>500</v>
      </c>
      <c r="B25">
        <v>2</v>
      </c>
      <c r="D25">
        <f>E25</f>
        <v>347700</v>
      </c>
      <c r="E25">
        <v>347700</v>
      </c>
      <c r="G25">
        <f>H25</f>
        <v>6200</v>
      </c>
      <c r="H25">
        <v>6200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2023-10-30T02:58:17Z</dcterms:created>
  <dcterms:modified xsi:type="dcterms:W3CDTF">2023-10-30T03:50:37Z</dcterms:modified>
</cp:coreProperties>
</file>