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omes/sullivanlab/krdav/hASNase_project/LCMS/Asn_m4_tracing/"/>
    </mc:Choice>
  </mc:AlternateContent>
  <xr:revisionPtr revIDLastSave="0" documentId="13_ncr:1_{E78630A7-15AB-8246-9EF8-47BB3FC808FE}" xr6:coauthVersionLast="45" xr6:coauthVersionMax="45" xr10:uidLastSave="{00000000-0000-0000-0000-000000000000}"/>
  <bookViews>
    <workbookView xWindow="0" yWindow="460" windowWidth="28800" windowHeight="17540" activeTab="5" xr2:uid="{00000000-000D-0000-FFFF-FFFF00000000}"/>
  </bookViews>
  <sheets>
    <sheet name="aspartate_neg" sheetId="4" r:id="rId1"/>
    <sheet name="aspartate_m+4_neg" sheetId="3" r:id="rId2"/>
    <sheet name="asparagine_m+4_neg" sheetId="1" r:id="rId3"/>
    <sheet name="asparagine_neg" sheetId="2" r:id="rId4"/>
    <sheet name="data" sheetId="5" r:id="rId5"/>
    <sheet name="plo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5" l="1"/>
  <c r="N8" i="6" l="1"/>
  <c r="O8" i="6"/>
  <c r="J8" i="6"/>
  <c r="M8" i="6"/>
  <c r="L8" i="6"/>
  <c r="K8" i="6"/>
  <c r="P8" i="6"/>
  <c r="N7" i="6"/>
  <c r="O7" i="6"/>
  <c r="J7" i="6"/>
  <c r="M7" i="6"/>
  <c r="L7" i="6"/>
  <c r="K7" i="6"/>
  <c r="P7" i="6"/>
  <c r="N6" i="6"/>
  <c r="O6" i="6"/>
  <c r="J6" i="6"/>
  <c r="M6" i="6"/>
  <c r="L6" i="6"/>
  <c r="K6" i="6"/>
  <c r="P6" i="6"/>
  <c r="D5" i="5"/>
  <c r="D2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G31" i="5"/>
  <c r="G7" i="5"/>
  <c r="G8" i="5"/>
  <c r="G11" i="5"/>
  <c r="G13" i="5"/>
  <c r="G14" i="5"/>
  <c r="G15" i="5"/>
  <c r="G16" i="5"/>
  <c r="G17" i="5"/>
  <c r="G18" i="5"/>
  <c r="G20" i="5"/>
  <c r="G21" i="5"/>
  <c r="G22" i="5"/>
  <c r="G23" i="5"/>
  <c r="G24" i="5"/>
  <c r="G25" i="5"/>
  <c r="G32" i="5"/>
  <c r="F31" i="5"/>
  <c r="F3" i="5"/>
  <c r="I3" i="5" s="1"/>
  <c r="F32" i="5"/>
  <c r="F2" i="5"/>
  <c r="I2" i="5" s="1"/>
  <c r="E31" i="5"/>
  <c r="E3" i="5"/>
  <c r="E32" i="5"/>
  <c r="E2" i="5"/>
  <c r="H2" i="5" s="1"/>
  <c r="D31" i="5"/>
  <c r="D32" i="5"/>
  <c r="A31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3" i="5"/>
  <c r="A32" i="5"/>
  <c r="A2" i="5"/>
  <c r="E11" i="5" l="1"/>
  <c r="F17" i="5"/>
  <c r="E23" i="5"/>
  <c r="E7" i="5"/>
  <c r="H7" i="5" s="1"/>
  <c r="F13" i="5"/>
  <c r="E19" i="5"/>
  <c r="F25" i="5"/>
  <c r="F9" i="5"/>
  <c r="I9" i="5" s="1"/>
  <c r="E15" i="5"/>
  <c r="F21" i="5"/>
  <c r="I21" i="5" s="1"/>
  <c r="E22" i="5"/>
  <c r="E18" i="5"/>
  <c r="E14" i="5"/>
  <c r="E10" i="5"/>
  <c r="H10" i="5" s="1"/>
  <c r="E6" i="5"/>
  <c r="H6" i="5" s="1"/>
  <c r="F24" i="5"/>
  <c r="I24" i="5" s="1"/>
  <c r="F20" i="5"/>
  <c r="F16" i="5"/>
  <c r="I16" i="5" s="1"/>
  <c r="F12" i="5"/>
  <c r="I12" i="5" s="1"/>
  <c r="F8" i="5"/>
  <c r="I8" i="5" s="1"/>
  <c r="E5" i="5"/>
  <c r="H5" i="5" s="1"/>
  <c r="E21" i="5"/>
  <c r="E17" i="5"/>
  <c r="E13" i="5"/>
  <c r="E9" i="5"/>
  <c r="E25" i="5"/>
  <c r="F23" i="5"/>
  <c r="I23" i="5" s="1"/>
  <c r="F19" i="5"/>
  <c r="I19" i="5" s="1"/>
  <c r="F15" i="5"/>
  <c r="I15" i="5" s="1"/>
  <c r="F11" i="5"/>
  <c r="I11" i="5" s="1"/>
  <c r="F7" i="5"/>
  <c r="I7" i="5" s="1"/>
  <c r="E24" i="5"/>
  <c r="E20" i="5"/>
  <c r="E16" i="5"/>
  <c r="E12" i="5"/>
  <c r="H12" i="5" s="1"/>
  <c r="E8" i="5"/>
  <c r="H8" i="5" s="1"/>
  <c r="F5" i="5"/>
  <c r="I5" i="5" s="1"/>
  <c r="F22" i="5"/>
  <c r="F18" i="5"/>
  <c r="I18" i="5" s="1"/>
  <c r="F14" i="5"/>
  <c r="F10" i="5"/>
  <c r="I10" i="5" s="1"/>
  <c r="F6" i="5"/>
  <c r="I6" i="5" s="1"/>
  <c r="I20" i="5"/>
  <c r="H31" i="5"/>
  <c r="I14" i="5"/>
  <c r="I32" i="5"/>
  <c r="I22" i="5"/>
  <c r="I25" i="5"/>
  <c r="I17" i="5"/>
  <c r="I13" i="5"/>
  <c r="I31" i="5"/>
  <c r="H32" i="5"/>
  <c r="H9" i="5" l="1"/>
  <c r="H11" i="5" l="1"/>
  <c r="H13" i="5" l="1"/>
  <c r="H14" i="5"/>
  <c r="H15" i="5" l="1"/>
  <c r="H16" i="5"/>
  <c r="H19" i="5" l="1"/>
  <c r="H17" i="5"/>
  <c r="H18" i="5"/>
  <c r="H22" i="5" l="1"/>
  <c r="H23" i="5"/>
  <c r="H20" i="5"/>
  <c r="H24" i="5"/>
  <c r="H21" i="5"/>
  <c r="H25" i="5" l="1"/>
</calcChain>
</file>

<file path=xl/sharedStrings.xml><?xml version="1.0" encoding="utf-8"?>
<sst xmlns="http://schemas.openxmlformats.org/spreadsheetml/2006/main" count="4654" uniqueCount="273">
  <si>
    <t>Compound</t>
  </si>
  <si>
    <t>RT</t>
  </si>
  <si>
    <t>Type</t>
  </si>
  <si>
    <t>Filename</t>
  </si>
  <si>
    <t>Area</t>
  </si>
  <si>
    <t>Batch Order</t>
  </si>
  <si>
    <t>Status</t>
  </si>
  <si>
    <t>Peak Label</t>
  </si>
  <si>
    <t>Group</t>
  </si>
  <si>
    <t>Sample Type</t>
  </si>
  <si>
    <t>Level</t>
  </si>
  <si>
    <t>Sample ID</t>
  </si>
  <si>
    <t>Comments</t>
  </si>
  <si>
    <t>Height</t>
  </si>
  <si>
    <t>Actual RT</t>
  </si>
  <si>
    <t>RT Delta</t>
  </si>
  <si>
    <t>Formula</t>
  </si>
  <si>
    <t>Adduct</t>
  </si>
  <si>
    <t>Calculated Amt</t>
  </si>
  <si>
    <t>Theoretical Amt</t>
  </si>
  <si>
    <t>Sample Amt</t>
  </si>
  <si>
    <t>Std Add Amount</t>
  </si>
  <si>
    <t>m/z (Expected)</t>
  </si>
  <si>
    <t>m/z (Apex)</t>
  </si>
  <si>
    <t>m/z (Delta)</t>
  </si>
  <si>
    <t>Response Ratio</t>
  </si>
  <si>
    <t>ISTD Amt</t>
  </si>
  <si>
    <t>ISTD Response</t>
  </si>
  <si>
    <t>Integration Mode</t>
  </si>
  <si>
    <t>Active</t>
  </si>
  <si>
    <t>Excluded</t>
  </si>
  <si>
    <t>%Diff</t>
  </si>
  <si>
    <t>%RSD</t>
  </si>
  <si>
    <t>% CV</t>
  </si>
  <si>
    <t>Channel</t>
  </si>
  <si>
    <t>Final Units</t>
  </si>
  <si>
    <t>PK</t>
  </si>
  <si>
    <t>IR</t>
  </si>
  <si>
    <t>IP</t>
  </si>
  <si>
    <t>LS</t>
  </si>
  <si>
    <t>FI</t>
  </si>
  <si>
    <t>Confirm</t>
  </si>
  <si>
    <t>Isotopic Pattern Score (%)</t>
  </si>
  <si>
    <t>Num Isotopes Matched</t>
  </si>
  <si>
    <t>Lib Match Name</t>
  </si>
  <si>
    <t>Library Score (%)</t>
  </si>
  <si>
    <t>Library Match Rank</t>
  </si>
  <si>
    <t>SI/Dot Product</t>
  </si>
  <si>
    <t>RSI/Rev Dot</t>
  </si>
  <si>
    <t>Modification</t>
  </si>
  <si>
    <t>Protein Name</t>
  </si>
  <si>
    <t>Peptide Sequence</t>
  </si>
  <si>
    <t>Ion Type</t>
  </si>
  <si>
    <t>S/N</t>
  </si>
  <si>
    <t>Ion Ratio</t>
  </si>
  <si>
    <t>Group Average</t>
  </si>
  <si>
    <t>Relative RT</t>
  </si>
  <si>
    <t>Flag Details</t>
  </si>
  <si>
    <t>asparagine_m+4_neg</t>
  </si>
  <si>
    <t>Target Compound</t>
  </si>
  <si>
    <t>KD051019_052119_Asn-Asp_blank_SIM_polarity-switch_01</t>
  </si>
  <si>
    <t>Processed</t>
  </si>
  <si>
    <t>T1</t>
  </si>
  <si>
    <t/>
  </si>
  <si>
    <t>Unknown</t>
  </si>
  <si>
    <t>-0.02</t>
  </si>
  <si>
    <t>M-</t>
  </si>
  <si>
    <t>N/A</t>
  </si>
  <si>
    <t>-2.1967 (mmu)</t>
  </si>
  <si>
    <t>Method</t>
  </si>
  <si>
    <t>True</t>
  </si>
  <si>
    <t>False</t>
  </si>
  <si>
    <t>Pass</t>
  </si>
  <si>
    <t>Confirmed</t>
  </si>
  <si>
    <t>64.89</t>
  </si>
  <si>
    <t>KD051019_052119_Asn-Asp_pooled-sample_SIM_polarity-switch_01</t>
  </si>
  <si>
    <t>-0.07</t>
  </si>
  <si>
    <t>-2.1662 (mmu)</t>
  </si>
  <si>
    <t>1476.02</t>
  </si>
  <si>
    <t>KD051019_052119_Asn-Asp_SIM_sample_polarity-switch_vial_55</t>
  </si>
  <si>
    <t>-0.03</t>
  </si>
  <si>
    <t>1960.28</t>
  </si>
  <si>
    <t>KD051019_052119_Asn-Asp_SIM_sample_polarity-switch_vial_56</t>
  </si>
  <si>
    <t>-0.04</t>
  </si>
  <si>
    <t>-2.2120 (mmu)</t>
  </si>
  <si>
    <t>1138.06</t>
  </si>
  <si>
    <t>KD051019_052119_Asn-Asp_SIM_sample_polarity-switch_vial_57</t>
  </si>
  <si>
    <t>-2.1509 (mmu)</t>
  </si>
  <si>
    <t>1682.02</t>
  </si>
  <si>
    <t>KD051019_052119_Asn-Asp_SIM_sample_polarity-switch_vial_58</t>
  </si>
  <si>
    <t>-2.2425 (mmu)</t>
  </si>
  <si>
    <t>1483.01</t>
  </si>
  <si>
    <t>KD051019_052119_Asn-Asp_SIM_sample_polarity-switch_vial_59</t>
  </si>
  <si>
    <t>1315.11</t>
  </si>
  <si>
    <t>KD051019_052119_Asn-Asp_SIM_sample_polarity-switch_vial_60</t>
  </si>
  <si>
    <t>2717.67</t>
  </si>
  <si>
    <t>KD051019_052119_Asn-Asp_SIM_sample_polarity-switch_vial_61</t>
  </si>
  <si>
    <t>-2.2272 (mmu)</t>
  </si>
  <si>
    <t>1576.39</t>
  </si>
  <si>
    <t>KD051019_052119_Asn-Asp_SIM_sample_polarity-switch_vial_62</t>
  </si>
  <si>
    <t>-0.12</t>
  </si>
  <si>
    <t>-2.1814 (mmu)</t>
  </si>
  <si>
    <t>1973.02</t>
  </si>
  <si>
    <t>KD051019_052119_Asn-Asp_SIM_sample_polarity-switch_vial_63</t>
  </si>
  <si>
    <t>1413.42</t>
  </si>
  <si>
    <t>KD051019_052119_Asn-Asp_SIM_sample_polarity-switch_vial_64</t>
  </si>
  <si>
    <t>-2.3340 (mmu)</t>
  </si>
  <si>
    <t>3852.16</t>
  </si>
  <si>
    <t>KD051019_052119_Asn-Asp_SIM_sample_polarity-switch_vial_65</t>
  </si>
  <si>
    <t>2258.44</t>
  </si>
  <si>
    <t>KD051019_052119_Asn-Asp_SIM_sample_polarity-switch_vial_66</t>
  </si>
  <si>
    <t>-2.2730 (mmu)</t>
  </si>
  <si>
    <t>1855.20</t>
  </si>
  <si>
    <t>KD051019_052119_Asn-Asp_SIM_sample_polarity-switch_vial_67</t>
  </si>
  <si>
    <t>-2.2577 (mmu)</t>
  </si>
  <si>
    <t>702.81</t>
  </si>
  <si>
    <t>KD051019_052119_Asn-Asp_SIM_sample_polarity-switch_vial_68</t>
  </si>
  <si>
    <t>4486.45</t>
  </si>
  <si>
    <t>KD051019_052119_Asn-Asp_SIM_sample_polarity-switch_vial_69</t>
  </si>
  <si>
    <t>836.46</t>
  </si>
  <si>
    <t>KD051019_052119_Asn-Asp_SIM_sample_polarity-switch_vial_70</t>
  </si>
  <si>
    <t>2577.78</t>
  </si>
  <si>
    <t>KD051019_052119_Asn-Asp_SIM_sample_polarity-switch_vial_71</t>
  </si>
  <si>
    <t>1164.15</t>
  </si>
  <si>
    <t>KD051019_052119_Asn-Asp_SIM_sample_polarity-switch_vial_72</t>
  </si>
  <si>
    <t>860.01</t>
  </si>
  <si>
    <t>KD051019_052119_Asn-Asp_SIM_sample_polarity-switch_vial_73</t>
  </si>
  <si>
    <t>1152.08</t>
  </si>
  <si>
    <t>KD051019_052119_Asn-Asp_SIM_sample_polarity-switch_vial_74</t>
  </si>
  <si>
    <t>945.93</t>
  </si>
  <si>
    <t>KD051019_052119_Asn-Asp_SIM_sample_polarity-switch_vial_75</t>
  </si>
  <si>
    <t>907.50</t>
  </si>
  <si>
    <t>KD051019_052119_Asn-Asp_blank_SIM_polarity-switch_02</t>
  </si>
  <si>
    <t>107.55</t>
  </si>
  <si>
    <t>KD051019_052119_Asn-Asp_pooled-sample_SIM_polarity-switch_02</t>
  </si>
  <si>
    <t>-0.05</t>
  </si>
  <si>
    <t>-2.3188 (mmu)</t>
  </si>
  <si>
    <t>801.87</t>
  </si>
  <si>
    <t>asparagine_neg</t>
  </si>
  <si>
    <t>N/F</t>
  </si>
  <si>
    <t>Fail</t>
  </si>
  <si>
    <t>NotFound</t>
  </si>
  <si>
    <t>0.01</t>
  </si>
  <si>
    <t>-.7680 (mmu)</t>
  </si>
  <si>
    <t>129.66</t>
  </si>
  <si>
    <t>0.23</t>
  </si>
  <si>
    <t>-.6307 (mmu)</t>
  </si>
  <si>
    <t>59.36</t>
  </si>
  <si>
    <t>.8952 (mmu)</t>
  </si>
  <si>
    <t>204.16</t>
  </si>
  <si>
    <t>93.61</t>
  </si>
  <si>
    <t>.9257 (mmu)</t>
  </si>
  <si>
    <t>180.90</t>
  </si>
  <si>
    <t>-0.06</t>
  </si>
  <si>
    <t>.8799 (mmu)</t>
  </si>
  <si>
    <t>141.06</t>
  </si>
  <si>
    <t>130.44</t>
  </si>
  <si>
    <t>.9104 (mmu)</t>
  </si>
  <si>
    <t>147.54</t>
  </si>
  <si>
    <t>0.24</t>
  </si>
  <si>
    <t>.9715 (mmu)</t>
  </si>
  <si>
    <t>471.99</t>
  </si>
  <si>
    <t>204.92</t>
  </si>
  <si>
    <t>-.6155 (mmu)</t>
  </si>
  <si>
    <t>380.15</t>
  </si>
  <si>
    <t>86.34</t>
  </si>
  <si>
    <t>.8646 (mmu)</t>
  </si>
  <si>
    <t>259.66</t>
  </si>
  <si>
    <t>0.25</t>
  </si>
  <si>
    <t>196.68</t>
  </si>
  <si>
    <t>.8341 (mmu)</t>
  </si>
  <si>
    <t>499.79</t>
  </si>
  <si>
    <t>-.5544 (mmu)</t>
  </si>
  <si>
    <t>259.65</t>
  </si>
  <si>
    <t>-.7528 (mmu)</t>
  </si>
  <si>
    <t>87.79</t>
  </si>
  <si>
    <t>130.78</t>
  </si>
  <si>
    <t>177.81</t>
  </si>
  <si>
    <t>.9562 (mmu)</t>
  </si>
  <si>
    <t>66.71</t>
  </si>
  <si>
    <t>.8494 (mmu)</t>
  </si>
  <si>
    <t>259.05</t>
  </si>
  <si>
    <t>208.55</t>
  </si>
  <si>
    <t>0.21</t>
  </si>
  <si>
    <t>104.74</t>
  </si>
  <si>
    <t>aspartate_m+4_neg</t>
  </si>
  <si>
    <t>0.02</t>
  </si>
  <si>
    <t>.9012 (mmu)</t>
  </si>
  <si>
    <t>97.20</t>
  </si>
  <si>
    <t>48.36</t>
  </si>
  <si>
    <t>.9317 (mmu)</t>
  </si>
  <si>
    <t>27.17</t>
  </si>
  <si>
    <t>.8859 (mmu)</t>
  </si>
  <si>
    <t>39.24</t>
  </si>
  <si>
    <t>.8707 (mmu)</t>
  </si>
  <si>
    <t>115.38</t>
  </si>
  <si>
    <t>204.49</t>
  </si>
  <si>
    <t>.8554 (mmu)</t>
  </si>
  <si>
    <t>109.73</t>
  </si>
  <si>
    <t>98.58</t>
  </si>
  <si>
    <t>31.47</t>
  </si>
  <si>
    <t>169.67</t>
  </si>
  <si>
    <t>285.26</t>
  </si>
  <si>
    <t>281.35</t>
  </si>
  <si>
    <t>0.04</t>
  </si>
  <si>
    <t>206.62</t>
  </si>
  <si>
    <t>287.73</t>
  </si>
  <si>
    <t>69.18</t>
  </si>
  <si>
    <t>0.03</t>
  </si>
  <si>
    <t>.9164 (mmu)</t>
  </si>
  <si>
    <t>198.46</t>
  </si>
  <si>
    <t>152.23</t>
  </si>
  <si>
    <t>aspartate_neg</t>
  </si>
  <si>
    <t>.9040 (mmu)</t>
  </si>
  <si>
    <t>226.41</t>
  </si>
  <si>
    <t>0.08</t>
  </si>
  <si>
    <t>.9345 (mmu)</t>
  </si>
  <si>
    <t>2100.76</t>
  </si>
  <si>
    <t>2158.34</t>
  </si>
  <si>
    <t>1.0108 (mmu)</t>
  </si>
  <si>
    <t>3411.98</t>
  </si>
  <si>
    <t>.9192 (mmu)</t>
  </si>
  <si>
    <t>2880.13</t>
  </si>
  <si>
    <t>.9802 (mmu)</t>
  </si>
  <si>
    <t>2676.49</t>
  </si>
  <si>
    <t>.9955 (mmu)</t>
  </si>
  <si>
    <t>3661.25</t>
  </si>
  <si>
    <t>1892.86</t>
  </si>
  <si>
    <t>2399.58</t>
  </si>
  <si>
    <t>.9650 (mmu)</t>
  </si>
  <si>
    <t>1448.24</t>
  </si>
  <si>
    <t>3599.90</t>
  </si>
  <si>
    <t>.8887 (mmu)</t>
  </si>
  <si>
    <t>2053.44</t>
  </si>
  <si>
    <t>.8734 (mmu)</t>
  </si>
  <si>
    <t>2297.49</t>
  </si>
  <si>
    <t>2770.65</t>
  </si>
  <si>
    <t>2559.02</t>
  </si>
  <si>
    <t>1831.21</t>
  </si>
  <si>
    <t>1873.72</t>
  </si>
  <si>
    <t>1947.23</t>
  </si>
  <si>
    <t>1312.13</t>
  </si>
  <si>
    <t>.8582 (mmu)</t>
  </si>
  <si>
    <t>1912.49</t>
  </si>
  <si>
    <t>1493.45</t>
  </si>
  <si>
    <t>3553.89</t>
  </si>
  <si>
    <t>2625.18</t>
  </si>
  <si>
    <t>149.34</t>
  </si>
  <si>
    <t>3816.05</t>
  </si>
  <si>
    <t>Asp</t>
  </si>
  <si>
    <t>Asp+4</t>
  </si>
  <si>
    <t>Asn</t>
  </si>
  <si>
    <t>Asn+4</t>
  </si>
  <si>
    <t>Cell line</t>
  </si>
  <si>
    <t>Asn+4 conc.</t>
  </si>
  <si>
    <t>143B</t>
  </si>
  <si>
    <t>#1</t>
  </si>
  <si>
    <t>#3</t>
  </si>
  <si>
    <t>#5</t>
  </si>
  <si>
    <t>#7</t>
  </si>
  <si>
    <t>#9</t>
  </si>
  <si>
    <t>#11</t>
  </si>
  <si>
    <t>Asn+4/(total Asn)</t>
  </si>
  <si>
    <t>Asp+4/(total Asp)</t>
  </si>
  <si>
    <t>30uM</t>
  </si>
  <si>
    <t>200uM</t>
  </si>
  <si>
    <t>1000uM</t>
  </si>
  <si>
    <t>86pi</t>
  </si>
  <si>
    <t>94pi</t>
  </si>
  <si>
    <t>96pi</t>
  </si>
  <si>
    <t>gpASNase</t>
  </si>
  <si>
    <t>ASPG1</t>
  </si>
  <si>
    <t>98pi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</si>
</sst>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Tracing</a:t>
            </a:r>
            <a:r>
              <a:rPr lang="en-US" baseline="0"/>
              <a:t> </a:t>
            </a:r>
            <a:r>
              <a:rPr lang="en-US"/>
              <a:t>Asn+4 -&gt;</a:t>
            </a:r>
            <a:r>
              <a:rPr lang="en-US" baseline="0"/>
              <a:t> Asp+4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plot!$I$6</c:f>
              <c:strCache>
                <c:ptCount val="1"/>
                <c:pt idx="0">
                  <c:v>30uM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plot!$J$5:$P$5</c:f>
              <c:strCache>
                <c:ptCount val="7"/>
                <c:pt idx="0">
                  <c:v>gpASNase</c:v>
                </c:pt>
                <c:pt idx="1">
                  <c:v>86pi</c:v>
                </c:pt>
                <c:pt idx="2">
                  <c:v>94pi</c:v>
                </c:pt>
                <c:pt idx="3">
                  <c:v>96pi</c:v>
                </c:pt>
                <c:pt idx="4">
                  <c:v>98pi</c:v>
                </c:pt>
                <c:pt idx="5">
                  <c:v>ASPG1</c:v>
                </c:pt>
                <c:pt idx="6">
                  <c:v>143B</c:v>
                </c:pt>
              </c:strCache>
            </c:strRef>
          </c:cat>
          <c:val>
            <c:numRef>
              <c:f>plot!$K$6:$P$6</c:f>
              <c:numCache>
                <c:formatCode>General</c:formatCode>
                <c:ptCount val="6"/>
                <c:pt idx="0">
                  <c:v>0</c:v>
                </c:pt>
                <c:pt idx="1">
                  <c:v>3.276673726998143E-2</c:v>
                </c:pt>
                <c:pt idx="2">
                  <c:v>2.2784379730298124E-2</c:v>
                </c:pt>
                <c:pt idx="3">
                  <c:v>1.9685891871536347E-2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7-4C21-AF18-682983AB2C0A}"/>
            </c:ext>
          </c:extLst>
        </c:ser>
        <c:ser>
          <c:idx val="1"/>
          <c:order val="1"/>
          <c:tx>
            <c:strRef>
              <c:f>plot!$I$7</c:f>
              <c:strCache>
                <c:ptCount val="1"/>
                <c:pt idx="0">
                  <c:v>200uM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plot!$J$5:$P$5</c:f>
              <c:strCache>
                <c:ptCount val="7"/>
                <c:pt idx="0">
                  <c:v>gpASNase</c:v>
                </c:pt>
                <c:pt idx="1">
                  <c:v>86pi</c:v>
                </c:pt>
                <c:pt idx="2">
                  <c:v>94pi</c:v>
                </c:pt>
                <c:pt idx="3">
                  <c:v>96pi</c:v>
                </c:pt>
                <c:pt idx="4">
                  <c:v>98pi</c:v>
                </c:pt>
                <c:pt idx="5">
                  <c:v>ASPG1</c:v>
                </c:pt>
                <c:pt idx="6">
                  <c:v>143B</c:v>
                </c:pt>
              </c:strCache>
            </c:strRef>
          </c:cat>
          <c:val>
            <c:numRef>
              <c:f>plot!$K$7:$P$7</c:f>
              <c:numCache>
                <c:formatCode>General</c:formatCode>
                <c:ptCount val="6"/>
                <c:pt idx="0">
                  <c:v>0.15749619121680405</c:v>
                </c:pt>
                <c:pt idx="1">
                  <c:v>0.29362642384763005</c:v>
                </c:pt>
                <c:pt idx="2">
                  <c:v>0.21899561295667297</c:v>
                </c:pt>
                <c:pt idx="3">
                  <c:v>0.18993658983561235</c:v>
                </c:pt>
                <c:pt idx="4">
                  <c:v>2.201800930886718E-2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87-4C21-AF18-682983AB2C0A}"/>
            </c:ext>
          </c:extLst>
        </c:ser>
        <c:ser>
          <c:idx val="2"/>
          <c:order val="2"/>
          <c:tx>
            <c:strRef>
              <c:f>plot!$I$8</c:f>
              <c:strCache>
                <c:ptCount val="1"/>
                <c:pt idx="0">
                  <c:v>1000uM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plot!$J$5:$P$5</c:f>
              <c:strCache>
                <c:ptCount val="7"/>
                <c:pt idx="0">
                  <c:v>gpASNase</c:v>
                </c:pt>
                <c:pt idx="1">
                  <c:v>86pi</c:v>
                </c:pt>
                <c:pt idx="2">
                  <c:v>94pi</c:v>
                </c:pt>
                <c:pt idx="3">
                  <c:v>96pi</c:v>
                </c:pt>
                <c:pt idx="4">
                  <c:v>98pi</c:v>
                </c:pt>
                <c:pt idx="5">
                  <c:v>ASPG1</c:v>
                </c:pt>
                <c:pt idx="6">
                  <c:v>143B</c:v>
                </c:pt>
              </c:strCache>
            </c:strRef>
          </c:cat>
          <c:val>
            <c:numRef>
              <c:f>plot!$J$8:$P$8</c:f>
              <c:numCache>
                <c:formatCode>General</c:formatCode>
                <c:ptCount val="7"/>
                <c:pt idx="0">
                  <c:v>0.79324499354473099</c:v>
                </c:pt>
                <c:pt idx="1">
                  <c:v>0.80098153972603237</c:v>
                </c:pt>
                <c:pt idx="2">
                  <c:v>0.80353467278828805</c:v>
                </c:pt>
                <c:pt idx="3">
                  <c:v>0.5947065788863638</c:v>
                </c:pt>
                <c:pt idx="4">
                  <c:v>0.53023991124077863</c:v>
                </c:pt>
                <c:pt idx="5">
                  <c:v>0.10464933618239404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87-4C21-AF18-682983AB2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8996128"/>
        <c:axId val="518997440"/>
      </c:barChart>
      <c:catAx>
        <c:axId val="51899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97440"/>
        <c:crosses val="autoZero"/>
        <c:auto val="1"/>
        <c:lblAlgn val="ctr"/>
        <c:lblOffset val="100"/>
        <c:noMultiLvlLbl val="0"/>
      </c:catAx>
      <c:valAx>
        <c:axId val="51899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Asp+4 / (total Asp)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9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14</xdr:row>
      <xdr:rowOff>152400</xdr:rowOff>
    </xdr:from>
    <xdr:to>
      <xdr:col>16</xdr:col>
      <xdr:colOff>76200</xdr:colOff>
      <xdr:row>29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BC1FA8-9E15-40CE-84F1-DE757EE29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26"/>
  <sheetViews>
    <sheetView workbookViewId="0"/>
  </sheetViews>
  <sheetFormatPr baseColWidth="10" defaultColWidth="8.83203125" defaultRowHeight="15" x14ac:dyDescent="0.2"/>
  <cols>
    <col min="1" max="58" width="15" customWidth="1"/>
  </cols>
  <sheetData>
    <row r="1" spans="1:5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</row>
    <row r="2" spans="1:58" x14ac:dyDescent="0.2">
      <c r="A2" t="s">
        <v>212</v>
      </c>
      <c r="B2">
        <v>10.3</v>
      </c>
      <c r="C2" t="s">
        <v>59</v>
      </c>
      <c r="D2" t="s">
        <v>60</v>
      </c>
      <c r="E2">
        <v>4971506</v>
      </c>
      <c r="F2">
        <v>1</v>
      </c>
      <c r="G2" t="s">
        <v>61</v>
      </c>
      <c r="H2" t="s">
        <v>62</v>
      </c>
      <c r="I2" t="s">
        <v>63</v>
      </c>
      <c r="J2" t="s">
        <v>64</v>
      </c>
      <c r="K2" t="s">
        <v>63</v>
      </c>
      <c r="L2" t="s">
        <v>63</v>
      </c>
      <c r="M2" t="s">
        <v>63</v>
      </c>
      <c r="N2">
        <v>282641</v>
      </c>
      <c r="O2">
        <v>10.26</v>
      </c>
      <c r="P2" t="s">
        <v>83</v>
      </c>
      <c r="Q2" t="s">
        <v>63</v>
      </c>
      <c r="R2" t="s">
        <v>66</v>
      </c>
      <c r="S2" t="s">
        <v>67</v>
      </c>
      <c r="T2" t="s">
        <v>67</v>
      </c>
      <c r="U2" t="s">
        <v>67</v>
      </c>
      <c r="V2" t="s">
        <v>67</v>
      </c>
      <c r="W2">
        <v>132.02940000000001</v>
      </c>
      <c r="X2">
        <v>132.03030000000001</v>
      </c>
      <c r="Y2" t="s">
        <v>213</v>
      </c>
      <c r="Z2">
        <v>0</v>
      </c>
      <c r="AA2">
        <v>0</v>
      </c>
      <c r="AB2" t="s">
        <v>67</v>
      </c>
      <c r="AC2" t="s">
        <v>69</v>
      </c>
      <c r="AD2" t="s">
        <v>70</v>
      </c>
      <c r="AE2" t="s">
        <v>71</v>
      </c>
      <c r="AF2" t="s">
        <v>67</v>
      </c>
      <c r="AG2" t="s">
        <v>67</v>
      </c>
      <c r="AH2" t="s">
        <v>67</v>
      </c>
      <c r="AI2" t="s">
        <v>63</v>
      </c>
      <c r="AJ2" t="s">
        <v>63</v>
      </c>
      <c r="AK2" t="s">
        <v>72</v>
      </c>
      <c r="AL2" t="s">
        <v>67</v>
      </c>
      <c r="AM2" t="s">
        <v>67</v>
      </c>
      <c r="AN2" t="s">
        <v>67</v>
      </c>
      <c r="AO2" t="s">
        <v>67</v>
      </c>
      <c r="AP2" t="s">
        <v>73</v>
      </c>
      <c r="AQ2" t="s">
        <v>67</v>
      </c>
      <c r="AR2" t="s">
        <v>67</v>
      </c>
      <c r="AS2" t="s">
        <v>67</v>
      </c>
      <c r="AT2" t="s">
        <v>67</v>
      </c>
      <c r="AY2" t="s">
        <v>63</v>
      </c>
      <c r="AZ2" t="s">
        <v>63</v>
      </c>
      <c r="BB2" t="s">
        <v>214</v>
      </c>
      <c r="BC2" t="s">
        <v>67</v>
      </c>
      <c r="BD2" t="s">
        <v>67</v>
      </c>
      <c r="BF2" t="s">
        <v>63</v>
      </c>
    </row>
    <row r="3" spans="1:58" x14ac:dyDescent="0.2">
      <c r="A3" t="s">
        <v>212</v>
      </c>
      <c r="B3">
        <v>10.3</v>
      </c>
      <c r="C3" t="s">
        <v>59</v>
      </c>
      <c r="D3" t="s">
        <v>75</v>
      </c>
      <c r="E3">
        <v>260402228</v>
      </c>
      <c r="F3">
        <v>2</v>
      </c>
      <c r="G3" t="s">
        <v>61</v>
      </c>
      <c r="H3" t="s">
        <v>62</v>
      </c>
      <c r="I3" t="s">
        <v>63</v>
      </c>
      <c r="J3" t="s">
        <v>64</v>
      </c>
      <c r="K3" t="s">
        <v>63</v>
      </c>
      <c r="L3" t="s">
        <v>63</v>
      </c>
      <c r="M3" t="s">
        <v>63</v>
      </c>
      <c r="N3">
        <v>15349474</v>
      </c>
      <c r="O3">
        <v>10.38</v>
      </c>
      <c r="P3" t="s">
        <v>215</v>
      </c>
      <c r="Q3" t="s">
        <v>63</v>
      </c>
      <c r="R3" t="s">
        <v>66</v>
      </c>
      <c r="S3" t="s">
        <v>67</v>
      </c>
      <c r="T3" t="s">
        <v>67</v>
      </c>
      <c r="U3" t="s">
        <v>67</v>
      </c>
      <c r="V3" t="s">
        <v>67</v>
      </c>
      <c r="W3">
        <v>132.02940000000001</v>
      </c>
      <c r="X3">
        <v>132.03030000000001</v>
      </c>
      <c r="Y3" t="s">
        <v>216</v>
      </c>
      <c r="Z3">
        <v>0</v>
      </c>
      <c r="AA3">
        <v>0</v>
      </c>
      <c r="AB3" t="s">
        <v>67</v>
      </c>
      <c r="AC3" t="s">
        <v>69</v>
      </c>
      <c r="AD3" t="s">
        <v>70</v>
      </c>
      <c r="AE3" t="s">
        <v>71</v>
      </c>
      <c r="AF3" t="s">
        <v>67</v>
      </c>
      <c r="AG3" t="s">
        <v>67</v>
      </c>
      <c r="AH3" t="s">
        <v>67</v>
      </c>
      <c r="AI3" t="s">
        <v>63</v>
      </c>
      <c r="AJ3" t="s">
        <v>63</v>
      </c>
      <c r="AK3" t="s">
        <v>72</v>
      </c>
      <c r="AL3" t="s">
        <v>67</v>
      </c>
      <c r="AM3" t="s">
        <v>67</v>
      </c>
      <c r="AN3" t="s">
        <v>67</v>
      </c>
      <c r="AO3" t="s">
        <v>67</v>
      </c>
      <c r="AP3" t="s">
        <v>73</v>
      </c>
      <c r="AQ3" t="s">
        <v>67</v>
      </c>
      <c r="AR3" t="s">
        <v>67</v>
      </c>
      <c r="AS3" t="s">
        <v>67</v>
      </c>
      <c r="AT3" t="s">
        <v>67</v>
      </c>
      <c r="AY3" t="s">
        <v>63</v>
      </c>
      <c r="AZ3" t="s">
        <v>63</v>
      </c>
      <c r="BB3" t="s">
        <v>217</v>
      </c>
      <c r="BC3" t="s">
        <v>67</v>
      </c>
      <c r="BD3" t="s">
        <v>67</v>
      </c>
      <c r="BE3" t="s">
        <v>67</v>
      </c>
      <c r="BF3" t="s">
        <v>63</v>
      </c>
    </row>
    <row r="4" spans="1:58" x14ac:dyDescent="0.2">
      <c r="A4" t="s">
        <v>212</v>
      </c>
      <c r="B4">
        <v>10.3</v>
      </c>
      <c r="C4" t="s">
        <v>59</v>
      </c>
      <c r="D4" t="s">
        <v>79</v>
      </c>
      <c r="E4">
        <v>110850321</v>
      </c>
      <c r="F4">
        <v>3</v>
      </c>
      <c r="G4" t="s">
        <v>61</v>
      </c>
      <c r="H4" t="s">
        <v>62</v>
      </c>
      <c r="I4" t="s">
        <v>63</v>
      </c>
      <c r="J4" t="s">
        <v>64</v>
      </c>
      <c r="K4" t="s">
        <v>63</v>
      </c>
      <c r="L4" t="s">
        <v>63</v>
      </c>
      <c r="M4" t="s">
        <v>63</v>
      </c>
      <c r="N4">
        <v>7747095</v>
      </c>
      <c r="O4">
        <v>10.33</v>
      </c>
      <c r="P4" t="s">
        <v>208</v>
      </c>
      <c r="Q4" t="s">
        <v>63</v>
      </c>
      <c r="R4" t="s">
        <v>66</v>
      </c>
      <c r="S4" t="s">
        <v>67</v>
      </c>
      <c r="T4" t="s">
        <v>67</v>
      </c>
      <c r="U4" t="s">
        <v>67</v>
      </c>
      <c r="V4" t="s">
        <v>67</v>
      </c>
      <c r="W4">
        <v>132.02940000000001</v>
      </c>
      <c r="X4">
        <v>132.03030000000001</v>
      </c>
      <c r="Y4" t="s">
        <v>216</v>
      </c>
      <c r="Z4">
        <v>0</v>
      </c>
      <c r="AA4">
        <v>0</v>
      </c>
      <c r="AB4" t="s">
        <v>67</v>
      </c>
      <c r="AC4" t="s">
        <v>69</v>
      </c>
      <c r="AD4" t="s">
        <v>70</v>
      </c>
      <c r="AE4" t="s">
        <v>71</v>
      </c>
      <c r="AF4" t="s">
        <v>67</v>
      </c>
      <c r="AG4" t="s">
        <v>67</v>
      </c>
      <c r="AH4" t="s">
        <v>67</v>
      </c>
      <c r="AI4" t="s">
        <v>63</v>
      </c>
      <c r="AJ4" t="s">
        <v>63</v>
      </c>
      <c r="AK4" t="s">
        <v>72</v>
      </c>
      <c r="AL4" t="s">
        <v>67</v>
      </c>
      <c r="AM4" t="s">
        <v>67</v>
      </c>
      <c r="AN4" t="s">
        <v>67</v>
      </c>
      <c r="AO4" t="s">
        <v>67</v>
      </c>
      <c r="AP4" t="s">
        <v>73</v>
      </c>
      <c r="AQ4" t="s">
        <v>67</v>
      </c>
      <c r="AR4" t="s">
        <v>67</v>
      </c>
      <c r="AS4" t="s">
        <v>67</v>
      </c>
      <c r="AT4" t="s">
        <v>67</v>
      </c>
      <c r="AY4" t="s">
        <v>63</v>
      </c>
      <c r="AZ4" t="s">
        <v>63</v>
      </c>
      <c r="BB4" t="s">
        <v>218</v>
      </c>
      <c r="BC4" t="s">
        <v>67</v>
      </c>
      <c r="BD4" t="s">
        <v>67</v>
      </c>
      <c r="BE4" t="s">
        <v>67</v>
      </c>
      <c r="BF4" t="s">
        <v>63</v>
      </c>
    </row>
    <row r="5" spans="1:58" x14ac:dyDescent="0.2">
      <c r="A5" t="s">
        <v>212</v>
      </c>
      <c r="B5">
        <v>10.3</v>
      </c>
      <c r="C5" t="s">
        <v>59</v>
      </c>
      <c r="D5" t="s">
        <v>82</v>
      </c>
      <c r="E5">
        <v>175033365</v>
      </c>
      <c r="F5">
        <v>4</v>
      </c>
      <c r="G5" t="s">
        <v>61</v>
      </c>
      <c r="H5" t="s">
        <v>62</v>
      </c>
      <c r="I5" t="s">
        <v>63</v>
      </c>
      <c r="J5" t="s">
        <v>64</v>
      </c>
      <c r="K5" t="s">
        <v>63</v>
      </c>
      <c r="L5" t="s">
        <v>63</v>
      </c>
      <c r="M5" t="s">
        <v>63</v>
      </c>
      <c r="N5">
        <v>12512973</v>
      </c>
      <c r="O5">
        <v>10.32</v>
      </c>
      <c r="P5" t="s">
        <v>186</v>
      </c>
      <c r="Q5" t="s">
        <v>63</v>
      </c>
      <c r="R5" t="s">
        <v>66</v>
      </c>
      <c r="S5" t="s">
        <v>67</v>
      </c>
      <c r="T5" t="s">
        <v>67</v>
      </c>
      <c r="U5" t="s">
        <v>67</v>
      </c>
      <c r="V5" t="s">
        <v>67</v>
      </c>
      <c r="W5">
        <v>132.02940000000001</v>
      </c>
      <c r="X5">
        <v>132.03039999999999</v>
      </c>
      <c r="Y5" t="s">
        <v>219</v>
      </c>
      <c r="Z5">
        <v>0</v>
      </c>
      <c r="AA5">
        <v>0</v>
      </c>
      <c r="AB5" t="s">
        <v>67</v>
      </c>
      <c r="AC5" t="s">
        <v>69</v>
      </c>
      <c r="AD5" t="s">
        <v>70</v>
      </c>
      <c r="AE5" t="s">
        <v>71</v>
      </c>
      <c r="AF5" t="s">
        <v>67</v>
      </c>
      <c r="AG5" t="s">
        <v>67</v>
      </c>
      <c r="AH5" t="s">
        <v>67</v>
      </c>
      <c r="AI5" t="s">
        <v>63</v>
      </c>
      <c r="AJ5" t="s">
        <v>63</v>
      </c>
      <c r="AK5" t="s">
        <v>72</v>
      </c>
      <c r="AL5" t="s">
        <v>67</v>
      </c>
      <c r="AM5" t="s">
        <v>67</v>
      </c>
      <c r="AN5" t="s">
        <v>67</v>
      </c>
      <c r="AO5" t="s">
        <v>67</v>
      </c>
      <c r="AP5" t="s">
        <v>73</v>
      </c>
      <c r="AQ5" t="s">
        <v>67</v>
      </c>
      <c r="AR5" t="s">
        <v>67</v>
      </c>
      <c r="AS5" t="s">
        <v>67</v>
      </c>
      <c r="AT5" t="s">
        <v>67</v>
      </c>
      <c r="AY5" t="s">
        <v>63</v>
      </c>
      <c r="AZ5" t="s">
        <v>63</v>
      </c>
      <c r="BB5" t="s">
        <v>220</v>
      </c>
      <c r="BC5" t="s">
        <v>67</v>
      </c>
      <c r="BD5" t="s">
        <v>67</v>
      </c>
      <c r="BF5" t="s">
        <v>63</v>
      </c>
    </row>
    <row r="6" spans="1:58" x14ac:dyDescent="0.2">
      <c r="A6" t="s">
        <v>212</v>
      </c>
      <c r="B6">
        <v>10.3</v>
      </c>
      <c r="C6" t="s">
        <v>59</v>
      </c>
      <c r="D6" t="s">
        <v>86</v>
      </c>
      <c r="E6">
        <v>156671940</v>
      </c>
      <c r="F6">
        <v>5</v>
      </c>
      <c r="G6" t="s">
        <v>61</v>
      </c>
      <c r="H6" t="s">
        <v>62</v>
      </c>
      <c r="I6" t="s">
        <v>63</v>
      </c>
      <c r="J6" t="s">
        <v>64</v>
      </c>
      <c r="K6" t="s">
        <v>63</v>
      </c>
      <c r="L6" t="s">
        <v>63</v>
      </c>
      <c r="M6" t="s">
        <v>63</v>
      </c>
      <c r="N6">
        <v>10522238</v>
      </c>
      <c r="O6">
        <v>10.33</v>
      </c>
      <c r="P6" t="s">
        <v>208</v>
      </c>
      <c r="Q6" t="s">
        <v>63</v>
      </c>
      <c r="R6" t="s">
        <v>66</v>
      </c>
      <c r="S6" t="s">
        <v>67</v>
      </c>
      <c r="T6" t="s">
        <v>67</v>
      </c>
      <c r="U6" t="s">
        <v>67</v>
      </c>
      <c r="V6" t="s">
        <v>67</v>
      </c>
      <c r="W6">
        <v>132.02940000000001</v>
      </c>
      <c r="X6">
        <v>132.03030000000001</v>
      </c>
      <c r="Y6" t="s">
        <v>221</v>
      </c>
      <c r="Z6">
        <v>0</v>
      </c>
      <c r="AA6">
        <v>0</v>
      </c>
      <c r="AB6" t="s">
        <v>67</v>
      </c>
      <c r="AC6" t="s">
        <v>69</v>
      </c>
      <c r="AD6" t="s">
        <v>70</v>
      </c>
      <c r="AE6" t="s">
        <v>71</v>
      </c>
      <c r="AF6" t="s">
        <v>67</v>
      </c>
      <c r="AG6" t="s">
        <v>67</v>
      </c>
      <c r="AH6" t="s">
        <v>67</v>
      </c>
      <c r="AI6" t="s">
        <v>63</v>
      </c>
      <c r="AJ6" t="s">
        <v>63</v>
      </c>
      <c r="AK6" t="s">
        <v>72</v>
      </c>
      <c r="AL6" t="s">
        <v>67</v>
      </c>
      <c r="AM6" t="s">
        <v>67</v>
      </c>
      <c r="AN6" t="s">
        <v>67</v>
      </c>
      <c r="AO6" t="s">
        <v>67</v>
      </c>
      <c r="AP6" t="s">
        <v>73</v>
      </c>
      <c r="AQ6" t="s">
        <v>67</v>
      </c>
      <c r="AR6" t="s">
        <v>67</v>
      </c>
      <c r="AS6" t="s">
        <v>67</v>
      </c>
      <c r="AT6" t="s">
        <v>67</v>
      </c>
      <c r="AY6" t="s">
        <v>63</v>
      </c>
      <c r="AZ6" t="s">
        <v>63</v>
      </c>
      <c r="BB6" t="s">
        <v>222</v>
      </c>
      <c r="BC6" t="s">
        <v>67</v>
      </c>
      <c r="BD6" t="s">
        <v>67</v>
      </c>
      <c r="BF6" t="s">
        <v>63</v>
      </c>
    </row>
    <row r="7" spans="1:58" x14ac:dyDescent="0.2">
      <c r="A7" t="s">
        <v>212</v>
      </c>
      <c r="B7">
        <v>10.3</v>
      </c>
      <c r="C7" t="s">
        <v>59</v>
      </c>
      <c r="D7" t="s">
        <v>89</v>
      </c>
      <c r="E7">
        <v>142510603</v>
      </c>
      <c r="F7">
        <v>6</v>
      </c>
      <c r="G7" t="s">
        <v>61</v>
      </c>
      <c r="H7" t="s">
        <v>62</v>
      </c>
      <c r="I7" t="s">
        <v>63</v>
      </c>
      <c r="J7" t="s">
        <v>64</v>
      </c>
      <c r="K7" t="s">
        <v>63</v>
      </c>
      <c r="L7" t="s">
        <v>63</v>
      </c>
      <c r="M7" t="s">
        <v>63</v>
      </c>
      <c r="N7">
        <v>10144274</v>
      </c>
      <c r="O7">
        <v>10.32</v>
      </c>
      <c r="P7" t="s">
        <v>186</v>
      </c>
      <c r="Q7" t="s">
        <v>63</v>
      </c>
      <c r="R7" t="s">
        <v>66</v>
      </c>
      <c r="S7" t="s">
        <v>67</v>
      </c>
      <c r="T7" t="s">
        <v>67</v>
      </c>
      <c r="U7" t="s">
        <v>67</v>
      </c>
      <c r="V7" t="s">
        <v>67</v>
      </c>
      <c r="W7">
        <v>132.02940000000001</v>
      </c>
      <c r="X7">
        <v>132.03039999999999</v>
      </c>
      <c r="Y7" t="s">
        <v>223</v>
      </c>
      <c r="Z7">
        <v>0</v>
      </c>
      <c r="AA7">
        <v>0</v>
      </c>
      <c r="AB7" t="s">
        <v>67</v>
      </c>
      <c r="AC7" t="s">
        <v>69</v>
      </c>
      <c r="AD7" t="s">
        <v>70</v>
      </c>
      <c r="AE7" t="s">
        <v>71</v>
      </c>
      <c r="AF7" t="s">
        <v>67</v>
      </c>
      <c r="AG7" t="s">
        <v>67</v>
      </c>
      <c r="AH7" t="s">
        <v>67</v>
      </c>
      <c r="AI7" t="s">
        <v>63</v>
      </c>
      <c r="AJ7" t="s">
        <v>63</v>
      </c>
      <c r="AK7" t="s">
        <v>72</v>
      </c>
      <c r="AL7" t="s">
        <v>67</v>
      </c>
      <c r="AM7" t="s">
        <v>67</v>
      </c>
      <c r="AN7" t="s">
        <v>67</v>
      </c>
      <c r="AO7" t="s">
        <v>67</v>
      </c>
      <c r="AP7" t="s">
        <v>73</v>
      </c>
      <c r="AQ7" t="s">
        <v>67</v>
      </c>
      <c r="AR7" t="s">
        <v>67</v>
      </c>
      <c r="AS7" t="s">
        <v>67</v>
      </c>
      <c r="AT7" t="s">
        <v>67</v>
      </c>
      <c r="AY7" t="s">
        <v>63</v>
      </c>
      <c r="AZ7" t="s">
        <v>63</v>
      </c>
      <c r="BB7" t="s">
        <v>224</v>
      </c>
      <c r="BC7" t="s">
        <v>67</v>
      </c>
      <c r="BD7" t="s">
        <v>67</v>
      </c>
      <c r="BF7" t="s">
        <v>63</v>
      </c>
    </row>
    <row r="8" spans="1:58" x14ac:dyDescent="0.2">
      <c r="A8" t="s">
        <v>212</v>
      </c>
      <c r="B8">
        <v>10.3</v>
      </c>
      <c r="C8" t="s">
        <v>59</v>
      </c>
      <c r="D8" t="s">
        <v>92</v>
      </c>
      <c r="E8">
        <v>152179676</v>
      </c>
      <c r="F8">
        <v>7</v>
      </c>
      <c r="G8" t="s">
        <v>61</v>
      </c>
      <c r="H8" t="s">
        <v>62</v>
      </c>
      <c r="I8" t="s">
        <v>63</v>
      </c>
      <c r="J8" t="s">
        <v>64</v>
      </c>
      <c r="K8" t="s">
        <v>63</v>
      </c>
      <c r="L8" t="s">
        <v>63</v>
      </c>
      <c r="M8" t="s">
        <v>63</v>
      </c>
      <c r="N8">
        <v>10585252</v>
      </c>
      <c r="O8">
        <v>10.32</v>
      </c>
      <c r="P8" t="s">
        <v>186</v>
      </c>
      <c r="Q8" t="s">
        <v>63</v>
      </c>
      <c r="R8" t="s">
        <v>66</v>
      </c>
      <c r="S8" t="s">
        <v>67</v>
      </c>
      <c r="T8" t="s">
        <v>67</v>
      </c>
      <c r="U8" t="s">
        <v>67</v>
      </c>
      <c r="V8" t="s">
        <v>67</v>
      </c>
      <c r="W8">
        <v>132.02940000000001</v>
      </c>
      <c r="X8">
        <v>132.03039999999999</v>
      </c>
      <c r="Y8" t="s">
        <v>225</v>
      </c>
      <c r="Z8">
        <v>0</v>
      </c>
      <c r="AA8">
        <v>0</v>
      </c>
      <c r="AB8" t="s">
        <v>67</v>
      </c>
      <c r="AC8" t="s">
        <v>69</v>
      </c>
      <c r="AD8" t="s">
        <v>70</v>
      </c>
      <c r="AE8" t="s">
        <v>71</v>
      </c>
      <c r="AF8" t="s">
        <v>67</v>
      </c>
      <c r="AG8" t="s">
        <v>67</v>
      </c>
      <c r="AH8" t="s">
        <v>67</v>
      </c>
      <c r="AI8" t="s">
        <v>63</v>
      </c>
      <c r="AJ8" t="s">
        <v>63</v>
      </c>
      <c r="AK8" t="s">
        <v>72</v>
      </c>
      <c r="AL8" t="s">
        <v>67</v>
      </c>
      <c r="AM8" t="s">
        <v>67</v>
      </c>
      <c r="AN8" t="s">
        <v>67</v>
      </c>
      <c r="AO8" t="s">
        <v>67</v>
      </c>
      <c r="AP8" t="s">
        <v>73</v>
      </c>
      <c r="AQ8" t="s">
        <v>67</v>
      </c>
      <c r="AR8" t="s">
        <v>67</v>
      </c>
      <c r="AS8" t="s">
        <v>67</v>
      </c>
      <c r="AT8" t="s">
        <v>67</v>
      </c>
      <c r="AY8" t="s">
        <v>63</v>
      </c>
      <c r="AZ8" t="s">
        <v>63</v>
      </c>
      <c r="BB8" t="s">
        <v>226</v>
      </c>
      <c r="BC8" t="s">
        <v>67</v>
      </c>
      <c r="BD8" t="s">
        <v>67</v>
      </c>
      <c r="BF8" t="s">
        <v>63</v>
      </c>
    </row>
    <row r="9" spans="1:58" x14ac:dyDescent="0.2">
      <c r="A9" t="s">
        <v>212</v>
      </c>
      <c r="B9">
        <v>10.3</v>
      </c>
      <c r="C9" t="s">
        <v>59</v>
      </c>
      <c r="D9" t="s">
        <v>94</v>
      </c>
      <c r="E9">
        <v>137854663</v>
      </c>
      <c r="F9">
        <v>8</v>
      </c>
      <c r="G9" t="s">
        <v>61</v>
      </c>
      <c r="H9" t="s">
        <v>62</v>
      </c>
      <c r="I9" t="s">
        <v>63</v>
      </c>
      <c r="J9" t="s">
        <v>64</v>
      </c>
      <c r="K9" t="s">
        <v>63</v>
      </c>
      <c r="L9" t="s">
        <v>63</v>
      </c>
      <c r="M9" t="s">
        <v>63</v>
      </c>
      <c r="N9">
        <v>8536532</v>
      </c>
      <c r="O9">
        <v>10.33</v>
      </c>
      <c r="P9" t="s">
        <v>208</v>
      </c>
      <c r="Q9" t="s">
        <v>63</v>
      </c>
      <c r="R9" t="s">
        <v>66</v>
      </c>
      <c r="S9" t="s">
        <v>67</v>
      </c>
      <c r="T9" t="s">
        <v>67</v>
      </c>
      <c r="U9" t="s">
        <v>67</v>
      </c>
      <c r="V9" t="s">
        <v>67</v>
      </c>
      <c r="W9">
        <v>132.02940000000001</v>
      </c>
      <c r="X9">
        <v>132.03039999999999</v>
      </c>
      <c r="Y9" t="s">
        <v>219</v>
      </c>
      <c r="Z9">
        <v>0</v>
      </c>
      <c r="AA9">
        <v>0</v>
      </c>
      <c r="AB9" t="s">
        <v>67</v>
      </c>
      <c r="AC9" t="s">
        <v>69</v>
      </c>
      <c r="AD9" t="s">
        <v>70</v>
      </c>
      <c r="AE9" t="s">
        <v>71</v>
      </c>
      <c r="AF9" t="s">
        <v>67</v>
      </c>
      <c r="AG9" t="s">
        <v>67</v>
      </c>
      <c r="AH9" t="s">
        <v>67</v>
      </c>
      <c r="AI9" t="s">
        <v>63</v>
      </c>
      <c r="AJ9" t="s">
        <v>63</v>
      </c>
      <c r="AK9" t="s">
        <v>72</v>
      </c>
      <c r="AL9" t="s">
        <v>67</v>
      </c>
      <c r="AM9" t="s">
        <v>67</v>
      </c>
      <c r="AN9" t="s">
        <v>67</v>
      </c>
      <c r="AO9" t="s">
        <v>67</v>
      </c>
      <c r="AP9" t="s">
        <v>73</v>
      </c>
      <c r="AQ9" t="s">
        <v>67</v>
      </c>
      <c r="AR9" t="s">
        <v>67</v>
      </c>
      <c r="AS9" t="s">
        <v>67</v>
      </c>
      <c r="AT9" t="s">
        <v>67</v>
      </c>
      <c r="AY9" t="s">
        <v>63</v>
      </c>
      <c r="AZ9" t="s">
        <v>63</v>
      </c>
      <c r="BB9" t="s">
        <v>227</v>
      </c>
      <c r="BC9" t="s">
        <v>67</v>
      </c>
      <c r="BD9" t="s">
        <v>67</v>
      </c>
      <c r="BF9" t="s">
        <v>63</v>
      </c>
    </row>
    <row r="10" spans="1:58" x14ac:dyDescent="0.2">
      <c r="A10" t="s">
        <v>212</v>
      </c>
      <c r="B10">
        <v>10.3</v>
      </c>
      <c r="C10" t="s">
        <v>59</v>
      </c>
      <c r="D10" t="s">
        <v>96</v>
      </c>
      <c r="E10">
        <v>159658138</v>
      </c>
      <c r="F10">
        <v>9</v>
      </c>
      <c r="G10" t="s">
        <v>61</v>
      </c>
      <c r="H10" t="s">
        <v>62</v>
      </c>
      <c r="I10" t="s">
        <v>63</v>
      </c>
      <c r="J10" t="s">
        <v>64</v>
      </c>
      <c r="K10" t="s">
        <v>63</v>
      </c>
      <c r="L10" t="s">
        <v>63</v>
      </c>
      <c r="M10" t="s">
        <v>63</v>
      </c>
      <c r="N10">
        <v>10953171</v>
      </c>
      <c r="O10">
        <v>10.32</v>
      </c>
      <c r="P10" t="s">
        <v>186</v>
      </c>
      <c r="Q10" t="s">
        <v>63</v>
      </c>
      <c r="R10" t="s">
        <v>66</v>
      </c>
      <c r="S10" t="s">
        <v>67</v>
      </c>
      <c r="T10" t="s">
        <v>67</v>
      </c>
      <c r="U10" t="s">
        <v>67</v>
      </c>
      <c r="V10" t="s">
        <v>67</v>
      </c>
      <c r="W10">
        <v>132.02940000000001</v>
      </c>
      <c r="X10">
        <v>132.03039999999999</v>
      </c>
      <c r="Y10" t="s">
        <v>223</v>
      </c>
      <c r="Z10">
        <v>0</v>
      </c>
      <c r="AA10">
        <v>0</v>
      </c>
      <c r="AB10" t="s">
        <v>67</v>
      </c>
      <c r="AC10" t="s">
        <v>69</v>
      </c>
      <c r="AD10" t="s">
        <v>70</v>
      </c>
      <c r="AE10" t="s">
        <v>71</v>
      </c>
      <c r="AF10" t="s">
        <v>67</v>
      </c>
      <c r="AG10" t="s">
        <v>67</v>
      </c>
      <c r="AH10" t="s">
        <v>67</v>
      </c>
      <c r="AI10" t="s">
        <v>63</v>
      </c>
      <c r="AJ10" t="s">
        <v>63</v>
      </c>
      <c r="AK10" t="s">
        <v>72</v>
      </c>
      <c r="AL10" t="s">
        <v>67</v>
      </c>
      <c r="AM10" t="s">
        <v>67</v>
      </c>
      <c r="AN10" t="s">
        <v>67</v>
      </c>
      <c r="AO10" t="s">
        <v>67</v>
      </c>
      <c r="AP10" t="s">
        <v>73</v>
      </c>
      <c r="AQ10" t="s">
        <v>67</v>
      </c>
      <c r="AR10" t="s">
        <v>67</v>
      </c>
      <c r="AS10" t="s">
        <v>67</v>
      </c>
      <c r="AT10" t="s">
        <v>67</v>
      </c>
      <c r="AY10" t="s">
        <v>63</v>
      </c>
      <c r="AZ10" t="s">
        <v>63</v>
      </c>
      <c r="BB10" t="s">
        <v>228</v>
      </c>
      <c r="BC10" t="s">
        <v>67</v>
      </c>
      <c r="BD10" t="s">
        <v>67</v>
      </c>
      <c r="BF10" t="s">
        <v>63</v>
      </c>
    </row>
    <row r="11" spans="1:58" x14ac:dyDescent="0.2">
      <c r="A11" t="s">
        <v>212</v>
      </c>
      <c r="B11">
        <v>10.3</v>
      </c>
      <c r="C11" t="s">
        <v>59</v>
      </c>
      <c r="D11" t="s">
        <v>99</v>
      </c>
      <c r="E11">
        <v>118217503</v>
      </c>
      <c r="F11">
        <v>10</v>
      </c>
      <c r="G11" t="s">
        <v>61</v>
      </c>
      <c r="H11" t="s">
        <v>62</v>
      </c>
      <c r="I11" t="s">
        <v>63</v>
      </c>
      <c r="J11" t="s">
        <v>64</v>
      </c>
      <c r="K11" t="s">
        <v>63</v>
      </c>
      <c r="L11" t="s">
        <v>63</v>
      </c>
      <c r="M11" t="s">
        <v>63</v>
      </c>
      <c r="N11">
        <v>7507363</v>
      </c>
      <c r="O11">
        <v>10.24</v>
      </c>
      <c r="P11" t="s">
        <v>153</v>
      </c>
      <c r="Q11" t="s">
        <v>63</v>
      </c>
      <c r="R11" t="s">
        <v>66</v>
      </c>
      <c r="S11" t="s">
        <v>67</v>
      </c>
      <c r="T11" t="s">
        <v>67</v>
      </c>
      <c r="U11" t="s">
        <v>67</v>
      </c>
      <c r="V11" t="s">
        <v>67</v>
      </c>
      <c r="W11">
        <v>132.02940000000001</v>
      </c>
      <c r="X11">
        <v>132.03039999999999</v>
      </c>
      <c r="Y11" t="s">
        <v>229</v>
      </c>
      <c r="Z11">
        <v>0</v>
      </c>
      <c r="AA11">
        <v>0</v>
      </c>
      <c r="AB11" t="s">
        <v>67</v>
      </c>
      <c r="AC11" t="s">
        <v>69</v>
      </c>
      <c r="AD11" t="s">
        <v>70</v>
      </c>
      <c r="AE11" t="s">
        <v>71</v>
      </c>
      <c r="AF11" t="s">
        <v>67</v>
      </c>
      <c r="AG11" t="s">
        <v>67</v>
      </c>
      <c r="AH11" t="s">
        <v>67</v>
      </c>
      <c r="AI11" t="s">
        <v>63</v>
      </c>
      <c r="AJ11" t="s">
        <v>63</v>
      </c>
      <c r="AK11" t="s">
        <v>72</v>
      </c>
      <c r="AL11" t="s">
        <v>67</v>
      </c>
      <c r="AM11" t="s">
        <v>67</v>
      </c>
      <c r="AN11" t="s">
        <v>67</v>
      </c>
      <c r="AO11" t="s">
        <v>67</v>
      </c>
      <c r="AP11" t="s">
        <v>73</v>
      </c>
      <c r="AQ11" t="s">
        <v>67</v>
      </c>
      <c r="AR11" t="s">
        <v>67</v>
      </c>
      <c r="AS11" t="s">
        <v>67</v>
      </c>
      <c r="AT11" t="s">
        <v>67</v>
      </c>
      <c r="AY11" t="s">
        <v>63</v>
      </c>
      <c r="AZ11" t="s">
        <v>63</v>
      </c>
      <c r="BB11" t="s">
        <v>230</v>
      </c>
      <c r="BC11" t="s">
        <v>67</v>
      </c>
      <c r="BD11" t="s">
        <v>67</v>
      </c>
      <c r="BF11" t="s">
        <v>63</v>
      </c>
    </row>
    <row r="12" spans="1:58" x14ac:dyDescent="0.2">
      <c r="A12" t="s">
        <v>212</v>
      </c>
      <c r="B12">
        <v>10.3</v>
      </c>
      <c r="C12" t="s">
        <v>59</v>
      </c>
      <c r="D12" t="s">
        <v>103</v>
      </c>
      <c r="E12">
        <v>190836213</v>
      </c>
      <c r="F12">
        <v>11</v>
      </c>
      <c r="G12" t="s">
        <v>61</v>
      </c>
      <c r="H12" t="s">
        <v>62</v>
      </c>
      <c r="I12" t="s">
        <v>63</v>
      </c>
      <c r="J12" t="s">
        <v>64</v>
      </c>
      <c r="K12" t="s">
        <v>63</v>
      </c>
      <c r="L12" t="s">
        <v>63</v>
      </c>
      <c r="M12" t="s">
        <v>63</v>
      </c>
      <c r="N12">
        <v>12176951</v>
      </c>
      <c r="O12">
        <v>10.32</v>
      </c>
      <c r="P12" t="s">
        <v>186</v>
      </c>
      <c r="Q12" t="s">
        <v>63</v>
      </c>
      <c r="R12" t="s">
        <v>66</v>
      </c>
      <c r="S12" t="s">
        <v>67</v>
      </c>
      <c r="T12" t="s">
        <v>67</v>
      </c>
      <c r="U12" t="s">
        <v>67</v>
      </c>
      <c r="V12" t="s">
        <v>67</v>
      </c>
      <c r="W12">
        <v>132.02940000000001</v>
      </c>
      <c r="X12">
        <v>132.03030000000001</v>
      </c>
      <c r="Y12" t="s">
        <v>213</v>
      </c>
      <c r="Z12">
        <v>0</v>
      </c>
      <c r="AA12">
        <v>0</v>
      </c>
      <c r="AB12" t="s">
        <v>67</v>
      </c>
      <c r="AC12" t="s">
        <v>69</v>
      </c>
      <c r="AD12" t="s">
        <v>70</v>
      </c>
      <c r="AE12" t="s">
        <v>71</v>
      </c>
      <c r="AF12" t="s">
        <v>67</v>
      </c>
      <c r="AG12" t="s">
        <v>67</v>
      </c>
      <c r="AH12" t="s">
        <v>67</v>
      </c>
      <c r="AI12" t="s">
        <v>63</v>
      </c>
      <c r="AJ12" t="s">
        <v>63</v>
      </c>
      <c r="AK12" t="s">
        <v>72</v>
      </c>
      <c r="AL12" t="s">
        <v>67</v>
      </c>
      <c r="AM12" t="s">
        <v>67</v>
      </c>
      <c r="AN12" t="s">
        <v>67</v>
      </c>
      <c r="AO12" t="s">
        <v>67</v>
      </c>
      <c r="AP12" t="s">
        <v>73</v>
      </c>
      <c r="AQ12" t="s">
        <v>67</v>
      </c>
      <c r="AR12" t="s">
        <v>67</v>
      </c>
      <c r="AS12" t="s">
        <v>67</v>
      </c>
      <c r="AT12" t="s">
        <v>67</v>
      </c>
      <c r="AY12" t="s">
        <v>63</v>
      </c>
      <c r="AZ12" t="s">
        <v>63</v>
      </c>
      <c r="BB12" t="s">
        <v>231</v>
      </c>
      <c r="BC12" t="s">
        <v>67</v>
      </c>
      <c r="BD12" t="s">
        <v>67</v>
      </c>
      <c r="BF12" t="s">
        <v>63</v>
      </c>
    </row>
    <row r="13" spans="1:58" x14ac:dyDescent="0.2">
      <c r="A13" t="s">
        <v>212</v>
      </c>
      <c r="B13">
        <v>10.3</v>
      </c>
      <c r="C13" t="s">
        <v>59</v>
      </c>
      <c r="D13" t="s">
        <v>105</v>
      </c>
      <c r="E13">
        <v>156297532</v>
      </c>
      <c r="F13">
        <v>12</v>
      </c>
      <c r="G13" t="s">
        <v>61</v>
      </c>
      <c r="H13" t="s">
        <v>62</v>
      </c>
      <c r="I13" t="s">
        <v>63</v>
      </c>
      <c r="J13" t="s">
        <v>64</v>
      </c>
      <c r="K13" t="s">
        <v>63</v>
      </c>
      <c r="L13" t="s">
        <v>63</v>
      </c>
      <c r="M13" t="s">
        <v>63</v>
      </c>
      <c r="N13">
        <v>9737214</v>
      </c>
      <c r="O13">
        <v>10.24</v>
      </c>
      <c r="P13" t="s">
        <v>153</v>
      </c>
      <c r="Q13" t="s">
        <v>63</v>
      </c>
      <c r="R13" t="s">
        <v>66</v>
      </c>
      <c r="S13" t="s">
        <v>67</v>
      </c>
      <c r="T13" t="s">
        <v>67</v>
      </c>
      <c r="U13" t="s">
        <v>67</v>
      </c>
      <c r="V13" t="s">
        <v>67</v>
      </c>
      <c r="W13">
        <v>132.02940000000001</v>
      </c>
      <c r="X13">
        <v>132.03030000000001</v>
      </c>
      <c r="Y13" t="s">
        <v>232</v>
      </c>
      <c r="Z13">
        <v>0</v>
      </c>
      <c r="AA13">
        <v>0</v>
      </c>
      <c r="AB13" t="s">
        <v>67</v>
      </c>
      <c r="AC13" t="s">
        <v>69</v>
      </c>
      <c r="AD13" t="s">
        <v>70</v>
      </c>
      <c r="AE13" t="s">
        <v>71</v>
      </c>
      <c r="AF13" t="s">
        <v>67</v>
      </c>
      <c r="AG13" t="s">
        <v>67</v>
      </c>
      <c r="AH13" t="s">
        <v>67</v>
      </c>
      <c r="AI13" t="s">
        <v>63</v>
      </c>
      <c r="AJ13" t="s">
        <v>63</v>
      </c>
      <c r="AK13" t="s">
        <v>72</v>
      </c>
      <c r="AL13" t="s">
        <v>67</v>
      </c>
      <c r="AM13" t="s">
        <v>67</v>
      </c>
      <c r="AN13" t="s">
        <v>67</v>
      </c>
      <c r="AO13" t="s">
        <v>67</v>
      </c>
      <c r="AP13" t="s">
        <v>73</v>
      </c>
      <c r="AQ13" t="s">
        <v>67</v>
      </c>
      <c r="AR13" t="s">
        <v>67</v>
      </c>
      <c r="AS13" t="s">
        <v>67</v>
      </c>
      <c r="AT13" t="s">
        <v>67</v>
      </c>
      <c r="AY13" t="s">
        <v>63</v>
      </c>
      <c r="AZ13" t="s">
        <v>63</v>
      </c>
      <c r="BB13" t="s">
        <v>233</v>
      </c>
      <c r="BC13" t="s">
        <v>67</v>
      </c>
      <c r="BD13" t="s">
        <v>67</v>
      </c>
      <c r="BF13" t="s">
        <v>63</v>
      </c>
    </row>
    <row r="14" spans="1:58" x14ac:dyDescent="0.2">
      <c r="A14" t="s">
        <v>212</v>
      </c>
      <c r="B14">
        <v>10.3</v>
      </c>
      <c r="C14" t="s">
        <v>59</v>
      </c>
      <c r="D14" t="s">
        <v>108</v>
      </c>
      <c r="E14">
        <v>150083942</v>
      </c>
      <c r="F14">
        <v>13</v>
      </c>
      <c r="G14" t="s">
        <v>61</v>
      </c>
      <c r="H14" t="s">
        <v>62</v>
      </c>
      <c r="I14" t="s">
        <v>63</v>
      </c>
      <c r="J14" t="s">
        <v>64</v>
      </c>
      <c r="K14" t="s">
        <v>63</v>
      </c>
      <c r="L14" t="s">
        <v>63</v>
      </c>
      <c r="M14" t="s">
        <v>63</v>
      </c>
      <c r="N14">
        <v>9559307</v>
      </c>
      <c r="O14">
        <v>10.33</v>
      </c>
      <c r="P14" t="s">
        <v>208</v>
      </c>
      <c r="Q14" t="s">
        <v>63</v>
      </c>
      <c r="R14" t="s">
        <v>66</v>
      </c>
      <c r="S14" t="s">
        <v>67</v>
      </c>
      <c r="T14" t="s">
        <v>67</v>
      </c>
      <c r="U14" t="s">
        <v>67</v>
      </c>
      <c r="V14" t="s">
        <v>67</v>
      </c>
      <c r="W14">
        <v>132.02940000000001</v>
      </c>
      <c r="X14">
        <v>132.03030000000001</v>
      </c>
      <c r="Y14" t="s">
        <v>234</v>
      </c>
      <c r="Z14">
        <v>0</v>
      </c>
      <c r="AA14">
        <v>0</v>
      </c>
      <c r="AB14" t="s">
        <v>67</v>
      </c>
      <c r="AC14" t="s">
        <v>69</v>
      </c>
      <c r="AD14" t="s">
        <v>70</v>
      </c>
      <c r="AE14" t="s">
        <v>71</v>
      </c>
      <c r="AF14" t="s">
        <v>67</v>
      </c>
      <c r="AG14" t="s">
        <v>67</v>
      </c>
      <c r="AH14" t="s">
        <v>67</v>
      </c>
      <c r="AI14" t="s">
        <v>63</v>
      </c>
      <c r="AJ14" t="s">
        <v>63</v>
      </c>
      <c r="AK14" t="s">
        <v>72</v>
      </c>
      <c r="AL14" t="s">
        <v>67</v>
      </c>
      <c r="AM14" t="s">
        <v>67</v>
      </c>
      <c r="AN14" t="s">
        <v>67</v>
      </c>
      <c r="AO14" t="s">
        <v>67</v>
      </c>
      <c r="AP14" t="s">
        <v>73</v>
      </c>
      <c r="AQ14" t="s">
        <v>67</v>
      </c>
      <c r="AR14" t="s">
        <v>67</v>
      </c>
      <c r="AS14" t="s">
        <v>67</v>
      </c>
      <c r="AT14" t="s">
        <v>67</v>
      </c>
      <c r="AY14" t="s">
        <v>63</v>
      </c>
      <c r="AZ14" t="s">
        <v>63</v>
      </c>
      <c r="BB14" t="s">
        <v>235</v>
      </c>
      <c r="BC14" t="s">
        <v>67</v>
      </c>
      <c r="BD14" t="s">
        <v>67</v>
      </c>
      <c r="BF14" t="s">
        <v>63</v>
      </c>
    </row>
    <row r="15" spans="1:58" x14ac:dyDescent="0.2">
      <c r="A15" t="s">
        <v>212</v>
      </c>
      <c r="B15">
        <v>10.3</v>
      </c>
      <c r="C15" t="s">
        <v>59</v>
      </c>
      <c r="D15" t="s">
        <v>110</v>
      </c>
      <c r="E15">
        <v>153598166</v>
      </c>
      <c r="F15">
        <v>14</v>
      </c>
      <c r="G15" t="s">
        <v>61</v>
      </c>
      <c r="H15" t="s">
        <v>62</v>
      </c>
      <c r="I15" t="s">
        <v>63</v>
      </c>
      <c r="J15" t="s">
        <v>64</v>
      </c>
      <c r="K15" t="s">
        <v>63</v>
      </c>
      <c r="L15" t="s">
        <v>63</v>
      </c>
      <c r="M15" t="s">
        <v>63</v>
      </c>
      <c r="N15">
        <v>9638847</v>
      </c>
      <c r="O15">
        <v>10.24</v>
      </c>
      <c r="P15" t="s">
        <v>153</v>
      </c>
      <c r="Q15" t="s">
        <v>63</v>
      </c>
      <c r="R15" t="s">
        <v>66</v>
      </c>
      <c r="S15" t="s">
        <v>67</v>
      </c>
      <c r="T15" t="s">
        <v>67</v>
      </c>
      <c r="U15" t="s">
        <v>67</v>
      </c>
      <c r="V15" t="s">
        <v>67</v>
      </c>
      <c r="W15">
        <v>132.02940000000001</v>
      </c>
      <c r="X15">
        <v>132.03039999999999</v>
      </c>
      <c r="Y15" t="s">
        <v>229</v>
      </c>
      <c r="Z15">
        <v>0</v>
      </c>
      <c r="AA15">
        <v>0</v>
      </c>
      <c r="AB15" t="s">
        <v>67</v>
      </c>
      <c r="AC15" t="s">
        <v>69</v>
      </c>
      <c r="AD15" t="s">
        <v>70</v>
      </c>
      <c r="AE15" t="s">
        <v>71</v>
      </c>
      <c r="AF15" t="s">
        <v>67</v>
      </c>
      <c r="AG15" t="s">
        <v>67</v>
      </c>
      <c r="AH15" t="s">
        <v>67</v>
      </c>
      <c r="AI15" t="s">
        <v>63</v>
      </c>
      <c r="AJ15" t="s">
        <v>63</v>
      </c>
      <c r="AK15" t="s">
        <v>72</v>
      </c>
      <c r="AL15" t="s">
        <v>67</v>
      </c>
      <c r="AM15" t="s">
        <v>67</v>
      </c>
      <c r="AN15" t="s">
        <v>67</v>
      </c>
      <c r="AO15" t="s">
        <v>67</v>
      </c>
      <c r="AP15" t="s">
        <v>73</v>
      </c>
      <c r="AQ15" t="s">
        <v>67</v>
      </c>
      <c r="AR15" t="s">
        <v>67</v>
      </c>
      <c r="AS15" t="s">
        <v>67</v>
      </c>
      <c r="AT15" t="s">
        <v>67</v>
      </c>
      <c r="AY15" t="s">
        <v>63</v>
      </c>
      <c r="AZ15" t="s">
        <v>63</v>
      </c>
      <c r="BB15" t="s">
        <v>236</v>
      </c>
      <c r="BC15" t="s">
        <v>67</v>
      </c>
      <c r="BD15" t="s">
        <v>67</v>
      </c>
      <c r="BF15" t="s">
        <v>63</v>
      </c>
    </row>
    <row r="16" spans="1:58" x14ac:dyDescent="0.2">
      <c r="A16" t="s">
        <v>212</v>
      </c>
      <c r="B16">
        <v>10.3</v>
      </c>
      <c r="C16" t="s">
        <v>59</v>
      </c>
      <c r="D16" t="s">
        <v>113</v>
      </c>
      <c r="E16">
        <v>135201511</v>
      </c>
      <c r="F16">
        <v>15</v>
      </c>
      <c r="G16" t="s">
        <v>61</v>
      </c>
      <c r="H16" t="s">
        <v>62</v>
      </c>
      <c r="I16" t="s">
        <v>63</v>
      </c>
      <c r="J16" t="s">
        <v>64</v>
      </c>
      <c r="K16" t="s">
        <v>63</v>
      </c>
      <c r="L16" t="s">
        <v>63</v>
      </c>
      <c r="M16" t="s">
        <v>63</v>
      </c>
      <c r="N16">
        <v>8870388</v>
      </c>
      <c r="O16">
        <v>10.24</v>
      </c>
      <c r="P16" t="s">
        <v>153</v>
      </c>
      <c r="Q16" t="s">
        <v>63</v>
      </c>
      <c r="R16" t="s">
        <v>66</v>
      </c>
      <c r="S16" t="s">
        <v>67</v>
      </c>
      <c r="T16" t="s">
        <v>67</v>
      </c>
      <c r="U16" t="s">
        <v>67</v>
      </c>
      <c r="V16" t="s">
        <v>67</v>
      </c>
      <c r="W16">
        <v>132.02940000000001</v>
      </c>
      <c r="X16">
        <v>132.03030000000001</v>
      </c>
      <c r="Y16" t="s">
        <v>221</v>
      </c>
      <c r="Z16">
        <v>0</v>
      </c>
      <c r="AA16">
        <v>0</v>
      </c>
      <c r="AB16" t="s">
        <v>67</v>
      </c>
      <c r="AC16" t="s">
        <v>69</v>
      </c>
      <c r="AD16" t="s">
        <v>70</v>
      </c>
      <c r="AE16" t="s">
        <v>71</v>
      </c>
      <c r="AF16" t="s">
        <v>67</v>
      </c>
      <c r="AG16" t="s">
        <v>67</v>
      </c>
      <c r="AH16" t="s">
        <v>67</v>
      </c>
      <c r="AI16" t="s">
        <v>63</v>
      </c>
      <c r="AJ16" t="s">
        <v>63</v>
      </c>
      <c r="AK16" t="s">
        <v>72</v>
      </c>
      <c r="AL16" t="s">
        <v>67</v>
      </c>
      <c r="AM16" t="s">
        <v>67</v>
      </c>
      <c r="AN16" t="s">
        <v>67</v>
      </c>
      <c r="AO16" t="s">
        <v>67</v>
      </c>
      <c r="AP16" t="s">
        <v>73</v>
      </c>
      <c r="AQ16" t="s">
        <v>67</v>
      </c>
      <c r="AR16" t="s">
        <v>67</v>
      </c>
      <c r="AS16" t="s">
        <v>67</v>
      </c>
      <c r="AT16" t="s">
        <v>67</v>
      </c>
      <c r="AY16" t="s">
        <v>63</v>
      </c>
      <c r="AZ16" t="s">
        <v>63</v>
      </c>
      <c r="BB16" t="s">
        <v>237</v>
      </c>
      <c r="BC16" t="s">
        <v>67</v>
      </c>
      <c r="BD16" t="s">
        <v>67</v>
      </c>
      <c r="BF16" t="s">
        <v>63</v>
      </c>
    </row>
    <row r="17" spans="1:58" x14ac:dyDescent="0.2">
      <c r="A17" t="s">
        <v>212</v>
      </c>
      <c r="B17">
        <v>10.3</v>
      </c>
      <c r="C17" t="s">
        <v>59</v>
      </c>
      <c r="D17" t="s">
        <v>116</v>
      </c>
      <c r="E17">
        <v>163474800</v>
      </c>
      <c r="F17">
        <v>16</v>
      </c>
      <c r="G17" t="s">
        <v>61</v>
      </c>
      <c r="H17" t="s">
        <v>62</v>
      </c>
      <c r="I17" t="s">
        <v>63</v>
      </c>
      <c r="J17" t="s">
        <v>64</v>
      </c>
      <c r="K17" t="s">
        <v>63</v>
      </c>
      <c r="L17" t="s">
        <v>63</v>
      </c>
      <c r="M17" t="s">
        <v>63</v>
      </c>
      <c r="N17">
        <v>10180601</v>
      </c>
      <c r="O17">
        <v>10.24</v>
      </c>
      <c r="P17" t="s">
        <v>153</v>
      </c>
      <c r="Q17" t="s">
        <v>63</v>
      </c>
      <c r="R17" t="s">
        <v>66</v>
      </c>
      <c r="S17" t="s">
        <v>67</v>
      </c>
      <c r="T17" t="s">
        <v>67</v>
      </c>
      <c r="U17" t="s">
        <v>67</v>
      </c>
      <c r="V17" t="s">
        <v>67</v>
      </c>
      <c r="W17">
        <v>132.02940000000001</v>
      </c>
      <c r="X17">
        <v>132.03030000000001</v>
      </c>
      <c r="Y17" t="s">
        <v>232</v>
      </c>
      <c r="Z17">
        <v>0</v>
      </c>
      <c r="AA17">
        <v>0</v>
      </c>
      <c r="AB17" t="s">
        <v>67</v>
      </c>
      <c r="AC17" t="s">
        <v>69</v>
      </c>
      <c r="AD17" t="s">
        <v>70</v>
      </c>
      <c r="AE17" t="s">
        <v>71</v>
      </c>
      <c r="AF17" t="s">
        <v>67</v>
      </c>
      <c r="AG17" t="s">
        <v>67</v>
      </c>
      <c r="AH17" t="s">
        <v>67</v>
      </c>
      <c r="AI17" t="s">
        <v>63</v>
      </c>
      <c r="AJ17" t="s">
        <v>63</v>
      </c>
      <c r="AK17" t="s">
        <v>72</v>
      </c>
      <c r="AL17" t="s">
        <v>67</v>
      </c>
      <c r="AM17" t="s">
        <v>67</v>
      </c>
      <c r="AN17" t="s">
        <v>67</v>
      </c>
      <c r="AO17" t="s">
        <v>67</v>
      </c>
      <c r="AP17" t="s">
        <v>73</v>
      </c>
      <c r="AQ17" t="s">
        <v>67</v>
      </c>
      <c r="AR17" t="s">
        <v>67</v>
      </c>
      <c r="AS17" t="s">
        <v>67</v>
      </c>
      <c r="AT17" t="s">
        <v>67</v>
      </c>
      <c r="AY17" t="s">
        <v>63</v>
      </c>
      <c r="AZ17" t="s">
        <v>63</v>
      </c>
      <c r="BB17" t="s">
        <v>238</v>
      </c>
      <c r="BC17" t="s">
        <v>67</v>
      </c>
      <c r="BD17" t="s">
        <v>67</v>
      </c>
      <c r="BF17" t="s">
        <v>63</v>
      </c>
    </row>
    <row r="18" spans="1:58" x14ac:dyDescent="0.2">
      <c r="A18" t="s">
        <v>212</v>
      </c>
      <c r="B18">
        <v>10.3</v>
      </c>
      <c r="C18" t="s">
        <v>59</v>
      </c>
      <c r="D18" t="s">
        <v>118</v>
      </c>
      <c r="E18">
        <v>131544123</v>
      </c>
      <c r="F18">
        <v>17</v>
      </c>
      <c r="G18" t="s">
        <v>61</v>
      </c>
      <c r="H18" t="s">
        <v>62</v>
      </c>
      <c r="I18" t="s">
        <v>63</v>
      </c>
      <c r="J18" t="s">
        <v>64</v>
      </c>
      <c r="K18" t="s">
        <v>63</v>
      </c>
      <c r="L18" t="s">
        <v>63</v>
      </c>
      <c r="M18" t="s">
        <v>63</v>
      </c>
      <c r="N18">
        <v>8713432</v>
      </c>
      <c r="O18">
        <v>10.32</v>
      </c>
      <c r="P18" t="s">
        <v>186</v>
      </c>
      <c r="Q18" t="s">
        <v>63</v>
      </c>
      <c r="R18" t="s">
        <v>66</v>
      </c>
      <c r="S18" t="s">
        <v>67</v>
      </c>
      <c r="T18" t="s">
        <v>67</v>
      </c>
      <c r="U18" t="s">
        <v>67</v>
      </c>
      <c r="V18" t="s">
        <v>67</v>
      </c>
      <c r="W18">
        <v>132.02940000000001</v>
      </c>
      <c r="X18">
        <v>132.03039999999999</v>
      </c>
      <c r="Y18" t="s">
        <v>219</v>
      </c>
      <c r="Z18">
        <v>0</v>
      </c>
      <c r="AA18">
        <v>0</v>
      </c>
      <c r="AB18" t="s">
        <v>67</v>
      </c>
      <c r="AC18" t="s">
        <v>69</v>
      </c>
      <c r="AD18" t="s">
        <v>70</v>
      </c>
      <c r="AE18" t="s">
        <v>71</v>
      </c>
      <c r="AF18" t="s">
        <v>67</v>
      </c>
      <c r="AG18" t="s">
        <v>67</v>
      </c>
      <c r="AH18" t="s">
        <v>67</v>
      </c>
      <c r="AI18" t="s">
        <v>63</v>
      </c>
      <c r="AJ18" t="s">
        <v>63</v>
      </c>
      <c r="AK18" t="s">
        <v>72</v>
      </c>
      <c r="AL18" t="s">
        <v>67</v>
      </c>
      <c r="AM18" t="s">
        <v>67</v>
      </c>
      <c r="AN18" t="s">
        <v>67</v>
      </c>
      <c r="AO18" t="s">
        <v>67</v>
      </c>
      <c r="AP18" t="s">
        <v>73</v>
      </c>
      <c r="AQ18" t="s">
        <v>67</v>
      </c>
      <c r="AR18" t="s">
        <v>67</v>
      </c>
      <c r="AS18" t="s">
        <v>67</v>
      </c>
      <c r="AT18" t="s">
        <v>67</v>
      </c>
      <c r="AY18" t="s">
        <v>63</v>
      </c>
      <c r="AZ18" t="s">
        <v>63</v>
      </c>
      <c r="BB18" t="s">
        <v>239</v>
      </c>
      <c r="BC18" t="s">
        <v>67</v>
      </c>
      <c r="BD18" t="s">
        <v>67</v>
      </c>
      <c r="BF18" t="s">
        <v>63</v>
      </c>
    </row>
    <row r="19" spans="1:58" x14ac:dyDescent="0.2">
      <c r="A19" t="s">
        <v>212</v>
      </c>
      <c r="B19">
        <v>10.3</v>
      </c>
      <c r="C19" t="s">
        <v>59</v>
      </c>
      <c r="D19" t="s">
        <v>120</v>
      </c>
      <c r="E19">
        <v>120341005</v>
      </c>
      <c r="F19">
        <v>18</v>
      </c>
      <c r="G19" t="s">
        <v>61</v>
      </c>
      <c r="H19" t="s">
        <v>62</v>
      </c>
      <c r="I19" t="s">
        <v>63</v>
      </c>
      <c r="J19" t="s">
        <v>64</v>
      </c>
      <c r="K19" t="s">
        <v>63</v>
      </c>
      <c r="L19" t="s">
        <v>63</v>
      </c>
      <c r="M19" t="s">
        <v>63</v>
      </c>
      <c r="N19">
        <v>7079326</v>
      </c>
      <c r="O19">
        <v>10.31</v>
      </c>
      <c r="P19" t="s">
        <v>142</v>
      </c>
      <c r="Q19" t="s">
        <v>63</v>
      </c>
      <c r="R19" t="s">
        <v>66</v>
      </c>
      <c r="S19" t="s">
        <v>67</v>
      </c>
      <c r="T19" t="s">
        <v>67</v>
      </c>
      <c r="U19" t="s">
        <v>67</v>
      </c>
      <c r="V19" t="s">
        <v>67</v>
      </c>
      <c r="W19">
        <v>132.02940000000001</v>
      </c>
      <c r="X19">
        <v>132.03030000000001</v>
      </c>
      <c r="Y19" t="s">
        <v>234</v>
      </c>
      <c r="Z19">
        <v>0</v>
      </c>
      <c r="AA19">
        <v>0</v>
      </c>
      <c r="AB19" t="s">
        <v>67</v>
      </c>
      <c r="AC19" t="s">
        <v>69</v>
      </c>
      <c r="AD19" t="s">
        <v>70</v>
      </c>
      <c r="AE19" t="s">
        <v>71</v>
      </c>
      <c r="AF19" t="s">
        <v>67</v>
      </c>
      <c r="AG19" t="s">
        <v>67</v>
      </c>
      <c r="AH19" t="s">
        <v>67</v>
      </c>
      <c r="AI19" t="s">
        <v>63</v>
      </c>
      <c r="AJ19" t="s">
        <v>63</v>
      </c>
      <c r="AK19" t="s">
        <v>72</v>
      </c>
      <c r="AL19" t="s">
        <v>67</v>
      </c>
      <c r="AM19" t="s">
        <v>67</v>
      </c>
      <c r="AN19" t="s">
        <v>67</v>
      </c>
      <c r="AO19" t="s">
        <v>67</v>
      </c>
      <c r="AP19" t="s">
        <v>73</v>
      </c>
      <c r="AQ19" t="s">
        <v>67</v>
      </c>
      <c r="AR19" t="s">
        <v>67</v>
      </c>
      <c r="AS19" t="s">
        <v>67</v>
      </c>
      <c r="AT19" t="s">
        <v>67</v>
      </c>
      <c r="AY19" t="s">
        <v>63</v>
      </c>
      <c r="AZ19" t="s">
        <v>63</v>
      </c>
      <c r="BB19" t="s">
        <v>240</v>
      </c>
      <c r="BC19" t="s">
        <v>67</v>
      </c>
      <c r="BD19" t="s">
        <v>67</v>
      </c>
      <c r="BF19" t="s">
        <v>63</v>
      </c>
    </row>
    <row r="20" spans="1:58" x14ac:dyDescent="0.2">
      <c r="A20" t="s">
        <v>212</v>
      </c>
      <c r="B20">
        <v>10.3</v>
      </c>
      <c r="C20" t="s">
        <v>59</v>
      </c>
      <c r="D20" t="s">
        <v>122</v>
      </c>
      <c r="E20">
        <v>108202314</v>
      </c>
      <c r="F20">
        <v>19</v>
      </c>
      <c r="G20" t="s">
        <v>61</v>
      </c>
      <c r="H20" t="s">
        <v>62</v>
      </c>
      <c r="I20" t="s">
        <v>63</v>
      </c>
      <c r="J20" t="s">
        <v>64</v>
      </c>
      <c r="K20" t="s">
        <v>63</v>
      </c>
      <c r="L20" t="s">
        <v>63</v>
      </c>
      <c r="M20" t="s">
        <v>63</v>
      </c>
      <c r="N20">
        <v>6283788</v>
      </c>
      <c r="O20">
        <v>10.24</v>
      </c>
      <c r="P20" t="s">
        <v>153</v>
      </c>
      <c r="Q20" t="s">
        <v>63</v>
      </c>
      <c r="R20" t="s">
        <v>66</v>
      </c>
      <c r="S20" t="s">
        <v>67</v>
      </c>
      <c r="T20" t="s">
        <v>67</v>
      </c>
      <c r="U20" t="s">
        <v>67</v>
      </c>
      <c r="V20" t="s">
        <v>67</v>
      </c>
      <c r="W20">
        <v>132.02940000000001</v>
      </c>
      <c r="X20">
        <v>132.03030000000001</v>
      </c>
      <c r="Y20" t="s">
        <v>232</v>
      </c>
      <c r="Z20">
        <v>0</v>
      </c>
      <c r="AA20">
        <v>0</v>
      </c>
      <c r="AB20" t="s">
        <v>67</v>
      </c>
      <c r="AC20" t="s">
        <v>69</v>
      </c>
      <c r="AD20" t="s">
        <v>70</v>
      </c>
      <c r="AE20" t="s">
        <v>71</v>
      </c>
      <c r="AF20" t="s">
        <v>67</v>
      </c>
      <c r="AG20" t="s">
        <v>67</v>
      </c>
      <c r="AH20" t="s">
        <v>67</v>
      </c>
      <c r="AI20" t="s">
        <v>63</v>
      </c>
      <c r="AJ20" t="s">
        <v>63</v>
      </c>
      <c r="AK20" t="s">
        <v>72</v>
      </c>
      <c r="AL20" t="s">
        <v>67</v>
      </c>
      <c r="AM20" t="s">
        <v>67</v>
      </c>
      <c r="AN20" t="s">
        <v>67</v>
      </c>
      <c r="AO20" t="s">
        <v>67</v>
      </c>
      <c r="AP20" t="s">
        <v>73</v>
      </c>
      <c r="AQ20" t="s">
        <v>67</v>
      </c>
      <c r="AR20" t="s">
        <v>67</v>
      </c>
      <c r="AS20" t="s">
        <v>67</v>
      </c>
      <c r="AT20" t="s">
        <v>67</v>
      </c>
      <c r="AY20" t="s">
        <v>63</v>
      </c>
      <c r="AZ20" t="s">
        <v>63</v>
      </c>
      <c r="BB20" t="s">
        <v>241</v>
      </c>
      <c r="BC20" t="s">
        <v>67</v>
      </c>
      <c r="BD20" t="s">
        <v>67</v>
      </c>
      <c r="BF20" t="s">
        <v>63</v>
      </c>
    </row>
    <row r="21" spans="1:58" x14ac:dyDescent="0.2">
      <c r="A21" t="s">
        <v>212</v>
      </c>
      <c r="B21">
        <v>10.3</v>
      </c>
      <c r="C21" t="s">
        <v>59</v>
      </c>
      <c r="D21" t="s">
        <v>124</v>
      </c>
      <c r="E21">
        <v>153456038</v>
      </c>
      <c r="F21">
        <v>20</v>
      </c>
      <c r="G21" t="s">
        <v>61</v>
      </c>
      <c r="H21" t="s">
        <v>62</v>
      </c>
      <c r="I21" t="s">
        <v>63</v>
      </c>
      <c r="J21" t="s">
        <v>64</v>
      </c>
      <c r="K21" t="s">
        <v>63</v>
      </c>
      <c r="L21" t="s">
        <v>63</v>
      </c>
      <c r="M21" t="s">
        <v>63</v>
      </c>
      <c r="N21">
        <v>9541779</v>
      </c>
      <c r="O21">
        <v>10.31</v>
      </c>
      <c r="P21" t="s">
        <v>142</v>
      </c>
      <c r="Q21" t="s">
        <v>63</v>
      </c>
      <c r="R21" t="s">
        <v>66</v>
      </c>
      <c r="S21" t="s">
        <v>67</v>
      </c>
      <c r="T21" t="s">
        <v>67</v>
      </c>
      <c r="U21" t="s">
        <v>67</v>
      </c>
      <c r="V21" t="s">
        <v>67</v>
      </c>
      <c r="W21">
        <v>132.02940000000001</v>
      </c>
      <c r="X21">
        <v>132.03030000000001</v>
      </c>
      <c r="Y21" t="s">
        <v>242</v>
      </c>
      <c r="Z21">
        <v>0</v>
      </c>
      <c r="AA21">
        <v>0</v>
      </c>
      <c r="AB21" t="s">
        <v>67</v>
      </c>
      <c r="AC21" t="s">
        <v>69</v>
      </c>
      <c r="AD21" t="s">
        <v>70</v>
      </c>
      <c r="AE21" t="s">
        <v>71</v>
      </c>
      <c r="AF21" t="s">
        <v>67</v>
      </c>
      <c r="AG21" t="s">
        <v>67</v>
      </c>
      <c r="AH21" t="s">
        <v>67</v>
      </c>
      <c r="AI21" t="s">
        <v>63</v>
      </c>
      <c r="AJ21" t="s">
        <v>63</v>
      </c>
      <c r="AK21" t="s">
        <v>72</v>
      </c>
      <c r="AL21" t="s">
        <v>67</v>
      </c>
      <c r="AM21" t="s">
        <v>67</v>
      </c>
      <c r="AN21" t="s">
        <v>67</v>
      </c>
      <c r="AO21" t="s">
        <v>67</v>
      </c>
      <c r="AP21" t="s">
        <v>73</v>
      </c>
      <c r="AQ21" t="s">
        <v>67</v>
      </c>
      <c r="AR21" t="s">
        <v>67</v>
      </c>
      <c r="AS21" t="s">
        <v>67</v>
      </c>
      <c r="AT21" t="s">
        <v>67</v>
      </c>
      <c r="AY21" t="s">
        <v>63</v>
      </c>
      <c r="AZ21" t="s">
        <v>63</v>
      </c>
      <c r="BB21" t="s">
        <v>243</v>
      </c>
      <c r="BC21" t="s">
        <v>67</v>
      </c>
      <c r="BD21" t="s">
        <v>67</v>
      </c>
      <c r="BF21" t="s">
        <v>63</v>
      </c>
    </row>
    <row r="22" spans="1:58" x14ac:dyDescent="0.2">
      <c r="A22" t="s">
        <v>212</v>
      </c>
      <c r="B22">
        <v>10.3</v>
      </c>
      <c r="C22" t="s">
        <v>59</v>
      </c>
      <c r="D22" t="s">
        <v>126</v>
      </c>
      <c r="E22">
        <v>109472332</v>
      </c>
      <c r="F22">
        <v>21</v>
      </c>
      <c r="G22" t="s">
        <v>61</v>
      </c>
      <c r="H22" t="s">
        <v>62</v>
      </c>
      <c r="I22" t="s">
        <v>63</v>
      </c>
      <c r="J22" t="s">
        <v>64</v>
      </c>
      <c r="K22" t="s">
        <v>63</v>
      </c>
      <c r="L22" t="s">
        <v>63</v>
      </c>
      <c r="M22" t="s">
        <v>63</v>
      </c>
      <c r="N22">
        <v>6426568</v>
      </c>
      <c r="O22">
        <v>10.24</v>
      </c>
      <c r="P22" t="s">
        <v>153</v>
      </c>
      <c r="Q22" t="s">
        <v>63</v>
      </c>
      <c r="R22" t="s">
        <v>66</v>
      </c>
      <c r="S22" t="s">
        <v>67</v>
      </c>
      <c r="T22" t="s">
        <v>67</v>
      </c>
      <c r="U22" t="s">
        <v>67</v>
      </c>
      <c r="V22" t="s">
        <v>67</v>
      </c>
      <c r="W22">
        <v>132.02940000000001</v>
      </c>
      <c r="X22">
        <v>132.03030000000001</v>
      </c>
      <c r="Y22" t="s">
        <v>234</v>
      </c>
      <c r="Z22">
        <v>0</v>
      </c>
      <c r="AA22">
        <v>0</v>
      </c>
      <c r="AB22" t="s">
        <v>67</v>
      </c>
      <c r="AC22" t="s">
        <v>69</v>
      </c>
      <c r="AD22" t="s">
        <v>70</v>
      </c>
      <c r="AE22" t="s">
        <v>71</v>
      </c>
      <c r="AF22" t="s">
        <v>67</v>
      </c>
      <c r="AG22" t="s">
        <v>67</v>
      </c>
      <c r="AH22" t="s">
        <v>67</v>
      </c>
      <c r="AI22" t="s">
        <v>63</v>
      </c>
      <c r="AJ22" t="s">
        <v>63</v>
      </c>
      <c r="AK22" t="s">
        <v>72</v>
      </c>
      <c r="AL22" t="s">
        <v>67</v>
      </c>
      <c r="AM22" t="s">
        <v>67</v>
      </c>
      <c r="AN22" t="s">
        <v>67</v>
      </c>
      <c r="AO22" t="s">
        <v>67</v>
      </c>
      <c r="AP22" t="s">
        <v>73</v>
      </c>
      <c r="AQ22" t="s">
        <v>67</v>
      </c>
      <c r="AR22" t="s">
        <v>67</v>
      </c>
      <c r="AS22" t="s">
        <v>67</v>
      </c>
      <c r="AT22" t="s">
        <v>67</v>
      </c>
      <c r="AY22" t="s">
        <v>63</v>
      </c>
      <c r="AZ22" t="s">
        <v>63</v>
      </c>
      <c r="BB22" t="s">
        <v>244</v>
      </c>
      <c r="BC22" t="s">
        <v>67</v>
      </c>
      <c r="BD22" t="s">
        <v>67</v>
      </c>
      <c r="BF22" t="s">
        <v>63</v>
      </c>
    </row>
    <row r="23" spans="1:58" x14ac:dyDescent="0.2">
      <c r="A23" t="s">
        <v>212</v>
      </c>
      <c r="B23">
        <v>10.3</v>
      </c>
      <c r="C23" t="s">
        <v>59</v>
      </c>
      <c r="D23" t="s">
        <v>128</v>
      </c>
      <c r="E23">
        <v>160064039</v>
      </c>
      <c r="F23">
        <v>22</v>
      </c>
      <c r="G23" t="s">
        <v>61</v>
      </c>
      <c r="H23" t="s">
        <v>62</v>
      </c>
      <c r="I23" t="s">
        <v>63</v>
      </c>
      <c r="J23" t="s">
        <v>64</v>
      </c>
      <c r="K23" t="s">
        <v>63</v>
      </c>
      <c r="L23" t="s">
        <v>63</v>
      </c>
      <c r="M23" t="s">
        <v>63</v>
      </c>
      <c r="N23">
        <v>10953515</v>
      </c>
      <c r="O23">
        <v>10.31</v>
      </c>
      <c r="P23" t="s">
        <v>142</v>
      </c>
      <c r="Q23" t="s">
        <v>63</v>
      </c>
      <c r="R23" t="s">
        <v>66</v>
      </c>
      <c r="S23" t="s">
        <v>67</v>
      </c>
      <c r="T23" t="s">
        <v>67</v>
      </c>
      <c r="U23" t="s">
        <v>67</v>
      </c>
      <c r="V23" t="s">
        <v>67</v>
      </c>
      <c r="W23">
        <v>132.02940000000001</v>
      </c>
      <c r="X23">
        <v>132.03039999999999</v>
      </c>
      <c r="Y23" t="s">
        <v>223</v>
      </c>
      <c r="Z23">
        <v>0</v>
      </c>
      <c r="AA23">
        <v>0</v>
      </c>
      <c r="AB23" t="s">
        <v>67</v>
      </c>
      <c r="AC23" t="s">
        <v>69</v>
      </c>
      <c r="AD23" t="s">
        <v>70</v>
      </c>
      <c r="AE23" t="s">
        <v>71</v>
      </c>
      <c r="AF23" t="s">
        <v>67</v>
      </c>
      <c r="AG23" t="s">
        <v>67</v>
      </c>
      <c r="AH23" t="s">
        <v>67</v>
      </c>
      <c r="AI23" t="s">
        <v>63</v>
      </c>
      <c r="AJ23" t="s">
        <v>63</v>
      </c>
      <c r="AK23" t="s">
        <v>72</v>
      </c>
      <c r="AL23" t="s">
        <v>67</v>
      </c>
      <c r="AM23" t="s">
        <v>67</v>
      </c>
      <c r="AN23" t="s">
        <v>67</v>
      </c>
      <c r="AO23" t="s">
        <v>67</v>
      </c>
      <c r="AP23" t="s">
        <v>73</v>
      </c>
      <c r="AQ23" t="s">
        <v>67</v>
      </c>
      <c r="AR23" t="s">
        <v>67</v>
      </c>
      <c r="AS23" t="s">
        <v>67</v>
      </c>
      <c r="AT23" t="s">
        <v>67</v>
      </c>
      <c r="AY23" t="s">
        <v>63</v>
      </c>
      <c r="AZ23" t="s">
        <v>63</v>
      </c>
      <c r="BB23" t="s">
        <v>245</v>
      </c>
      <c r="BC23" t="s">
        <v>67</v>
      </c>
      <c r="BD23" t="s">
        <v>67</v>
      </c>
      <c r="BF23" t="s">
        <v>63</v>
      </c>
    </row>
    <row r="24" spans="1:58" x14ac:dyDescent="0.2">
      <c r="A24" t="s">
        <v>212</v>
      </c>
      <c r="B24">
        <v>10.3</v>
      </c>
      <c r="C24" t="s">
        <v>59</v>
      </c>
      <c r="D24" t="s">
        <v>130</v>
      </c>
      <c r="E24">
        <v>167904265</v>
      </c>
      <c r="F24">
        <v>23</v>
      </c>
      <c r="G24" t="s">
        <v>61</v>
      </c>
      <c r="H24" t="s">
        <v>62</v>
      </c>
      <c r="I24" t="s">
        <v>63</v>
      </c>
      <c r="J24" t="s">
        <v>64</v>
      </c>
      <c r="K24" t="s">
        <v>63</v>
      </c>
      <c r="L24" t="s">
        <v>63</v>
      </c>
      <c r="M24" t="s">
        <v>63</v>
      </c>
      <c r="N24">
        <v>10925415</v>
      </c>
      <c r="O24">
        <v>10.31</v>
      </c>
      <c r="P24" t="s">
        <v>142</v>
      </c>
      <c r="Q24" t="s">
        <v>63</v>
      </c>
      <c r="R24" t="s">
        <v>66</v>
      </c>
      <c r="S24" t="s">
        <v>67</v>
      </c>
      <c r="T24" t="s">
        <v>67</v>
      </c>
      <c r="U24" t="s">
        <v>67</v>
      </c>
      <c r="V24" t="s">
        <v>67</v>
      </c>
      <c r="W24">
        <v>132.02940000000001</v>
      </c>
      <c r="X24">
        <v>132.03030000000001</v>
      </c>
      <c r="Y24" t="s">
        <v>221</v>
      </c>
      <c r="Z24">
        <v>0</v>
      </c>
      <c r="AA24">
        <v>0</v>
      </c>
      <c r="AB24" t="s">
        <v>67</v>
      </c>
      <c r="AC24" t="s">
        <v>69</v>
      </c>
      <c r="AD24" t="s">
        <v>70</v>
      </c>
      <c r="AE24" t="s">
        <v>71</v>
      </c>
      <c r="AF24" t="s">
        <v>67</v>
      </c>
      <c r="AG24" t="s">
        <v>67</v>
      </c>
      <c r="AH24" t="s">
        <v>67</v>
      </c>
      <c r="AI24" t="s">
        <v>63</v>
      </c>
      <c r="AJ24" t="s">
        <v>63</v>
      </c>
      <c r="AK24" t="s">
        <v>72</v>
      </c>
      <c r="AL24" t="s">
        <v>67</v>
      </c>
      <c r="AM24" t="s">
        <v>67</v>
      </c>
      <c r="AN24" t="s">
        <v>67</v>
      </c>
      <c r="AO24" t="s">
        <v>67</v>
      </c>
      <c r="AP24" t="s">
        <v>73</v>
      </c>
      <c r="AQ24" t="s">
        <v>67</v>
      </c>
      <c r="AR24" t="s">
        <v>67</v>
      </c>
      <c r="AS24" t="s">
        <v>67</v>
      </c>
      <c r="AT24" t="s">
        <v>67</v>
      </c>
      <c r="AY24" t="s">
        <v>63</v>
      </c>
      <c r="AZ24" t="s">
        <v>63</v>
      </c>
      <c r="BB24" t="s">
        <v>246</v>
      </c>
      <c r="BC24" t="s">
        <v>67</v>
      </c>
      <c r="BD24" t="s">
        <v>67</v>
      </c>
      <c r="BF24" t="s">
        <v>63</v>
      </c>
    </row>
    <row r="25" spans="1:58" x14ac:dyDescent="0.2">
      <c r="A25" t="s">
        <v>212</v>
      </c>
      <c r="B25">
        <v>10.3</v>
      </c>
      <c r="C25" t="s">
        <v>59</v>
      </c>
      <c r="D25" t="s">
        <v>132</v>
      </c>
      <c r="E25">
        <v>5100531</v>
      </c>
      <c r="F25">
        <v>24</v>
      </c>
      <c r="G25" t="s">
        <v>61</v>
      </c>
      <c r="H25" t="s">
        <v>62</v>
      </c>
      <c r="I25" t="s">
        <v>63</v>
      </c>
      <c r="J25" t="s">
        <v>64</v>
      </c>
      <c r="K25" t="s">
        <v>63</v>
      </c>
      <c r="L25" t="s">
        <v>63</v>
      </c>
      <c r="M25" t="s">
        <v>63</v>
      </c>
      <c r="N25">
        <v>315211</v>
      </c>
      <c r="O25">
        <v>10.27</v>
      </c>
      <c r="P25" t="s">
        <v>80</v>
      </c>
      <c r="Q25" t="s">
        <v>63</v>
      </c>
      <c r="R25" t="s">
        <v>66</v>
      </c>
      <c r="S25" t="s">
        <v>67</v>
      </c>
      <c r="T25" t="s">
        <v>67</v>
      </c>
      <c r="U25" t="s">
        <v>67</v>
      </c>
      <c r="V25" t="s">
        <v>67</v>
      </c>
      <c r="W25">
        <v>132.02940000000001</v>
      </c>
      <c r="X25">
        <v>132.03030000000001</v>
      </c>
      <c r="Y25" t="s">
        <v>234</v>
      </c>
      <c r="Z25">
        <v>0</v>
      </c>
      <c r="AA25">
        <v>0</v>
      </c>
      <c r="AB25" t="s">
        <v>67</v>
      </c>
      <c r="AC25" t="s">
        <v>69</v>
      </c>
      <c r="AD25" t="s">
        <v>70</v>
      </c>
      <c r="AE25" t="s">
        <v>71</v>
      </c>
      <c r="AF25" t="s">
        <v>67</v>
      </c>
      <c r="AG25" t="s">
        <v>67</v>
      </c>
      <c r="AH25" t="s">
        <v>67</v>
      </c>
      <c r="AI25" t="s">
        <v>63</v>
      </c>
      <c r="AJ25" t="s">
        <v>63</v>
      </c>
      <c r="AK25" t="s">
        <v>72</v>
      </c>
      <c r="AL25" t="s">
        <v>67</v>
      </c>
      <c r="AM25" t="s">
        <v>67</v>
      </c>
      <c r="AN25" t="s">
        <v>67</v>
      </c>
      <c r="AO25" t="s">
        <v>67</v>
      </c>
      <c r="AP25" t="s">
        <v>73</v>
      </c>
      <c r="AQ25" t="s">
        <v>67</v>
      </c>
      <c r="AR25" t="s">
        <v>67</v>
      </c>
      <c r="AS25" t="s">
        <v>67</v>
      </c>
      <c r="AT25" t="s">
        <v>67</v>
      </c>
      <c r="AY25" t="s">
        <v>63</v>
      </c>
      <c r="AZ25" t="s">
        <v>63</v>
      </c>
      <c r="BB25" t="s">
        <v>247</v>
      </c>
      <c r="BC25" t="s">
        <v>67</v>
      </c>
      <c r="BD25" t="s">
        <v>67</v>
      </c>
      <c r="BF25" t="s">
        <v>63</v>
      </c>
    </row>
    <row r="26" spans="1:58" x14ac:dyDescent="0.2">
      <c r="A26" t="s">
        <v>212</v>
      </c>
      <c r="B26">
        <v>10.3</v>
      </c>
      <c r="C26" t="s">
        <v>59</v>
      </c>
      <c r="D26" t="s">
        <v>134</v>
      </c>
      <c r="E26">
        <v>282238690</v>
      </c>
      <c r="F26">
        <v>25</v>
      </c>
      <c r="G26" t="s">
        <v>61</v>
      </c>
      <c r="H26" t="s">
        <v>62</v>
      </c>
      <c r="I26" t="s">
        <v>63</v>
      </c>
      <c r="J26" t="s">
        <v>64</v>
      </c>
      <c r="K26" t="s">
        <v>63</v>
      </c>
      <c r="L26" t="s">
        <v>63</v>
      </c>
      <c r="M26" t="s">
        <v>63</v>
      </c>
      <c r="N26">
        <v>18310540</v>
      </c>
      <c r="O26">
        <v>10.31</v>
      </c>
      <c r="P26" t="s">
        <v>142</v>
      </c>
      <c r="Q26" t="s">
        <v>63</v>
      </c>
      <c r="R26" t="s">
        <v>66</v>
      </c>
      <c r="S26" t="s">
        <v>67</v>
      </c>
      <c r="T26" t="s">
        <v>67</v>
      </c>
      <c r="U26" t="s">
        <v>67</v>
      </c>
      <c r="V26" t="s">
        <v>67</v>
      </c>
      <c r="W26">
        <v>132.02940000000001</v>
      </c>
      <c r="X26">
        <v>132.03030000000001</v>
      </c>
      <c r="Y26" t="s">
        <v>216</v>
      </c>
      <c r="Z26">
        <v>0</v>
      </c>
      <c r="AA26">
        <v>0</v>
      </c>
      <c r="AB26" t="s">
        <v>67</v>
      </c>
      <c r="AC26" t="s">
        <v>69</v>
      </c>
      <c r="AD26" t="s">
        <v>70</v>
      </c>
      <c r="AE26" t="s">
        <v>71</v>
      </c>
      <c r="AF26" t="s">
        <v>67</v>
      </c>
      <c r="AG26" t="s">
        <v>67</v>
      </c>
      <c r="AH26" t="s">
        <v>67</v>
      </c>
      <c r="AI26" t="s">
        <v>63</v>
      </c>
      <c r="AJ26" t="s">
        <v>63</v>
      </c>
      <c r="AK26" t="s">
        <v>72</v>
      </c>
      <c r="AL26" t="s">
        <v>67</v>
      </c>
      <c r="AM26" t="s">
        <v>67</v>
      </c>
      <c r="AN26" t="s">
        <v>67</v>
      </c>
      <c r="AO26" t="s">
        <v>67</v>
      </c>
      <c r="AP26" t="s">
        <v>73</v>
      </c>
      <c r="AQ26" t="s">
        <v>67</v>
      </c>
      <c r="AR26" t="s">
        <v>67</v>
      </c>
      <c r="AS26" t="s">
        <v>67</v>
      </c>
      <c r="AT26" t="s">
        <v>67</v>
      </c>
      <c r="AY26" t="s">
        <v>63</v>
      </c>
      <c r="AZ26" t="s">
        <v>63</v>
      </c>
      <c r="BB26" t="s">
        <v>248</v>
      </c>
      <c r="BC26" t="s">
        <v>67</v>
      </c>
      <c r="BD26" t="s">
        <v>67</v>
      </c>
      <c r="BF26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F26"/>
  <sheetViews>
    <sheetView workbookViewId="0"/>
  </sheetViews>
  <sheetFormatPr baseColWidth="10" defaultColWidth="8.83203125" defaultRowHeight="15" x14ac:dyDescent="0.2"/>
  <cols>
    <col min="1" max="58" width="15" customWidth="1"/>
  </cols>
  <sheetData>
    <row r="1" spans="1:5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</row>
    <row r="2" spans="1:58" x14ac:dyDescent="0.2">
      <c r="A2" t="s">
        <v>185</v>
      </c>
      <c r="B2">
        <v>10.3</v>
      </c>
      <c r="C2" t="s">
        <v>59</v>
      </c>
      <c r="D2" t="s">
        <v>60</v>
      </c>
      <c r="E2" t="s">
        <v>139</v>
      </c>
      <c r="F2">
        <v>1</v>
      </c>
      <c r="G2" t="s">
        <v>61</v>
      </c>
      <c r="H2" t="s">
        <v>62</v>
      </c>
      <c r="I2" t="s">
        <v>63</v>
      </c>
      <c r="J2" t="s">
        <v>64</v>
      </c>
      <c r="K2" t="s">
        <v>63</v>
      </c>
      <c r="L2" t="s">
        <v>63</v>
      </c>
      <c r="M2" t="s">
        <v>63</v>
      </c>
      <c r="N2" t="s">
        <v>139</v>
      </c>
      <c r="O2" t="s">
        <v>139</v>
      </c>
      <c r="P2" t="s">
        <v>139</v>
      </c>
      <c r="Q2" t="s">
        <v>63</v>
      </c>
      <c r="R2" t="s">
        <v>66</v>
      </c>
      <c r="S2" t="s">
        <v>139</v>
      </c>
      <c r="T2" t="s">
        <v>67</v>
      </c>
      <c r="U2" t="s">
        <v>139</v>
      </c>
      <c r="V2" t="s">
        <v>67</v>
      </c>
      <c r="W2">
        <v>136.0428</v>
      </c>
      <c r="X2" t="s">
        <v>139</v>
      </c>
      <c r="Y2" t="s">
        <v>139</v>
      </c>
      <c r="Z2" t="s">
        <v>139</v>
      </c>
      <c r="AA2">
        <v>0</v>
      </c>
      <c r="AB2" t="s">
        <v>67</v>
      </c>
      <c r="AC2" t="s">
        <v>69</v>
      </c>
      <c r="AD2" t="s">
        <v>70</v>
      </c>
      <c r="AE2" t="s">
        <v>71</v>
      </c>
      <c r="AF2" t="s">
        <v>67</v>
      </c>
      <c r="AG2" t="s">
        <v>67</v>
      </c>
      <c r="AH2" t="s">
        <v>67</v>
      </c>
      <c r="AI2" t="s">
        <v>63</v>
      </c>
      <c r="AJ2" t="s">
        <v>63</v>
      </c>
      <c r="AK2" t="s">
        <v>140</v>
      </c>
      <c r="AL2" t="s">
        <v>67</v>
      </c>
      <c r="AM2" t="s">
        <v>67</v>
      </c>
      <c r="AN2" t="s">
        <v>67</v>
      </c>
      <c r="AO2" t="s">
        <v>67</v>
      </c>
      <c r="AP2" t="s">
        <v>141</v>
      </c>
      <c r="AQ2" t="s">
        <v>67</v>
      </c>
      <c r="AR2" t="s">
        <v>67</v>
      </c>
      <c r="AS2" t="s">
        <v>67</v>
      </c>
      <c r="AT2" t="s">
        <v>67</v>
      </c>
      <c r="AY2" t="s">
        <v>63</v>
      </c>
      <c r="AZ2" t="s">
        <v>63</v>
      </c>
      <c r="BB2" t="s">
        <v>67</v>
      </c>
      <c r="BC2" t="s">
        <v>67</v>
      </c>
      <c r="BD2" t="s">
        <v>67</v>
      </c>
      <c r="BF2" t="s">
        <v>63</v>
      </c>
    </row>
    <row r="3" spans="1:58" x14ac:dyDescent="0.2">
      <c r="A3" t="s">
        <v>185</v>
      </c>
      <c r="B3">
        <v>10.3</v>
      </c>
      <c r="C3" t="s">
        <v>59</v>
      </c>
      <c r="D3" t="s">
        <v>75</v>
      </c>
      <c r="E3">
        <v>23167333</v>
      </c>
      <c r="F3">
        <v>2</v>
      </c>
      <c r="G3" t="s">
        <v>61</v>
      </c>
      <c r="H3" t="s">
        <v>62</v>
      </c>
      <c r="I3" t="s">
        <v>63</v>
      </c>
      <c r="J3" t="s">
        <v>64</v>
      </c>
      <c r="K3" t="s">
        <v>63</v>
      </c>
      <c r="L3" t="s">
        <v>63</v>
      </c>
      <c r="M3" t="s">
        <v>63</v>
      </c>
      <c r="N3">
        <v>1440635</v>
      </c>
      <c r="O3">
        <v>10.32</v>
      </c>
      <c r="P3" t="s">
        <v>186</v>
      </c>
      <c r="Q3" t="s">
        <v>63</v>
      </c>
      <c r="R3" t="s">
        <v>66</v>
      </c>
      <c r="S3" t="s">
        <v>67</v>
      </c>
      <c r="T3" t="s">
        <v>67</v>
      </c>
      <c r="U3" t="s">
        <v>67</v>
      </c>
      <c r="V3" t="s">
        <v>67</v>
      </c>
      <c r="W3">
        <v>136.0428</v>
      </c>
      <c r="X3">
        <v>136.0437</v>
      </c>
      <c r="Y3" t="s">
        <v>187</v>
      </c>
      <c r="Z3">
        <v>0</v>
      </c>
      <c r="AA3">
        <v>0</v>
      </c>
      <c r="AB3" t="s">
        <v>67</v>
      </c>
      <c r="AC3" t="s">
        <v>69</v>
      </c>
      <c r="AD3" t="s">
        <v>70</v>
      </c>
      <c r="AE3" t="s">
        <v>71</v>
      </c>
      <c r="AF3" t="s">
        <v>67</v>
      </c>
      <c r="AG3" t="s">
        <v>67</v>
      </c>
      <c r="AH3" t="s">
        <v>67</v>
      </c>
      <c r="AI3" t="s">
        <v>63</v>
      </c>
      <c r="AJ3" t="s">
        <v>63</v>
      </c>
      <c r="AK3" t="s">
        <v>72</v>
      </c>
      <c r="AL3" t="s">
        <v>67</v>
      </c>
      <c r="AM3" t="s">
        <v>67</v>
      </c>
      <c r="AN3" t="s">
        <v>67</v>
      </c>
      <c r="AO3" t="s">
        <v>67</v>
      </c>
      <c r="AP3" t="s">
        <v>73</v>
      </c>
      <c r="AQ3" t="s">
        <v>67</v>
      </c>
      <c r="AR3" t="s">
        <v>67</v>
      </c>
      <c r="AS3" t="s">
        <v>67</v>
      </c>
      <c r="AT3" t="s">
        <v>67</v>
      </c>
      <c r="AY3" t="s">
        <v>63</v>
      </c>
      <c r="AZ3" t="s">
        <v>63</v>
      </c>
      <c r="BB3" t="s">
        <v>188</v>
      </c>
      <c r="BC3" t="s">
        <v>67</v>
      </c>
      <c r="BD3" t="s">
        <v>67</v>
      </c>
      <c r="BE3" t="s">
        <v>67</v>
      </c>
      <c r="BF3" t="s">
        <v>63</v>
      </c>
    </row>
    <row r="4" spans="1:58" x14ac:dyDescent="0.2">
      <c r="A4" t="s">
        <v>185</v>
      </c>
      <c r="B4">
        <v>10.3</v>
      </c>
      <c r="C4" t="s">
        <v>59</v>
      </c>
      <c r="D4" t="s">
        <v>79</v>
      </c>
      <c r="E4" t="s">
        <v>139</v>
      </c>
      <c r="F4">
        <v>3</v>
      </c>
      <c r="G4" t="s">
        <v>61</v>
      </c>
      <c r="H4" t="s">
        <v>62</v>
      </c>
      <c r="I4" t="s">
        <v>63</v>
      </c>
      <c r="J4" t="s">
        <v>64</v>
      </c>
      <c r="K4" t="s">
        <v>63</v>
      </c>
      <c r="L4" t="s">
        <v>63</v>
      </c>
      <c r="M4" t="s">
        <v>63</v>
      </c>
      <c r="N4" t="s">
        <v>139</v>
      </c>
      <c r="O4" t="s">
        <v>139</v>
      </c>
      <c r="P4" t="s">
        <v>139</v>
      </c>
      <c r="Q4" t="s">
        <v>63</v>
      </c>
      <c r="R4" t="s">
        <v>67</v>
      </c>
      <c r="S4" t="s">
        <v>139</v>
      </c>
      <c r="T4" t="s">
        <v>67</v>
      </c>
      <c r="U4" t="s">
        <v>139</v>
      </c>
      <c r="V4" t="s">
        <v>67</v>
      </c>
      <c r="W4">
        <v>136.0428</v>
      </c>
      <c r="X4" t="s">
        <v>139</v>
      </c>
      <c r="Y4" t="s">
        <v>139</v>
      </c>
      <c r="Z4" t="s">
        <v>139</v>
      </c>
      <c r="AA4">
        <v>0</v>
      </c>
      <c r="AB4" t="s">
        <v>67</v>
      </c>
      <c r="AC4" t="s">
        <v>69</v>
      </c>
      <c r="AD4" t="s">
        <v>70</v>
      </c>
      <c r="AE4" t="s">
        <v>71</v>
      </c>
      <c r="AF4" t="s">
        <v>67</v>
      </c>
      <c r="AG4" t="s">
        <v>67</v>
      </c>
      <c r="AH4" t="s">
        <v>67</v>
      </c>
      <c r="AI4" t="s">
        <v>63</v>
      </c>
      <c r="AJ4" t="s">
        <v>63</v>
      </c>
      <c r="AK4" t="s">
        <v>140</v>
      </c>
      <c r="AL4" t="s">
        <v>67</v>
      </c>
      <c r="AM4" t="s">
        <v>67</v>
      </c>
      <c r="AN4" t="s">
        <v>67</v>
      </c>
      <c r="AO4" t="s">
        <v>67</v>
      </c>
      <c r="AP4" t="s">
        <v>141</v>
      </c>
      <c r="AQ4" t="s">
        <v>67</v>
      </c>
      <c r="AR4" t="s">
        <v>67</v>
      </c>
      <c r="AS4" t="s">
        <v>67</v>
      </c>
      <c r="AT4" t="s">
        <v>67</v>
      </c>
      <c r="AY4" t="s">
        <v>63</v>
      </c>
      <c r="AZ4" t="s">
        <v>63</v>
      </c>
      <c r="BB4" t="s">
        <v>67</v>
      </c>
      <c r="BC4" t="s">
        <v>67</v>
      </c>
      <c r="BD4" t="s">
        <v>67</v>
      </c>
      <c r="BE4" t="s">
        <v>67</v>
      </c>
      <c r="BF4" t="s">
        <v>63</v>
      </c>
    </row>
    <row r="5" spans="1:58" x14ac:dyDescent="0.2">
      <c r="A5" t="s">
        <v>185</v>
      </c>
      <c r="B5">
        <v>10.3</v>
      </c>
      <c r="C5" t="s">
        <v>59</v>
      </c>
      <c r="D5" t="s">
        <v>82</v>
      </c>
      <c r="E5" t="s">
        <v>139</v>
      </c>
      <c r="F5">
        <v>4</v>
      </c>
      <c r="G5" t="s">
        <v>61</v>
      </c>
      <c r="H5" t="s">
        <v>62</v>
      </c>
      <c r="I5" t="s">
        <v>63</v>
      </c>
      <c r="J5" t="s">
        <v>64</v>
      </c>
      <c r="K5" t="s">
        <v>63</v>
      </c>
      <c r="L5" t="s">
        <v>63</v>
      </c>
      <c r="M5" t="s">
        <v>63</v>
      </c>
      <c r="N5" t="s">
        <v>139</v>
      </c>
      <c r="O5" t="s">
        <v>139</v>
      </c>
      <c r="P5" t="s">
        <v>139</v>
      </c>
      <c r="Q5" t="s">
        <v>63</v>
      </c>
      <c r="R5" t="s">
        <v>67</v>
      </c>
      <c r="S5" t="s">
        <v>139</v>
      </c>
      <c r="T5" t="s">
        <v>67</v>
      </c>
      <c r="U5" t="s">
        <v>139</v>
      </c>
      <c r="V5" t="s">
        <v>67</v>
      </c>
      <c r="W5">
        <v>136.0428</v>
      </c>
      <c r="X5" t="s">
        <v>139</v>
      </c>
      <c r="Y5" t="s">
        <v>139</v>
      </c>
      <c r="Z5" t="s">
        <v>139</v>
      </c>
      <c r="AA5">
        <v>0</v>
      </c>
      <c r="AB5" t="s">
        <v>67</v>
      </c>
      <c r="AC5" t="s">
        <v>69</v>
      </c>
      <c r="AD5" t="s">
        <v>70</v>
      </c>
      <c r="AE5" t="s">
        <v>71</v>
      </c>
      <c r="AF5" t="s">
        <v>67</v>
      </c>
      <c r="AG5" t="s">
        <v>67</v>
      </c>
      <c r="AH5" t="s">
        <v>67</v>
      </c>
      <c r="AI5" t="s">
        <v>63</v>
      </c>
      <c r="AJ5" t="s">
        <v>63</v>
      </c>
      <c r="AK5" t="s">
        <v>140</v>
      </c>
      <c r="AL5" t="s">
        <v>67</v>
      </c>
      <c r="AM5" t="s">
        <v>67</v>
      </c>
      <c r="AN5" t="s">
        <v>67</v>
      </c>
      <c r="AO5" t="s">
        <v>67</v>
      </c>
      <c r="AP5" t="s">
        <v>141</v>
      </c>
      <c r="AQ5" t="s">
        <v>67</v>
      </c>
      <c r="AR5" t="s">
        <v>67</v>
      </c>
      <c r="AS5" t="s">
        <v>67</v>
      </c>
      <c r="AT5" t="s">
        <v>67</v>
      </c>
      <c r="AY5" t="s">
        <v>63</v>
      </c>
      <c r="AZ5" t="s">
        <v>63</v>
      </c>
      <c r="BB5" t="s">
        <v>67</v>
      </c>
      <c r="BC5" t="s">
        <v>67</v>
      </c>
      <c r="BD5" t="s">
        <v>67</v>
      </c>
      <c r="BF5" t="s">
        <v>63</v>
      </c>
    </row>
    <row r="6" spans="1:58" x14ac:dyDescent="0.2">
      <c r="A6" t="s">
        <v>185</v>
      </c>
      <c r="B6">
        <v>10.3</v>
      </c>
      <c r="C6" t="s">
        <v>59</v>
      </c>
      <c r="D6" t="s">
        <v>86</v>
      </c>
      <c r="E6">
        <v>5136935</v>
      </c>
      <c r="F6">
        <v>5</v>
      </c>
      <c r="G6" t="s">
        <v>61</v>
      </c>
      <c r="H6" t="s">
        <v>62</v>
      </c>
      <c r="I6" t="s">
        <v>63</v>
      </c>
      <c r="J6" t="s">
        <v>64</v>
      </c>
      <c r="K6" t="s">
        <v>63</v>
      </c>
      <c r="L6" t="s">
        <v>63</v>
      </c>
      <c r="M6" t="s">
        <v>63</v>
      </c>
      <c r="N6">
        <v>362796</v>
      </c>
      <c r="O6">
        <v>10.26</v>
      </c>
      <c r="P6" t="s">
        <v>83</v>
      </c>
      <c r="Q6" t="s">
        <v>63</v>
      </c>
      <c r="R6" t="s">
        <v>66</v>
      </c>
      <c r="S6" t="s">
        <v>67</v>
      </c>
      <c r="T6" t="s">
        <v>67</v>
      </c>
      <c r="U6" t="s">
        <v>67</v>
      </c>
      <c r="V6" t="s">
        <v>67</v>
      </c>
      <c r="W6">
        <v>136.0428</v>
      </c>
      <c r="X6">
        <v>136.0437</v>
      </c>
      <c r="Y6" t="s">
        <v>187</v>
      </c>
      <c r="Z6">
        <v>0</v>
      </c>
      <c r="AA6">
        <v>0</v>
      </c>
      <c r="AB6" t="s">
        <v>67</v>
      </c>
      <c r="AC6" t="s">
        <v>69</v>
      </c>
      <c r="AD6" t="s">
        <v>70</v>
      </c>
      <c r="AE6" t="s">
        <v>71</v>
      </c>
      <c r="AF6" t="s">
        <v>67</v>
      </c>
      <c r="AG6" t="s">
        <v>67</v>
      </c>
      <c r="AH6" t="s">
        <v>67</v>
      </c>
      <c r="AI6" t="s">
        <v>63</v>
      </c>
      <c r="AJ6" t="s">
        <v>63</v>
      </c>
      <c r="AK6" t="s">
        <v>72</v>
      </c>
      <c r="AL6" t="s">
        <v>67</v>
      </c>
      <c r="AM6" t="s">
        <v>67</v>
      </c>
      <c r="AN6" t="s">
        <v>67</v>
      </c>
      <c r="AO6" t="s">
        <v>67</v>
      </c>
      <c r="AP6" t="s">
        <v>73</v>
      </c>
      <c r="AQ6" t="s">
        <v>67</v>
      </c>
      <c r="AR6" t="s">
        <v>67</v>
      </c>
      <c r="AS6" t="s">
        <v>67</v>
      </c>
      <c r="AT6" t="s">
        <v>67</v>
      </c>
      <c r="AY6" t="s">
        <v>63</v>
      </c>
      <c r="AZ6" t="s">
        <v>63</v>
      </c>
      <c r="BB6" t="s">
        <v>189</v>
      </c>
      <c r="BC6" t="s">
        <v>67</v>
      </c>
      <c r="BD6" t="s">
        <v>67</v>
      </c>
      <c r="BF6" t="s">
        <v>63</v>
      </c>
    </row>
    <row r="7" spans="1:58" x14ac:dyDescent="0.2">
      <c r="A7" t="s">
        <v>185</v>
      </c>
      <c r="B7">
        <v>10.3</v>
      </c>
      <c r="C7" t="s">
        <v>59</v>
      </c>
      <c r="D7" t="s">
        <v>89</v>
      </c>
      <c r="E7">
        <v>3205304</v>
      </c>
      <c r="F7">
        <v>6</v>
      </c>
      <c r="G7" t="s">
        <v>61</v>
      </c>
      <c r="H7" t="s">
        <v>62</v>
      </c>
      <c r="I7" t="s">
        <v>63</v>
      </c>
      <c r="J7" t="s">
        <v>64</v>
      </c>
      <c r="K7" t="s">
        <v>63</v>
      </c>
      <c r="L7" t="s">
        <v>63</v>
      </c>
      <c r="M7" t="s">
        <v>63</v>
      </c>
      <c r="N7">
        <v>216717</v>
      </c>
      <c r="O7">
        <v>10.25</v>
      </c>
      <c r="P7" t="s">
        <v>135</v>
      </c>
      <c r="Q7" t="s">
        <v>63</v>
      </c>
      <c r="R7" t="s">
        <v>66</v>
      </c>
      <c r="S7" t="s">
        <v>67</v>
      </c>
      <c r="T7" t="s">
        <v>67</v>
      </c>
      <c r="U7" t="s">
        <v>67</v>
      </c>
      <c r="V7" t="s">
        <v>67</v>
      </c>
      <c r="W7">
        <v>136.0428</v>
      </c>
      <c r="X7">
        <v>136.0437</v>
      </c>
      <c r="Y7" t="s">
        <v>190</v>
      </c>
      <c r="Z7">
        <v>0</v>
      </c>
      <c r="AA7">
        <v>0</v>
      </c>
      <c r="AB7" t="s">
        <v>67</v>
      </c>
      <c r="AC7" t="s">
        <v>69</v>
      </c>
      <c r="AD7" t="s">
        <v>70</v>
      </c>
      <c r="AE7" t="s">
        <v>71</v>
      </c>
      <c r="AF7" t="s">
        <v>67</v>
      </c>
      <c r="AG7" t="s">
        <v>67</v>
      </c>
      <c r="AH7" t="s">
        <v>67</v>
      </c>
      <c r="AI7" t="s">
        <v>63</v>
      </c>
      <c r="AJ7" t="s">
        <v>63</v>
      </c>
      <c r="AK7" t="s">
        <v>72</v>
      </c>
      <c r="AL7" t="s">
        <v>67</v>
      </c>
      <c r="AM7" t="s">
        <v>67</v>
      </c>
      <c r="AN7" t="s">
        <v>67</v>
      </c>
      <c r="AO7" t="s">
        <v>67</v>
      </c>
      <c r="AP7" t="s">
        <v>73</v>
      </c>
      <c r="AQ7" t="s">
        <v>67</v>
      </c>
      <c r="AR7" t="s">
        <v>67</v>
      </c>
      <c r="AS7" t="s">
        <v>67</v>
      </c>
      <c r="AT7" t="s">
        <v>67</v>
      </c>
      <c r="AY7" t="s">
        <v>63</v>
      </c>
      <c r="AZ7" t="s">
        <v>63</v>
      </c>
      <c r="BB7" t="s">
        <v>191</v>
      </c>
      <c r="BC7" t="s">
        <v>67</v>
      </c>
      <c r="BD7" t="s">
        <v>67</v>
      </c>
      <c r="BF7" t="s">
        <v>63</v>
      </c>
    </row>
    <row r="8" spans="1:58" x14ac:dyDescent="0.2">
      <c r="A8" t="s">
        <v>185</v>
      </c>
      <c r="B8">
        <v>10.3</v>
      </c>
      <c r="C8" t="s">
        <v>59</v>
      </c>
      <c r="D8" t="s">
        <v>92</v>
      </c>
      <c r="E8" t="s">
        <v>139</v>
      </c>
      <c r="F8">
        <v>7</v>
      </c>
      <c r="G8" t="s">
        <v>61</v>
      </c>
      <c r="H8" t="s">
        <v>62</v>
      </c>
      <c r="I8" t="s">
        <v>63</v>
      </c>
      <c r="J8" t="s">
        <v>64</v>
      </c>
      <c r="K8" t="s">
        <v>63</v>
      </c>
      <c r="L8" t="s">
        <v>63</v>
      </c>
      <c r="M8" t="s">
        <v>63</v>
      </c>
      <c r="N8" t="s">
        <v>139</v>
      </c>
      <c r="O8" t="s">
        <v>139</v>
      </c>
      <c r="P8" t="s">
        <v>139</v>
      </c>
      <c r="Q8" t="s">
        <v>63</v>
      </c>
      <c r="R8" t="s">
        <v>67</v>
      </c>
      <c r="S8" t="s">
        <v>139</v>
      </c>
      <c r="T8" t="s">
        <v>67</v>
      </c>
      <c r="U8" t="s">
        <v>139</v>
      </c>
      <c r="V8" t="s">
        <v>67</v>
      </c>
      <c r="W8">
        <v>136.0428</v>
      </c>
      <c r="X8" t="s">
        <v>139</v>
      </c>
      <c r="Y8" t="s">
        <v>139</v>
      </c>
      <c r="Z8" t="s">
        <v>139</v>
      </c>
      <c r="AA8">
        <v>0</v>
      </c>
      <c r="AB8" t="s">
        <v>67</v>
      </c>
      <c r="AC8" t="s">
        <v>69</v>
      </c>
      <c r="AD8" t="s">
        <v>70</v>
      </c>
      <c r="AE8" t="s">
        <v>71</v>
      </c>
      <c r="AF8" t="s">
        <v>67</v>
      </c>
      <c r="AG8" t="s">
        <v>67</v>
      </c>
      <c r="AH8" t="s">
        <v>67</v>
      </c>
      <c r="AI8" t="s">
        <v>63</v>
      </c>
      <c r="AJ8" t="s">
        <v>63</v>
      </c>
      <c r="AK8" t="s">
        <v>140</v>
      </c>
      <c r="AL8" t="s">
        <v>67</v>
      </c>
      <c r="AM8" t="s">
        <v>67</v>
      </c>
      <c r="AN8" t="s">
        <v>67</v>
      </c>
      <c r="AO8" t="s">
        <v>67</v>
      </c>
      <c r="AP8" t="s">
        <v>141</v>
      </c>
      <c r="AQ8" t="s">
        <v>67</v>
      </c>
      <c r="AR8" t="s">
        <v>67</v>
      </c>
      <c r="AS8" t="s">
        <v>67</v>
      </c>
      <c r="AT8" t="s">
        <v>67</v>
      </c>
      <c r="AY8" t="s">
        <v>63</v>
      </c>
      <c r="AZ8" t="s">
        <v>63</v>
      </c>
      <c r="BB8" t="s">
        <v>67</v>
      </c>
      <c r="BC8" t="s">
        <v>67</v>
      </c>
      <c r="BD8" t="s">
        <v>67</v>
      </c>
      <c r="BF8" t="s">
        <v>63</v>
      </c>
    </row>
    <row r="9" spans="1:58" x14ac:dyDescent="0.2">
      <c r="A9" t="s">
        <v>185</v>
      </c>
      <c r="B9">
        <v>10.3</v>
      </c>
      <c r="C9" t="s">
        <v>59</v>
      </c>
      <c r="D9" t="s">
        <v>94</v>
      </c>
      <c r="E9" t="s">
        <v>139</v>
      </c>
      <c r="F9">
        <v>8</v>
      </c>
      <c r="G9" t="s">
        <v>61</v>
      </c>
      <c r="H9" t="s">
        <v>62</v>
      </c>
      <c r="I9" t="s">
        <v>63</v>
      </c>
      <c r="J9" t="s">
        <v>64</v>
      </c>
      <c r="K9" t="s">
        <v>63</v>
      </c>
      <c r="L9" t="s">
        <v>63</v>
      </c>
      <c r="M9" t="s">
        <v>63</v>
      </c>
      <c r="N9" t="s">
        <v>139</v>
      </c>
      <c r="O9" t="s">
        <v>139</v>
      </c>
      <c r="P9" t="s">
        <v>139</v>
      </c>
      <c r="Q9" t="s">
        <v>63</v>
      </c>
      <c r="R9" t="s">
        <v>67</v>
      </c>
      <c r="S9" t="s">
        <v>139</v>
      </c>
      <c r="T9" t="s">
        <v>67</v>
      </c>
      <c r="U9" t="s">
        <v>139</v>
      </c>
      <c r="V9" t="s">
        <v>67</v>
      </c>
      <c r="W9">
        <v>136.0428</v>
      </c>
      <c r="X9" t="s">
        <v>139</v>
      </c>
      <c r="Y9" t="s">
        <v>139</v>
      </c>
      <c r="Z9" t="s">
        <v>139</v>
      </c>
      <c r="AA9">
        <v>0</v>
      </c>
      <c r="AB9" t="s">
        <v>67</v>
      </c>
      <c r="AC9" t="s">
        <v>69</v>
      </c>
      <c r="AD9" t="s">
        <v>70</v>
      </c>
      <c r="AE9" t="s">
        <v>71</v>
      </c>
      <c r="AF9" t="s">
        <v>67</v>
      </c>
      <c r="AG9" t="s">
        <v>67</v>
      </c>
      <c r="AH9" t="s">
        <v>67</v>
      </c>
      <c r="AI9" t="s">
        <v>63</v>
      </c>
      <c r="AJ9" t="s">
        <v>63</v>
      </c>
      <c r="AK9" t="s">
        <v>140</v>
      </c>
      <c r="AL9" t="s">
        <v>67</v>
      </c>
      <c r="AM9" t="s">
        <v>67</v>
      </c>
      <c r="AN9" t="s">
        <v>67</v>
      </c>
      <c r="AO9" t="s">
        <v>67</v>
      </c>
      <c r="AP9" t="s">
        <v>141</v>
      </c>
      <c r="AQ9" t="s">
        <v>67</v>
      </c>
      <c r="AR9" t="s">
        <v>67</v>
      </c>
      <c r="AS9" t="s">
        <v>67</v>
      </c>
      <c r="AT9" t="s">
        <v>67</v>
      </c>
      <c r="AY9" t="s">
        <v>63</v>
      </c>
      <c r="AZ9" t="s">
        <v>63</v>
      </c>
      <c r="BB9" t="s">
        <v>67</v>
      </c>
      <c r="BC9" t="s">
        <v>67</v>
      </c>
      <c r="BD9" t="s">
        <v>67</v>
      </c>
      <c r="BF9" t="s">
        <v>63</v>
      </c>
    </row>
    <row r="10" spans="1:58" x14ac:dyDescent="0.2">
      <c r="A10" t="s">
        <v>185</v>
      </c>
      <c r="B10">
        <v>10.3</v>
      </c>
      <c r="C10" t="s">
        <v>59</v>
      </c>
      <c r="D10" t="s">
        <v>96</v>
      </c>
      <c r="E10">
        <v>3104999</v>
      </c>
      <c r="F10">
        <v>9</v>
      </c>
      <c r="G10" t="s">
        <v>61</v>
      </c>
      <c r="H10" t="s">
        <v>62</v>
      </c>
      <c r="I10" t="s">
        <v>63</v>
      </c>
      <c r="J10" t="s">
        <v>64</v>
      </c>
      <c r="K10" t="s">
        <v>63</v>
      </c>
      <c r="L10" t="s">
        <v>63</v>
      </c>
      <c r="M10" t="s">
        <v>63</v>
      </c>
      <c r="N10">
        <v>209297</v>
      </c>
      <c r="O10">
        <v>10.25</v>
      </c>
      <c r="P10" t="s">
        <v>135</v>
      </c>
      <c r="Q10" t="s">
        <v>63</v>
      </c>
      <c r="R10" t="s">
        <v>66</v>
      </c>
      <c r="S10" t="s">
        <v>67</v>
      </c>
      <c r="T10" t="s">
        <v>67</v>
      </c>
      <c r="U10" t="s">
        <v>67</v>
      </c>
      <c r="V10" t="s">
        <v>67</v>
      </c>
      <c r="W10">
        <v>136.0428</v>
      </c>
      <c r="X10">
        <v>136.0437</v>
      </c>
      <c r="Y10" t="s">
        <v>192</v>
      </c>
      <c r="Z10">
        <v>0</v>
      </c>
      <c r="AA10">
        <v>0</v>
      </c>
      <c r="AB10" t="s">
        <v>67</v>
      </c>
      <c r="AC10" t="s">
        <v>69</v>
      </c>
      <c r="AD10" t="s">
        <v>70</v>
      </c>
      <c r="AE10" t="s">
        <v>71</v>
      </c>
      <c r="AF10" t="s">
        <v>67</v>
      </c>
      <c r="AG10" t="s">
        <v>67</v>
      </c>
      <c r="AH10" t="s">
        <v>67</v>
      </c>
      <c r="AI10" t="s">
        <v>63</v>
      </c>
      <c r="AJ10" t="s">
        <v>63</v>
      </c>
      <c r="AK10" t="s">
        <v>72</v>
      </c>
      <c r="AL10" t="s">
        <v>67</v>
      </c>
      <c r="AM10" t="s">
        <v>67</v>
      </c>
      <c r="AN10" t="s">
        <v>67</v>
      </c>
      <c r="AO10" t="s">
        <v>67</v>
      </c>
      <c r="AP10" t="s">
        <v>73</v>
      </c>
      <c r="AQ10" t="s">
        <v>67</v>
      </c>
      <c r="AR10" t="s">
        <v>67</v>
      </c>
      <c r="AS10" t="s">
        <v>67</v>
      </c>
      <c r="AT10" t="s">
        <v>67</v>
      </c>
      <c r="AY10" t="s">
        <v>63</v>
      </c>
      <c r="AZ10" t="s">
        <v>63</v>
      </c>
      <c r="BB10" t="s">
        <v>193</v>
      </c>
      <c r="BC10" t="s">
        <v>67</v>
      </c>
      <c r="BD10" t="s">
        <v>67</v>
      </c>
      <c r="BF10" t="s">
        <v>63</v>
      </c>
    </row>
    <row r="11" spans="1:58" x14ac:dyDescent="0.2">
      <c r="A11" t="s">
        <v>185</v>
      </c>
      <c r="B11">
        <v>10.3</v>
      </c>
      <c r="C11" t="s">
        <v>59</v>
      </c>
      <c r="D11" t="s">
        <v>99</v>
      </c>
      <c r="E11" t="s">
        <v>139</v>
      </c>
      <c r="F11">
        <v>10</v>
      </c>
      <c r="G11" t="s">
        <v>61</v>
      </c>
      <c r="H11" t="s">
        <v>62</v>
      </c>
      <c r="I11" t="s">
        <v>63</v>
      </c>
      <c r="J11" t="s">
        <v>64</v>
      </c>
      <c r="K11" t="s">
        <v>63</v>
      </c>
      <c r="L11" t="s">
        <v>63</v>
      </c>
      <c r="M11" t="s">
        <v>63</v>
      </c>
      <c r="N11" t="s">
        <v>139</v>
      </c>
      <c r="O11" t="s">
        <v>139</v>
      </c>
      <c r="P11" t="s">
        <v>139</v>
      </c>
      <c r="Q11" t="s">
        <v>63</v>
      </c>
      <c r="R11" t="s">
        <v>67</v>
      </c>
      <c r="S11" t="s">
        <v>139</v>
      </c>
      <c r="T11" t="s">
        <v>67</v>
      </c>
      <c r="U11" t="s">
        <v>139</v>
      </c>
      <c r="V11" t="s">
        <v>67</v>
      </c>
      <c r="W11">
        <v>136.0428</v>
      </c>
      <c r="X11" t="s">
        <v>139</v>
      </c>
      <c r="Y11" t="s">
        <v>139</v>
      </c>
      <c r="Z11" t="s">
        <v>139</v>
      </c>
      <c r="AA11">
        <v>0</v>
      </c>
      <c r="AB11" t="s">
        <v>67</v>
      </c>
      <c r="AC11" t="s">
        <v>69</v>
      </c>
      <c r="AD11" t="s">
        <v>70</v>
      </c>
      <c r="AE11" t="s">
        <v>71</v>
      </c>
      <c r="AF11" t="s">
        <v>67</v>
      </c>
      <c r="AG11" t="s">
        <v>67</v>
      </c>
      <c r="AH11" t="s">
        <v>67</v>
      </c>
      <c r="AI11" t="s">
        <v>63</v>
      </c>
      <c r="AJ11" t="s">
        <v>63</v>
      </c>
      <c r="AK11" t="s">
        <v>140</v>
      </c>
      <c r="AL11" t="s">
        <v>67</v>
      </c>
      <c r="AM11" t="s">
        <v>67</v>
      </c>
      <c r="AN11" t="s">
        <v>67</v>
      </c>
      <c r="AO11" t="s">
        <v>67</v>
      </c>
      <c r="AP11" t="s">
        <v>141</v>
      </c>
      <c r="AQ11" t="s">
        <v>67</v>
      </c>
      <c r="AR11" t="s">
        <v>67</v>
      </c>
      <c r="AS11" t="s">
        <v>67</v>
      </c>
      <c r="AT11" t="s">
        <v>67</v>
      </c>
      <c r="AY11" t="s">
        <v>63</v>
      </c>
      <c r="AZ11" t="s">
        <v>63</v>
      </c>
      <c r="BB11" t="s">
        <v>67</v>
      </c>
      <c r="BC11" t="s">
        <v>67</v>
      </c>
      <c r="BD11" t="s">
        <v>67</v>
      </c>
      <c r="BF11" t="s">
        <v>63</v>
      </c>
    </row>
    <row r="12" spans="1:58" x14ac:dyDescent="0.2">
      <c r="A12" t="s">
        <v>185</v>
      </c>
      <c r="B12">
        <v>10.3</v>
      </c>
      <c r="C12" t="s">
        <v>59</v>
      </c>
      <c r="D12" t="s">
        <v>103</v>
      </c>
      <c r="E12">
        <v>34733164</v>
      </c>
      <c r="F12">
        <v>11</v>
      </c>
      <c r="G12" t="s">
        <v>61</v>
      </c>
      <c r="H12" t="s">
        <v>62</v>
      </c>
      <c r="I12" t="s">
        <v>63</v>
      </c>
      <c r="J12" t="s">
        <v>64</v>
      </c>
      <c r="K12" t="s">
        <v>63</v>
      </c>
      <c r="L12" t="s">
        <v>63</v>
      </c>
      <c r="M12" t="s">
        <v>63</v>
      </c>
      <c r="N12">
        <v>2330308</v>
      </c>
      <c r="O12">
        <v>10.25</v>
      </c>
      <c r="P12" t="s">
        <v>135</v>
      </c>
      <c r="Q12" t="s">
        <v>63</v>
      </c>
      <c r="R12" t="s">
        <v>66</v>
      </c>
      <c r="S12" t="s">
        <v>67</v>
      </c>
      <c r="T12" t="s">
        <v>67</v>
      </c>
      <c r="U12" t="s">
        <v>67</v>
      </c>
      <c r="V12" t="s">
        <v>67</v>
      </c>
      <c r="W12">
        <v>136.0428</v>
      </c>
      <c r="X12">
        <v>136.0437</v>
      </c>
      <c r="Y12" t="s">
        <v>194</v>
      </c>
      <c r="Z12">
        <v>0</v>
      </c>
      <c r="AA12">
        <v>0</v>
      </c>
      <c r="AB12" t="s">
        <v>67</v>
      </c>
      <c r="AC12" t="s">
        <v>69</v>
      </c>
      <c r="AD12" t="s">
        <v>70</v>
      </c>
      <c r="AE12" t="s">
        <v>71</v>
      </c>
      <c r="AF12" t="s">
        <v>67</v>
      </c>
      <c r="AG12" t="s">
        <v>67</v>
      </c>
      <c r="AH12" t="s">
        <v>67</v>
      </c>
      <c r="AI12" t="s">
        <v>63</v>
      </c>
      <c r="AJ12" t="s">
        <v>63</v>
      </c>
      <c r="AK12" t="s">
        <v>72</v>
      </c>
      <c r="AL12" t="s">
        <v>67</v>
      </c>
      <c r="AM12" t="s">
        <v>67</v>
      </c>
      <c r="AN12" t="s">
        <v>67</v>
      </c>
      <c r="AO12" t="s">
        <v>67</v>
      </c>
      <c r="AP12" t="s">
        <v>73</v>
      </c>
      <c r="AQ12" t="s">
        <v>67</v>
      </c>
      <c r="AR12" t="s">
        <v>67</v>
      </c>
      <c r="AS12" t="s">
        <v>67</v>
      </c>
      <c r="AT12" t="s">
        <v>67</v>
      </c>
      <c r="AY12" t="s">
        <v>63</v>
      </c>
      <c r="AZ12" t="s">
        <v>63</v>
      </c>
      <c r="BB12" t="s">
        <v>195</v>
      </c>
      <c r="BC12" t="s">
        <v>67</v>
      </c>
      <c r="BD12" t="s">
        <v>67</v>
      </c>
      <c r="BF12" t="s">
        <v>63</v>
      </c>
    </row>
    <row r="13" spans="1:58" x14ac:dyDescent="0.2">
      <c r="A13" t="s">
        <v>185</v>
      </c>
      <c r="B13">
        <v>10.3</v>
      </c>
      <c r="C13" t="s">
        <v>59</v>
      </c>
      <c r="D13" t="s">
        <v>105</v>
      </c>
      <c r="E13">
        <v>62876612</v>
      </c>
      <c r="F13">
        <v>12</v>
      </c>
      <c r="G13" t="s">
        <v>61</v>
      </c>
      <c r="H13" t="s">
        <v>62</v>
      </c>
      <c r="I13" t="s">
        <v>63</v>
      </c>
      <c r="J13" t="s">
        <v>64</v>
      </c>
      <c r="K13" t="s">
        <v>63</v>
      </c>
      <c r="L13" t="s">
        <v>63</v>
      </c>
      <c r="M13" t="s">
        <v>63</v>
      </c>
      <c r="N13">
        <v>4375336</v>
      </c>
      <c r="O13">
        <v>10.26</v>
      </c>
      <c r="P13" t="s">
        <v>83</v>
      </c>
      <c r="Q13" t="s">
        <v>63</v>
      </c>
      <c r="R13" t="s">
        <v>66</v>
      </c>
      <c r="S13" t="s">
        <v>67</v>
      </c>
      <c r="T13" t="s">
        <v>67</v>
      </c>
      <c r="U13" t="s">
        <v>67</v>
      </c>
      <c r="V13" t="s">
        <v>67</v>
      </c>
      <c r="W13">
        <v>136.0428</v>
      </c>
      <c r="X13">
        <v>136.0437</v>
      </c>
      <c r="Y13" t="s">
        <v>192</v>
      </c>
      <c r="Z13">
        <v>0</v>
      </c>
      <c r="AA13">
        <v>0</v>
      </c>
      <c r="AB13" t="s">
        <v>67</v>
      </c>
      <c r="AC13" t="s">
        <v>69</v>
      </c>
      <c r="AD13" t="s">
        <v>70</v>
      </c>
      <c r="AE13" t="s">
        <v>71</v>
      </c>
      <c r="AF13" t="s">
        <v>67</v>
      </c>
      <c r="AG13" t="s">
        <v>67</v>
      </c>
      <c r="AH13" t="s">
        <v>67</v>
      </c>
      <c r="AI13" t="s">
        <v>63</v>
      </c>
      <c r="AJ13" t="s">
        <v>63</v>
      </c>
      <c r="AK13" t="s">
        <v>72</v>
      </c>
      <c r="AL13" t="s">
        <v>67</v>
      </c>
      <c r="AM13" t="s">
        <v>67</v>
      </c>
      <c r="AN13" t="s">
        <v>67</v>
      </c>
      <c r="AO13" t="s">
        <v>67</v>
      </c>
      <c r="AP13" t="s">
        <v>73</v>
      </c>
      <c r="AQ13" t="s">
        <v>67</v>
      </c>
      <c r="AR13" t="s">
        <v>67</v>
      </c>
      <c r="AS13" t="s">
        <v>67</v>
      </c>
      <c r="AT13" t="s">
        <v>67</v>
      </c>
      <c r="AY13" t="s">
        <v>63</v>
      </c>
      <c r="AZ13" t="s">
        <v>63</v>
      </c>
      <c r="BB13" t="s">
        <v>196</v>
      </c>
      <c r="BC13" t="s">
        <v>67</v>
      </c>
      <c r="BD13" t="s">
        <v>67</v>
      </c>
      <c r="BF13" t="s">
        <v>63</v>
      </c>
    </row>
    <row r="14" spans="1:58" x14ac:dyDescent="0.2">
      <c r="A14" t="s">
        <v>185</v>
      </c>
      <c r="B14">
        <v>10.3</v>
      </c>
      <c r="C14" t="s">
        <v>59</v>
      </c>
      <c r="D14" t="s">
        <v>108</v>
      </c>
      <c r="E14">
        <v>40671806</v>
      </c>
      <c r="F14">
        <v>13</v>
      </c>
      <c r="G14" t="s">
        <v>61</v>
      </c>
      <c r="H14" t="s">
        <v>62</v>
      </c>
      <c r="I14" t="s">
        <v>63</v>
      </c>
      <c r="J14" t="s">
        <v>64</v>
      </c>
      <c r="K14" t="s">
        <v>63</v>
      </c>
      <c r="L14" t="s">
        <v>63</v>
      </c>
      <c r="M14" t="s">
        <v>63</v>
      </c>
      <c r="N14">
        <v>2876550</v>
      </c>
      <c r="O14">
        <v>10.26</v>
      </c>
      <c r="P14" t="s">
        <v>83</v>
      </c>
      <c r="Q14" t="s">
        <v>63</v>
      </c>
      <c r="R14" t="s">
        <v>66</v>
      </c>
      <c r="S14" t="s">
        <v>67</v>
      </c>
      <c r="T14" t="s">
        <v>67</v>
      </c>
      <c r="U14" t="s">
        <v>67</v>
      </c>
      <c r="V14" t="s">
        <v>67</v>
      </c>
      <c r="W14">
        <v>136.0428</v>
      </c>
      <c r="X14">
        <v>136.0437</v>
      </c>
      <c r="Y14" t="s">
        <v>197</v>
      </c>
      <c r="Z14">
        <v>0</v>
      </c>
      <c r="AA14">
        <v>0</v>
      </c>
      <c r="AB14" t="s">
        <v>67</v>
      </c>
      <c r="AC14" t="s">
        <v>69</v>
      </c>
      <c r="AD14" t="s">
        <v>70</v>
      </c>
      <c r="AE14" t="s">
        <v>71</v>
      </c>
      <c r="AF14" t="s">
        <v>67</v>
      </c>
      <c r="AG14" t="s">
        <v>67</v>
      </c>
      <c r="AH14" t="s">
        <v>67</v>
      </c>
      <c r="AI14" t="s">
        <v>63</v>
      </c>
      <c r="AJ14" t="s">
        <v>63</v>
      </c>
      <c r="AK14" t="s">
        <v>72</v>
      </c>
      <c r="AL14" t="s">
        <v>67</v>
      </c>
      <c r="AM14" t="s">
        <v>67</v>
      </c>
      <c r="AN14" t="s">
        <v>67</v>
      </c>
      <c r="AO14" t="s">
        <v>67</v>
      </c>
      <c r="AP14" t="s">
        <v>73</v>
      </c>
      <c r="AQ14" t="s">
        <v>67</v>
      </c>
      <c r="AR14" t="s">
        <v>67</v>
      </c>
      <c r="AS14" t="s">
        <v>67</v>
      </c>
      <c r="AT14" t="s">
        <v>67</v>
      </c>
      <c r="AY14" t="s">
        <v>63</v>
      </c>
      <c r="AZ14" t="s">
        <v>63</v>
      </c>
      <c r="BB14" t="s">
        <v>198</v>
      </c>
      <c r="BC14" t="s">
        <v>67</v>
      </c>
      <c r="BD14" t="s">
        <v>67</v>
      </c>
      <c r="BF14" t="s">
        <v>63</v>
      </c>
    </row>
    <row r="15" spans="1:58" x14ac:dyDescent="0.2">
      <c r="A15" t="s">
        <v>185</v>
      </c>
      <c r="B15">
        <v>10.3</v>
      </c>
      <c r="C15" t="s">
        <v>59</v>
      </c>
      <c r="D15" t="s">
        <v>110</v>
      </c>
      <c r="E15">
        <v>10285471</v>
      </c>
      <c r="F15">
        <v>14</v>
      </c>
      <c r="G15" t="s">
        <v>61</v>
      </c>
      <c r="H15" t="s">
        <v>62</v>
      </c>
      <c r="I15" t="s">
        <v>63</v>
      </c>
      <c r="J15" t="s">
        <v>64</v>
      </c>
      <c r="K15" t="s">
        <v>63</v>
      </c>
      <c r="L15" t="s">
        <v>63</v>
      </c>
      <c r="M15" t="s">
        <v>63</v>
      </c>
      <c r="N15">
        <v>719291</v>
      </c>
      <c r="O15">
        <v>10.26</v>
      </c>
      <c r="P15" t="s">
        <v>83</v>
      </c>
      <c r="Q15" t="s">
        <v>63</v>
      </c>
      <c r="R15" t="s">
        <v>66</v>
      </c>
      <c r="S15" t="s">
        <v>67</v>
      </c>
      <c r="T15" t="s">
        <v>67</v>
      </c>
      <c r="U15" t="s">
        <v>67</v>
      </c>
      <c r="V15" t="s">
        <v>67</v>
      </c>
      <c r="W15">
        <v>136.0428</v>
      </c>
      <c r="X15">
        <v>136.0437</v>
      </c>
      <c r="Y15" t="s">
        <v>197</v>
      </c>
      <c r="Z15">
        <v>0</v>
      </c>
      <c r="AA15">
        <v>0</v>
      </c>
      <c r="AB15" t="s">
        <v>67</v>
      </c>
      <c r="AC15" t="s">
        <v>69</v>
      </c>
      <c r="AD15" t="s">
        <v>70</v>
      </c>
      <c r="AE15" t="s">
        <v>71</v>
      </c>
      <c r="AF15" t="s">
        <v>67</v>
      </c>
      <c r="AG15" t="s">
        <v>67</v>
      </c>
      <c r="AH15" t="s">
        <v>67</v>
      </c>
      <c r="AI15" t="s">
        <v>63</v>
      </c>
      <c r="AJ15" t="s">
        <v>63</v>
      </c>
      <c r="AK15" t="s">
        <v>72</v>
      </c>
      <c r="AL15" t="s">
        <v>67</v>
      </c>
      <c r="AM15" t="s">
        <v>67</v>
      </c>
      <c r="AN15" t="s">
        <v>67</v>
      </c>
      <c r="AO15" t="s">
        <v>67</v>
      </c>
      <c r="AP15" t="s">
        <v>73</v>
      </c>
      <c r="AQ15" t="s">
        <v>67</v>
      </c>
      <c r="AR15" t="s">
        <v>67</v>
      </c>
      <c r="AS15" t="s">
        <v>67</v>
      </c>
      <c r="AT15" t="s">
        <v>67</v>
      </c>
      <c r="AY15" t="s">
        <v>63</v>
      </c>
      <c r="AZ15" t="s">
        <v>63</v>
      </c>
      <c r="BB15" t="s">
        <v>199</v>
      </c>
      <c r="BC15" t="s">
        <v>67</v>
      </c>
      <c r="BD15" t="s">
        <v>67</v>
      </c>
      <c r="BF15" t="s">
        <v>63</v>
      </c>
    </row>
    <row r="16" spans="1:58" x14ac:dyDescent="0.2">
      <c r="A16" t="s">
        <v>185</v>
      </c>
      <c r="B16">
        <v>10.3</v>
      </c>
      <c r="C16" t="s">
        <v>59</v>
      </c>
      <c r="D16" t="s">
        <v>113</v>
      </c>
      <c r="E16">
        <v>2930509</v>
      </c>
      <c r="F16">
        <v>15</v>
      </c>
      <c r="G16" t="s">
        <v>61</v>
      </c>
      <c r="H16" t="s">
        <v>62</v>
      </c>
      <c r="I16" t="s">
        <v>63</v>
      </c>
      <c r="J16" t="s">
        <v>64</v>
      </c>
      <c r="K16" t="s">
        <v>63</v>
      </c>
      <c r="L16" t="s">
        <v>63</v>
      </c>
      <c r="M16" t="s">
        <v>63</v>
      </c>
      <c r="N16">
        <v>226319</v>
      </c>
      <c r="O16">
        <v>10.27</v>
      </c>
      <c r="P16" t="s">
        <v>80</v>
      </c>
      <c r="Q16" t="s">
        <v>63</v>
      </c>
      <c r="R16" t="s">
        <v>66</v>
      </c>
      <c r="S16" t="s">
        <v>67</v>
      </c>
      <c r="T16" t="s">
        <v>67</v>
      </c>
      <c r="U16" t="s">
        <v>67</v>
      </c>
      <c r="V16" t="s">
        <v>67</v>
      </c>
      <c r="W16">
        <v>136.0428</v>
      </c>
      <c r="X16">
        <v>136.0437</v>
      </c>
      <c r="Y16" t="s">
        <v>197</v>
      </c>
      <c r="Z16">
        <v>0</v>
      </c>
      <c r="AA16">
        <v>0</v>
      </c>
      <c r="AB16" t="s">
        <v>67</v>
      </c>
      <c r="AC16" t="s">
        <v>69</v>
      </c>
      <c r="AD16" t="s">
        <v>70</v>
      </c>
      <c r="AE16" t="s">
        <v>71</v>
      </c>
      <c r="AF16" t="s">
        <v>67</v>
      </c>
      <c r="AG16" t="s">
        <v>67</v>
      </c>
      <c r="AH16" t="s">
        <v>67</v>
      </c>
      <c r="AI16" t="s">
        <v>63</v>
      </c>
      <c r="AJ16" t="s">
        <v>63</v>
      </c>
      <c r="AK16" t="s">
        <v>72</v>
      </c>
      <c r="AL16" t="s">
        <v>67</v>
      </c>
      <c r="AM16" t="s">
        <v>67</v>
      </c>
      <c r="AN16" t="s">
        <v>67</v>
      </c>
      <c r="AO16" t="s">
        <v>67</v>
      </c>
      <c r="AP16" t="s">
        <v>73</v>
      </c>
      <c r="AQ16" t="s">
        <v>67</v>
      </c>
      <c r="AR16" t="s">
        <v>67</v>
      </c>
      <c r="AS16" t="s">
        <v>67</v>
      </c>
      <c r="AT16" t="s">
        <v>67</v>
      </c>
      <c r="AY16" t="s">
        <v>63</v>
      </c>
      <c r="AZ16" t="s">
        <v>63</v>
      </c>
      <c r="BB16" t="s">
        <v>200</v>
      </c>
      <c r="BC16" t="s">
        <v>67</v>
      </c>
      <c r="BD16" t="s">
        <v>67</v>
      </c>
      <c r="BF16" t="s">
        <v>63</v>
      </c>
    </row>
    <row r="17" spans="1:58" x14ac:dyDescent="0.2">
      <c r="A17" t="s">
        <v>185</v>
      </c>
      <c r="B17">
        <v>10.3</v>
      </c>
      <c r="C17" t="s">
        <v>59</v>
      </c>
      <c r="D17" t="s">
        <v>116</v>
      </c>
      <c r="E17">
        <v>37149341</v>
      </c>
      <c r="F17">
        <v>16</v>
      </c>
      <c r="G17" t="s">
        <v>61</v>
      </c>
      <c r="H17" t="s">
        <v>62</v>
      </c>
      <c r="I17" t="s">
        <v>63</v>
      </c>
      <c r="J17" t="s">
        <v>64</v>
      </c>
      <c r="K17" t="s">
        <v>63</v>
      </c>
      <c r="L17" t="s">
        <v>63</v>
      </c>
      <c r="M17" t="s">
        <v>63</v>
      </c>
      <c r="N17">
        <v>2546022</v>
      </c>
      <c r="O17">
        <v>10.26</v>
      </c>
      <c r="P17" t="s">
        <v>83</v>
      </c>
      <c r="Q17" t="s">
        <v>63</v>
      </c>
      <c r="R17" t="s">
        <v>66</v>
      </c>
      <c r="S17" t="s">
        <v>67</v>
      </c>
      <c r="T17" t="s">
        <v>67</v>
      </c>
      <c r="U17" t="s">
        <v>67</v>
      </c>
      <c r="V17" t="s">
        <v>67</v>
      </c>
      <c r="W17">
        <v>136.0428</v>
      </c>
      <c r="X17">
        <v>136.0437</v>
      </c>
      <c r="Y17" t="s">
        <v>190</v>
      </c>
      <c r="Z17">
        <v>0</v>
      </c>
      <c r="AA17">
        <v>0</v>
      </c>
      <c r="AB17" t="s">
        <v>67</v>
      </c>
      <c r="AC17" t="s">
        <v>69</v>
      </c>
      <c r="AD17" t="s">
        <v>70</v>
      </c>
      <c r="AE17" t="s">
        <v>71</v>
      </c>
      <c r="AF17" t="s">
        <v>67</v>
      </c>
      <c r="AG17" t="s">
        <v>67</v>
      </c>
      <c r="AH17" t="s">
        <v>67</v>
      </c>
      <c r="AI17" t="s">
        <v>63</v>
      </c>
      <c r="AJ17" t="s">
        <v>63</v>
      </c>
      <c r="AK17" t="s">
        <v>72</v>
      </c>
      <c r="AL17" t="s">
        <v>67</v>
      </c>
      <c r="AM17" t="s">
        <v>67</v>
      </c>
      <c r="AN17" t="s">
        <v>67</v>
      </c>
      <c r="AO17" t="s">
        <v>67</v>
      </c>
      <c r="AP17" t="s">
        <v>73</v>
      </c>
      <c r="AQ17" t="s">
        <v>67</v>
      </c>
      <c r="AR17" t="s">
        <v>67</v>
      </c>
      <c r="AS17" t="s">
        <v>67</v>
      </c>
      <c r="AT17" t="s">
        <v>67</v>
      </c>
      <c r="AY17" t="s">
        <v>63</v>
      </c>
      <c r="AZ17" t="s">
        <v>63</v>
      </c>
      <c r="BB17" t="s">
        <v>201</v>
      </c>
      <c r="BC17" t="s">
        <v>67</v>
      </c>
      <c r="BD17" t="s">
        <v>67</v>
      </c>
      <c r="BF17" t="s">
        <v>63</v>
      </c>
    </row>
    <row r="18" spans="1:58" x14ac:dyDescent="0.2">
      <c r="A18" t="s">
        <v>185</v>
      </c>
      <c r="B18">
        <v>10.3</v>
      </c>
      <c r="C18" t="s">
        <v>59</v>
      </c>
      <c r="D18" t="s">
        <v>118</v>
      </c>
      <c r="E18" t="s">
        <v>139</v>
      </c>
      <c r="F18">
        <v>17</v>
      </c>
      <c r="G18" t="s">
        <v>61</v>
      </c>
      <c r="H18" t="s">
        <v>62</v>
      </c>
      <c r="I18" t="s">
        <v>63</v>
      </c>
      <c r="J18" t="s">
        <v>64</v>
      </c>
      <c r="K18" t="s">
        <v>63</v>
      </c>
      <c r="L18" t="s">
        <v>63</v>
      </c>
      <c r="M18" t="s">
        <v>63</v>
      </c>
      <c r="N18" t="s">
        <v>139</v>
      </c>
      <c r="O18" t="s">
        <v>139</v>
      </c>
      <c r="P18" t="s">
        <v>139</v>
      </c>
      <c r="Q18" t="s">
        <v>63</v>
      </c>
      <c r="R18" t="s">
        <v>67</v>
      </c>
      <c r="S18" t="s">
        <v>139</v>
      </c>
      <c r="T18" t="s">
        <v>67</v>
      </c>
      <c r="U18" t="s">
        <v>139</v>
      </c>
      <c r="V18" t="s">
        <v>67</v>
      </c>
      <c r="W18">
        <v>136.0428</v>
      </c>
      <c r="X18" t="s">
        <v>139</v>
      </c>
      <c r="Y18" t="s">
        <v>139</v>
      </c>
      <c r="Z18" t="s">
        <v>139</v>
      </c>
      <c r="AA18">
        <v>0</v>
      </c>
      <c r="AB18" t="s">
        <v>67</v>
      </c>
      <c r="AC18" t="s">
        <v>69</v>
      </c>
      <c r="AD18" t="s">
        <v>70</v>
      </c>
      <c r="AE18" t="s">
        <v>71</v>
      </c>
      <c r="AF18" t="s">
        <v>67</v>
      </c>
      <c r="AG18" t="s">
        <v>67</v>
      </c>
      <c r="AH18" t="s">
        <v>67</v>
      </c>
      <c r="AI18" t="s">
        <v>63</v>
      </c>
      <c r="AJ18" t="s">
        <v>63</v>
      </c>
      <c r="AK18" t="s">
        <v>140</v>
      </c>
      <c r="AL18" t="s">
        <v>67</v>
      </c>
      <c r="AM18" t="s">
        <v>67</v>
      </c>
      <c r="AN18" t="s">
        <v>67</v>
      </c>
      <c r="AO18" t="s">
        <v>67</v>
      </c>
      <c r="AP18" t="s">
        <v>141</v>
      </c>
      <c r="AQ18" t="s">
        <v>67</v>
      </c>
      <c r="AR18" t="s">
        <v>67</v>
      </c>
      <c r="AS18" t="s">
        <v>67</v>
      </c>
      <c r="AT18" t="s">
        <v>67</v>
      </c>
      <c r="AY18" t="s">
        <v>63</v>
      </c>
      <c r="AZ18" t="s">
        <v>63</v>
      </c>
      <c r="BB18" t="s">
        <v>67</v>
      </c>
      <c r="BC18" t="s">
        <v>67</v>
      </c>
      <c r="BD18" t="s">
        <v>67</v>
      </c>
      <c r="BF18" t="s">
        <v>63</v>
      </c>
    </row>
    <row r="19" spans="1:58" x14ac:dyDescent="0.2">
      <c r="A19" t="s">
        <v>185</v>
      </c>
      <c r="B19">
        <v>10.3</v>
      </c>
      <c r="C19" t="s">
        <v>59</v>
      </c>
      <c r="D19" t="s">
        <v>120</v>
      </c>
      <c r="E19">
        <v>464063311</v>
      </c>
      <c r="F19">
        <v>18</v>
      </c>
      <c r="G19" t="s">
        <v>61</v>
      </c>
      <c r="H19" t="s">
        <v>62</v>
      </c>
      <c r="I19" t="s">
        <v>63</v>
      </c>
      <c r="J19" t="s">
        <v>64</v>
      </c>
      <c r="K19" t="s">
        <v>63</v>
      </c>
      <c r="L19" t="s">
        <v>63</v>
      </c>
      <c r="M19" t="s">
        <v>63</v>
      </c>
      <c r="N19">
        <v>27807964</v>
      </c>
      <c r="O19">
        <v>10.25</v>
      </c>
      <c r="P19" t="s">
        <v>135</v>
      </c>
      <c r="Q19" t="s">
        <v>63</v>
      </c>
      <c r="R19" t="s">
        <v>66</v>
      </c>
      <c r="S19" t="s">
        <v>67</v>
      </c>
      <c r="T19" t="s">
        <v>67</v>
      </c>
      <c r="U19" t="s">
        <v>67</v>
      </c>
      <c r="V19" t="s">
        <v>67</v>
      </c>
      <c r="W19">
        <v>136.0428</v>
      </c>
      <c r="X19">
        <v>136.0437</v>
      </c>
      <c r="Y19" t="s">
        <v>194</v>
      </c>
      <c r="Z19">
        <v>0</v>
      </c>
      <c r="AA19">
        <v>0</v>
      </c>
      <c r="AB19" t="s">
        <v>67</v>
      </c>
      <c r="AC19" t="s">
        <v>69</v>
      </c>
      <c r="AD19" t="s">
        <v>70</v>
      </c>
      <c r="AE19" t="s">
        <v>71</v>
      </c>
      <c r="AF19" t="s">
        <v>67</v>
      </c>
      <c r="AG19" t="s">
        <v>67</v>
      </c>
      <c r="AH19" t="s">
        <v>67</v>
      </c>
      <c r="AI19" t="s">
        <v>63</v>
      </c>
      <c r="AJ19" t="s">
        <v>63</v>
      </c>
      <c r="AK19" t="s">
        <v>72</v>
      </c>
      <c r="AL19" t="s">
        <v>67</v>
      </c>
      <c r="AM19" t="s">
        <v>67</v>
      </c>
      <c r="AN19" t="s">
        <v>67</v>
      </c>
      <c r="AO19" t="s">
        <v>67</v>
      </c>
      <c r="AP19" t="s">
        <v>73</v>
      </c>
      <c r="AQ19" t="s">
        <v>67</v>
      </c>
      <c r="AR19" t="s">
        <v>67</v>
      </c>
      <c r="AS19" t="s">
        <v>67</v>
      </c>
      <c r="AT19" t="s">
        <v>67</v>
      </c>
      <c r="AY19" t="s">
        <v>63</v>
      </c>
      <c r="AZ19" t="s">
        <v>63</v>
      </c>
      <c r="BB19" t="s">
        <v>202</v>
      </c>
      <c r="BC19" t="s">
        <v>67</v>
      </c>
      <c r="BD19" t="s">
        <v>67</v>
      </c>
      <c r="BF19" t="s">
        <v>63</v>
      </c>
    </row>
    <row r="20" spans="1:58" x14ac:dyDescent="0.2">
      <c r="A20" t="s">
        <v>185</v>
      </c>
      <c r="B20">
        <v>10.3</v>
      </c>
      <c r="C20" t="s">
        <v>59</v>
      </c>
      <c r="D20" t="s">
        <v>122</v>
      </c>
      <c r="E20">
        <v>421945677</v>
      </c>
      <c r="F20">
        <v>19</v>
      </c>
      <c r="G20" t="s">
        <v>61</v>
      </c>
      <c r="H20" t="s">
        <v>62</v>
      </c>
      <c r="I20" t="s">
        <v>63</v>
      </c>
      <c r="J20" t="s">
        <v>64</v>
      </c>
      <c r="K20" t="s">
        <v>63</v>
      </c>
      <c r="L20" t="s">
        <v>63</v>
      </c>
      <c r="M20" t="s">
        <v>63</v>
      </c>
      <c r="N20">
        <v>26373002</v>
      </c>
      <c r="O20">
        <v>10.26</v>
      </c>
      <c r="P20" t="s">
        <v>83</v>
      </c>
      <c r="Q20" t="s">
        <v>63</v>
      </c>
      <c r="R20" t="s">
        <v>66</v>
      </c>
      <c r="S20" t="s">
        <v>67</v>
      </c>
      <c r="T20" t="s">
        <v>67</v>
      </c>
      <c r="U20" t="s">
        <v>67</v>
      </c>
      <c r="V20" t="s">
        <v>67</v>
      </c>
      <c r="W20">
        <v>136.0428</v>
      </c>
      <c r="X20">
        <v>136.0437</v>
      </c>
      <c r="Y20" t="s">
        <v>187</v>
      </c>
      <c r="Z20">
        <v>0</v>
      </c>
      <c r="AA20">
        <v>0</v>
      </c>
      <c r="AB20" t="s">
        <v>67</v>
      </c>
      <c r="AC20" t="s">
        <v>69</v>
      </c>
      <c r="AD20" t="s">
        <v>70</v>
      </c>
      <c r="AE20" t="s">
        <v>71</v>
      </c>
      <c r="AF20" t="s">
        <v>67</v>
      </c>
      <c r="AG20" t="s">
        <v>67</v>
      </c>
      <c r="AH20" t="s">
        <v>67</v>
      </c>
      <c r="AI20" t="s">
        <v>63</v>
      </c>
      <c r="AJ20" t="s">
        <v>63</v>
      </c>
      <c r="AK20" t="s">
        <v>72</v>
      </c>
      <c r="AL20" t="s">
        <v>67</v>
      </c>
      <c r="AM20" t="s">
        <v>67</v>
      </c>
      <c r="AN20" t="s">
        <v>67</v>
      </c>
      <c r="AO20" t="s">
        <v>67</v>
      </c>
      <c r="AP20" t="s">
        <v>73</v>
      </c>
      <c r="AQ20" t="s">
        <v>67</v>
      </c>
      <c r="AR20" t="s">
        <v>67</v>
      </c>
      <c r="AS20" t="s">
        <v>67</v>
      </c>
      <c r="AT20" t="s">
        <v>67</v>
      </c>
      <c r="AY20" t="s">
        <v>63</v>
      </c>
      <c r="AZ20" t="s">
        <v>63</v>
      </c>
      <c r="BB20" t="s">
        <v>203</v>
      </c>
      <c r="BC20" t="s">
        <v>67</v>
      </c>
      <c r="BD20" t="s">
        <v>67</v>
      </c>
      <c r="BF20" t="s">
        <v>63</v>
      </c>
    </row>
    <row r="21" spans="1:58" x14ac:dyDescent="0.2">
      <c r="A21" t="s">
        <v>185</v>
      </c>
      <c r="B21">
        <v>10.3</v>
      </c>
      <c r="C21" t="s">
        <v>59</v>
      </c>
      <c r="D21" t="s">
        <v>124</v>
      </c>
      <c r="E21">
        <v>217783851</v>
      </c>
      <c r="F21">
        <v>20</v>
      </c>
      <c r="G21" t="s">
        <v>61</v>
      </c>
      <c r="H21" t="s">
        <v>62</v>
      </c>
      <c r="I21" t="s">
        <v>63</v>
      </c>
      <c r="J21" t="s">
        <v>64</v>
      </c>
      <c r="K21" t="s">
        <v>63</v>
      </c>
      <c r="L21" t="s">
        <v>63</v>
      </c>
      <c r="M21" t="s">
        <v>63</v>
      </c>
      <c r="N21">
        <v>13150581</v>
      </c>
      <c r="O21">
        <v>10.34</v>
      </c>
      <c r="P21" t="s">
        <v>204</v>
      </c>
      <c r="Q21" t="s">
        <v>63</v>
      </c>
      <c r="R21" t="s">
        <v>66</v>
      </c>
      <c r="S21" t="s">
        <v>67</v>
      </c>
      <c r="T21" t="s">
        <v>67</v>
      </c>
      <c r="U21" t="s">
        <v>67</v>
      </c>
      <c r="V21" t="s">
        <v>67</v>
      </c>
      <c r="W21">
        <v>136.0428</v>
      </c>
      <c r="X21">
        <v>136.0437</v>
      </c>
      <c r="Y21" t="s">
        <v>197</v>
      </c>
      <c r="Z21">
        <v>0</v>
      </c>
      <c r="AA21">
        <v>0</v>
      </c>
      <c r="AB21" t="s">
        <v>67</v>
      </c>
      <c r="AC21" t="s">
        <v>69</v>
      </c>
      <c r="AD21" t="s">
        <v>70</v>
      </c>
      <c r="AE21" t="s">
        <v>71</v>
      </c>
      <c r="AF21" t="s">
        <v>67</v>
      </c>
      <c r="AG21" t="s">
        <v>67</v>
      </c>
      <c r="AH21" t="s">
        <v>67</v>
      </c>
      <c r="AI21" t="s">
        <v>63</v>
      </c>
      <c r="AJ21" t="s">
        <v>63</v>
      </c>
      <c r="AK21" t="s">
        <v>72</v>
      </c>
      <c r="AL21" t="s">
        <v>67</v>
      </c>
      <c r="AM21" t="s">
        <v>67</v>
      </c>
      <c r="AN21" t="s">
        <v>67</v>
      </c>
      <c r="AO21" t="s">
        <v>67</v>
      </c>
      <c r="AP21" t="s">
        <v>73</v>
      </c>
      <c r="AQ21" t="s">
        <v>67</v>
      </c>
      <c r="AR21" t="s">
        <v>67</v>
      </c>
      <c r="AS21" t="s">
        <v>67</v>
      </c>
      <c r="AT21" t="s">
        <v>67</v>
      </c>
      <c r="AY21" t="s">
        <v>63</v>
      </c>
      <c r="AZ21" t="s">
        <v>63</v>
      </c>
      <c r="BB21" t="s">
        <v>205</v>
      </c>
      <c r="BC21" t="s">
        <v>67</v>
      </c>
      <c r="BD21" t="s">
        <v>67</v>
      </c>
      <c r="BF21" t="s">
        <v>63</v>
      </c>
    </row>
    <row r="22" spans="1:58" x14ac:dyDescent="0.2">
      <c r="A22" t="s">
        <v>185</v>
      </c>
      <c r="B22">
        <v>10.3</v>
      </c>
      <c r="C22" t="s">
        <v>59</v>
      </c>
      <c r="D22" t="s">
        <v>126</v>
      </c>
      <c r="E22">
        <v>400684773</v>
      </c>
      <c r="F22">
        <v>21</v>
      </c>
      <c r="G22" t="s">
        <v>61</v>
      </c>
      <c r="H22" t="s">
        <v>62</v>
      </c>
      <c r="I22" t="s">
        <v>63</v>
      </c>
      <c r="J22" t="s">
        <v>64</v>
      </c>
      <c r="K22" t="s">
        <v>63</v>
      </c>
      <c r="L22" t="s">
        <v>63</v>
      </c>
      <c r="M22" t="s">
        <v>63</v>
      </c>
      <c r="N22">
        <v>24700726</v>
      </c>
      <c r="O22">
        <v>10.26</v>
      </c>
      <c r="P22" t="s">
        <v>83</v>
      </c>
      <c r="Q22" t="s">
        <v>63</v>
      </c>
      <c r="R22" t="s">
        <v>66</v>
      </c>
      <c r="S22" t="s">
        <v>67</v>
      </c>
      <c r="T22" t="s">
        <v>67</v>
      </c>
      <c r="U22" t="s">
        <v>67</v>
      </c>
      <c r="V22" t="s">
        <v>67</v>
      </c>
      <c r="W22">
        <v>136.0428</v>
      </c>
      <c r="X22">
        <v>136.0437</v>
      </c>
      <c r="Y22" t="s">
        <v>194</v>
      </c>
      <c r="Z22">
        <v>0</v>
      </c>
      <c r="AA22">
        <v>0</v>
      </c>
      <c r="AB22" t="s">
        <v>67</v>
      </c>
      <c r="AC22" t="s">
        <v>69</v>
      </c>
      <c r="AD22" t="s">
        <v>70</v>
      </c>
      <c r="AE22" t="s">
        <v>71</v>
      </c>
      <c r="AF22" t="s">
        <v>67</v>
      </c>
      <c r="AG22" t="s">
        <v>67</v>
      </c>
      <c r="AH22" t="s">
        <v>67</v>
      </c>
      <c r="AI22" t="s">
        <v>63</v>
      </c>
      <c r="AJ22" t="s">
        <v>63</v>
      </c>
      <c r="AK22" t="s">
        <v>72</v>
      </c>
      <c r="AL22" t="s">
        <v>67</v>
      </c>
      <c r="AM22" t="s">
        <v>67</v>
      </c>
      <c r="AN22" t="s">
        <v>67</v>
      </c>
      <c r="AO22" t="s">
        <v>67</v>
      </c>
      <c r="AP22" t="s">
        <v>73</v>
      </c>
      <c r="AQ22" t="s">
        <v>67</v>
      </c>
      <c r="AR22" t="s">
        <v>67</v>
      </c>
      <c r="AS22" t="s">
        <v>67</v>
      </c>
      <c r="AT22" t="s">
        <v>67</v>
      </c>
      <c r="AY22" t="s">
        <v>63</v>
      </c>
      <c r="AZ22" t="s">
        <v>63</v>
      </c>
      <c r="BB22" t="s">
        <v>206</v>
      </c>
      <c r="BC22" t="s">
        <v>67</v>
      </c>
      <c r="BD22" t="s">
        <v>67</v>
      </c>
      <c r="BF22" t="s">
        <v>63</v>
      </c>
    </row>
    <row r="23" spans="1:58" x14ac:dyDescent="0.2">
      <c r="A23" t="s">
        <v>185</v>
      </c>
      <c r="B23">
        <v>10.3</v>
      </c>
      <c r="C23" t="s">
        <v>59</v>
      </c>
      <c r="D23" t="s">
        <v>128</v>
      </c>
      <c r="E23">
        <v>18119805</v>
      </c>
      <c r="F23">
        <v>22</v>
      </c>
      <c r="G23" t="s">
        <v>61</v>
      </c>
      <c r="H23" t="s">
        <v>62</v>
      </c>
      <c r="I23" t="s">
        <v>63</v>
      </c>
      <c r="J23" t="s">
        <v>64</v>
      </c>
      <c r="K23" t="s">
        <v>63</v>
      </c>
      <c r="L23" t="s">
        <v>63</v>
      </c>
      <c r="M23" t="s">
        <v>63</v>
      </c>
      <c r="N23">
        <v>1173077</v>
      </c>
      <c r="O23">
        <v>10.24</v>
      </c>
      <c r="P23" t="s">
        <v>153</v>
      </c>
      <c r="Q23" t="s">
        <v>63</v>
      </c>
      <c r="R23" t="s">
        <v>66</v>
      </c>
      <c r="S23" t="s">
        <v>67</v>
      </c>
      <c r="T23" t="s">
        <v>67</v>
      </c>
      <c r="U23" t="s">
        <v>67</v>
      </c>
      <c r="V23" t="s">
        <v>67</v>
      </c>
      <c r="W23">
        <v>136.0428</v>
      </c>
      <c r="X23">
        <v>136.0437</v>
      </c>
      <c r="Y23" t="s">
        <v>192</v>
      </c>
      <c r="Z23">
        <v>0</v>
      </c>
      <c r="AA23">
        <v>0</v>
      </c>
      <c r="AB23" t="s">
        <v>67</v>
      </c>
      <c r="AC23" t="s">
        <v>69</v>
      </c>
      <c r="AD23" t="s">
        <v>70</v>
      </c>
      <c r="AE23" t="s">
        <v>71</v>
      </c>
      <c r="AF23" t="s">
        <v>67</v>
      </c>
      <c r="AG23" t="s">
        <v>67</v>
      </c>
      <c r="AH23" t="s">
        <v>67</v>
      </c>
      <c r="AI23" t="s">
        <v>63</v>
      </c>
      <c r="AJ23" t="s">
        <v>63</v>
      </c>
      <c r="AK23" t="s">
        <v>72</v>
      </c>
      <c r="AL23" t="s">
        <v>67</v>
      </c>
      <c r="AM23" t="s">
        <v>67</v>
      </c>
      <c r="AN23" t="s">
        <v>67</v>
      </c>
      <c r="AO23" t="s">
        <v>67</v>
      </c>
      <c r="AP23" t="s">
        <v>73</v>
      </c>
      <c r="AQ23" t="s">
        <v>67</v>
      </c>
      <c r="AR23" t="s">
        <v>67</v>
      </c>
      <c r="AS23" t="s">
        <v>67</v>
      </c>
      <c r="AT23" t="s">
        <v>67</v>
      </c>
      <c r="AY23" t="s">
        <v>63</v>
      </c>
      <c r="AZ23" t="s">
        <v>63</v>
      </c>
      <c r="BB23" t="s">
        <v>207</v>
      </c>
      <c r="BC23" t="s">
        <v>67</v>
      </c>
      <c r="BD23" t="s">
        <v>67</v>
      </c>
      <c r="BF23" t="s">
        <v>63</v>
      </c>
    </row>
    <row r="24" spans="1:58" x14ac:dyDescent="0.2">
      <c r="A24" t="s">
        <v>185</v>
      </c>
      <c r="B24">
        <v>10.3</v>
      </c>
      <c r="C24" t="s">
        <v>59</v>
      </c>
      <c r="D24" t="s">
        <v>130</v>
      </c>
      <c r="E24">
        <v>183836913</v>
      </c>
      <c r="F24">
        <v>23</v>
      </c>
      <c r="G24" t="s">
        <v>61</v>
      </c>
      <c r="H24" t="s">
        <v>62</v>
      </c>
      <c r="I24" t="s">
        <v>63</v>
      </c>
      <c r="J24" t="s">
        <v>64</v>
      </c>
      <c r="K24" t="s">
        <v>63</v>
      </c>
      <c r="L24" t="s">
        <v>63</v>
      </c>
      <c r="M24" t="s">
        <v>63</v>
      </c>
      <c r="N24">
        <v>11763619</v>
      </c>
      <c r="O24">
        <v>10.33</v>
      </c>
      <c r="P24" t="s">
        <v>208</v>
      </c>
      <c r="Q24" t="s">
        <v>63</v>
      </c>
      <c r="R24" t="s">
        <v>66</v>
      </c>
      <c r="S24" t="s">
        <v>67</v>
      </c>
      <c r="T24" t="s">
        <v>67</v>
      </c>
      <c r="U24" t="s">
        <v>67</v>
      </c>
      <c r="V24" t="s">
        <v>67</v>
      </c>
      <c r="W24">
        <v>136.0428</v>
      </c>
      <c r="X24">
        <v>136.0437</v>
      </c>
      <c r="Y24" t="s">
        <v>209</v>
      </c>
      <c r="Z24">
        <v>0</v>
      </c>
      <c r="AA24">
        <v>0</v>
      </c>
      <c r="AB24" t="s">
        <v>67</v>
      </c>
      <c r="AC24" t="s">
        <v>69</v>
      </c>
      <c r="AD24" t="s">
        <v>70</v>
      </c>
      <c r="AE24" t="s">
        <v>71</v>
      </c>
      <c r="AF24" t="s">
        <v>67</v>
      </c>
      <c r="AG24" t="s">
        <v>67</v>
      </c>
      <c r="AH24" t="s">
        <v>67</v>
      </c>
      <c r="AI24" t="s">
        <v>63</v>
      </c>
      <c r="AJ24" t="s">
        <v>63</v>
      </c>
      <c r="AK24" t="s">
        <v>72</v>
      </c>
      <c r="AL24" t="s">
        <v>67</v>
      </c>
      <c r="AM24" t="s">
        <v>67</v>
      </c>
      <c r="AN24" t="s">
        <v>67</v>
      </c>
      <c r="AO24" t="s">
        <v>67</v>
      </c>
      <c r="AP24" t="s">
        <v>73</v>
      </c>
      <c r="AQ24" t="s">
        <v>67</v>
      </c>
      <c r="AR24" t="s">
        <v>67</v>
      </c>
      <c r="AS24" t="s">
        <v>67</v>
      </c>
      <c r="AT24" t="s">
        <v>67</v>
      </c>
      <c r="AY24" t="s">
        <v>63</v>
      </c>
      <c r="AZ24" t="s">
        <v>63</v>
      </c>
      <c r="BB24" t="s">
        <v>210</v>
      </c>
      <c r="BC24" t="s">
        <v>67</v>
      </c>
      <c r="BD24" t="s">
        <v>67</v>
      </c>
      <c r="BF24" t="s">
        <v>63</v>
      </c>
    </row>
    <row r="25" spans="1:58" x14ac:dyDescent="0.2">
      <c r="A25" t="s">
        <v>185</v>
      </c>
      <c r="B25">
        <v>10.3</v>
      </c>
      <c r="C25" t="s">
        <v>59</v>
      </c>
      <c r="D25" t="s">
        <v>132</v>
      </c>
      <c r="E25" t="s">
        <v>139</v>
      </c>
      <c r="F25">
        <v>24</v>
      </c>
      <c r="G25" t="s">
        <v>61</v>
      </c>
      <c r="H25" t="s">
        <v>62</v>
      </c>
      <c r="I25" t="s">
        <v>63</v>
      </c>
      <c r="J25" t="s">
        <v>64</v>
      </c>
      <c r="K25" t="s">
        <v>63</v>
      </c>
      <c r="L25" t="s">
        <v>63</v>
      </c>
      <c r="M25" t="s">
        <v>63</v>
      </c>
      <c r="N25" t="s">
        <v>139</v>
      </c>
      <c r="O25" t="s">
        <v>139</v>
      </c>
      <c r="P25" t="s">
        <v>139</v>
      </c>
      <c r="Q25" t="s">
        <v>63</v>
      </c>
      <c r="R25" t="s">
        <v>67</v>
      </c>
      <c r="S25" t="s">
        <v>139</v>
      </c>
      <c r="T25" t="s">
        <v>67</v>
      </c>
      <c r="U25" t="s">
        <v>139</v>
      </c>
      <c r="V25" t="s">
        <v>67</v>
      </c>
      <c r="W25">
        <v>136.0428</v>
      </c>
      <c r="X25" t="s">
        <v>139</v>
      </c>
      <c r="Y25" t="s">
        <v>139</v>
      </c>
      <c r="Z25" t="s">
        <v>139</v>
      </c>
      <c r="AA25">
        <v>0</v>
      </c>
      <c r="AB25" t="s">
        <v>67</v>
      </c>
      <c r="AC25" t="s">
        <v>69</v>
      </c>
      <c r="AD25" t="s">
        <v>70</v>
      </c>
      <c r="AE25" t="s">
        <v>71</v>
      </c>
      <c r="AF25" t="s">
        <v>67</v>
      </c>
      <c r="AG25" t="s">
        <v>67</v>
      </c>
      <c r="AH25" t="s">
        <v>67</v>
      </c>
      <c r="AI25" t="s">
        <v>63</v>
      </c>
      <c r="AJ25" t="s">
        <v>63</v>
      </c>
      <c r="AK25" t="s">
        <v>140</v>
      </c>
      <c r="AL25" t="s">
        <v>67</v>
      </c>
      <c r="AM25" t="s">
        <v>67</v>
      </c>
      <c r="AN25" t="s">
        <v>67</v>
      </c>
      <c r="AO25" t="s">
        <v>67</v>
      </c>
      <c r="AP25" t="s">
        <v>141</v>
      </c>
      <c r="AQ25" t="s">
        <v>67</v>
      </c>
      <c r="AR25" t="s">
        <v>67</v>
      </c>
      <c r="AS25" t="s">
        <v>67</v>
      </c>
      <c r="AT25" t="s">
        <v>67</v>
      </c>
      <c r="AY25" t="s">
        <v>63</v>
      </c>
      <c r="AZ25" t="s">
        <v>63</v>
      </c>
      <c r="BB25" t="s">
        <v>67</v>
      </c>
      <c r="BC25" t="s">
        <v>67</v>
      </c>
      <c r="BD25" t="s">
        <v>67</v>
      </c>
      <c r="BF25" t="s">
        <v>63</v>
      </c>
    </row>
    <row r="26" spans="1:58" x14ac:dyDescent="0.2">
      <c r="A26" t="s">
        <v>185</v>
      </c>
      <c r="B26">
        <v>10.3</v>
      </c>
      <c r="C26" t="s">
        <v>59</v>
      </c>
      <c r="D26" t="s">
        <v>134</v>
      </c>
      <c r="E26">
        <v>24524642</v>
      </c>
      <c r="F26">
        <v>25</v>
      </c>
      <c r="G26" t="s">
        <v>61</v>
      </c>
      <c r="H26" t="s">
        <v>62</v>
      </c>
      <c r="I26" t="s">
        <v>63</v>
      </c>
      <c r="J26" t="s">
        <v>64</v>
      </c>
      <c r="K26" t="s">
        <v>63</v>
      </c>
      <c r="L26" t="s">
        <v>63</v>
      </c>
      <c r="M26" t="s">
        <v>63</v>
      </c>
      <c r="N26">
        <v>1603330</v>
      </c>
      <c r="O26">
        <v>10.33</v>
      </c>
      <c r="P26" t="s">
        <v>208</v>
      </c>
      <c r="Q26" t="s">
        <v>63</v>
      </c>
      <c r="R26" t="s">
        <v>66</v>
      </c>
      <c r="S26" t="s">
        <v>67</v>
      </c>
      <c r="T26" t="s">
        <v>67</v>
      </c>
      <c r="U26" t="s">
        <v>67</v>
      </c>
      <c r="V26" t="s">
        <v>67</v>
      </c>
      <c r="W26">
        <v>136.0428</v>
      </c>
      <c r="X26">
        <v>136.0437</v>
      </c>
      <c r="Y26" t="s">
        <v>187</v>
      </c>
      <c r="Z26">
        <v>0</v>
      </c>
      <c r="AA26">
        <v>0</v>
      </c>
      <c r="AB26" t="s">
        <v>67</v>
      </c>
      <c r="AC26" t="s">
        <v>69</v>
      </c>
      <c r="AD26" t="s">
        <v>70</v>
      </c>
      <c r="AE26" t="s">
        <v>71</v>
      </c>
      <c r="AF26" t="s">
        <v>67</v>
      </c>
      <c r="AG26" t="s">
        <v>67</v>
      </c>
      <c r="AH26" t="s">
        <v>67</v>
      </c>
      <c r="AI26" t="s">
        <v>63</v>
      </c>
      <c r="AJ26" t="s">
        <v>63</v>
      </c>
      <c r="AK26" t="s">
        <v>72</v>
      </c>
      <c r="AL26" t="s">
        <v>67</v>
      </c>
      <c r="AM26" t="s">
        <v>67</v>
      </c>
      <c r="AN26" t="s">
        <v>67</v>
      </c>
      <c r="AO26" t="s">
        <v>67</v>
      </c>
      <c r="AP26" t="s">
        <v>73</v>
      </c>
      <c r="AQ26" t="s">
        <v>67</v>
      </c>
      <c r="AR26" t="s">
        <v>67</v>
      </c>
      <c r="AS26" t="s">
        <v>67</v>
      </c>
      <c r="AT26" t="s">
        <v>67</v>
      </c>
      <c r="AY26" t="s">
        <v>63</v>
      </c>
      <c r="AZ26" t="s">
        <v>63</v>
      </c>
      <c r="BB26" t="s">
        <v>211</v>
      </c>
      <c r="BC26" t="s">
        <v>67</v>
      </c>
      <c r="BD26" t="s">
        <v>67</v>
      </c>
      <c r="BF26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26"/>
  <sheetViews>
    <sheetView workbookViewId="0">
      <selection activeCell="E31" sqref="E31"/>
    </sheetView>
  </sheetViews>
  <sheetFormatPr baseColWidth="10" defaultColWidth="8.83203125" defaultRowHeight="15" x14ac:dyDescent="0.2"/>
  <cols>
    <col min="1" max="1" width="40.5" customWidth="1"/>
    <col min="2" max="58" width="15" customWidth="1"/>
  </cols>
  <sheetData>
    <row r="1" spans="1:5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</row>
    <row r="2" spans="1:58" x14ac:dyDescent="0.2">
      <c r="A2" t="s">
        <v>58</v>
      </c>
      <c r="B2">
        <v>8.6</v>
      </c>
      <c r="C2" t="s">
        <v>59</v>
      </c>
      <c r="D2" t="s">
        <v>60</v>
      </c>
      <c r="E2">
        <v>9124728</v>
      </c>
      <c r="F2">
        <v>1</v>
      </c>
      <c r="G2" t="s">
        <v>61</v>
      </c>
      <c r="H2" t="s">
        <v>62</v>
      </c>
      <c r="I2" t="s">
        <v>63</v>
      </c>
      <c r="J2" t="s">
        <v>64</v>
      </c>
      <c r="K2" t="s">
        <v>63</v>
      </c>
      <c r="L2" t="s">
        <v>63</v>
      </c>
      <c r="M2" t="s">
        <v>63</v>
      </c>
      <c r="N2">
        <v>276389</v>
      </c>
      <c r="O2">
        <v>8.58</v>
      </c>
      <c r="P2" t="s">
        <v>65</v>
      </c>
      <c r="Q2" t="s">
        <v>63</v>
      </c>
      <c r="R2" t="s">
        <v>66</v>
      </c>
      <c r="S2" t="s">
        <v>67</v>
      </c>
      <c r="T2" t="s">
        <v>67</v>
      </c>
      <c r="U2" t="s">
        <v>67</v>
      </c>
      <c r="V2" t="s">
        <v>67</v>
      </c>
      <c r="W2">
        <v>135.05869999999999</v>
      </c>
      <c r="X2">
        <v>135.0565</v>
      </c>
      <c r="Y2" t="s">
        <v>68</v>
      </c>
      <c r="Z2">
        <v>0</v>
      </c>
      <c r="AA2">
        <v>0</v>
      </c>
      <c r="AB2" t="s">
        <v>67</v>
      </c>
      <c r="AC2" t="s">
        <v>69</v>
      </c>
      <c r="AD2" t="s">
        <v>70</v>
      </c>
      <c r="AE2" t="s">
        <v>71</v>
      </c>
      <c r="AF2" t="s">
        <v>67</v>
      </c>
      <c r="AG2" t="s">
        <v>67</v>
      </c>
      <c r="AH2" t="s">
        <v>67</v>
      </c>
      <c r="AI2" t="s">
        <v>63</v>
      </c>
      <c r="AJ2" t="s">
        <v>63</v>
      </c>
      <c r="AK2" t="s">
        <v>72</v>
      </c>
      <c r="AL2" t="s">
        <v>67</v>
      </c>
      <c r="AM2" t="s">
        <v>67</v>
      </c>
      <c r="AN2" t="s">
        <v>67</v>
      </c>
      <c r="AO2" t="s">
        <v>67</v>
      </c>
      <c r="AP2" t="s">
        <v>73</v>
      </c>
      <c r="AQ2" t="s">
        <v>67</v>
      </c>
      <c r="AR2" t="s">
        <v>67</v>
      </c>
      <c r="AS2" t="s">
        <v>67</v>
      </c>
      <c r="AT2" t="s">
        <v>67</v>
      </c>
      <c r="AY2" t="s">
        <v>63</v>
      </c>
      <c r="AZ2" t="s">
        <v>63</v>
      </c>
      <c r="BB2" t="s">
        <v>74</v>
      </c>
      <c r="BC2" t="s">
        <v>67</v>
      </c>
      <c r="BD2" t="s">
        <v>67</v>
      </c>
      <c r="BF2" t="s">
        <v>63</v>
      </c>
    </row>
    <row r="3" spans="1:58" x14ac:dyDescent="0.2">
      <c r="A3" t="s">
        <v>58</v>
      </c>
      <c r="B3">
        <v>8.6</v>
      </c>
      <c r="C3" t="s">
        <v>59</v>
      </c>
      <c r="D3" t="s">
        <v>75</v>
      </c>
      <c r="E3">
        <v>242111483</v>
      </c>
      <c r="F3">
        <v>2</v>
      </c>
      <c r="G3" t="s">
        <v>61</v>
      </c>
      <c r="H3" t="s">
        <v>62</v>
      </c>
      <c r="I3" t="s">
        <v>63</v>
      </c>
      <c r="J3" t="s">
        <v>64</v>
      </c>
      <c r="K3" t="s">
        <v>63</v>
      </c>
      <c r="L3" t="s">
        <v>63</v>
      </c>
      <c r="M3" t="s">
        <v>63</v>
      </c>
      <c r="N3">
        <v>8000203</v>
      </c>
      <c r="O3">
        <v>8.5299999999999994</v>
      </c>
      <c r="P3" t="s">
        <v>76</v>
      </c>
      <c r="Q3" t="s">
        <v>63</v>
      </c>
      <c r="R3" t="s">
        <v>66</v>
      </c>
      <c r="S3" t="s">
        <v>67</v>
      </c>
      <c r="T3" t="s">
        <v>67</v>
      </c>
      <c r="U3" t="s">
        <v>67</v>
      </c>
      <c r="V3" t="s">
        <v>67</v>
      </c>
      <c r="W3">
        <v>135.05869999999999</v>
      </c>
      <c r="X3">
        <v>135.0565</v>
      </c>
      <c r="Y3" t="s">
        <v>77</v>
      </c>
      <c r="Z3">
        <v>0</v>
      </c>
      <c r="AA3">
        <v>0</v>
      </c>
      <c r="AB3" t="s">
        <v>67</v>
      </c>
      <c r="AC3" t="s">
        <v>69</v>
      </c>
      <c r="AD3" t="s">
        <v>70</v>
      </c>
      <c r="AE3" t="s">
        <v>71</v>
      </c>
      <c r="AF3" t="s">
        <v>67</v>
      </c>
      <c r="AG3" t="s">
        <v>67</v>
      </c>
      <c r="AH3" t="s">
        <v>67</v>
      </c>
      <c r="AI3" t="s">
        <v>63</v>
      </c>
      <c r="AJ3" t="s">
        <v>63</v>
      </c>
      <c r="AK3" t="s">
        <v>72</v>
      </c>
      <c r="AL3" t="s">
        <v>67</v>
      </c>
      <c r="AM3" t="s">
        <v>67</v>
      </c>
      <c r="AN3" t="s">
        <v>67</v>
      </c>
      <c r="AO3" t="s">
        <v>67</v>
      </c>
      <c r="AP3" t="s">
        <v>73</v>
      </c>
      <c r="AQ3" t="s">
        <v>67</v>
      </c>
      <c r="AR3" t="s">
        <v>67</v>
      </c>
      <c r="AS3" t="s">
        <v>67</v>
      </c>
      <c r="AT3" t="s">
        <v>67</v>
      </c>
      <c r="AY3" t="s">
        <v>63</v>
      </c>
      <c r="AZ3" t="s">
        <v>63</v>
      </c>
      <c r="BB3" t="s">
        <v>78</v>
      </c>
      <c r="BC3" t="s">
        <v>67</v>
      </c>
      <c r="BD3" t="s">
        <v>67</v>
      </c>
      <c r="BE3" t="s">
        <v>67</v>
      </c>
      <c r="BF3" t="s">
        <v>63</v>
      </c>
    </row>
    <row r="4" spans="1:58" x14ac:dyDescent="0.2">
      <c r="A4" t="s">
        <v>58</v>
      </c>
      <c r="B4">
        <v>8.6</v>
      </c>
      <c r="C4" t="s">
        <v>59</v>
      </c>
      <c r="D4" t="s">
        <v>79</v>
      </c>
      <c r="E4">
        <v>184004654</v>
      </c>
      <c r="F4">
        <v>3</v>
      </c>
      <c r="G4" t="s">
        <v>61</v>
      </c>
      <c r="H4" t="s">
        <v>62</v>
      </c>
      <c r="I4" t="s">
        <v>63</v>
      </c>
      <c r="J4" t="s">
        <v>64</v>
      </c>
      <c r="K4" t="s">
        <v>63</v>
      </c>
      <c r="L4" t="s">
        <v>63</v>
      </c>
      <c r="M4" t="s">
        <v>63</v>
      </c>
      <c r="N4">
        <v>6028223</v>
      </c>
      <c r="O4">
        <v>8.57</v>
      </c>
      <c r="P4" t="s">
        <v>80</v>
      </c>
      <c r="Q4" t="s">
        <v>63</v>
      </c>
      <c r="R4" t="s">
        <v>66</v>
      </c>
      <c r="S4" t="s">
        <v>67</v>
      </c>
      <c r="T4" t="s">
        <v>67</v>
      </c>
      <c r="U4" t="s">
        <v>67</v>
      </c>
      <c r="V4" t="s">
        <v>67</v>
      </c>
      <c r="W4">
        <v>135.05869999999999</v>
      </c>
      <c r="X4">
        <v>135.0565</v>
      </c>
      <c r="Y4" t="s">
        <v>68</v>
      </c>
      <c r="Z4">
        <v>0</v>
      </c>
      <c r="AA4">
        <v>0</v>
      </c>
      <c r="AB4" t="s">
        <v>67</v>
      </c>
      <c r="AC4" t="s">
        <v>69</v>
      </c>
      <c r="AD4" t="s">
        <v>70</v>
      </c>
      <c r="AE4" t="s">
        <v>71</v>
      </c>
      <c r="AF4" t="s">
        <v>67</v>
      </c>
      <c r="AG4" t="s">
        <v>67</v>
      </c>
      <c r="AH4" t="s">
        <v>67</v>
      </c>
      <c r="AI4" t="s">
        <v>63</v>
      </c>
      <c r="AJ4" t="s">
        <v>63</v>
      </c>
      <c r="AK4" t="s">
        <v>72</v>
      </c>
      <c r="AL4" t="s">
        <v>67</v>
      </c>
      <c r="AM4" t="s">
        <v>67</v>
      </c>
      <c r="AN4" t="s">
        <v>67</v>
      </c>
      <c r="AO4" t="s">
        <v>67</v>
      </c>
      <c r="AP4" t="s">
        <v>73</v>
      </c>
      <c r="AQ4" t="s">
        <v>67</v>
      </c>
      <c r="AR4" t="s">
        <v>67</v>
      </c>
      <c r="AS4" t="s">
        <v>67</v>
      </c>
      <c r="AT4" t="s">
        <v>67</v>
      </c>
      <c r="AY4" t="s">
        <v>63</v>
      </c>
      <c r="AZ4" t="s">
        <v>63</v>
      </c>
      <c r="BB4" t="s">
        <v>81</v>
      </c>
      <c r="BC4" t="s">
        <v>67</v>
      </c>
      <c r="BD4" t="s">
        <v>67</v>
      </c>
      <c r="BE4" t="s">
        <v>67</v>
      </c>
      <c r="BF4" t="s">
        <v>63</v>
      </c>
    </row>
    <row r="5" spans="1:58" x14ac:dyDescent="0.2">
      <c r="A5" t="s">
        <v>58</v>
      </c>
      <c r="B5">
        <v>8.6</v>
      </c>
      <c r="C5" t="s">
        <v>59</v>
      </c>
      <c r="D5" t="s">
        <v>82</v>
      </c>
      <c r="E5">
        <v>183539099</v>
      </c>
      <c r="F5">
        <v>4</v>
      </c>
      <c r="G5" t="s">
        <v>61</v>
      </c>
      <c r="H5" t="s">
        <v>62</v>
      </c>
      <c r="I5" t="s">
        <v>63</v>
      </c>
      <c r="J5" t="s">
        <v>64</v>
      </c>
      <c r="K5" t="s">
        <v>63</v>
      </c>
      <c r="L5" t="s">
        <v>63</v>
      </c>
      <c r="M5" t="s">
        <v>63</v>
      </c>
      <c r="N5">
        <v>6176083</v>
      </c>
      <c r="O5">
        <v>8.56</v>
      </c>
      <c r="P5" t="s">
        <v>83</v>
      </c>
      <c r="Q5" t="s">
        <v>63</v>
      </c>
      <c r="R5" t="s">
        <v>66</v>
      </c>
      <c r="S5" t="s">
        <v>67</v>
      </c>
      <c r="T5" t="s">
        <v>67</v>
      </c>
      <c r="U5" t="s">
        <v>67</v>
      </c>
      <c r="V5" t="s">
        <v>67</v>
      </c>
      <c r="W5">
        <v>135.05869999999999</v>
      </c>
      <c r="X5">
        <v>135.0565</v>
      </c>
      <c r="Y5" t="s">
        <v>84</v>
      </c>
      <c r="Z5">
        <v>0</v>
      </c>
      <c r="AA5">
        <v>0</v>
      </c>
      <c r="AB5" t="s">
        <v>67</v>
      </c>
      <c r="AC5" t="s">
        <v>69</v>
      </c>
      <c r="AD5" t="s">
        <v>70</v>
      </c>
      <c r="AE5" t="s">
        <v>71</v>
      </c>
      <c r="AF5" t="s">
        <v>67</v>
      </c>
      <c r="AG5" t="s">
        <v>67</v>
      </c>
      <c r="AH5" t="s">
        <v>67</v>
      </c>
      <c r="AI5" t="s">
        <v>63</v>
      </c>
      <c r="AJ5" t="s">
        <v>63</v>
      </c>
      <c r="AK5" t="s">
        <v>72</v>
      </c>
      <c r="AL5" t="s">
        <v>67</v>
      </c>
      <c r="AM5" t="s">
        <v>67</v>
      </c>
      <c r="AN5" t="s">
        <v>67</v>
      </c>
      <c r="AO5" t="s">
        <v>67</v>
      </c>
      <c r="AP5" t="s">
        <v>73</v>
      </c>
      <c r="AQ5" t="s">
        <v>67</v>
      </c>
      <c r="AR5" t="s">
        <v>67</v>
      </c>
      <c r="AS5" t="s">
        <v>67</v>
      </c>
      <c r="AT5" t="s">
        <v>67</v>
      </c>
      <c r="AY5" t="s">
        <v>63</v>
      </c>
      <c r="AZ5" t="s">
        <v>63</v>
      </c>
      <c r="BB5" t="s">
        <v>85</v>
      </c>
      <c r="BC5" t="s">
        <v>67</v>
      </c>
      <c r="BD5" t="s">
        <v>67</v>
      </c>
      <c r="BF5" t="s">
        <v>63</v>
      </c>
    </row>
    <row r="6" spans="1:58" x14ac:dyDescent="0.2">
      <c r="A6" t="s">
        <v>58</v>
      </c>
      <c r="B6">
        <v>8.6</v>
      </c>
      <c r="C6" t="s">
        <v>59</v>
      </c>
      <c r="D6" t="s">
        <v>86</v>
      </c>
      <c r="E6">
        <v>191781173</v>
      </c>
      <c r="F6">
        <v>5</v>
      </c>
      <c r="G6" t="s">
        <v>61</v>
      </c>
      <c r="H6" t="s">
        <v>62</v>
      </c>
      <c r="I6" t="s">
        <v>63</v>
      </c>
      <c r="J6" t="s">
        <v>64</v>
      </c>
      <c r="K6" t="s">
        <v>63</v>
      </c>
      <c r="L6" t="s">
        <v>63</v>
      </c>
      <c r="M6" t="s">
        <v>63</v>
      </c>
      <c r="N6">
        <v>6340316</v>
      </c>
      <c r="O6">
        <v>8.57</v>
      </c>
      <c r="P6" t="s">
        <v>80</v>
      </c>
      <c r="Q6" t="s">
        <v>63</v>
      </c>
      <c r="R6" t="s">
        <v>66</v>
      </c>
      <c r="S6" t="s">
        <v>67</v>
      </c>
      <c r="T6" t="s">
        <v>67</v>
      </c>
      <c r="U6" t="s">
        <v>67</v>
      </c>
      <c r="V6" t="s">
        <v>67</v>
      </c>
      <c r="W6">
        <v>135.05869999999999</v>
      </c>
      <c r="X6">
        <v>135.0565</v>
      </c>
      <c r="Y6" t="s">
        <v>87</v>
      </c>
      <c r="Z6">
        <v>0</v>
      </c>
      <c r="AA6">
        <v>0</v>
      </c>
      <c r="AB6" t="s">
        <v>67</v>
      </c>
      <c r="AC6" t="s">
        <v>69</v>
      </c>
      <c r="AD6" t="s">
        <v>70</v>
      </c>
      <c r="AE6" t="s">
        <v>71</v>
      </c>
      <c r="AF6" t="s">
        <v>67</v>
      </c>
      <c r="AG6" t="s">
        <v>67</v>
      </c>
      <c r="AH6" t="s">
        <v>67</v>
      </c>
      <c r="AI6" t="s">
        <v>63</v>
      </c>
      <c r="AJ6" t="s">
        <v>63</v>
      </c>
      <c r="AK6" t="s">
        <v>72</v>
      </c>
      <c r="AL6" t="s">
        <v>67</v>
      </c>
      <c r="AM6" t="s">
        <v>67</v>
      </c>
      <c r="AN6" t="s">
        <v>67</v>
      </c>
      <c r="AO6" t="s">
        <v>67</v>
      </c>
      <c r="AP6" t="s">
        <v>73</v>
      </c>
      <c r="AQ6" t="s">
        <v>67</v>
      </c>
      <c r="AR6" t="s">
        <v>67</v>
      </c>
      <c r="AS6" t="s">
        <v>67</v>
      </c>
      <c r="AT6" t="s">
        <v>67</v>
      </c>
      <c r="AY6" t="s">
        <v>63</v>
      </c>
      <c r="AZ6" t="s">
        <v>63</v>
      </c>
      <c r="BB6" t="s">
        <v>88</v>
      </c>
      <c r="BC6" t="s">
        <v>67</v>
      </c>
      <c r="BD6" t="s">
        <v>67</v>
      </c>
      <c r="BF6" t="s">
        <v>63</v>
      </c>
    </row>
    <row r="7" spans="1:58" x14ac:dyDescent="0.2">
      <c r="A7" t="s">
        <v>58</v>
      </c>
      <c r="B7">
        <v>8.6</v>
      </c>
      <c r="C7" t="s">
        <v>59</v>
      </c>
      <c r="D7" t="s">
        <v>89</v>
      </c>
      <c r="E7">
        <v>178425156</v>
      </c>
      <c r="F7">
        <v>6</v>
      </c>
      <c r="G7" t="s">
        <v>61</v>
      </c>
      <c r="H7" t="s">
        <v>62</v>
      </c>
      <c r="I7" t="s">
        <v>63</v>
      </c>
      <c r="J7" t="s">
        <v>64</v>
      </c>
      <c r="K7" t="s">
        <v>63</v>
      </c>
      <c r="L7" t="s">
        <v>63</v>
      </c>
      <c r="M7" t="s">
        <v>63</v>
      </c>
      <c r="N7">
        <v>6454969</v>
      </c>
      <c r="O7">
        <v>8.56</v>
      </c>
      <c r="P7" t="s">
        <v>83</v>
      </c>
      <c r="Q7" t="s">
        <v>63</v>
      </c>
      <c r="R7" t="s">
        <v>66</v>
      </c>
      <c r="S7" t="s">
        <v>67</v>
      </c>
      <c r="T7" t="s">
        <v>67</v>
      </c>
      <c r="U7" t="s">
        <v>67</v>
      </c>
      <c r="V7" t="s">
        <v>67</v>
      </c>
      <c r="W7">
        <v>135.05869999999999</v>
      </c>
      <c r="X7">
        <v>135.0565</v>
      </c>
      <c r="Y7" t="s">
        <v>90</v>
      </c>
      <c r="Z7">
        <v>0</v>
      </c>
      <c r="AA7">
        <v>0</v>
      </c>
      <c r="AB7" t="s">
        <v>67</v>
      </c>
      <c r="AC7" t="s">
        <v>69</v>
      </c>
      <c r="AD7" t="s">
        <v>70</v>
      </c>
      <c r="AE7" t="s">
        <v>71</v>
      </c>
      <c r="AF7" t="s">
        <v>67</v>
      </c>
      <c r="AG7" t="s">
        <v>67</v>
      </c>
      <c r="AH7" t="s">
        <v>67</v>
      </c>
      <c r="AI7" t="s">
        <v>63</v>
      </c>
      <c r="AJ7" t="s">
        <v>63</v>
      </c>
      <c r="AK7" t="s">
        <v>72</v>
      </c>
      <c r="AL7" t="s">
        <v>67</v>
      </c>
      <c r="AM7" t="s">
        <v>67</v>
      </c>
      <c r="AN7" t="s">
        <v>67</v>
      </c>
      <c r="AO7" t="s">
        <v>67</v>
      </c>
      <c r="AP7" t="s">
        <v>73</v>
      </c>
      <c r="AQ7" t="s">
        <v>67</v>
      </c>
      <c r="AR7" t="s">
        <v>67</v>
      </c>
      <c r="AS7" t="s">
        <v>67</v>
      </c>
      <c r="AT7" t="s">
        <v>67</v>
      </c>
      <c r="AY7" t="s">
        <v>63</v>
      </c>
      <c r="AZ7" t="s">
        <v>63</v>
      </c>
      <c r="BB7" t="s">
        <v>91</v>
      </c>
      <c r="BC7" t="s">
        <v>67</v>
      </c>
      <c r="BD7" t="s">
        <v>67</v>
      </c>
      <c r="BF7" t="s">
        <v>63</v>
      </c>
    </row>
    <row r="8" spans="1:58" x14ac:dyDescent="0.2">
      <c r="A8" t="s">
        <v>58</v>
      </c>
      <c r="B8">
        <v>8.6</v>
      </c>
      <c r="C8" t="s">
        <v>59</v>
      </c>
      <c r="D8" t="s">
        <v>92</v>
      </c>
      <c r="E8">
        <v>172233219</v>
      </c>
      <c r="F8">
        <v>7</v>
      </c>
      <c r="G8" t="s">
        <v>61</v>
      </c>
      <c r="H8" t="s">
        <v>62</v>
      </c>
      <c r="I8" t="s">
        <v>63</v>
      </c>
      <c r="J8" t="s">
        <v>64</v>
      </c>
      <c r="K8" t="s">
        <v>63</v>
      </c>
      <c r="L8" t="s">
        <v>63</v>
      </c>
      <c r="M8" t="s">
        <v>63</v>
      </c>
      <c r="N8">
        <v>5634324</v>
      </c>
      <c r="O8">
        <v>8.57</v>
      </c>
      <c r="P8" t="s">
        <v>80</v>
      </c>
      <c r="Q8" t="s">
        <v>63</v>
      </c>
      <c r="R8" t="s">
        <v>66</v>
      </c>
      <c r="S8" t="s">
        <v>67</v>
      </c>
      <c r="T8" t="s">
        <v>67</v>
      </c>
      <c r="U8" t="s">
        <v>67</v>
      </c>
      <c r="V8" t="s">
        <v>67</v>
      </c>
      <c r="W8">
        <v>135.05869999999999</v>
      </c>
      <c r="X8">
        <v>135.0565</v>
      </c>
      <c r="Y8" t="s">
        <v>77</v>
      </c>
      <c r="Z8">
        <v>0</v>
      </c>
      <c r="AA8">
        <v>0</v>
      </c>
      <c r="AB8" t="s">
        <v>67</v>
      </c>
      <c r="AC8" t="s">
        <v>69</v>
      </c>
      <c r="AD8" t="s">
        <v>70</v>
      </c>
      <c r="AE8" t="s">
        <v>71</v>
      </c>
      <c r="AF8" t="s">
        <v>67</v>
      </c>
      <c r="AG8" t="s">
        <v>67</v>
      </c>
      <c r="AH8" t="s">
        <v>67</v>
      </c>
      <c r="AI8" t="s">
        <v>63</v>
      </c>
      <c r="AJ8" t="s">
        <v>63</v>
      </c>
      <c r="AK8" t="s">
        <v>72</v>
      </c>
      <c r="AL8" t="s">
        <v>67</v>
      </c>
      <c r="AM8" t="s">
        <v>67</v>
      </c>
      <c r="AN8" t="s">
        <v>67</v>
      </c>
      <c r="AO8" t="s">
        <v>67</v>
      </c>
      <c r="AP8" t="s">
        <v>73</v>
      </c>
      <c r="AQ8" t="s">
        <v>67</v>
      </c>
      <c r="AR8" t="s">
        <v>67</v>
      </c>
      <c r="AS8" t="s">
        <v>67</v>
      </c>
      <c r="AT8" t="s">
        <v>67</v>
      </c>
      <c r="AY8" t="s">
        <v>63</v>
      </c>
      <c r="AZ8" t="s">
        <v>63</v>
      </c>
      <c r="BB8" t="s">
        <v>93</v>
      </c>
      <c r="BC8" t="s">
        <v>67</v>
      </c>
      <c r="BD8" t="s">
        <v>67</v>
      </c>
      <c r="BF8" t="s">
        <v>63</v>
      </c>
    </row>
    <row r="9" spans="1:58" x14ac:dyDescent="0.2">
      <c r="A9" t="s">
        <v>58</v>
      </c>
      <c r="B9">
        <v>8.6</v>
      </c>
      <c r="C9" t="s">
        <v>59</v>
      </c>
      <c r="D9" t="s">
        <v>94</v>
      </c>
      <c r="E9">
        <v>167878480</v>
      </c>
      <c r="F9">
        <v>8</v>
      </c>
      <c r="G9" t="s">
        <v>61</v>
      </c>
      <c r="H9" t="s">
        <v>62</v>
      </c>
      <c r="I9" t="s">
        <v>63</v>
      </c>
      <c r="J9" t="s">
        <v>64</v>
      </c>
      <c r="K9" t="s">
        <v>63</v>
      </c>
      <c r="L9" t="s">
        <v>63</v>
      </c>
      <c r="M9" t="s">
        <v>63</v>
      </c>
      <c r="N9">
        <v>5464745</v>
      </c>
      <c r="O9">
        <v>8.58</v>
      </c>
      <c r="P9" t="s">
        <v>65</v>
      </c>
      <c r="Q9" t="s">
        <v>63</v>
      </c>
      <c r="R9" t="s">
        <v>66</v>
      </c>
      <c r="S9" t="s">
        <v>67</v>
      </c>
      <c r="T9" t="s">
        <v>67</v>
      </c>
      <c r="U9" t="s">
        <v>67</v>
      </c>
      <c r="V9" t="s">
        <v>67</v>
      </c>
      <c r="W9">
        <v>135.05869999999999</v>
      </c>
      <c r="X9">
        <v>135.0565</v>
      </c>
      <c r="Y9" t="s">
        <v>90</v>
      </c>
      <c r="Z9">
        <v>0</v>
      </c>
      <c r="AA9">
        <v>0</v>
      </c>
      <c r="AB9" t="s">
        <v>67</v>
      </c>
      <c r="AC9" t="s">
        <v>69</v>
      </c>
      <c r="AD9" t="s">
        <v>70</v>
      </c>
      <c r="AE9" t="s">
        <v>71</v>
      </c>
      <c r="AF9" t="s">
        <v>67</v>
      </c>
      <c r="AG9" t="s">
        <v>67</v>
      </c>
      <c r="AH9" t="s">
        <v>67</v>
      </c>
      <c r="AI9" t="s">
        <v>63</v>
      </c>
      <c r="AJ9" t="s">
        <v>63</v>
      </c>
      <c r="AK9" t="s">
        <v>72</v>
      </c>
      <c r="AL9" t="s">
        <v>67</v>
      </c>
      <c r="AM9" t="s">
        <v>67</v>
      </c>
      <c r="AN9" t="s">
        <v>67</v>
      </c>
      <c r="AO9" t="s">
        <v>67</v>
      </c>
      <c r="AP9" t="s">
        <v>73</v>
      </c>
      <c r="AQ9" t="s">
        <v>67</v>
      </c>
      <c r="AR9" t="s">
        <v>67</v>
      </c>
      <c r="AS9" t="s">
        <v>67</v>
      </c>
      <c r="AT9" t="s">
        <v>67</v>
      </c>
      <c r="AY9" t="s">
        <v>63</v>
      </c>
      <c r="AZ9" t="s">
        <v>63</v>
      </c>
      <c r="BB9" t="s">
        <v>95</v>
      </c>
      <c r="BC9" t="s">
        <v>67</v>
      </c>
      <c r="BD9" t="s">
        <v>67</v>
      </c>
      <c r="BF9" t="s">
        <v>63</v>
      </c>
    </row>
    <row r="10" spans="1:58" x14ac:dyDescent="0.2">
      <c r="A10" t="s">
        <v>58</v>
      </c>
      <c r="B10">
        <v>8.6</v>
      </c>
      <c r="C10" t="s">
        <v>59</v>
      </c>
      <c r="D10" t="s">
        <v>96</v>
      </c>
      <c r="E10">
        <v>185288150</v>
      </c>
      <c r="F10">
        <v>9</v>
      </c>
      <c r="G10" t="s">
        <v>61</v>
      </c>
      <c r="H10" t="s">
        <v>62</v>
      </c>
      <c r="I10" t="s">
        <v>63</v>
      </c>
      <c r="J10" t="s">
        <v>64</v>
      </c>
      <c r="K10" t="s">
        <v>63</v>
      </c>
      <c r="L10" t="s">
        <v>63</v>
      </c>
      <c r="M10" t="s">
        <v>63</v>
      </c>
      <c r="N10">
        <v>5957296</v>
      </c>
      <c r="O10">
        <v>8.57</v>
      </c>
      <c r="P10" t="s">
        <v>80</v>
      </c>
      <c r="Q10" t="s">
        <v>63</v>
      </c>
      <c r="R10" t="s">
        <v>66</v>
      </c>
      <c r="S10" t="s">
        <v>67</v>
      </c>
      <c r="T10" t="s">
        <v>67</v>
      </c>
      <c r="U10" t="s">
        <v>67</v>
      </c>
      <c r="V10" t="s">
        <v>67</v>
      </c>
      <c r="W10">
        <v>135.05869999999999</v>
      </c>
      <c r="X10">
        <v>135.0565</v>
      </c>
      <c r="Y10" t="s">
        <v>97</v>
      </c>
      <c r="Z10">
        <v>0</v>
      </c>
      <c r="AA10">
        <v>0</v>
      </c>
      <c r="AB10" t="s">
        <v>67</v>
      </c>
      <c r="AC10" t="s">
        <v>69</v>
      </c>
      <c r="AD10" t="s">
        <v>70</v>
      </c>
      <c r="AE10" t="s">
        <v>71</v>
      </c>
      <c r="AF10" t="s">
        <v>67</v>
      </c>
      <c r="AG10" t="s">
        <v>67</v>
      </c>
      <c r="AH10" t="s">
        <v>67</v>
      </c>
      <c r="AI10" t="s">
        <v>63</v>
      </c>
      <c r="AJ10" t="s">
        <v>63</v>
      </c>
      <c r="AK10" t="s">
        <v>72</v>
      </c>
      <c r="AL10" t="s">
        <v>67</v>
      </c>
      <c r="AM10" t="s">
        <v>67</v>
      </c>
      <c r="AN10" t="s">
        <v>67</v>
      </c>
      <c r="AO10" t="s">
        <v>67</v>
      </c>
      <c r="AP10" t="s">
        <v>73</v>
      </c>
      <c r="AQ10" t="s">
        <v>67</v>
      </c>
      <c r="AR10" t="s">
        <v>67</v>
      </c>
      <c r="AS10" t="s">
        <v>67</v>
      </c>
      <c r="AT10" t="s">
        <v>67</v>
      </c>
      <c r="AY10" t="s">
        <v>63</v>
      </c>
      <c r="AZ10" t="s">
        <v>63</v>
      </c>
      <c r="BB10" t="s">
        <v>98</v>
      </c>
      <c r="BC10" t="s">
        <v>67</v>
      </c>
      <c r="BD10" t="s">
        <v>67</v>
      </c>
      <c r="BF10" t="s">
        <v>63</v>
      </c>
    </row>
    <row r="11" spans="1:58" x14ac:dyDescent="0.2">
      <c r="A11" t="s">
        <v>58</v>
      </c>
      <c r="B11">
        <v>8.6</v>
      </c>
      <c r="C11" t="s">
        <v>59</v>
      </c>
      <c r="D11" t="s">
        <v>99</v>
      </c>
      <c r="E11">
        <v>174401598</v>
      </c>
      <c r="F11">
        <v>10</v>
      </c>
      <c r="G11" t="s">
        <v>61</v>
      </c>
      <c r="H11" t="s">
        <v>62</v>
      </c>
      <c r="I11" t="s">
        <v>63</v>
      </c>
      <c r="J11" t="s">
        <v>64</v>
      </c>
      <c r="K11" t="s">
        <v>63</v>
      </c>
      <c r="L11" t="s">
        <v>63</v>
      </c>
      <c r="M11" t="s">
        <v>63</v>
      </c>
      <c r="N11">
        <v>5848853</v>
      </c>
      <c r="O11">
        <v>8.48</v>
      </c>
      <c r="P11" t="s">
        <v>100</v>
      </c>
      <c r="Q11" t="s">
        <v>63</v>
      </c>
      <c r="R11" t="s">
        <v>66</v>
      </c>
      <c r="S11" t="s">
        <v>67</v>
      </c>
      <c r="T11" t="s">
        <v>67</v>
      </c>
      <c r="U11" t="s">
        <v>67</v>
      </c>
      <c r="V11" t="s">
        <v>67</v>
      </c>
      <c r="W11">
        <v>135.05869999999999</v>
      </c>
      <c r="X11">
        <v>135.0565</v>
      </c>
      <c r="Y11" t="s">
        <v>101</v>
      </c>
      <c r="Z11">
        <v>0</v>
      </c>
      <c r="AA11">
        <v>0</v>
      </c>
      <c r="AB11" t="s">
        <v>67</v>
      </c>
      <c r="AC11" t="s">
        <v>69</v>
      </c>
      <c r="AD11" t="s">
        <v>70</v>
      </c>
      <c r="AE11" t="s">
        <v>71</v>
      </c>
      <c r="AF11" t="s">
        <v>67</v>
      </c>
      <c r="AG11" t="s">
        <v>67</v>
      </c>
      <c r="AH11" t="s">
        <v>67</v>
      </c>
      <c r="AI11" t="s">
        <v>63</v>
      </c>
      <c r="AJ11" t="s">
        <v>63</v>
      </c>
      <c r="AK11" t="s">
        <v>72</v>
      </c>
      <c r="AL11" t="s">
        <v>67</v>
      </c>
      <c r="AM11" t="s">
        <v>67</v>
      </c>
      <c r="AN11" t="s">
        <v>67</v>
      </c>
      <c r="AO11" t="s">
        <v>67</v>
      </c>
      <c r="AP11" t="s">
        <v>73</v>
      </c>
      <c r="AQ11" t="s">
        <v>67</v>
      </c>
      <c r="AR11" t="s">
        <v>67</v>
      </c>
      <c r="AS11" t="s">
        <v>67</v>
      </c>
      <c r="AT11" t="s">
        <v>67</v>
      </c>
      <c r="AY11" t="s">
        <v>63</v>
      </c>
      <c r="AZ11" t="s">
        <v>63</v>
      </c>
      <c r="BB11" t="s">
        <v>102</v>
      </c>
      <c r="BC11" t="s">
        <v>67</v>
      </c>
      <c r="BD11" t="s">
        <v>67</v>
      </c>
      <c r="BF11" t="s">
        <v>63</v>
      </c>
    </row>
    <row r="12" spans="1:58" x14ac:dyDescent="0.2">
      <c r="A12" t="s">
        <v>58</v>
      </c>
      <c r="B12">
        <v>8.6</v>
      </c>
      <c r="C12" t="s">
        <v>59</v>
      </c>
      <c r="D12" t="s">
        <v>103</v>
      </c>
      <c r="E12">
        <v>176313573</v>
      </c>
      <c r="F12">
        <v>11</v>
      </c>
      <c r="G12" t="s">
        <v>61</v>
      </c>
      <c r="H12" t="s">
        <v>62</v>
      </c>
      <c r="I12" t="s">
        <v>63</v>
      </c>
      <c r="J12" t="s">
        <v>64</v>
      </c>
      <c r="K12" t="s">
        <v>63</v>
      </c>
      <c r="L12" t="s">
        <v>63</v>
      </c>
      <c r="M12" t="s">
        <v>63</v>
      </c>
      <c r="N12">
        <v>5784995</v>
      </c>
      <c r="O12">
        <v>8.57</v>
      </c>
      <c r="P12" t="s">
        <v>80</v>
      </c>
      <c r="Q12" t="s">
        <v>63</v>
      </c>
      <c r="R12" t="s">
        <v>66</v>
      </c>
      <c r="S12" t="s">
        <v>67</v>
      </c>
      <c r="T12" t="s">
        <v>67</v>
      </c>
      <c r="U12" t="s">
        <v>67</v>
      </c>
      <c r="V12" t="s">
        <v>67</v>
      </c>
      <c r="W12">
        <v>135.05869999999999</v>
      </c>
      <c r="X12">
        <v>135.0565</v>
      </c>
      <c r="Y12" t="s">
        <v>84</v>
      </c>
      <c r="Z12">
        <v>0</v>
      </c>
      <c r="AA12">
        <v>0</v>
      </c>
      <c r="AB12" t="s">
        <v>67</v>
      </c>
      <c r="AC12" t="s">
        <v>69</v>
      </c>
      <c r="AD12" t="s">
        <v>70</v>
      </c>
      <c r="AE12" t="s">
        <v>71</v>
      </c>
      <c r="AF12" t="s">
        <v>67</v>
      </c>
      <c r="AG12" t="s">
        <v>67</v>
      </c>
      <c r="AH12" t="s">
        <v>67</v>
      </c>
      <c r="AI12" t="s">
        <v>63</v>
      </c>
      <c r="AJ12" t="s">
        <v>63</v>
      </c>
      <c r="AK12" t="s">
        <v>72</v>
      </c>
      <c r="AL12" t="s">
        <v>67</v>
      </c>
      <c r="AM12" t="s">
        <v>67</v>
      </c>
      <c r="AN12" t="s">
        <v>67</v>
      </c>
      <c r="AO12" t="s">
        <v>67</v>
      </c>
      <c r="AP12" t="s">
        <v>73</v>
      </c>
      <c r="AQ12" t="s">
        <v>67</v>
      </c>
      <c r="AR12" t="s">
        <v>67</v>
      </c>
      <c r="AS12" t="s">
        <v>67</v>
      </c>
      <c r="AT12" t="s">
        <v>67</v>
      </c>
      <c r="AY12" t="s">
        <v>63</v>
      </c>
      <c r="AZ12" t="s">
        <v>63</v>
      </c>
      <c r="BB12" t="s">
        <v>104</v>
      </c>
      <c r="BC12" t="s">
        <v>67</v>
      </c>
      <c r="BD12" t="s">
        <v>67</v>
      </c>
      <c r="BF12" t="s">
        <v>63</v>
      </c>
    </row>
    <row r="13" spans="1:58" x14ac:dyDescent="0.2">
      <c r="A13" t="s">
        <v>58</v>
      </c>
      <c r="B13">
        <v>8.6</v>
      </c>
      <c r="C13" t="s">
        <v>59</v>
      </c>
      <c r="D13" t="s">
        <v>105</v>
      </c>
      <c r="E13">
        <v>163800663</v>
      </c>
      <c r="F13">
        <v>12</v>
      </c>
      <c r="G13" t="s">
        <v>61</v>
      </c>
      <c r="H13" t="s">
        <v>62</v>
      </c>
      <c r="I13" t="s">
        <v>63</v>
      </c>
      <c r="J13" t="s">
        <v>64</v>
      </c>
      <c r="K13" t="s">
        <v>63</v>
      </c>
      <c r="L13" t="s">
        <v>63</v>
      </c>
      <c r="M13" t="s">
        <v>63</v>
      </c>
      <c r="N13">
        <v>5219733</v>
      </c>
      <c r="O13">
        <v>8.57</v>
      </c>
      <c r="P13" t="s">
        <v>80</v>
      </c>
      <c r="Q13" t="s">
        <v>63</v>
      </c>
      <c r="R13" t="s">
        <v>66</v>
      </c>
      <c r="S13" t="s">
        <v>67</v>
      </c>
      <c r="T13" t="s">
        <v>67</v>
      </c>
      <c r="U13" t="s">
        <v>67</v>
      </c>
      <c r="V13" t="s">
        <v>67</v>
      </c>
      <c r="W13">
        <v>135.05869999999999</v>
      </c>
      <c r="X13">
        <v>135.0564</v>
      </c>
      <c r="Y13" t="s">
        <v>106</v>
      </c>
      <c r="Z13">
        <v>0</v>
      </c>
      <c r="AA13">
        <v>0</v>
      </c>
      <c r="AB13" t="s">
        <v>67</v>
      </c>
      <c r="AC13" t="s">
        <v>69</v>
      </c>
      <c r="AD13" t="s">
        <v>70</v>
      </c>
      <c r="AE13" t="s">
        <v>71</v>
      </c>
      <c r="AF13" t="s">
        <v>67</v>
      </c>
      <c r="AG13" t="s">
        <v>67</v>
      </c>
      <c r="AH13" t="s">
        <v>67</v>
      </c>
      <c r="AI13" t="s">
        <v>63</v>
      </c>
      <c r="AJ13" t="s">
        <v>63</v>
      </c>
      <c r="AK13" t="s">
        <v>72</v>
      </c>
      <c r="AL13" t="s">
        <v>67</v>
      </c>
      <c r="AM13" t="s">
        <v>67</v>
      </c>
      <c r="AN13" t="s">
        <v>67</v>
      </c>
      <c r="AO13" t="s">
        <v>67</v>
      </c>
      <c r="AP13" t="s">
        <v>73</v>
      </c>
      <c r="AQ13" t="s">
        <v>67</v>
      </c>
      <c r="AR13" t="s">
        <v>67</v>
      </c>
      <c r="AS13" t="s">
        <v>67</v>
      </c>
      <c r="AT13" t="s">
        <v>67</v>
      </c>
      <c r="AY13" t="s">
        <v>63</v>
      </c>
      <c r="AZ13" t="s">
        <v>63</v>
      </c>
      <c r="BB13" t="s">
        <v>107</v>
      </c>
      <c r="BC13" t="s">
        <v>67</v>
      </c>
      <c r="BD13" t="s">
        <v>67</v>
      </c>
      <c r="BF13" t="s">
        <v>63</v>
      </c>
    </row>
    <row r="14" spans="1:58" x14ac:dyDescent="0.2">
      <c r="A14" t="s">
        <v>58</v>
      </c>
      <c r="B14">
        <v>8.6</v>
      </c>
      <c r="C14" t="s">
        <v>59</v>
      </c>
      <c r="D14" t="s">
        <v>108</v>
      </c>
      <c r="E14">
        <v>177589328</v>
      </c>
      <c r="F14">
        <v>13</v>
      </c>
      <c r="G14" t="s">
        <v>61</v>
      </c>
      <c r="H14" t="s">
        <v>62</v>
      </c>
      <c r="I14" t="s">
        <v>63</v>
      </c>
      <c r="J14" t="s">
        <v>64</v>
      </c>
      <c r="K14" t="s">
        <v>63</v>
      </c>
      <c r="L14" t="s">
        <v>63</v>
      </c>
      <c r="M14" t="s">
        <v>63</v>
      </c>
      <c r="N14">
        <v>5394719</v>
      </c>
      <c r="O14">
        <v>8.58</v>
      </c>
      <c r="P14" t="s">
        <v>65</v>
      </c>
      <c r="Q14" t="s">
        <v>63</v>
      </c>
      <c r="R14" t="s">
        <v>66</v>
      </c>
      <c r="S14" t="s">
        <v>67</v>
      </c>
      <c r="T14" t="s">
        <v>67</v>
      </c>
      <c r="U14" t="s">
        <v>67</v>
      </c>
      <c r="V14" t="s">
        <v>67</v>
      </c>
      <c r="W14">
        <v>135.05869999999999</v>
      </c>
      <c r="X14">
        <v>135.0565</v>
      </c>
      <c r="Y14" t="s">
        <v>90</v>
      </c>
      <c r="Z14">
        <v>0</v>
      </c>
      <c r="AA14">
        <v>0</v>
      </c>
      <c r="AB14" t="s">
        <v>67</v>
      </c>
      <c r="AC14" t="s">
        <v>69</v>
      </c>
      <c r="AD14" t="s">
        <v>70</v>
      </c>
      <c r="AE14" t="s">
        <v>71</v>
      </c>
      <c r="AF14" t="s">
        <v>67</v>
      </c>
      <c r="AG14" t="s">
        <v>67</v>
      </c>
      <c r="AH14" t="s">
        <v>67</v>
      </c>
      <c r="AI14" t="s">
        <v>63</v>
      </c>
      <c r="AJ14" t="s">
        <v>63</v>
      </c>
      <c r="AK14" t="s">
        <v>72</v>
      </c>
      <c r="AL14" t="s">
        <v>67</v>
      </c>
      <c r="AM14" t="s">
        <v>67</v>
      </c>
      <c r="AN14" t="s">
        <v>67</v>
      </c>
      <c r="AO14" t="s">
        <v>67</v>
      </c>
      <c r="AP14" t="s">
        <v>73</v>
      </c>
      <c r="AQ14" t="s">
        <v>67</v>
      </c>
      <c r="AR14" t="s">
        <v>67</v>
      </c>
      <c r="AS14" t="s">
        <v>67</v>
      </c>
      <c r="AT14" t="s">
        <v>67</v>
      </c>
      <c r="AY14" t="s">
        <v>63</v>
      </c>
      <c r="AZ14" t="s">
        <v>63</v>
      </c>
      <c r="BB14" t="s">
        <v>109</v>
      </c>
      <c r="BC14" t="s">
        <v>67</v>
      </c>
      <c r="BD14" t="s">
        <v>67</v>
      </c>
      <c r="BF14" t="s">
        <v>63</v>
      </c>
    </row>
    <row r="15" spans="1:58" x14ac:dyDescent="0.2">
      <c r="A15" t="s">
        <v>58</v>
      </c>
      <c r="B15">
        <v>8.6</v>
      </c>
      <c r="C15" t="s">
        <v>59</v>
      </c>
      <c r="D15" t="s">
        <v>110</v>
      </c>
      <c r="E15">
        <v>177499162</v>
      </c>
      <c r="F15">
        <v>14</v>
      </c>
      <c r="G15" t="s">
        <v>61</v>
      </c>
      <c r="H15" t="s">
        <v>62</v>
      </c>
      <c r="I15" t="s">
        <v>63</v>
      </c>
      <c r="J15" t="s">
        <v>64</v>
      </c>
      <c r="K15" t="s">
        <v>63</v>
      </c>
      <c r="L15" t="s">
        <v>63</v>
      </c>
      <c r="M15" t="s">
        <v>63</v>
      </c>
      <c r="N15">
        <v>5769463</v>
      </c>
      <c r="O15">
        <v>8.57</v>
      </c>
      <c r="P15" t="s">
        <v>80</v>
      </c>
      <c r="Q15" t="s">
        <v>63</v>
      </c>
      <c r="R15" t="s">
        <v>66</v>
      </c>
      <c r="S15" t="s">
        <v>67</v>
      </c>
      <c r="T15" t="s">
        <v>67</v>
      </c>
      <c r="U15" t="s">
        <v>67</v>
      </c>
      <c r="V15" t="s">
        <v>67</v>
      </c>
      <c r="W15">
        <v>135.05869999999999</v>
      </c>
      <c r="X15">
        <v>135.0564</v>
      </c>
      <c r="Y15" t="s">
        <v>111</v>
      </c>
      <c r="Z15">
        <v>0</v>
      </c>
      <c r="AA15">
        <v>0</v>
      </c>
      <c r="AB15" t="s">
        <v>67</v>
      </c>
      <c r="AC15" t="s">
        <v>69</v>
      </c>
      <c r="AD15" t="s">
        <v>70</v>
      </c>
      <c r="AE15" t="s">
        <v>71</v>
      </c>
      <c r="AF15" t="s">
        <v>67</v>
      </c>
      <c r="AG15" t="s">
        <v>67</v>
      </c>
      <c r="AH15" t="s">
        <v>67</v>
      </c>
      <c r="AI15" t="s">
        <v>63</v>
      </c>
      <c r="AJ15" t="s">
        <v>63</v>
      </c>
      <c r="AK15" t="s">
        <v>72</v>
      </c>
      <c r="AL15" t="s">
        <v>67</v>
      </c>
      <c r="AM15" t="s">
        <v>67</v>
      </c>
      <c r="AN15" t="s">
        <v>67</v>
      </c>
      <c r="AO15" t="s">
        <v>67</v>
      </c>
      <c r="AP15" t="s">
        <v>73</v>
      </c>
      <c r="AQ15" t="s">
        <v>67</v>
      </c>
      <c r="AR15" t="s">
        <v>67</v>
      </c>
      <c r="AS15" t="s">
        <v>67</v>
      </c>
      <c r="AT15" t="s">
        <v>67</v>
      </c>
      <c r="AY15" t="s">
        <v>63</v>
      </c>
      <c r="AZ15" t="s">
        <v>63</v>
      </c>
      <c r="BB15" t="s">
        <v>112</v>
      </c>
      <c r="BC15" t="s">
        <v>67</v>
      </c>
      <c r="BD15" t="s">
        <v>67</v>
      </c>
      <c r="BF15" t="s">
        <v>63</v>
      </c>
    </row>
    <row r="16" spans="1:58" x14ac:dyDescent="0.2">
      <c r="A16" t="s">
        <v>58</v>
      </c>
      <c r="B16">
        <v>8.6</v>
      </c>
      <c r="C16" t="s">
        <v>59</v>
      </c>
      <c r="D16" t="s">
        <v>113</v>
      </c>
      <c r="E16">
        <v>164963445</v>
      </c>
      <c r="F16">
        <v>15</v>
      </c>
      <c r="G16" t="s">
        <v>61</v>
      </c>
      <c r="H16" t="s">
        <v>62</v>
      </c>
      <c r="I16" t="s">
        <v>63</v>
      </c>
      <c r="J16" t="s">
        <v>64</v>
      </c>
      <c r="K16" t="s">
        <v>63</v>
      </c>
      <c r="L16" t="s">
        <v>63</v>
      </c>
      <c r="M16" t="s">
        <v>63</v>
      </c>
      <c r="N16">
        <v>4805609</v>
      </c>
      <c r="O16">
        <v>8.58</v>
      </c>
      <c r="P16" t="s">
        <v>65</v>
      </c>
      <c r="Q16" t="s">
        <v>63</v>
      </c>
      <c r="R16" t="s">
        <v>66</v>
      </c>
      <c r="S16" t="s">
        <v>67</v>
      </c>
      <c r="T16" t="s">
        <v>67</v>
      </c>
      <c r="U16" t="s">
        <v>67</v>
      </c>
      <c r="V16" t="s">
        <v>67</v>
      </c>
      <c r="W16">
        <v>135.05869999999999</v>
      </c>
      <c r="X16">
        <v>135.0564</v>
      </c>
      <c r="Y16" t="s">
        <v>114</v>
      </c>
      <c r="Z16">
        <v>0</v>
      </c>
      <c r="AA16">
        <v>0</v>
      </c>
      <c r="AB16" t="s">
        <v>67</v>
      </c>
      <c r="AC16" t="s">
        <v>69</v>
      </c>
      <c r="AD16" t="s">
        <v>70</v>
      </c>
      <c r="AE16" t="s">
        <v>71</v>
      </c>
      <c r="AF16" t="s">
        <v>67</v>
      </c>
      <c r="AG16" t="s">
        <v>67</v>
      </c>
      <c r="AH16" t="s">
        <v>67</v>
      </c>
      <c r="AI16" t="s">
        <v>63</v>
      </c>
      <c r="AJ16" t="s">
        <v>63</v>
      </c>
      <c r="AK16" t="s">
        <v>72</v>
      </c>
      <c r="AL16" t="s">
        <v>67</v>
      </c>
      <c r="AM16" t="s">
        <v>67</v>
      </c>
      <c r="AN16" t="s">
        <v>67</v>
      </c>
      <c r="AO16" t="s">
        <v>67</v>
      </c>
      <c r="AP16" t="s">
        <v>73</v>
      </c>
      <c r="AQ16" t="s">
        <v>67</v>
      </c>
      <c r="AR16" t="s">
        <v>67</v>
      </c>
      <c r="AS16" t="s">
        <v>67</v>
      </c>
      <c r="AT16" t="s">
        <v>67</v>
      </c>
      <c r="AY16" t="s">
        <v>63</v>
      </c>
      <c r="AZ16" t="s">
        <v>63</v>
      </c>
      <c r="BB16" t="s">
        <v>115</v>
      </c>
      <c r="BC16" t="s">
        <v>67</v>
      </c>
      <c r="BD16" t="s">
        <v>67</v>
      </c>
      <c r="BF16" t="s">
        <v>63</v>
      </c>
    </row>
    <row r="17" spans="1:58" x14ac:dyDescent="0.2">
      <c r="A17" t="s">
        <v>58</v>
      </c>
      <c r="B17">
        <v>8.6</v>
      </c>
      <c r="C17" t="s">
        <v>59</v>
      </c>
      <c r="D17" t="s">
        <v>116</v>
      </c>
      <c r="E17">
        <v>180582237</v>
      </c>
      <c r="F17">
        <v>16</v>
      </c>
      <c r="G17" t="s">
        <v>61</v>
      </c>
      <c r="H17" t="s">
        <v>62</v>
      </c>
      <c r="I17" t="s">
        <v>63</v>
      </c>
      <c r="J17" t="s">
        <v>64</v>
      </c>
      <c r="K17" t="s">
        <v>63</v>
      </c>
      <c r="L17" t="s">
        <v>63</v>
      </c>
      <c r="M17" t="s">
        <v>63</v>
      </c>
      <c r="N17">
        <v>5510547</v>
      </c>
      <c r="O17">
        <v>8.57</v>
      </c>
      <c r="P17" t="s">
        <v>80</v>
      </c>
      <c r="Q17" t="s">
        <v>63</v>
      </c>
      <c r="R17" t="s">
        <v>66</v>
      </c>
      <c r="S17" t="s">
        <v>67</v>
      </c>
      <c r="T17" t="s">
        <v>67</v>
      </c>
      <c r="U17" t="s">
        <v>67</v>
      </c>
      <c r="V17" t="s">
        <v>67</v>
      </c>
      <c r="W17">
        <v>135.05869999999999</v>
      </c>
      <c r="X17">
        <v>135.0565</v>
      </c>
      <c r="Y17" t="s">
        <v>97</v>
      </c>
      <c r="Z17">
        <v>0</v>
      </c>
      <c r="AA17">
        <v>0</v>
      </c>
      <c r="AB17" t="s">
        <v>67</v>
      </c>
      <c r="AC17" t="s">
        <v>69</v>
      </c>
      <c r="AD17" t="s">
        <v>70</v>
      </c>
      <c r="AE17" t="s">
        <v>71</v>
      </c>
      <c r="AF17" t="s">
        <v>67</v>
      </c>
      <c r="AG17" t="s">
        <v>67</v>
      </c>
      <c r="AH17" t="s">
        <v>67</v>
      </c>
      <c r="AI17" t="s">
        <v>63</v>
      </c>
      <c r="AJ17" t="s">
        <v>63</v>
      </c>
      <c r="AK17" t="s">
        <v>72</v>
      </c>
      <c r="AL17" t="s">
        <v>67</v>
      </c>
      <c r="AM17" t="s">
        <v>67</v>
      </c>
      <c r="AN17" t="s">
        <v>67</v>
      </c>
      <c r="AO17" t="s">
        <v>67</v>
      </c>
      <c r="AP17" t="s">
        <v>73</v>
      </c>
      <c r="AQ17" t="s">
        <v>67</v>
      </c>
      <c r="AR17" t="s">
        <v>67</v>
      </c>
      <c r="AS17" t="s">
        <v>67</v>
      </c>
      <c r="AT17" t="s">
        <v>67</v>
      </c>
      <c r="AY17" t="s">
        <v>63</v>
      </c>
      <c r="AZ17" t="s">
        <v>63</v>
      </c>
      <c r="BB17" t="s">
        <v>117</v>
      </c>
      <c r="BC17" t="s">
        <v>67</v>
      </c>
      <c r="BD17" t="s">
        <v>67</v>
      </c>
      <c r="BF17" t="s">
        <v>63</v>
      </c>
    </row>
    <row r="18" spans="1:58" x14ac:dyDescent="0.2">
      <c r="A18" t="s">
        <v>58</v>
      </c>
      <c r="B18">
        <v>8.6</v>
      </c>
      <c r="C18" t="s">
        <v>59</v>
      </c>
      <c r="D18" t="s">
        <v>118</v>
      </c>
      <c r="E18">
        <v>166860124</v>
      </c>
      <c r="F18">
        <v>17</v>
      </c>
      <c r="G18" t="s">
        <v>61</v>
      </c>
      <c r="H18" t="s">
        <v>62</v>
      </c>
      <c r="I18" t="s">
        <v>63</v>
      </c>
      <c r="J18" t="s">
        <v>64</v>
      </c>
      <c r="K18" t="s">
        <v>63</v>
      </c>
      <c r="L18" t="s">
        <v>63</v>
      </c>
      <c r="M18" t="s">
        <v>63</v>
      </c>
      <c r="N18">
        <v>5067074</v>
      </c>
      <c r="O18">
        <v>8.58</v>
      </c>
      <c r="P18" t="s">
        <v>65</v>
      </c>
      <c r="Q18" t="s">
        <v>63</v>
      </c>
      <c r="R18" t="s">
        <v>66</v>
      </c>
      <c r="S18" t="s">
        <v>67</v>
      </c>
      <c r="T18" t="s">
        <v>67</v>
      </c>
      <c r="U18" t="s">
        <v>67</v>
      </c>
      <c r="V18" t="s">
        <v>67</v>
      </c>
      <c r="W18">
        <v>135.05869999999999</v>
      </c>
      <c r="X18">
        <v>135.0565</v>
      </c>
      <c r="Y18" t="s">
        <v>97</v>
      </c>
      <c r="Z18">
        <v>0</v>
      </c>
      <c r="AA18">
        <v>0</v>
      </c>
      <c r="AB18" t="s">
        <v>67</v>
      </c>
      <c r="AC18" t="s">
        <v>69</v>
      </c>
      <c r="AD18" t="s">
        <v>70</v>
      </c>
      <c r="AE18" t="s">
        <v>71</v>
      </c>
      <c r="AF18" t="s">
        <v>67</v>
      </c>
      <c r="AG18" t="s">
        <v>67</v>
      </c>
      <c r="AH18" t="s">
        <v>67</v>
      </c>
      <c r="AI18" t="s">
        <v>63</v>
      </c>
      <c r="AJ18" t="s">
        <v>63</v>
      </c>
      <c r="AK18" t="s">
        <v>72</v>
      </c>
      <c r="AL18" t="s">
        <v>67</v>
      </c>
      <c r="AM18" t="s">
        <v>67</v>
      </c>
      <c r="AN18" t="s">
        <v>67</v>
      </c>
      <c r="AO18" t="s">
        <v>67</v>
      </c>
      <c r="AP18" t="s">
        <v>73</v>
      </c>
      <c r="AQ18" t="s">
        <v>67</v>
      </c>
      <c r="AR18" t="s">
        <v>67</v>
      </c>
      <c r="AS18" t="s">
        <v>67</v>
      </c>
      <c r="AT18" t="s">
        <v>67</v>
      </c>
      <c r="AY18" t="s">
        <v>63</v>
      </c>
      <c r="AZ18" t="s">
        <v>63</v>
      </c>
      <c r="BB18" t="s">
        <v>119</v>
      </c>
      <c r="BC18" t="s">
        <v>67</v>
      </c>
      <c r="BD18" t="s">
        <v>67</v>
      </c>
      <c r="BF18" t="s">
        <v>63</v>
      </c>
    </row>
    <row r="19" spans="1:58" x14ac:dyDescent="0.2">
      <c r="A19" t="s">
        <v>58</v>
      </c>
      <c r="B19">
        <v>8.6</v>
      </c>
      <c r="C19" t="s">
        <v>59</v>
      </c>
      <c r="D19" t="s">
        <v>120</v>
      </c>
      <c r="E19">
        <v>174873615</v>
      </c>
      <c r="F19">
        <v>18</v>
      </c>
      <c r="G19" t="s">
        <v>61</v>
      </c>
      <c r="H19" t="s">
        <v>62</v>
      </c>
      <c r="I19" t="s">
        <v>63</v>
      </c>
      <c r="J19" t="s">
        <v>64</v>
      </c>
      <c r="K19" t="s">
        <v>63</v>
      </c>
      <c r="L19" t="s">
        <v>63</v>
      </c>
      <c r="M19" t="s">
        <v>63</v>
      </c>
      <c r="N19">
        <v>6988977</v>
      </c>
      <c r="O19">
        <v>8.57</v>
      </c>
      <c r="P19" t="s">
        <v>80</v>
      </c>
      <c r="Q19" t="s">
        <v>63</v>
      </c>
      <c r="R19" t="s">
        <v>66</v>
      </c>
      <c r="S19" t="s">
        <v>67</v>
      </c>
      <c r="T19" t="s">
        <v>67</v>
      </c>
      <c r="U19" t="s">
        <v>67</v>
      </c>
      <c r="V19" t="s">
        <v>67</v>
      </c>
      <c r="W19">
        <v>135.05869999999999</v>
      </c>
      <c r="X19">
        <v>135.0565</v>
      </c>
      <c r="Y19" t="s">
        <v>90</v>
      </c>
      <c r="Z19">
        <v>0</v>
      </c>
      <c r="AA19">
        <v>0</v>
      </c>
      <c r="AB19" t="s">
        <v>67</v>
      </c>
      <c r="AC19" t="s">
        <v>69</v>
      </c>
      <c r="AD19" t="s">
        <v>70</v>
      </c>
      <c r="AE19" t="s">
        <v>71</v>
      </c>
      <c r="AF19" t="s">
        <v>67</v>
      </c>
      <c r="AG19" t="s">
        <v>67</v>
      </c>
      <c r="AH19" t="s">
        <v>67</v>
      </c>
      <c r="AI19" t="s">
        <v>63</v>
      </c>
      <c r="AJ19" t="s">
        <v>63</v>
      </c>
      <c r="AK19" t="s">
        <v>72</v>
      </c>
      <c r="AL19" t="s">
        <v>67</v>
      </c>
      <c r="AM19" t="s">
        <v>67</v>
      </c>
      <c r="AN19" t="s">
        <v>67</v>
      </c>
      <c r="AO19" t="s">
        <v>67</v>
      </c>
      <c r="AP19" t="s">
        <v>73</v>
      </c>
      <c r="AQ19" t="s">
        <v>67</v>
      </c>
      <c r="AR19" t="s">
        <v>67</v>
      </c>
      <c r="AS19" t="s">
        <v>67</v>
      </c>
      <c r="AT19" t="s">
        <v>67</v>
      </c>
      <c r="AY19" t="s">
        <v>63</v>
      </c>
      <c r="AZ19" t="s">
        <v>63</v>
      </c>
      <c r="BB19" t="s">
        <v>121</v>
      </c>
      <c r="BC19" t="s">
        <v>67</v>
      </c>
      <c r="BD19" t="s">
        <v>67</v>
      </c>
      <c r="BF19" t="s">
        <v>63</v>
      </c>
    </row>
    <row r="20" spans="1:58" x14ac:dyDescent="0.2">
      <c r="A20" t="s">
        <v>58</v>
      </c>
      <c r="B20">
        <v>8.6</v>
      </c>
      <c r="C20" t="s">
        <v>59</v>
      </c>
      <c r="D20" t="s">
        <v>122</v>
      </c>
      <c r="E20">
        <v>149648585</v>
      </c>
      <c r="F20">
        <v>19</v>
      </c>
      <c r="G20" t="s">
        <v>61</v>
      </c>
      <c r="H20" t="s">
        <v>62</v>
      </c>
      <c r="I20" t="s">
        <v>63</v>
      </c>
      <c r="J20" t="s">
        <v>64</v>
      </c>
      <c r="K20" t="s">
        <v>63</v>
      </c>
      <c r="L20" t="s">
        <v>63</v>
      </c>
      <c r="M20" t="s">
        <v>63</v>
      </c>
      <c r="N20">
        <v>4554895</v>
      </c>
      <c r="O20">
        <v>8.58</v>
      </c>
      <c r="P20" t="s">
        <v>65</v>
      </c>
      <c r="Q20" t="s">
        <v>63</v>
      </c>
      <c r="R20" t="s">
        <v>66</v>
      </c>
      <c r="S20" t="s">
        <v>67</v>
      </c>
      <c r="T20" t="s">
        <v>67</v>
      </c>
      <c r="U20" t="s">
        <v>67</v>
      </c>
      <c r="V20" t="s">
        <v>67</v>
      </c>
      <c r="W20">
        <v>135.05869999999999</v>
      </c>
      <c r="X20">
        <v>135.0565</v>
      </c>
      <c r="Y20" t="s">
        <v>84</v>
      </c>
      <c r="Z20">
        <v>0</v>
      </c>
      <c r="AA20">
        <v>0</v>
      </c>
      <c r="AB20" t="s">
        <v>67</v>
      </c>
      <c r="AC20" t="s">
        <v>69</v>
      </c>
      <c r="AD20" t="s">
        <v>70</v>
      </c>
      <c r="AE20" t="s">
        <v>71</v>
      </c>
      <c r="AF20" t="s">
        <v>67</v>
      </c>
      <c r="AG20" t="s">
        <v>67</v>
      </c>
      <c r="AH20" t="s">
        <v>67</v>
      </c>
      <c r="AI20" t="s">
        <v>63</v>
      </c>
      <c r="AJ20" t="s">
        <v>63</v>
      </c>
      <c r="AK20" t="s">
        <v>72</v>
      </c>
      <c r="AL20" t="s">
        <v>67</v>
      </c>
      <c r="AM20" t="s">
        <v>67</v>
      </c>
      <c r="AN20" t="s">
        <v>67</v>
      </c>
      <c r="AO20" t="s">
        <v>67</v>
      </c>
      <c r="AP20" t="s">
        <v>73</v>
      </c>
      <c r="AQ20" t="s">
        <v>67</v>
      </c>
      <c r="AR20" t="s">
        <v>67</v>
      </c>
      <c r="AS20" t="s">
        <v>67</v>
      </c>
      <c r="AT20" t="s">
        <v>67</v>
      </c>
      <c r="AY20" t="s">
        <v>63</v>
      </c>
      <c r="AZ20" t="s">
        <v>63</v>
      </c>
      <c r="BB20" t="s">
        <v>123</v>
      </c>
      <c r="BC20" t="s">
        <v>67</v>
      </c>
      <c r="BD20" t="s">
        <v>67</v>
      </c>
      <c r="BF20" t="s">
        <v>63</v>
      </c>
    </row>
    <row r="21" spans="1:58" x14ac:dyDescent="0.2">
      <c r="A21" t="s">
        <v>58</v>
      </c>
      <c r="B21">
        <v>8.6</v>
      </c>
      <c r="C21" t="s">
        <v>59</v>
      </c>
      <c r="D21" t="s">
        <v>124</v>
      </c>
      <c r="E21">
        <v>152504457</v>
      </c>
      <c r="F21">
        <v>20</v>
      </c>
      <c r="G21" t="s">
        <v>61</v>
      </c>
      <c r="H21" t="s">
        <v>62</v>
      </c>
      <c r="I21" t="s">
        <v>63</v>
      </c>
      <c r="J21" t="s">
        <v>64</v>
      </c>
      <c r="K21" t="s">
        <v>63</v>
      </c>
      <c r="L21" t="s">
        <v>63</v>
      </c>
      <c r="M21" t="s">
        <v>63</v>
      </c>
      <c r="N21">
        <v>4707110</v>
      </c>
      <c r="O21">
        <v>8.58</v>
      </c>
      <c r="P21" t="s">
        <v>65</v>
      </c>
      <c r="Q21" t="s">
        <v>63</v>
      </c>
      <c r="R21" t="s">
        <v>66</v>
      </c>
      <c r="S21" t="s">
        <v>67</v>
      </c>
      <c r="T21" t="s">
        <v>67</v>
      </c>
      <c r="U21" t="s">
        <v>67</v>
      </c>
      <c r="V21" t="s">
        <v>67</v>
      </c>
      <c r="W21">
        <v>135.05869999999999</v>
      </c>
      <c r="X21">
        <v>135.0564</v>
      </c>
      <c r="Y21" t="s">
        <v>114</v>
      </c>
      <c r="Z21">
        <v>0</v>
      </c>
      <c r="AA21">
        <v>0</v>
      </c>
      <c r="AB21" t="s">
        <v>67</v>
      </c>
      <c r="AC21" t="s">
        <v>69</v>
      </c>
      <c r="AD21" t="s">
        <v>70</v>
      </c>
      <c r="AE21" t="s">
        <v>71</v>
      </c>
      <c r="AF21" t="s">
        <v>67</v>
      </c>
      <c r="AG21" t="s">
        <v>67</v>
      </c>
      <c r="AH21" t="s">
        <v>67</v>
      </c>
      <c r="AI21" t="s">
        <v>63</v>
      </c>
      <c r="AJ21" t="s">
        <v>63</v>
      </c>
      <c r="AK21" t="s">
        <v>72</v>
      </c>
      <c r="AL21" t="s">
        <v>67</v>
      </c>
      <c r="AM21" t="s">
        <v>67</v>
      </c>
      <c r="AN21" t="s">
        <v>67</v>
      </c>
      <c r="AO21" t="s">
        <v>67</v>
      </c>
      <c r="AP21" t="s">
        <v>73</v>
      </c>
      <c r="AQ21" t="s">
        <v>67</v>
      </c>
      <c r="AR21" t="s">
        <v>67</v>
      </c>
      <c r="AS21" t="s">
        <v>67</v>
      </c>
      <c r="AT21" t="s">
        <v>67</v>
      </c>
      <c r="AY21" t="s">
        <v>63</v>
      </c>
      <c r="AZ21" t="s">
        <v>63</v>
      </c>
      <c r="BB21" t="s">
        <v>125</v>
      </c>
      <c r="BC21" t="s">
        <v>67</v>
      </c>
      <c r="BD21" t="s">
        <v>67</v>
      </c>
      <c r="BF21" t="s">
        <v>63</v>
      </c>
    </row>
    <row r="22" spans="1:58" x14ac:dyDescent="0.2">
      <c r="A22" t="s">
        <v>58</v>
      </c>
      <c r="B22">
        <v>8.6</v>
      </c>
      <c r="C22" t="s">
        <v>59</v>
      </c>
      <c r="D22" t="s">
        <v>126</v>
      </c>
      <c r="E22">
        <v>144592783</v>
      </c>
      <c r="F22">
        <v>21</v>
      </c>
      <c r="G22" t="s">
        <v>61</v>
      </c>
      <c r="H22" t="s">
        <v>62</v>
      </c>
      <c r="I22" t="s">
        <v>63</v>
      </c>
      <c r="J22" t="s">
        <v>64</v>
      </c>
      <c r="K22" t="s">
        <v>63</v>
      </c>
      <c r="L22" t="s">
        <v>63</v>
      </c>
      <c r="M22" t="s">
        <v>63</v>
      </c>
      <c r="N22">
        <v>4864834</v>
      </c>
      <c r="O22">
        <v>8.58</v>
      </c>
      <c r="P22" t="s">
        <v>65</v>
      </c>
      <c r="Q22" t="s">
        <v>63</v>
      </c>
      <c r="R22" t="s">
        <v>66</v>
      </c>
      <c r="S22" t="s">
        <v>67</v>
      </c>
      <c r="T22" t="s">
        <v>67</v>
      </c>
      <c r="U22" t="s">
        <v>67</v>
      </c>
      <c r="V22" t="s">
        <v>67</v>
      </c>
      <c r="W22">
        <v>135.05869999999999</v>
      </c>
      <c r="X22">
        <v>135.0565</v>
      </c>
      <c r="Y22" t="s">
        <v>90</v>
      </c>
      <c r="Z22">
        <v>0</v>
      </c>
      <c r="AA22">
        <v>0</v>
      </c>
      <c r="AB22" t="s">
        <v>67</v>
      </c>
      <c r="AC22" t="s">
        <v>69</v>
      </c>
      <c r="AD22" t="s">
        <v>70</v>
      </c>
      <c r="AE22" t="s">
        <v>71</v>
      </c>
      <c r="AF22" t="s">
        <v>67</v>
      </c>
      <c r="AG22" t="s">
        <v>67</v>
      </c>
      <c r="AH22" t="s">
        <v>67</v>
      </c>
      <c r="AI22" t="s">
        <v>63</v>
      </c>
      <c r="AJ22" t="s">
        <v>63</v>
      </c>
      <c r="AK22" t="s">
        <v>72</v>
      </c>
      <c r="AL22" t="s">
        <v>67</v>
      </c>
      <c r="AM22" t="s">
        <v>67</v>
      </c>
      <c r="AN22" t="s">
        <v>67</v>
      </c>
      <c r="AO22" t="s">
        <v>67</v>
      </c>
      <c r="AP22" t="s">
        <v>73</v>
      </c>
      <c r="AQ22" t="s">
        <v>67</v>
      </c>
      <c r="AR22" t="s">
        <v>67</v>
      </c>
      <c r="AS22" t="s">
        <v>67</v>
      </c>
      <c r="AT22" t="s">
        <v>67</v>
      </c>
      <c r="AY22" t="s">
        <v>63</v>
      </c>
      <c r="AZ22" t="s">
        <v>63</v>
      </c>
      <c r="BB22" t="s">
        <v>127</v>
      </c>
      <c r="BC22" t="s">
        <v>67</v>
      </c>
      <c r="BD22" t="s">
        <v>67</v>
      </c>
      <c r="BF22" t="s">
        <v>63</v>
      </c>
    </row>
    <row r="23" spans="1:58" x14ac:dyDescent="0.2">
      <c r="A23" t="s">
        <v>58</v>
      </c>
      <c r="B23">
        <v>8.6</v>
      </c>
      <c r="C23" t="s">
        <v>59</v>
      </c>
      <c r="D23" t="s">
        <v>128</v>
      </c>
      <c r="E23">
        <v>154885649</v>
      </c>
      <c r="F23">
        <v>22</v>
      </c>
      <c r="G23" t="s">
        <v>61</v>
      </c>
      <c r="H23" t="s">
        <v>62</v>
      </c>
      <c r="I23" t="s">
        <v>63</v>
      </c>
      <c r="J23" t="s">
        <v>64</v>
      </c>
      <c r="K23" t="s">
        <v>63</v>
      </c>
      <c r="L23" t="s">
        <v>63</v>
      </c>
      <c r="M23" t="s">
        <v>63</v>
      </c>
      <c r="N23">
        <v>4544617</v>
      </c>
      <c r="O23">
        <v>8.58</v>
      </c>
      <c r="P23" t="s">
        <v>65</v>
      </c>
      <c r="Q23" t="s">
        <v>63</v>
      </c>
      <c r="R23" t="s">
        <v>66</v>
      </c>
      <c r="S23" t="s">
        <v>67</v>
      </c>
      <c r="T23" t="s">
        <v>67</v>
      </c>
      <c r="U23" t="s">
        <v>67</v>
      </c>
      <c r="V23" t="s">
        <v>67</v>
      </c>
      <c r="W23">
        <v>135.05869999999999</v>
      </c>
      <c r="X23">
        <v>135.0565</v>
      </c>
      <c r="Y23" t="s">
        <v>77</v>
      </c>
      <c r="Z23">
        <v>0</v>
      </c>
      <c r="AA23">
        <v>0</v>
      </c>
      <c r="AB23" t="s">
        <v>67</v>
      </c>
      <c r="AC23" t="s">
        <v>69</v>
      </c>
      <c r="AD23" t="s">
        <v>70</v>
      </c>
      <c r="AE23" t="s">
        <v>71</v>
      </c>
      <c r="AF23" t="s">
        <v>67</v>
      </c>
      <c r="AG23" t="s">
        <v>67</v>
      </c>
      <c r="AH23" t="s">
        <v>67</v>
      </c>
      <c r="AI23" t="s">
        <v>63</v>
      </c>
      <c r="AJ23" t="s">
        <v>63</v>
      </c>
      <c r="AK23" t="s">
        <v>72</v>
      </c>
      <c r="AL23" t="s">
        <v>67</v>
      </c>
      <c r="AM23" t="s">
        <v>67</v>
      </c>
      <c r="AN23" t="s">
        <v>67</v>
      </c>
      <c r="AO23" t="s">
        <v>67</v>
      </c>
      <c r="AP23" t="s">
        <v>73</v>
      </c>
      <c r="AQ23" t="s">
        <v>67</v>
      </c>
      <c r="AR23" t="s">
        <v>67</v>
      </c>
      <c r="AS23" t="s">
        <v>67</v>
      </c>
      <c r="AT23" t="s">
        <v>67</v>
      </c>
      <c r="AY23" t="s">
        <v>63</v>
      </c>
      <c r="AZ23" t="s">
        <v>63</v>
      </c>
      <c r="BB23" t="s">
        <v>129</v>
      </c>
      <c r="BC23" t="s">
        <v>67</v>
      </c>
      <c r="BD23" t="s">
        <v>67</v>
      </c>
      <c r="BF23" t="s">
        <v>63</v>
      </c>
    </row>
    <row r="24" spans="1:58" x14ac:dyDescent="0.2">
      <c r="A24" t="s">
        <v>58</v>
      </c>
      <c r="B24">
        <v>8.6</v>
      </c>
      <c r="C24" t="s">
        <v>59</v>
      </c>
      <c r="D24" t="s">
        <v>130</v>
      </c>
      <c r="E24">
        <v>157678191</v>
      </c>
      <c r="F24">
        <v>23</v>
      </c>
      <c r="G24" t="s">
        <v>61</v>
      </c>
      <c r="H24" t="s">
        <v>62</v>
      </c>
      <c r="I24" t="s">
        <v>63</v>
      </c>
      <c r="J24" t="s">
        <v>64</v>
      </c>
      <c r="K24" t="s">
        <v>63</v>
      </c>
      <c r="L24" t="s">
        <v>63</v>
      </c>
      <c r="M24" t="s">
        <v>63</v>
      </c>
      <c r="N24">
        <v>5191652</v>
      </c>
      <c r="O24">
        <v>8.57</v>
      </c>
      <c r="P24" t="s">
        <v>80</v>
      </c>
      <c r="Q24" t="s">
        <v>63</v>
      </c>
      <c r="R24" t="s">
        <v>66</v>
      </c>
      <c r="S24" t="s">
        <v>67</v>
      </c>
      <c r="T24" t="s">
        <v>67</v>
      </c>
      <c r="U24" t="s">
        <v>67</v>
      </c>
      <c r="V24" t="s">
        <v>67</v>
      </c>
      <c r="W24">
        <v>135.05869999999999</v>
      </c>
      <c r="X24">
        <v>135.0565</v>
      </c>
      <c r="Y24" t="s">
        <v>97</v>
      </c>
      <c r="Z24">
        <v>0</v>
      </c>
      <c r="AA24">
        <v>0</v>
      </c>
      <c r="AB24" t="s">
        <v>67</v>
      </c>
      <c r="AC24" t="s">
        <v>69</v>
      </c>
      <c r="AD24" t="s">
        <v>70</v>
      </c>
      <c r="AE24" t="s">
        <v>71</v>
      </c>
      <c r="AF24" t="s">
        <v>67</v>
      </c>
      <c r="AG24" t="s">
        <v>67</v>
      </c>
      <c r="AH24" t="s">
        <v>67</v>
      </c>
      <c r="AI24" t="s">
        <v>63</v>
      </c>
      <c r="AJ24" t="s">
        <v>63</v>
      </c>
      <c r="AK24" t="s">
        <v>72</v>
      </c>
      <c r="AL24" t="s">
        <v>67</v>
      </c>
      <c r="AM24" t="s">
        <v>67</v>
      </c>
      <c r="AN24" t="s">
        <v>67</v>
      </c>
      <c r="AO24" t="s">
        <v>67</v>
      </c>
      <c r="AP24" t="s">
        <v>73</v>
      </c>
      <c r="AQ24" t="s">
        <v>67</v>
      </c>
      <c r="AR24" t="s">
        <v>67</v>
      </c>
      <c r="AS24" t="s">
        <v>67</v>
      </c>
      <c r="AT24" t="s">
        <v>67</v>
      </c>
      <c r="AY24" t="s">
        <v>63</v>
      </c>
      <c r="AZ24" t="s">
        <v>63</v>
      </c>
      <c r="BB24" t="s">
        <v>131</v>
      </c>
      <c r="BC24" t="s">
        <v>67</v>
      </c>
      <c r="BD24" t="s">
        <v>67</v>
      </c>
      <c r="BF24" t="s">
        <v>63</v>
      </c>
    </row>
    <row r="25" spans="1:58" x14ac:dyDescent="0.2">
      <c r="A25" t="s">
        <v>58</v>
      </c>
      <c r="B25">
        <v>8.6</v>
      </c>
      <c r="C25" t="s">
        <v>59</v>
      </c>
      <c r="D25" t="s">
        <v>132</v>
      </c>
      <c r="E25">
        <v>12655648</v>
      </c>
      <c r="F25">
        <v>24</v>
      </c>
      <c r="G25" t="s">
        <v>61</v>
      </c>
      <c r="H25" t="s">
        <v>62</v>
      </c>
      <c r="I25" t="s">
        <v>63</v>
      </c>
      <c r="J25" t="s">
        <v>64</v>
      </c>
      <c r="K25" t="s">
        <v>63</v>
      </c>
      <c r="L25" t="s">
        <v>63</v>
      </c>
      <c r="M25" t="s">
        <v>63</v>
      </c>
      <c r="N25">
        <v>202147</v>
      </c>
      <c r="O25">
        <v>8.58</v>
      </c>
      <c r="P25" t="s">
        <v>65</v>
      </c>
      <c r="Q25" t="s">
        <v>63</v>
      </c>
      <c r="R25" t="s">
        <v>66</v>
      </c>
      <c r="S25" t="s">
        <v>67</v>
      </c>
      <c r="T25" t="s">
        <v>67</v>
      </c>
      <c r="U25" t="s">
        <v>67</v>
      </c>
      <c r="V25" t="s">
        <v>67</v>
      </c>
      <c r="W25">
        <v>135.05869999999999</v>
      </c>
      <c r="X25">
        <v>135.0565</v>
      </c>
      <c r="Y25" t="s">
        <v>84</v>
      </c>
      <c r="Z25">
        <v>0</v>
      </c>
      <c r="AA25">
        <v>0</v>
      </c>
      <c r="AB25" t="s">
        <v>67</v>
      </c>
      <c r="AC25" t="s">
        <v>69</v>
      </c>
      <c r="AD25" t="s">
        <v>70</v>
      </c>
      <c r="AE25" t="s">
        <v>71</v>
      </c>
      <c r="AF25" t="s">
        <v>67</v>
      </c>
      <c r="AG25" t="s">
        <v>67</v>
      </c>
      <c r="AH25" t="s">
        <v>67</v>
      </c>
      <c r="AI25" t="s">
        <v>63</v>
      </c>
      <c r="AJ25" t="s">
        <v>63</v>
      </c>
      <c r="AK25" t="s">
        <v>72</v>
      </c>
      <c r="AL25" t="s">
        <v>67</v>
      </c>
      <c r="AM25" t="s">
        <v>67</v>
      </c>
      <c r="AN25" t="s">
        <v>67</v>
      </c>
      <c r="AO25" t="s">
        <v>67</v>
      </c>
      <c r="AP25" t="s">
        <v>73</v>
      </c>
      <c r="AQ25" t="s">
        <v>67</v>
      </c>
      <c r="AR25" t="s">
        <v>67</v>
      </c>
      <c r="AS25" t="s">
        <v>67</v>
      </c>
      <c r="AT25" t="s">
        <v>67</v>
      </c>
      <c r="AY25" t="s">
        <v>63</v>
      </c>
      <c r="AZ25" t="s">
        <v>63</v>
      </c>
      <c r="BB25" t="s">
        <v>133</v>
      </c>
      <c r="BC25" t="s">
        <v>67</v>
      </c>
      <c r="BD25" t="s">
        <v>67</v>
      </c>
      <c r="BF25" t="s">
        <v>63</v>
      </c>
    </row>
    <row r="26" spans="1:58" x14ac:dyDescent="0.2">
      <c r="A26" t="s">
        <v>58</v>
      </c>
      <c r="B26">
        <v>8.6</v>
      </c>
      <c r="C26" t="s">
        <v>59</v>
      </c>
      <c r="D26" t="s">
        <v>134</v>
      </c>
      <c r="E26">
        <v>198821931</v>
      </c>
      <c r="F26">
        <v>25</v>
      </c>
      <c r="G26" t="s">
        <v>61</v>
      </c>
      <c r="H26" t="s">
        <v>62</v>
      </c>
      <c r="I26" t="s">
        <v>63</v>
      </c>
      <c r="J26" t="s">
        <v>64</v>
      </c>
      <c r="K26" t="s">
        <v>63</v>
      </c>
      <c r="L26" t="s">
        <v>63</v>
      </c>
      <c r="M26" t="s">
        <v>63</v>
      </c>
      <c r="N26">
        <v>5941444</v>
      </c>
      <c r="O26">
        <v>8.5500000000000007</v>
      </c>
      <c r="P26" t="s">
        <v>135</v>
      </c>
      <c r="Q26" t="s">
        <v>63</v>
      </c>
      <c r="R26" t="s">
        <v>66</v>
      </c>
      <c r="S26" t="s">
        <v>67</v>
      </c>
      <c r="T26" t="s">
        <v>67</v>
      </c>
      <c r="U26" t="s">
        <v>67</v>
      </c>
      <c r="V26" t="s">
        <v>67</v>
      </c>
      <c r="W26">
        <v>135.05869999999999</v>
      </c>
      <c r="X26">
        <v>135.0564</v>
      </c>
      <c r="Y26" t="s">
        <v>136</v>
      </c>
      <c r="Z26">
        <v>0</v>
      </c>
      <c r="AA26">
        <v>0</v>
      </c>
      <c r="AB26" t="s">
        <v>67</v>
      </c>
      <c r="AC26" t="s">
        <v>69</v>
      </c>
      <c r="AD26" t="s">
        <v>70</v>
      </c>
      <c r="AE26" t="s">
        <v>71</v>
      </c>
      <c r="AF26" t="s">
        <v>67</v>
      </c>
      <c r="AG26" t="s">
        <v>67</v>
      </c>
      <c r="AH26" t="s">
        <v>67</v>
      </c>
      <c r="AI26" t="s">
        <v>63</v>
      </c>
      <c r="AJ26" t="s">
        <v>63</v>
      </c>
      <c r="AK26" t="s">
        <v>72</v>
      </c>
      <c r="AL26" t="s">
        <v>67</v>
      </c>
      <c r="AM26" t="s">
        <v>67</v>
      </c>
      <c r="AN26" t="s">
        <v>67</v>
      </c>
      <c r="AO26" t="s">
        <v>67</v>
      </c>
      <c r="AP26" t="s">
        <v>73</v>
      </c>
      <c r="AQ26" t="s">
        <v>67</v>
      </c>
      <c r="AR26" t="s">
        <v>67</v>
      </c>
      <c r="AS26" t="s">
        <v>67</v>
      </c>
      <c r="AT26" t="s">
        <v>67</v>
      </c>
      <c r="AY26" t="s">
        <v>63</v>
      </c>
      <c r="AZ26" t="s">
        <v>63</v>
      </c>
      <c r="BB26" t="s">
        <v>137</v>
      </c>
      <c r="BC26" t="s">
        <v>67</v>
      </c>
      <c r="BD26" t="s">
        <v>67</v>
      </c>
      <c r="BF26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26"/>
  <sheetViews>
    <sheetView workbookViewId="0">
      <selection activeCell="D27" sqref="D27"/>
    </sheetView>
  </sheetViews>
  <sheetFormatPr baseColWidth="10" defaultColWidth="8.83203125" defaultRowHeight="15" x14ac:dyDescent="0.2"/>
  <cols>
    <col min="1" max="58" width="15" customWidth="1"/>
  </cols>
  <sheetData>
    <row r="1" spans="1:5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</row>
    <row r="2" spans="1:58" x14ac:dyDescent="0.2">
      <c r="A2" t="s">
        <v>138</v>
      </c>
      <c r="B2">
        <v>8.6</v>
      </c>
      <c r="C2" t="s">
        <v>59</v>
      </c>
      <c r="D2" t="s">
        <v>60</v>
      </c>
      <c r="E2" t="s">
        <v>139</v>
      </c>
      <c r="F2">
        <v>1</v>
      </c>
      <c r="G2" t="s">
        <v>61</v>
      </c>
      <c r="H2" t="s">
        <v>62</v>
      </c>
      <c r="I2" t="s">
        <v>63</v>
      </c>
      <c r="J2" t="s">
        <v>64</v>
      </c>
      <c r="K2" t="s">
        <v>63</v>
      </c>
      <c r="L2" t="s">
        <v>63</v>
      </c>
      <c r="M2" t="s">
        <v>63</v>
      </c>
      <c r="N2" t="s">
        <v>139</v>
      </c>
      <c r="O2" t="s">
        <v>139</v>
      </c>
      <c r="P2" t="s">
        <v>139</v>
      </c>
      <c r="Q2" t="s">
        <v>63</v>
      </c>
      <c r="R2" t="s">
        <v>66</v>
      </c>
      <c r="S2" t="s">
        <v>139</v>
      </c>
      <c r="T2" t="s">
        <v>67</v>
      </c>
      <c r="U2" t="s">
        <v>139</v>
      </c>
      <c r="V2" t="s">
        <v>67</v>
      </c>
      <c r="W2">
        <v>131.0454</v>
      </c>
      <c r="X2" t="s">
        <v>139</v>
      </c>
      <c r="Y2" t="s">
        <v>139</v>
      </c>
      <c r="Z2" t="s">
        <v>139</v>
      </c>
      <c r="AA2">
        <v>0</v>
      </c>
      <c r="AB2" t="s">
        <v>67</v>
      </c>
      <c r="AC2" t="s">
        <v>69</v>
      </c>
      <c r="AD2" t="s">
        <v>70</v>
      </c>
      <c r="AE2" t="s">
        <v>71</v>
      </c>
      <c r="AF2" t="s">
        <v>67</v>
      </c>
      <c r="AG2" t="s">
        <v>67</v>
      </c>
      <c r="AH2" t="s">
        <v>67</v>
      </c>
      <c r="AI2" t="s">
        <v>63</v>
      </c>
      <c r="AJ2" t="s">
        <v>63</v>
      </c>
      <c r="AK2" t="s">
        <v>140</v>
      </c>
      <c r="AL2" t="s">
        <v>67</v>
      </c>
      <c r="AM2" t="s">
        <v>67</v>
      </c>
      <c r="AN2" t="s">
        <v>67</v>
      </c>
      <c r="AO2" t="s">
        <v>67</v>
      </c>
      <c r="AP2" t="s">
        <v>141</v>
      </c>
      <c r="AQ2" t="s">
        <v>67</v>
      </c>
      <c r="AR2" t="s">
        <v>67</v>
      </c>
      <c r="AS2" t="s">
        <v>67</v>
      </c>
      <c r="AT2" t="s">
        <v>67</v>
      </c>
      <c r="AY2" t="s">
        <v>63</v>
      </c>
      <c r="AZ2" t="s">
        <v>63</v>
      </c>
      <c r="BB2" t="s">
        <v>67</v>
      </c>
      <c r="BC2" t="s">
        <v>67</v>
      </c>
      <c r="BD2" t="s">
        <v>67</v>
      </c>
      <c r="BF2" t="s">
        <v>63</v>
      </c>
    </row>
    <row r="3" spans="1:58" x14ac:dyDescent="0.2">
      <c r="A3" t="s">
        <v>138</v>
      </c>
      <c r="B3">
        <v>8.6</v>
      </c>
      <c r="C3" t="s">
        <v>59</v>
      </c>
      <c r="D3" t="s">
        <v>75</v>
      </c>
      <c r="E3">
        <v>7481378</v>
      </c>
      <c r="F3">
        <v>2</v>
      </c>
      <c r="G3" t="s">
        <v>61</v>
      </c>
      <c r="H3" t="s">
        <v>62</v>
      </c>
      <c r="I3" t="s">
        <v>63</v>
      </c>
      <c r="J3" t="s">
        <v>64</v>
      </c>
      <c r="K3" t="s">
        <v>63</v>
      </c>
      <c r="L3" t="s">
        <v>63</v>
      </c>
      <c r="M3" t="s">
        <v>63</v>
      </c>
      <c r="N3">
        <v>281363</v>
      </c>
      <c r="O3">
        <v>8.61</v>
      </c>
      <c r="P3" t="s">
        <v>142</v>
      </c>
      <c r="Q3" t="s">
        <v>63</v>
      </c>
      <c r="R3" t="s">
        <v>66</v>
      </c>
      <c r="S3" t="s">
        <v>67</v>
      </c>
      <c r="T3" t="s">
        <v>67</v>
      </c>
      <c r="U3" t="s">
        <v>67</v>
      </c>
      <c r="V3" t="s">
        <v>67</v>
      </c>
      <c r="W3">
        <v>131.0454</v>
      </c>
      <c r="X3">
        <v>131.0446</v>
      </c>
      <c r="Y3" t="s">
        <v>143</v>
      </c>
      <c r="Z3">
        <v>0</v>
      </c>
      <c r="AA3">
        <v>0</v>
      </c>
      <c r="AB3" t="s">
        <v>67</v>
      </c>
      <c r="AC3" t="s">
        <v>69</v>
      </c>
      <c r="AD3" t="s">
        <v>70</v>
      </c>
      <c r="AE3" t="s">
        <v>71</v>
      </c>
      <c r="AF3" t="s">
        <v>67</v>
      </c>
      <c r="AG3" t="s">
        <v>67</v>
      </c>
      <c r="AH3" t="s">
        <v>67</v>
      </c>
      <c r="AI3" t="s">
        <v>63</v>
      </c>
      <c r="AJ3" t="s">
        <v>63</v>
      </c>
      <c r="AK3" t="s">
        <v>72</v>
      </c>
      <c r="AL3" t="s">
        <v>67</v>
      </c>
      <c r="AM3" t="s">
        <v>67</v>
      </c>
      <c r="AN3" t="s">
        <v>67</v>
      </c>
      <c r="AO3" t="s">
        <v>67</v>
      </c>
      <c r="AP3" t="s">
        <v>73</v>
      </c>
      <c r="AQ3" t="s">
        <v>67</v>
      </c>
      <c r="AR3" t="s">
        <v>67</v>
      </c>
      <c r="AS3" t="s">
        <v>67</v>
      </c>
      <c r="AT3" t="s">
        <v>67</v>
      </c>
      <c r="AY3" t="s">
        <v>63</v>
      </c>
      <c r="AZ3" t="s">
        <v>63</v>
      </c>
      <c r="BB3" t="s">
        <v>144</v>
      </c>
      <c r="BC3" t="s">
        <v>67</v>
      </c>
      <c r="BD3" t="s">
        <v>67</v>
      </c>
      <c r="BE3" t="s">
        <v>67</v>
      </c>
      <c r="BF3" t="s">
        <v>63</v>
      </c>
    </row>
    <row r="4" spans="1:58" x14ac:dyDescent="0.2">
      <c r="A4" t="s">
        <v>138</v>
      </c>
      <c r="B4">
        <v>8.6</v>
      </c>
      <c r="C4" t="s">
        <v>59</v>
      </c>
      <c r="D4" t="s">
        <v>79</v>
      </c>
      <c r="E4">
        <v>7691040</v>
      </c>
      <c r="F4">
        <v>3</v>
      </c>
      <c r="G4" t="s">
        <v>61</v>
      </c>
      <c r="H4" t="s">
        <v>62</v>
      </c>
      <c r="I4" t="s">
        <v>63</v>
      </c>
      <c r="J4" t="s">
        <v>64</v>
      </c>
      <c r="K4" t="s">
        <v>63</v>
      </c>
      <c r="L4" t="s">
        <v>63</v>
      </c>
      <c r="M4" t="s">
        <v>63</v>
      </c>
      <c r="N4">
        <v>332376</v>
      </c>
      <c r="O4">
        <v>8.83</v>
      </c>
      <c r="P4" t="s">
        <v>145</v>
      </c>
      <c r="Q4" t="s">
        <v>63</v>
      </c>
      <c r="R4" t="s">
        <v>66</v>
      </c>
      <c r="S4" t="s">
        <v>67</v>
      </c>
      <c r="T4" t="s">
        <v>67</v>
      </c>
      <c r="U4" t="s">
        <v>67</v>
      </c>
      <c r="V4" t="s">
        <v>67</v>
      </c>
      <c r="W4">
        <v>131.0454</v>
      </c>
      <c r="X4">
        <v>131.04480000000001</v>
      </c>
      <c r="Y4" t="s">
        <v>146</v>
      </c>
      <c r="Z4">
        <v>0</v>
      </c>
      <c r="AA4">
        <v>0</v>
      </c>
      <c r="AB4" t="s">
        <v>67</v>
      </c>
      <c r="AC4" t="s">
        <v>69</v>
      </c>
      <c r="AD4" t="s">
        <v>70</v>
      </c>
      <c r="AE4" t="s">
        <v>71</v>
      </c>
      <c r="AF4" t="s">
        <v>67</v>
      </c>
      <c r="AG4" t="s">
        <v>67</v>
      </c>
      <c r="AH4" t="s">
        <v>67</v>
      </c>
      <c r="AI4" t="s">
        <v>63</v>
      </c>
      <c r="AJ4" t="s">
        <v>63</v>
      </c>
      <c r="AK4" t="s">
        <v>72</v>
      </c>
      <c r="AL4" t="s">
        <v>67</v>
      </c>
      <c r="AM4" t="s">
        <v>67</v>
      </c>
      <c r="AN4" t="s">
        <v>67</v>
      </c>
      <c r="AO4" t="s">
        <v>67</v>
      </c>
      <c r="AP4" t="s">
        <v>73</v>
      </c>
      <c r="AQ4" t="s">
        <v>67</v>
      </c>
      <c r="AR4" t="s">
        <v>67</v>
      </c>
      <c r="AS4" t="s">
        <v>67</v>
      </c>
      <c r="AT4" t="s">
        <v>67</v>
      </c>
      <c r="AY4" t="s">
        <v>63</v>
      </c>
      <c r="AZ4" t="s">
        <v>63</v>
      </c>
      <c r="BB4" t="s">
        <v>147</v>
      </c>
      <c r="BC4" t="s">
        <v>67</v>
      </c>
      <c r="BD4" t="s">
        <v>67</v>
      </c>
      <c r="BE4" t="s">
        <v>67</v>
      </c>
      <c r="BF4" t="s">
        <v>63</v>
      </c>
    </row>
    <row r="5" spans="1:58" x14ac:dyDescent="0.2">
      <c r="A5" t="s">
        <v>138</v>
      </c>
      <c r="B5">
        <v>8.6</v>
      </c>
      <c r="C5" t="s">
        <v>59</v>
      </c>
      <c r="D5" t="s">
        <v>82</v>
      </c>
      <c r="E5">
        <v>7626828</v>
      </c>
      <c r="F5">
        <v>4</v>
      </c>
      <c r="G5" t="s">
        <v>61</v>
      </c>
      <c r="H5" t="s">
        <v>62</v>
      </c>
      <c r="I5" t="s">
        <v>63</v>
      </c>
      <c r="J5" t="s">
        <v>64</v>
      </c>
      <c r="K5" t="s">
        <v>63</v>
      </c>
      <c r="L5" t="s">
        <v>63</v>
      </c>
      <c r="M5" t="s">
        <v>63</v>
      </c>
      <c r="N5">
        <v>285002</v>
      </c>
      <c r="O5">
        <v>8.83</v>
      </c>
      <c r="P5" t="s">
        <v>145</v>
      </c>
      <c r="Q5" t="s">
        <v>63</v>
      </c>
      <c r="R5" t="s">
        <v>66</v>
      </c>
      <c r="S5" t="s">
        <v>67</v>
      </c>
      <c r="T5" t="s">
        <v>67</v>
      </c>
      <c r="U5" t="s">
        <v>67</v>
      </c>
      <c r="V5" t="s">
        <v>67</v>
      </c>
      <c r="W5">
        <v>131.0454</v>
      </c>
      <c r="X5">
        <v>131.0463</v>
      </c>
      <c r="Y5" t="s">
        <v>148</v>
      </c>
      <c r="Z5">
        <v>0</v>
      </c>
      <c r="AA5">
        <v>0</v>
      </c>
      <c r="AB5" t="s">
        <v>67</v>
      </c>
      <c r="AC5" t="s">
        <v>69</v>
      </c>
      <c r="AD5" t="s">
        <v>70</v>
      </c>
      <c r="AE5" t="s">
        <v>71</v>
      </c>
      <c r="AF5" t="s">
        <v>67</v>
      </c>
      <c r="AG5" t="s">
        <v>67</v>
      </c>
      <c r="AH5" t="s">
        <v>67</v>
      </c>
      <c r="AI5" t="s">
        <v>63</v>
      </c>
      <c r="AJ5" t="s">
        <v>63</v>
      </c>
      <c r="AK5" t="s">
        <v>72</v>
      </c>
      <c r="AL5" t="s">
        <v>67</v>
      </c>
      <c r="AM5" t="s">
        <v>67</v>
      </c>
      <c r="AN5" t="s">
        <v>67</v>
      </c>
      <c r="AO5" t="s">
        <v>67</v>
      </c>
      <c r="AP5" t="s">
        <v>73</v>
      </c>
      <c r="AQ5" t="s">
        <v>67</v>
      </c>
      <c r="AR5" t="s">
        <v>67</v>
      </c>
      <c r="AS5" t="s">
        <v>67</v>
      </c>
      <c r="AT5" t="s">
        <v>67</v>
      </c>
      <c r="AY5" t="s">
        <v>63</v>
      </c>
      <c r="AZ5" t="s">
        <v>63</v>
      </c>
      <c r="BB5" t="s">
        <v>149</v>
      </c>
      <c r="BC5" t="s">
        <v>67</v>
      </c>
      <c r="BD5" t="s">
        <v>67</v>
      </c>
      <c r="BF5" t="s">
        <v>63</v>
      </c>
    </row>
    <row r="6" spans="1:58" x14ac:dyDescent="0.2">
      <c r="A6" t="s">
        <v>138</v>
      </c>
      <c r="B6">
        <v>8.6</v>
      </c>
      <c r="C6" t="s">
        <v>59</v>
      </c>
      <c r="D6" t="s">
        <v>86</v>
      </c>
      <c r="E6">
        <v>6474387</v>
      </c>
      <c r="F6">
        <v>5</v>
      </c>
      <c r="G6" t="s">
        <v>61</v>
      </c>
      <c r="H6" t="s">
        <v>62</v>
      </c>
      <c r="I6" t="s">
        <v>63</v>
      </c>
      <c r="J6" t="s">
        <v>64</v>
      </c>
      <c r="K6" t="s">
        <v>63</v>
      </c>
      <c r="L6" t="s">
        <v>63</v>
      </c>
      <c r="M6" t="s">
        <v>63</v>
      </c>
      <c r="N6">
        <v>281206</v>
      </c>
      <c r="O6">
        <v>8.5500000000000007</v>
      </c>
      <c r="P6" t="s">
        <v>135</v>
      </c>
      <c r="Q6" t="s">
        <v>63</v>
      </c>
      <c r="R6" t="s">
        <v>66</v>
      </c>
      <c r="S6" t="s">
        <v>67</v>
      </c>
      <c r="T6" t="s">
        <v>67</v>
      </c>
      <c r="U6" t="s">
        <v>67</v>
      </c>
      <c r="V6" t="s">
        <v>67</v>
      </c>
      <c r="W6">
        <v>131.0454</v>
      </c>
      <c r="X6">
        <v>131.0463</v>
      </c>
      <c r="Y6" t="s">
        <v>148</v>
      </c>
      <c r="Z6">
        <v>0</v>
      </c>
      <c r="AA6">
        <v>0</v>
      </c>
      <c r="AB6" t="s">
        <v>67</v>
      </c>
      <c r="AC6" t="s">
        <v>69</v>
      </c>
      <c r="AD6" t="s">
        <v>70</v>
      </c>
      <c r="AE6" t="s">
        <v>71</v>
      </c>
      <c r="AF6" t="s">
        <v>67</v>
      </c>
      <c r="AG6" t="s">
        <v>67</v>
      </c>
      <c r="AH6" t="s">
        <v>67</v>
      </c>
      <c r="AI6" t="s">
        <v>63</v>
      </c>
      <c r="AJ6" t="s">
        <v>63</v>
      </c>
      <c r="AK6" t="s">
        <v>72</v>
      </c>
      <c r="AL6" t="s">
        <v>67</v>
      </c>
      <c r="AM6" t="s">
        <v>67</v>
      </c>
      <c r="AN6" t="s">
        <v>67</v>
      </c>
      <c r="AO6" t="s">
        <v>67</v>
      </c>
      <c r="AP6" t="s">
        <v>73</v>
      </c>
      <c r="AQ6" t="s">
        <v>67</v>
      </c>
      <c r="AR6" t="s">
        <v>67</v>
      </c>
      <c r="AS6" t="s">
        <v>67</v>
      </c>
      <c r="AT6" t="s">
        <v>67</v>
      </c>
      <c r="AY6" t="s">
        <v>63</v>
      </c>
      <c r="AZ6" t="s">
        <v>63</v>
      </c>
      <c r="BB6" t="s">
        <v>150</v>
      </c>
      <c r="BC6" t="s">
        <v>67</v>
      </c>
      <c r="BD6" t="s">
        <v>67</v>
      </c>
      <c r="BF6" t="s">
        <v>63</v>
      </c>
    </row>
    <row r="7" spans="1:58" x14ac:dyDescent="0.2">
      <c r="A7" t="s">
        <v>138</v>
      </c>
      <c r="B7">
        <v>8.6</v>
      </c>
      <c r="C7" t="s">
        <v>59</v>
      </c>
      <c r="D7" t="s">
        <v>89</v>
      </c>
      <c r="E7">
        <v>7342992</v>
      </c>
      <c r="F7">
        <v>6</v>
      </c>
      <c r="G7" t="s">
        <v>61</v>
      </c>
      <c r="H7" t="s">
        <v>62</v>
      </c>
      <c r="I7" t="s">
        <v>63</v>
      </c>
      <c r="J7" t="s">
        <v>64</v>
      </c>
      <c r="K7" t="s">
        <v>63</v>
      </c>
      <c r="L7" t="s">
        <v>63</v>
      </c>
      <c r="M7" t="s">
        <v>63</v>
      </c>
      <c r="N7">
        <v>284427</v>
      </c>
      <c r="O7">
        <v>8.83</v>
      </c>
      <c r="P7" t="s">
        <v>145</v>
      </c>
      <c r="Q7" t="s">
        <v>63</v>
      </c>
      <c r="R7" t="s">
        <v>66</v>
      </c>
      <c r="S7" t="s">
        <v>67</v>
      </c>
      <c r="T7" t="s">
        <v>67</v>
      </c>
      <c r="U7" t="s">
        <v>67</v>
      </c>
      <c r="V7" t="s">
        <v>67</v>
      </c>
      <c r="W7">
        <v>131.0454</v>
      </c>
      <c r="X7">
        <v>131.0463</v>
      </c>
      <c r="Y7" t="s">
        <v>151</v>
      </c>
      <c r="Z7">
        <v>0</v>
      </c>
      <c r="AA7">
        <v>0</v>
      </c>
      <c r="AB7" t="s">
        <v>67</v>
      </c>
      <c r="AC7" t="s">
        <v>69</v>
      </c>
      <c r="AD7" t="s">
        <v>70</v>
      </c>
      <c r="AE7" t="s">
        <v>71</v>
      </c>
      <c r="AF7" t="s">
        <v>67</v>
      </c>
      <c r="AG7" t="s">
        <v>67</v>
      </c>
      <c r="AH7" t="s">
        <v>67</v>
      </c>
      <c r="AI7" t="s">
        <v>63</v>
      </c>
      <c r="AJ7" t="s">
        <v>63</v>
      </c>
      <c r="AK7" t="s">
        <v>72</v>
      </c>
      <c r="AL7" t="s">
        <v>67</v>
      </c>
      <c r="AM7" t="s">
        <v>67</v>
      </c>
      <c r="AN7" t="s">
        <v>67</v>
      </c>
      <c r="AO7" t="s">
        <v>67</v>
      </c>
      <c r="AP7" t="s">
        <v>73</v>
      </c>
      <c r="AQ7" t="s">
        <v>67</v>
      </c>
      <c r="AR7" t="s">
        <v>67</v>
      </c>
      <c r="AS7" t="s">
        <v>67</v>
      </c>
      <c r="AT7" t="s">
        <v>67</v>
      </c>
      <c r="AY7" t="s">
        <v>63</v>
      </c>
      <c r="AZ7" t="s">
        <v>63</v>
      </c>
      <c r="BB7" t="s">
        <v>152</v>
      </c>
      <c r="BC7" t="s">
        <v>67</v>
      </c>
      <c r="BD7" t="s">
        <v>67</v>
      </c>
      <c r="BF7" t="s">
        <v>63</v>
      </c>
    </row>
    <row r="8" spans="1:58" x14ac:dyDescent="0.2">
      <c r="A8" t="s">
        <v>138</v>
      </c>
      <c r="B8">
        <v>8.6</v>
      </c>
      <c r="C8" t="s">
        <v>59</v>
      </c>
      <c r="D8" t="s">
        <v>92</v>
      </c>
      <c r="E8">
        <v>6362130</v>
      </c>
      <c r="F8">
        <v>7</v>
      </c>
      <c r="G8" t="s">
        <v>61</v>
      </c>
      <c r="H8" t="s">
        <v>62</v>
      </c>
      <c r="I8" t="s">
        <v>63</v>
      </c>
      <c r="J8" t="s">
        <v>64</v>
      </c>
      <c r="K8" t="s">
        <v>63</v>
      </c>
      <c r="L8" t="s">
        <v>63</v>
      </c>
      <c r="M8" t="s">
        <v>63</v>
      </c>
      <c r="N8">
        <v>267712</v>
      </c>
      <c r="O8">
        <v>8.5399999999999991</v>
      </c>
      <c r="P8" t="s">
        <v>153</v>
      </c>
      <c r="Q8" t="s">
        <v>63</v>
      </c>
      <c r="R8" t="s">
        <v>66</v>
      </c>
      <c r="S8" t="s">
        <v>67</v>
      </c>
      <c r="T8" t="s">
        <v>67</v>
      </c>
      <c r="U8" t="s">
        <v>67</v>
      </c>
      <c r="V8" t="s">
        <v>67</v>
      </c>
      <c r="W8">
        <v>131.0454</v>
      </c>
      <c r="X8">
        <v>131.0463</v>
      </c>
      <c r="Y8" t="s">
        <v>154</v>
      </c>
      <c r="Z8">
        <v>0</v>
      </c>
      <c r="AA8">
        <v>0</v>
      </c>
      <c r="AB8" t="s">
        <v>67</v>
      </c>
      <c r="AC8" t="s">
        <v>69</v>
      </c>
      <c r="AD8" t="s">
        <v>70</v>
      </c>
      <c r="AE8" t="s">
        <v>71</v>
      </c>
      <c r="AF8" t="s">
        <v>67</v>
      </c>
      <c r="AG8" t="s">
        <v>67</v>
      </c>
      <c r="AH8" t="s">
        <v>67</v>
      </c>
      <c r="AI8" t="s">
        <v>63</v>
      </c>
      <c r="AJ8" t="s">
        <v>63</v>
      </c>
      <c r="AK8" t="s">
        <v>72</v>
      </c>
      <c r="AL8" t="s">
        <v>67</v>
      </c>
      <c r="AM8" t="s">
        <v>67</v>
      </c>
      <c r="AN8" t="s">
        <v>67</v>
      </c>
      <c r="AO8" t="s">
        <v>67</v>
      </c>
      <c r="AP8" t="s">
        <v>73</v>
      </c>
      <c r="AQ8" t="s">
        <v>67</v>
      </c>
      <c r="AR8" t="s">
        <v>67</v>
      </c>
      <c r="AS8" t="s">
        <v>67</v>
      </c>
      <c r="AT8" t="s">
        <v>67</v>
      </c>
      <c r="AY8" t="s">
        <v>63</v>
      </c>
      <c r="AZ8" t="s">
        <v>63</v>
      </c>
      <c r="BB8" t="s">
        <v>155</v>
      </c>
      <c r="BC8" t="s">
        <v>67</v>
      </c>
      <c r="BD8" t="s">
        <v>67</v>
      </c>
      <c r="BF8" t="s">
        <v>63</v>
      </c>
    </row>
    <row r="9" spans="1:58" x14ac:dyDescent="0.2">
      <c r="A9" t="s">
        <v>138</v>
      </c>
      <c r="B9">
        <v>8.6</v>
      </c>
      <c r="C9" t="s">
        <v>59</v>
      </c>
      <c r="D9" t="s">
        <v>94</v>
      </c>
      <c r="E9">
        <v>7168073</v>
      </c>
      <c r="F9">
        <v>8</v>
      </c>
      <c r="G9" t="s">
        <v>61</v>
      </c>
      <c r="H9" t="s">
        <v>62</v>
      </c>
      <c r="I9" t="s">
        <v>63</v>
      </c>
      <c r="J9" t="s">
        <v>64</v>
      </c>
      <c r="K9" t="s">
        <v>63</v>
      </c>
      <c r="L9" t="s">
        <v>63</v>
      </c>
      <c r="M9" t="s">
        <v>63</v>
      </c>
      <c r="N9">
        <v>267085</v>
      </c>
      <c r="O9">
        <v>8.5500000000000007</v>
      </c>
      <c r="P9" t="s">
        <v>135</v>
      </c>
      <c r="Q9" t="s">
        <v>63</v>
      </c>
      <c r="R9" t="s">
        <v>66</v>
      </c>
      <c r="S9" t="s">
        <v>67</v>
      </c>
      <c r="T9" t="s">
        <v>67</v>
      </c>
      <c r="U9" t="s">
        <v>67</v>
      </c>
      <c r="V9" t="s">
        <v>67</v>
      </c>
      <c r="W9">
        <v>131.0454</v>
      </c>
      <c r="X9">
        <v>131.0463</v>
      </c>
      <c r="Y9" t="s">
        <v>148</v>
      </c>
      <c r="Z9">
        <v>0</v>
      </c>
      <c r="AA9">
        <v>0</v>
      </c>
      <c r="AB9" t="s">
        <v>67</v>
      </c>
      <c r="AC9" t="s">
        <v>69</v>
      </c>
      <c r="AD9" t="s">
        <v>70</v>
      </c>
      <c r="AE9" t="s">
        <v>71</v>
      </c>
      <c r="AF9" t="s">
        <v>67</v>
      </c>
      <c r="AG9" t="s">
        <v>67</v>
      </c>
      <c r="AH9" t="s">
        <v>67</v>
      </c>
      <c r="AI9" t="s">
        <v>63</v>
      </c>
      <c r="AJ9" t="s">
        <v>63</v>
      </c>
      <c r="AK9" t="s">
        <v>72</v>
      </c>
      <c r="AL9" t="s">
        <v>67</v>
      </c>
      <c r="AM9" t="s">
        <v>67</v>
      </c>
      <c r="AN9" t="s">
        <v>67</v>
      </c>
      <c r="AO9" t="s">
        <v>67</v>
      </c>
      <c r="AP9" t="s">
        <v>73</v>
      </c>
      <c r="AQ9" t="s">
        <v>67</v>
      </c>
      <c r="AR9" t="s">
        <v>67</v>
      </c>
      <c r="AS9" t="s">
        <v>67</v>
      </c>
      <c r="AT9" t="s">
        <v>67</v>
      </c>
      <c r="AY9" t="s">
        <v>63</v>
      </c>
      <c r="AZ9" t="s">
        <v>63</v>
      </c>
      <c r="BB9" t="s">
        <v>156</v>
      </c>
      <c r="BC9" t="s">
        <v>67</v>
      </c>
      <c r="BD9" t="s">
        <v>67</v>
      </c>
      <c r="BF9" t="s">
        <v>63</v>
      </c>
    </row>
    <row r="10" spans="1:58" x14ac:dyDescent="0.2">
      <c r="A10" t="s">
        <v>138</v>
      </c>
      <c r="B10">
        <v>8.6</v>
      </c>
      <c r="C10" t="s">
        <v>59</v>
      </c>
      <c r="D10" t="s">
        <v>96</v>
      </c>
      <c r="E10">
        <v>8292718</v>
      </c>
      <c r="F10">
        <v>9</v>
      </c>
      <c r="G10" t="s">
        <v>61</v>
      </c>
      <c r="H10" t="s">
        <v>62</v>
      </c>
      <c r="I10" t="s">
        <v>63</v>
      </c>
      <c r="J10" t="s">
        <v>64</v>
      </c>
      <c r="K10" t="s">
        <v>63</v>
      </c>
      <c r="L10" t="s">
        <v>63</v>
      </c>
      <c r="M10" t="s">
        <v>63</v>
      </c>
      <c r="N10">
        <v>331695</v>
      </c>
      <c r="O10">
        <v>8.83</v>
      </c>
      <c r="P10" t="s">
        <v>145</v>
      </c>
      <c r="Q10" t="s">
        <v>63</v>
      </c>
      <c r="R10" t="s">
        <v>66</v>
      </c>
      <c r="S10" t="s">
        <v>67</v>
      </c>
      <c r="T10" t="s">
        <v>67</v>
      </c>
      <c r="U10" t="s">
        <v>67</v>
      </c>
      <c r="V10" t="s">
        <v>67</v>
      </c>
      <c r="W10">
        <v>131.0454</v>
      </c>
      <c r="X10">
        <v>131.0463</v>
      </c>
      <c r="Y10" t="s">
        <v>157</v>
      </c>
      <c r="Z10">
        <v>0</v>
      </c>
      <c r="AA10">
        <v>0</v>
      </c>
      <c r="AB10" t="s">
        <v>67</v>
      </c>
      <c r="AC10" t="s">
        <v>69</v>
      </c>
      <c r="AD10" t="s">
        <v>70</v>
      </c>
      <c r="AE10" t="s">
        <v>71</v>
      </c>
      <c r="AF10" t="s">
        <v>67</v>
      </c>
      <c r="AG10" t="s">
        <v>67</v>
      </c>
      <c r="AH10" t="s">
        <v>67</v>
      </c>
      <c r="AI10" t="s">
        <v>63</v>
      </c>
      <c r="AJ10" t="s">
        <v>63</v>
      </c>
      <c r="AK10" t="s">
        <v>72</v>
      </c>
      <c r="AL10" t="s">
        <v>67</v>
      </c>
      <c r="AM10" t="s">
        <v>67</v>
      </c>
      <c r="AN10" t="s">
        <v>67</v>
      </c>
      <c r="AO10" t="s">
        <v>67</v>
      </c>
      <c r="AP10" t="s">
        <v>73</v>
      </c>
      <c r="AQ10" t="s">
        <v>67</v>
      </c>
      <c r="AR10" t="s">
        <v>67</v>
      </c>
      <c r="AS10" t="s">
        <v>67</v>
      </c>
      <c r="AT10" t="s">
        <v>67</v>
      </c>
      <c r="AY10" t="s">
        <v>63</v>
      </c>
      <c r="AZ10" t="s">
        <v>63</v>
      </c>
      <c r="BB10" t="s">
        <v>158</v>
      </c>
      <c r="BC10" t="s">
        <v>67</v>
      </c>
      <c r="BD10" t="s">
        <v>67</v>
      </c>
      <c r="BF10" t="s">
        <v>63</v>
      </c>
    </row>
    <row r="11" spans="1:58" x14ac:dyDescent="0.2">
      <c r="A11" t="s">
        <v>138</v>
      </c>
      <c r="B11">
        <v>8.6</v>
      </c>
      <c r="C11" t="s">
        <v>59</v>
      </c>
      <c r="D11" t="s">
        <v>99</v>
      </c>
      <c r="E11">
        <v>9130149</v>
      </c>
      <c r="F11">
        <v>10</v>
      </c>
      <c r="G11" t="s">
        <v>61</v>
      </c>
      <c r="H11" t="s">
        <v>62</v>
      </c>
      <c r="I11" t="s">
        <v>63</v>
      </c>
      <c r="J11" t="s">
        <v>64</v>
      </c>
      <c r="K11" t="s">
        <v>63</v>
      </c>
      <c r="L11" t="s">
        <v>63</v>
      </c>
      <c r="M11" t="s">
        <v>63</v>
      </c>
      <c r="N11">
        <v>366922</v>
      </c>
      <c r="O11">
        <v>8.84</v>
      </c>
      <c r="P11" t="s">
        <v>159</v>
      </c>
      <c r="Q11" t="s">
        <v>63</v>
      </c>
      <c r="R11" t="s">
        <v>66</v>
      </c>
      <c r="S11" t="s">
        <v>67</v>
      </c>
      <c r="T11" t="s">
        <v>67</v>
      </c>
      <c r="U11" t="s">
        <v>67</v>
      </c>
      <c r="V11" t="s">
        <v>67</v>
      </c>
      <c r="W11">
        <v>131.0454</v>
      </c>
      <c r="X11">
        <v>131.04640000000001</v>
      </c>
      <c r="Y11" t="s">
        <v>160</v>
      </c>
      <c r="Z11">
        <v>0</v>
      </c>
      <c r="AA11">
        <v>0</v>
      </c>
      <c r="AB11" t="s">
        <v>67</v>
      </c>
      <c r="AC11" t="s">
        <v>69</v>
      </c>
      <c r="AD11" t="s">
        <v>70</v>
      </c>
      <c r="AE11" t="s">
        <v>71</v>
      </c>
      <c r="AF11" t="s">
        <v>67</v>
      </c>
      <c r="AG11" t="s">
        <v>67</v>
      </c>
      <c r="AH11" t="s">
        <v>67</v>
      </c>
      <c r="AI11" t="s">
        <v>63</v>
      </c>
      <c r="AJ11" t="s">
        <v>63</v>
      </c>
      <c r="AK11" t="s">
        <v>72</v>
      </c>
      <c r="AL11" t="s">
        <v>67</v>
      </c>
      <c r="AM11" t="s">
        <v>67</v>
      </c>
      <c r="AN11" t="s">
        <v>67</v>
      </c>
      <c r="AO11" t="s">
        <v>67</v>
      </c>
      <c r="AP11" t="s">
        <v>73</v>
      </c>
      <c r="AQ11" t="s">
        <v>67</v>
      </c>
      <c r="AR11" t="s">
        <v>67</v>
      </c>
      <c r="AS11" t="s">
        <v>67</v>
      </c>
      <c r="AT11" t="s">
        <v>67</v>
      </c>
      <c r="AY11" t="s">
        <v>63</v>
      </c>
      <c r="AZ11" t="s">
        <v>63</v>
      </c>
      <c r="BB11" t="s">
        <v>161</v>
      </c>
      <c r="BC11" t="s">
        <v>67</v>
      </c>
      <c r="BD11" t="s">
        <v>67</v>
      </c>
      <c r="BF11" t="s">
        <v>63</v>
      </c>
    </row>
    <row r="12" spans="1:58" x14ac:dyDescent="0.2">
      <c r="A12" t="s">
        <v>138</v>
      </c>
      <c r="B12">
        <v>8.6</v>
      </c>
      <c r="C12" t="s">
        <v>59</v>
      </c>
      <c r="D12" t="s">
        <v>103</v>
      </c>
      <c r="E12">
        <v>9223900</v>
      </c>
      <c r="F12">
        <v>11</v>
      </c>
      <c r="G12" t="s">
        <v>61</v>
      </c>
      <c r="H12" t="s">
        <v>62</v>
      </c>
      <c r="I12" t="s">
        <v>63</v>
      </c>
      <c r="J12" t="s">
        <v>64</v>
      </c>
      <c r="K12" t="s">
        <v>63</v>
      </c>
      <c r="L12" t="s">
        <v>63</v>
      </c>
      <c r="M12" t="s">
        <v>63</v>
      </c>
      <c r="N12">
        <v>372607</v>
      </c>
      <c r="O12">
        <v>8.83</v>
      </c>
      <c r="P12" t="s">
        <v>145</v>
      </c>
      <c r="Q12" t="s">
        <v>63</v>
      </c>
      <c r="R12" t="s">
        <v>66</v>
      </c>
      <c r="S12" t="s">
        <v>67</v>
      </c>
      <c r="T12" t="s">
        <v>67</v>
      </c>
      <c r="U12" t="s">
        <v>67</v>
      </c>
      <c r="V12" t="s">
        <v>67</v>
      </c>
      <c r="W12">
        <v>131.0454</v>
      </c>
      <c r="X12">
        <v>131.0463</v>
      </c>
      <c r="Y12" t="s">
        <v>148</v>
      </c>
      <c r="Z12">
        <v>0</v>
      </c>
      <c r="AA12">
        <v>0</v>
      </c>
      <c r="AB12" t="s">
        <v>67</v>
      </c>
      <c r="AC12" t="s">
        <v>69</v>
      </c>
      <c r="AD12" t="s">
        <v>70</v>
      </c>
      <c r="AE12" t="s">
        <v>71</v>
      </c>
      <c r="AF12" t="s">
        <v>67</v>
      </c>
      <c r="AG12" t="s">
        <v>67</v>
      </c>
      <c r="AH12" t="s">
        <v>67</v>
      </c>
      <c r="AI12" t="s">
        <v>63</v>
      </c>
      <c r="AJ12" t="s">
        <v>63</v>
      </c>
      <c r="AK12" t="s">
        <v>72</v>
      </c>
      <c r="AL12" t="s">
        <v>67</v>
      </c>
      <c r="AM12" t="s">
        <v>67</v>
      </c>
      <c r="AN12" t="s">
        <v>67</v>
      </c>
      <c r="AO12" t="s">
        <v>67</v>
      </c>
      <c r="AP12" t="s">
        <v>73</v>
      </c>
      <c r="AQ12" t="s">
        <v>67</v>
      </c>
      <c r="AR12" t="s">
        <v>67</v>
      </c>
      <c r="AS12" t="s">
        <v>67</v>
      </c>
      <c r="AT12" t="s">
        <v>67</v>
      </c>
      <c r="AY12" t="s">
        <v>63</v>
      </c>
      <c r="AZ12" t="s">
        <v>63</v>
      </c>
      <c r="BB12" t="s">
        <v>162</v>
      </c>
      <c r="BC12" t="s">
        <v>67</v>
      </c>
      <c r="BD12" t="s">
        <v>67</v>
      </c>
      <c r="BF12" t="s">
        <v>63</v>
      </c>
    </row>
    <row r="13" spans="1:58" x14ac:dyDescent="0.2">
      <c r="A13" t="s">
        <v>138</v>
      </c>
      <c r="B13">
        <v>8.6</v>
      </c>
      <c r="C13" t="s">
        <v>59</v>
      </c>
      <c r="D13" t="s">
        <v>105</v>
      </c>
      <c r="E13">
        <v>9975487</v>
      </c>
      <c r="F13">
        <v>12</v>
      </c>
      <c r="G13" t="s">
        <v>61</v>
      </c>
      <c r="H13" t="s">
        <v>62</v>
      </c>
      <c r="I13" t="s">
        <v>63</v>
      </c>
      <c r="J13" t="s">
        <v>64</v>
      </c>
      <c r="K13" t="s">
        <v>63</v>
      </c>
      <c r="L13" t="s">
        <v>63</v>
      </c>
      <c r="M13" t="s">
        <v>63</v>
      </c>
      <c r="N13">
        <v>405313</v>
      </c>
      <c r="O13">
        <v>8.84</v>
      </c>
      <c r="P13" t="s">
        <v>159</v>
      </c>
      <c r="Q13" t="s">
        <v>63</v>
      </c>
      <c r="R13" t="s">
        <v>66</v>
      </c>
      <c r="S13" t="s">
        <v>67</v>
      </c>
      <c r="T13" t="s">
        <v>67</v>
      </c>
      <c r="U13" t="s">
        <v>67</v>
      </c>
      <c r="V13" t="s">
        <v>67</v>
      </c>
      <c r="W13">
        <v>131.0454</v>
      </c>
      <c r="X13">
        <v>131.04480000000001</v>
      </c>
      <c r="Y13" t="s">
        <v>163</v>
      </c>
      <c r="Z13">
        <v>0</v>
      </c>
      <c r="AA13">
        <v>0</v>
      </c>
      <c r="AB13" t="s">
        <v>67</v>
      </c>
      <c r="AC13" t="s">
        <v>69</v>
      </c>
      <c r="AD13" t="s">
        <v>70</v>
      </c>
      <c r="AE13" t="s">
        <v>71</v>
      </c>
      <c r="AF13" t="s">
        <v>67</v>
      </c>
      <c r="AG13" t="s">
        <v>67</v>
      </c>
      <c r="AH13" t="s">
        <v>67</v>
      </c>
      <c r="AI13" t="s">
        <v>63</v>
      </c>
      <c r="AJ13" t="s">
        <v>63</v>
      </c>
      <c r="AK13" t="s">
        <v>72</v>
      </c>
      <c r="AL13" t="s">
        <v>67</v>
      </c>
      <c r="AM13" t="s">
        <v>67</v>
      </c>
      <c r="AN13" t="s">
        <v>67</v>
      </c>
      <c r="AO13" t="s">
        <v>67</v>
      </c>
      <c r="AP13" t="s">
        <v>73</v>
      </c>
      <c r="AQ13" t="s">
        <v>67</v>
      </c>
      <c r="AR13" t="s">
        <v>67</v>
      </c>
      <c r="AS13" t="s">
        <v>67</v>
      </c>
      <c r="AT13" t="s">
        <v>67</v>
      </c>
      <c r="AY13" t="s">
        <v>63</v>
      </c>
      <c r="AZ13" t="s">
        <v>63</v>
      </c>
      <c r="BB13" t="s">
        <v>164</v>
      </c>
      <c r="BC13" t="s">
        <v>67</v>
      </c>
      <c r="BD13" t="s">
        <v>67</v>
      </c>
      <c r="BF13" t="s">
        <v>63</v>
      </c>
    </row>
    <row r="14" spans="1:58" x14ac:dyDescent="0.2">
      <c r="A14" t="s">
        <v>138</v>
      </c>
      <c r="B14">
        <v>8.6</v>
      </c>
      <c r="C14" t="s">
        <v>59</v>
      </c>
      <c r="D14" t="s">
        <v>108</v>
      </c>
      <c r="E14">
        <v>8930785</v>
      </c>
      <c r="F14">
        <v>13</v>
      </c>
      <c r="G14" t="s">
        <v>61</v>
      </c>
      <c r="H14" t="s">
        <v>62</v>
      </c>
      <c r="I14" t="s">
        <v>63</v>
      </c>
      <c r="J14" t="s">
        <v>64</v>
      </c>
      <c r="K14" t="s">
        <v>63</v>
      </c>
      <c r="L14" t="s">
        <v>63</v>
      </c>
      <c r="M14" t="s">
        <v>63</v>
      </c>
      <c r="N14">
        <v>389363</v>
      </c>
      <c r="O14">
        <v>8.84</v>
      </c>
      <c r="P14" t="s">
        <v>159</v>
      </c>
      <c r="Q14" t="s">
        <v>63</v>
      </c>
      <c r="R14" t="s">
        <v>66</v>
      </c>
      <c r="S14" t="s">
        <v>67</v>
      </c>
      <c r="T14" t="s">
        <v>67</v>
      </c>
      <c r="U14" t="s">
        <v>67</v>
      </c>
      <c r="V14" t="s">
        <v>67</v>
      </c>
      <c r="W14">
        <v>131.0454</v>
      </c>
      <c r="X14">
        <v>131.0463</v>
      </c>
      <c r="Y14" t="s">
        <v>148</v>
      </c>
      <c r="Z14">
        <v>0</v>
      </c>
      <c r="AA14">
        <v>0</v>
      </c>
      <c r="AB14" t="s">
        <v>67</v>
      </c>
      <c r="AC14" t="s">
        <v>69</v>
      </c>
      <c r="AD14" t="s">
        <v>70</v>
      </c>
      <c r="AE14" t="s">
        <v>71</v>
      </c>
      <c r="AF14" t="s">
        <v>67</v>
      </c>
      <c r="AG14" t="s">
        <v>67</v>
      </c>
      <c r="AH14" t="s">
        <v>67</v>
      </c>
      <c r="AI14" t="s">
        <v>63</v>
      </c>
      <c r="AJ14" t="s">
        <v>63</v>
      </c>
      <c r="AK14" t="s">
        <v>72</v>
      </c>
      <c r="AL14" t="s">
        <v>67</v>
      </c>
      <c r="AM14" t="s">
        <v>67</v>
      </c>
      <c r="AN14" t="s">
        <v>67</v>
      </c>
      <c r="AO14" t="s">
        <v>67</v>
      </c>
      <c r="AP14" t="s">
        <v>73</v>
      </c>
      <c r="AQ14" t="s">
        <v>67</v>
      </c>
      <c r="AR14" t="s">
        <v>67</v>
      </c>
      <c r="AS14" t="s">
        <v>67</v>
      </c>
      <c r="AT14" t="s">
        <v>67</v>
      </c>
      <c r="AY14" t="s">
        <v>63</v>
      </c>
      <c r="AZ14" t="s">
        <v>63</v>
      </c>
      <c r="BB14" t="s">
        <v>165</v>
      </c>
      <c r="BC14" t="s">
        <v>67</v>
      </c>
      <c r="BD14" t="s">
        <v>67</v>
      </c>
      <c r="BF14" t="s">
        <v>63</v>
      </c>
    </row>
    <row r="15" spans="1:58" x14ac:dyDescent="0.2">
      <c r="A15" t="s">
        <v>138</v>
      </c>
      <c r="B15">
        <v>8.6</v>
      </c>
      <c r="C15" t="s">
        <v>59</v>
      </c>
      <c r="D15" t="s">
        <v>110</v>
      </c>
      <c r="E15">
        <v>9538128</v>
      </c>
      <c r="F15">
        <v>14</v>
      </c>
      <c r="G15" t="s">
        <v>61</v>
      </c>
      <c r="H15" t="s">
        <v>62</v>
      </c>
      <c r="I15" t="s">
        <v>63</v>
      </c>
      <c r="J15" t="s">
        <v>64</v>
      </c>
      <c r="K15" t="s">
        <v>63</v>
      </c>
      <c r="L15" t="s">
        <v>63</v>
      </c>
      <c r="M15" t="s">
        <v>63</v>
      </c>
      <c r="N15">
        <v>417744</v>
      </c>
      <c r="O15">
        <v>8.84</v>
      </c>
      <c r="P15" t="s">
        <v>159</v>
      </c>
      <c r="Q15" t="s">
        <v>63</v>
      </c>
      <c r="R15" t="s">
        <v>66</v>
      </c>
      <c r="S15" t="s">
        <v>67</v>
      </c>
      <c r="T15" t="s">
        <v>67</v>
      </c>
      <c r="U15" t="s">
        <v>67</v>
      </c>
      <c r="V15" t="s">
        <v>67</v>
      </c>
      <c r="W15">
        <v>131.0454</v>
      </c>
      <c r="X15">
        <v>131.0463</v>
      </c>
      <c r="Y15" t="s">
        <v>166</v>
      </c>
      <c r="Z15">
        <v>0</v>
      </c>
      <c r="AA15">
        <v>0</v>
      </c>
      <c r="AB15" t="s">
        <v>67</v>
      </c>
      <c r="AC15" t="s">
        <v>69</v>
      </c>
      <c r="AD15" t="s">
        <v>70</v>
      </c>
      <c r="AE15" t="s">
        <v>71</v>
      </c>
      <c r="AF15" t="s">
        <v>67</v>
      </c>
      <c r="AG15" t="s">
        <v>67</v>
      </c>
      <c r="AH15" t="s">
        <v>67</v>
      </c>
      <c r="AI15" t="s">
        <v>63</v>
      </c>
      <c r="AJ15" t="s">
        <v>63</v>
      </c>
      <c r="AK15" t="s">
        <v>72</v>
      </c>
      <c r="AL15" t="s">
        <v>67</v>
      </c>
      <c r="AM15" t="s">
        <v>67</v>
      </c>
      <c r="AN15" t="s">
        <v>67</v>
      </c>
      <c r="AO15" t="s">
        <v>67</v>
      </c>
      <c r="AP15" t="s">
        <v>73</v>
      </c>
      <c r="AQ15" t="s">
        <v>67</v>
      </c>
      <c r="AR15" t="s">
        <v>67</v>
      </c>
      <c r="AS15" t="s">
        <v>67</v>
      </c>
      <c r="AT15" t="s">
        <v>67</v>
      </c>
      <c r="AY15" t="s">
        <v>63</v>
      </c>
      <c r="AZ15" t="s">
        <v>63</v>
      </c>
      <c r="BB15" t="s">
        <v>167</v>
      </c>
      <c r="BC15" t="s">
        <v>67</v>
      </c>
      <c r="BD15" t="s">
        <v>67</v>
      </c>
      <c r="BF15" t="s">
        <v>63</v>
      </c>
    </row>
    <row r="16" spans="1:58" x14ac:dyDescent="0.2">
      <c r="A16" t="s">
        <v>138</v>
      </c>
      <c r="B16">
        <v>8.6</v>
      </c>
      <c r="C16" t="s">
        <v>59</v>
      </c>
      <c r="D16" t="s">
        <v>113</v>
      </c>
      <c r="E16">
        <v>9365240</v>
      </c>
      <c r="F16">
        <v>15</v>
      </c>
      <c r="G16" t="s">
        <v>61</v>
      </c>
      <c r="H16" t="s">
        <v>62</v>
      </c>
      <c r="I16" t="s">
        <v>63</v>
      </c>
      <c r="J16" t="s">
        <v>64</v>
      </c>
      <c r="K16" t="s">
        <v>63</v>
      </c>
      <c r="L16" t="s">
        <v>63</v>
      </c>
      <c r="M16" t="s">
        <v>63</v>
      </c>
      <c r="N16">
        <v>376957</v>
      </c>
      <c r="O16">
        <v>8.85</v>
      </c>
      <c r="P16" t="s">
        <v>168</v>
      </c>
      <c r="Q16" t="s">
        <v>63</v>
      </c>
      <c r="R16" t="s">
        <v>66</v>
      </c>
      <c r="S16" t="s">
        <v>67</v>
      </c>
      <c r="T16" t="s">
        <v>67</v>
      </c>
      <c r="U16" t="s">
        <v>67</v>
      </c>
      <c r="V16" t="s">
        <v>67</v>
      </c>
      <c r="W16">
        <v>131.0454</v>
      </c>
      <c r="X16">
        <v>131.0463</v>
      </c>
      <c r="Y16" t="s">
        <v>166</v>
      </c>
      <c r="Z16">
        <v>0</v>
      </c>
      <c r="AA16">
        <v>0</v>
      </c>
      <c r="AB16" t="s">
        <v>67</v>
      </c>
      <c r="AC16" t="s">
        <v>69</v>
      </c>
      <c r="AD16" t="s">
        <v>70</v>
      </c>
      <c r="AE16" t="s">
        <v>71</v>
      </c>
      <c r="AF16" t="s">
        <v>67</v>
      </c>
      <c r="AG16" t="s">
        <v>67</v>
      </c>
      <c r="AH16" t="s">
        <v>67</v>
      </c>
      <c r="AI16" t="s">
        <v>63</v>
      </c>
      <c r="AJ16" t="s">
        <v>63</v>
      </c>
      <c r="AK16" t="s">
        <v>72</v>
      </c>
      <c r="AL16" t="s">
        <v>67</v>
      </c>
      <c r="AM16" t="s">
        <v>67</v>
      </c>
      <c r="AN16" t="s">
        <v>67</v>
      </c>
      <c r="AO16" t="s">
        <v>67</v>
      </c>
      <c r="AP16" t="s">
        <v>73</v>
      </c>
      <c r="AQ16" t="s">
        <v>67</v>
      </c>
      <c r="AR16" t="s">
        <v>67</v>
      </c>
      <c r="AS16" t="s">
        <v>67</v>
      </c>
      <c r="AT16" t="s">
        <v>67</v>
      </c>
      <c r="AY16" t="s">
        <v>63</v>
      </c>
      <c r="AZ16" t="s">
        <v>63</v>
      </c>
      <c r="BB16" t="s">
        <v>169</v>
      </c>
      <c r="BC16" t="s">
        <v>67</v>
      </c>
      <c r="BD16" t="s">
        <v>67</v>
      </c>
      <c r="BF16" t="s">
        <v>63</v>
      </c>
    </row>
    <row r="17" spans="1:58" x14ac:dyDescent="0.2">
      <c r="A17" t="s">
        <v>138</v>
      </c>
      <c r="B17">
        <v>8.6</v>
      </c>
      <c r="C17" t="s">
        <v>59</v>
      </c>
      <c r="D17" t="s">
        <v>116</v>
      </c>
      <c r="E17">
        <v>9197247</v>
      </c>
      <c r="F17">
        <v>16</v>
      </c>
      <c r="G17" t="s">
        <v>61</v>
      </c>
      <c r="H17" t="s">
        <v>62</v>
      </c>
      <c r="I17" t="s">
        <v>63</v>
      </c>
      <c r="J17" t="s">
        <v>64</v>
      </c>
      <c r="K17" t="s">
        <v>63</v>
      </c>
      <c r="L17" t="s">
        <v>63</v>
      </c>
      <c r="M17" t="s">
        <v>63</v>
      </c>
      <c r="N17">
        <v>369914</v>
      </c>
      <c r="O17">
        <v>8.84</v>
      </c>
      <c r="P17" t="s">
        <v>159</v>
      </c>
      <c r="Q17" t="s">
        <v>63</v>
      </c>
      <c r="R17" t="s">
        <v>66</v>
      </c>
      <c r="S17" t="s">
        <v>67</v>
      </c>
      <c r="T17" t="s">
        <v>67</v>
      </c>
      <c r="U17" t="s">
        <v>67</v>
      </c>
      <c r="V17" t="s">
        <v>67</v>
      </c>
      <c r="W17">
        <v>131.0454</v>
      </c>
      <c r="X17">
        <v>131.0462</v>
      </c>
      <c r="Y17" t="s">
        <v>170</v>
      </c>
      <c r="Z17">
        <v>0</v>
      </c>
      <c r="AA17">
        <v>0</v>
      </c>
      <c r="AB17" t="s">
        <v>67</v>
      </c>
      <c r="AC17" t="s">
        <v>69</v>
      </c>
      <c r="AD17" t="s">
        <v>70</v>
      </c>
      <c r="AE17" t="s">
        <v>71</v>
      </c>
      <c r="AF17" t="s">
        <v>67</v>
      </c>
      <c r="AG17" t="s">
        <v>67</v>
      </c>
      <c r="AH17" t="s">
        <v>67</v>
      </c>
      <c r="AI17" t="s">
        <v>63</v>
      </c>
      <c r="AJ17" t="s">
        <v>63</v>
      </c>
      <c r="AK17" t="s">
        <v>72</v>
      </c>
      <c r="AL17" t="s">
        <v>67</v>
      </c>
      <c r="AM17" t="s">
        <v>67</v>
      </c>
      <c r="AN17" t="s">
        <v>67</v>
      </c>
      <c r="AO17" t="s">
        <v>67</v>
      </c>
      <c r="AP17" t="s">
        <v>73</v>
      </c>
      <c r="AQ17" t="s">
        <v>67</v>
      </c>
      <c r="AR17" t="s">
        <v>67</v>
      </c>
      <c r="AS17" t="s">
        <v>67</v>
      </c>
      <c r="AT17" t="s">
        <v>67</v>
      </c>
      <c r="AY17" t="s">
        <v>63</v>
      </c>
      <c r="AZ17" t="s">
        <v>63</v>
      </c>
      <c r="BB17" t="s">
        <v>171</v>
      </c>
      <c r="BC17" t="s">
        <v>67</v>
      </c>
      <c r="BD17" t="s">
        <v>67</v>
      </c>
      <c r="BF17" t="s">
        <v>63</v>
      </c>
    </row>
    <row r="18" spans="1:58" x14ac:dyDescent="0.2">
      <c r="A18" t="s">
        <v>138</v>
      </c>
      <c r="B18">
        <v>8.6</v>
      </c>
      <c r="C18" t="s">
        <v>59</v>
      </c>
      <c r="D18" t="s">
        <v>118</v>
      </c>
      <c r="E18">
        <v>8926132</v>
      </c>
      <c r="F18">
        <v>17</v>
      </c>
      <c r="G18" t="s">
        <v>61</v>
      </c>
      <c r="H18" t="s">
        <v>62</v>
      </c>
      <c r="I18" t="s">
        <v>63</v>
      </c>
      <c r="J18" t="s">
        <v>64</v>
      </c>
      <c r="K18" t="s">
        <v>63</v>
      </c>
      <c r="L18" t="s">
        <v>63</v>
      </c>
      <c r="M18" t="s">
        <v>63</v>
      </c>
      <c r="N18">
        <v>368906</v>
      </c>
      <c r="O18">
        <v>8.56</v>
      </c>
      <c r="P18" t="s">
        <v>83</v>
      </c>
      <c r="Q18" t="s">
        <v>63</v>
      </c>
      <c r="R18" t="s">
        <v>66</v>
      </c>
      <c r="S18" t="s">
        <v>67</v>
      </c>
      <c r="T18" t="s">
        <v>67</v>
      </c>
      <c r="U18" t="s">
        <v>67</v>
      </c>
      <c r="V18" t="s">
        <v>67</v>
      </c>
      <c r="W18">
        <v>131.0454</v>
      </c>
      <c r="X18">
        <v>131.04480000000001</v>
      </c>
      <c r="Y18" t="s">
        <v>172</v>
      </c>
      <c r="Z18">
        <v>0</v>
      </c>
      <c r="AA18">
        <v>0</v>
      </c>
      <c r="AB18" t="s">
        <v>67</v>
      </c>
      <c r="AC18" t="s">
        <v>69</v>
      </c>
      <c r="AD18" t="s">
        <v>70</v>
      </c>
      <c r="AE18" t="s">
        <v>71</v>
      </c>
      <c r="AF18" t="s">
        <v>67</v>
      </c>
      <c r="AG18" t="s">
        <v>67</v>
      </c>
      <c r="AH18" t="s">
        <v>67</v>
      </c>
      <c r="AI18" t="s">
        <v>63</v>
      </c>
      <c r="AJ18" t="s">
        <v>63</v>
      </c>
      <c r="AK18" t="s">
        <v>72</v>
      </c>
      <c r="AL18" t="s">
        <v>67</v>
      </c>
      <c r="AM18" t="s">
        <v>67</v>
      </c>
      <c r="AN18" t="s">
        <v>67</v>
      </c>
      <c r="AO18" t="s">
        <v>67</v>
      </c>
      <c r="AP18" t="s">
        <v>73</v>
      </c>
      <c r="AQ18" t="s">
        <v>67</v>
      </c>
      <c r="AR18" t="s">
        <v>67</v>
      </c>
      <c r="AS18" t="s">
        <v>67</v>
      </c>
      <c r="AT18" t="s">
        <v>67</v>
      </c>
      <c r="AY18" t="s">
        <v>63</v>
      </c>
      <c r="AZ18" t="s">
        <v>63</v>
      </c>
      <c r="BB18" t="s">
        <v>173</v>
      </c>
      <c r="BC18" t="s">
        <v>67</v>
      </c>
      <c r="BD18" t="s">
        <v>67</v>
      </c>
      <c r="BF18" t="s">
        <v>63</v>
      </c>
    </row>
    <row r="19" spans="1:58" x14ac:dyDescent="0.2">
      <c r="A19" t="s">
        <v>138</v>
      </c>
      <c r="B19">
        <v>8.6</v>
      </c>
      <c r="C19" t="s">
        <v>59</v>
      </c>
      <c r="D19" t="s">
        <v>120</v>
      </c>
      <c r="E19">
        <v>9086677</v>
      </c>
      <c r="F19">
        <v>18</v>
      </c>
      <c r="G19" t="s">
        <v>61</v>
      </c>
      <c r="H19" t="s">
        <v>62</v>
      </c>
      <c r="I19" t="s">
        <v>63</v>
      </c>
      <c r="J19" t="s">
        <v>64</v>
      </c>
      <c r="K19" t="s">
        <v>63</v>
      </c>
      <c r="L19" t="s">
        <v>63</v>
      </c>
      <c r="M19" t="s">
        <v>63</v>
      </c>
      <c r="N19">
        <v>366796</v>
      </c>
      <c r="O19">
        <v>8.83</v>
      </c>
      <c r="P19" t="s">
        <v>145</v>
      </c>
      <c r="Q19" t="s">
        <v>63</v>
      </c>
      <c r="R19" t="s">
        <v>66</v>
      </c>
      <c r="S19" t="s">
        <v>67</v>
      </c>
      <c r="T19" t="s">
        <v>67</v>
      </c>
      <c r="U19" t="s">
        <v>67</v>
      </c>
      <c r="V19" t="s">
        <v>67</v>
      </c>
      <c r="W19">
        <v>131.0454</v>
      </c>
      <c r="X19">
        <v>131.0446</v>
      </c>
      <c r="Y19" t="s">
        <v>174</v>
      </c>
      <c r="Z19">
        <v>0</v>
      </c>
      <c r="AA19">
        <v>0</v>
      </c>
      <c r="AB19" t="s">
        <v>67</v>
      </c>
      <c r="AC19" t="s">
        <v>69</v>
      </c>
      <c r="AD19" t="s">
        <v>70</v>
      </c>
      <c r="AE19" t="s">
        <v>71</v>
      </c>
      <c r="AF19" t="s">
        <v>67</v>
      </c>
      <c r="AG19" t="s">
        <v>67</v>
      </c>
      <c r="AH19" t="s">
        <v>67</v>
      </c>
      <c r="AI19" t="s">
        <v>63</v>
      </c>
      <c r="AJ19" t="s">
        <v>63</v>
      </c>
      <c r="AK19" t="s">
        <v>72</v>
      </c>
      <c r="AL19" t="s">
        <v>67</v>
      </c>
      <c r="AM19" t="s">
        <v>67</v>
      </c>
      <c r="AN19" t="s">
        <v>67</v>
      </c>
      <c r="AO19" t="s">
        <v>67</v>
      </c>
      <c r="AP19" t="s">
        <v>73</v>
      </c>
      <c r="AQ19" t="s">
        <v>67</v>
      </c>
      <c r="AR19" t="s">
        <v>67</v>
      </c>
      <c r="AS19" t="s">
        <v>67</v>
      </c>
      <c r="AT19" t="s">
        <v>67</v>
      </c>
      <c r="AY19" t="s">
        <v>63</v>
      </c>
      <c r="AZ19" t="s">
        <v>63</v>
      </c>
      <c r="BB19" t="s">
        <v>175</v>
      </c>
      <c r="BC19" t="s">
        <v>67</v>
      </c>
      <c r="BD19" t="s">
        <v>67</v>
      </c>
      <c r="BF19" t="s">
        <v>63</v>
      </c>
    </row>
    <row r="20" spans="1:58" x14ac:dyDescent="0.2">
      <c r="A20" t="s">
        <v>138</v>
      </c>
      <c r="B20">
        <v>8.6</v>
      </c>
      <c r="C20" t="s">
        <v>59</v>
      </c>
      <c r="D20" t="s">
        <v>122</v>
      </c>
      <c r="E20">
        <v>8554565</v>
      </c>
      <c r="F20">
        <v>19</v>
      </c>
      <c r="G20" t="s">
        <v>61</v>
      </c>
      <c r="H20" t="s">
        <v>62</v>
      </c>
      <c r="I20" t="s">
        <v>63</v>
      </c>
      <c r="J20" t="s">
        <v>64</v>
      </c>
      <c r="K20" t="s">
        <v>63</v>
      </c>
      <c r="L20" t="s">
        <v>63</v>
      </c>
      <c r="M20" t="s">
        <v>63</v>
      </c>
      <c r="N20">
        <v>340221</v>
      </c>
      <c r="O20">
        <v>8.5500000000000007</v>
      </c>
      <c r="P20" t="s">
        <v>135</v>
      </c>
      <c r="Q20" t="s">
        <v>63</v>
      </c>
      <c r="R20" t="s">
        <v>66</v>
      </c>
      <c r="S20" t="s">
        <v>67</v>
      </c>
      <c r="T20" t="s">
        <v>67</v>
      </c>
      <c r="U20" t="s">
        <v>67</v>
      </c>
      <c r="V20" t="s">
        <v>67</v>
      </c>
      <c r="W20">
        <v>131.0454</v>
      </c>
      <c r="X20">
        <v>131.0463</v>
      </c>
      <c r="Y20" t="s">
        <v>151</v>
      </c>
      <c r="Z20">
        <v>0</v>
      </c>
      <c r="AA20">
        <v>0</v>
      </c>
      <c r="AB20" t="s">
        <v>67</v>
      </c>
      <c r="AC20" t="s">
        <v>69</v>
      </c>
      <c r="AD20" t="s">
        <v>70</v>
      </c>
      <c r="AE20" t="s">
        <v>71</v>
      </c>
      <c r="AF20" t="s">
        <v>67</v>
      </c>
      <c r="AG20" t="s">
        <v>67</v>
      </c>
      <c r="AH20" t="s">
        <v>67</v>
      </c>
      <c r="AI20" t="s">
        <v>63</v>
      </c>
      <c r="AJ20" t="s">
        <v>63</v>
      </c>
      <c r="AK20" t="s">
        <v>72</v>
      </c>
      <c r="AL20" t="s">
        <v>67</v>
      </c>
      <c r="AM20" t="s">
        <v>67</v>
      </c>
      <c r="AN20" t="s">
        <v>67</v>
      </c>
      <c r="AO20" t="s">
        <v>67</v>
      </c>
      <c r="AP20" t="s">
        <v>73</v>
      </c>
      <c r="AQ20" t="s">
        <v>67</v>
      </c>
      <c r="AR20" t="s">
        <v>67</v>
      </c>
      <c r="AS20" t="s">
        <v>67</v>
      </c>
      <c r="AT20" t="s">
        <v>67</v>
      </c>
      <c r="AY20" t="s">
        <v>63</v>
      </c>
      <c r="AZ20" t="s">
        <v>63</v>
      </c>
      <c r="BB20" t="s">
        <v>176</v>
      </c>
      <c r="BC20" t="s">
        <v>67</v>
      </c>
      <c r="BD20" t="s">
        <v>67</v>
      </c>
      <c r="BF20" t="s">
        <v>63</v>
      </c>
    </row>
    <row r="21" spans="1:58" x14ac:dyDescent="0.2">
      <c r="A21" t="s">
        <v>138</v>
      </c>
      <c r="B21">
        <v>8.6</v>
      </c>
      <c r="C21" t="s">
        <v>59</v>
      </c>
      <c r="D21" t="s">
        <v>124</v>
      </c>
      <c r="E21">
        <v>8874741</v>
      </c>
      <c r="F21">
        <v>20</v>
      </c>
      <c r="G21" t="s">
        <v>61</v>
      </c>
      <c r="H21" t="s">
        <v>62</v>
      </c>
      <c r="I21" t="s">
        <v>63</v>
      </c>
      <c r="J21" t="s">
        <v>64</v>
      </c>
      <c r="K21" t="s">
        <v>63</v>
      </c>
      <c r="L21" t="s">
        <v>63</v>
      </c>
      <c r="M21" t="s">
        <v>63</v>
      </c>
      <c r="N21">
        <v>350779</v>
      </c>
      <c r="O21">
        <v>8.84</v>
      </c>
      <c r="P21" t="s">
        <v>159</v>
      </c>
      <c r="Q21" t="s">
        <v>63</v>
      </c>
      <c r="R21" t="s">
        <v>66</v>
      </c>
      <c r="S21" t="s">
        <v>67</v>
      </c>
      <c r="T21" t="s">
        <v>67</v>
      </c>
      <c r="U21" t="s">
        <v>67</v>
      </c>
      <c r="V21" t="s">
        <v>67</v>
      </c>
      <c r="W21">
        <v>131.0454</v>
      </c>
      <c r="X21">
        <v>131.0462</v>
      </c>
      <c r="Y21" t="s">
        <v>170</v>
      </c>
      <c r="Z21">
        <v>0</v>
      </c>
      <c r="AA21">
        <v>0</v>
      </c>
      <c r="AB21" t="s">
        <v>67</v>
      </c>
      <c r="AC21" t="s">
        <v>69</v>
      </c>
      <c r="AD21" t="s">
        <v>70</v>
      </c>
      <c r="AE21" t="s">
        <v>71</v>
      </c>
      <c r="AF21" t="s">
        <v>67</v>
      </c>
      <c r="AG21" t="s">
        <v>67</v>
      </c>
      <c r="AH21" t="s">
        <v>67</v>
      </c>
      <c r="AI21" t="s">
        <v>63</v>
      </c>
      <c r="AJ21" t="s">
        <v>63</v>
      </c>
      <c r="AK21" t="s">
        <v>72</v>
      </c>
      <c r="AL21" t="s">
        <v>67</v>
      </c>
      <c r="AM21" t="s">
        <v>67</v>
      </c>
      <c r="AN21" t="s">
        <v>67</v>
      </c>
      <c r="AO21" t="s">
        <v>67</v>
      </c>
      <c r="AP21" t="s">
        <v>73</v>
      </c>
      <c r="AQ21" t="s">
        <v>67</v>
      </c>
      <c r="AR21" t="s">
        <v>67</v>
      </c>
      <c r="AS21" t="s">
        <v>67</v>
      </c>
      <c r="AT21" t="s">
        <v>67</v>
      </c>
      <c r="AY21" t="s">
        <v>63</v>
      </c>
      <c r="AZ21" t="s">
        <v>63</v>
      </c>
      <c r="BB21" t="s">
        <v>177</v>
      </c>
      <c r="BC21" t="s">
        <v>67</v>
      </c>
      <c r="BD21" t="s">
        <v>67</v>
      </c>
      <c r="BF21" t="s">
        <v>63</v>
      </c>
    </row>
    <row r="22" spans="1:58" x14ac:dyDescent="0.2">
      <c r="A22" t="s">
        <v>138</v>
      </c>
      <c r="B22">
        <v>8.6</v>
      </c>
      <c r="C22" t="s">
        <v>59</v>
      </c>
      <c r="D22" t="s">
        <v>126</v>
      </c>
      <c r="E22">
        <v>7708583</v>
      </c>
      <c r="F22">
        <v>21</v>
      </c>
      <c r="G22" t="s">
        <v>61</v>
      </c>
      <c r="H22" t="s">
        <v>62</v>
      </c>
      <c r="I22" t="s">
        <v>63</v>
      </c>
      <c r="J22" t="s">
        <v>64</v>
      </c>
      <c r="K22" t="s">
        <v>63</v>
      </c>
      <c r="L22" t="s">
        <v>63</v>
      </c>
      <c r="M22" t="s">
        <v>63</v>
      </c>
      <c r="N22">
        <v>312337</v>
      </c>
      <c r="O22">
        <v>8.56</v>
      </c>
      <c r="P22" t="s">
        <v>83</v>
      </c>
      <c r="Q22" t="s">
        <v>63</v>
      </c>
      <c r="R22" t="s">
        <v>66</v>
      </c>
      <c r="S22" t="s">
        <v>67</v>
      </c>
      <c r="T22" t="s">
        <v>67</v>
      </c>
      <c r="U22" t="s">
        <v>67</v>
      </c>
      <c r="V22" t="s">
        <v>67</v>
      </c>
      <c r="W22">
        <v>131.0454</v>
      </c>
      <c r="X22">
        <v>131.04640000000001</v>
      </c>
      <c r="Y22" t="s">
        <v>178</v>
      </c>
      <c r="Z22">
        <v>0</v>
      </c>
      <c r="AA22">
        <v>0</v>
      </c>
      <c r="AB22" t="s">
        <v>67</v>
      </c>
      <c r="AC22" t="s">
        <v>69</v>
      </c>
      <c r="AD22" t="s">
        <v>70</v>
      </c>
      <c r="AE22" t="s">
        <v>71</v>
      </c>
      <c r="AF22" t="s">
        <v>67</v>
      </c>
      <c r="AG22" t="s">
        <v>67</v>
      </c>
      <c r="AH22" t="s">
        <v>67</v>
      </c>
      <c r="AI22" t="s">
        <v>63</v>
      </c>
      <c r="AJ22" t="s">
        <v>63</v>
      </c>
      <c r="AK22" t="s">
        <v>72</v>
      </c>
      <c r="AL22" t="s">
        <v>67</v>
      </c>
      <c r="AM22" t="s">
        <v>67</v>
      </c>
      <c r="AN22" t="s">
        <v>67</v>
      </c>
      <c r="AO22" t="s">
        <v>67</v>
      </c>
      <c r="AP22" t="s">
        <v>73</v>
      </c>
      <c r="AQ22" t="s">
        <v>67</v>
      </c>
      <c r="AR22" t="s">
        <v>67</v>
      </c>
      <c r="AS22" t="s">
        <v>67</v>
      </c>
      <c r="AT22" t="s">
        <v>67</v>
      </c>
      <c r="AY22" t="s">
        <v>63</v>
      </c>
      <c r="AZ22" t="s">
        <v>63</v>
      </c>
      <c r="BB22" t="s">
        <v>179</v>
      </c>
      <c r="BC22" t="s">
        <v>67</v>
      </c>
      <c r="BD22" t="s">
        <v>67</v>
      </c>
      <c r="BF22" t="s">
        <v>63</v>
      </c>
    </row>
    <row r="23" spans="1:58" x14ac:dyDescent="0.2">
      <c r="A23" t="s">
        <v>138</v>
      </c>
      <c r="B23">
        <v>8.6</v>
      </c>
      <c r="C23" t="s">
        <v>59</v>
      </c>
      <c r="D23" t="s">
        <v>128</v>
      </c>
      <c r="E23">
        <v>8730364</v>
      </c>
      <c r="F23">
        <v>22</v>
      </c>
      <c r="G23" t="s">
        <v>61</v>
      </c>
      <c r="H23" t="s">
        <v>62</v>
      </c>
      <c r="I23" t="s">
        <v>63</v>
      </c>
      <c r="J23" t="s">
        <v>64</v>
      </c>
      <c r="K23" t="s">
        <v>63</v>
      </c>
      <c r="L23" t="s">
        <v>63</v>
      </c>
      <c r="M23" t="s">
        <v>63</v>
      </c>
      <c r="N23">
        <v>340524</v>
      </c>
      <c r="O23">
        <v>8.84</v>
      </c>
      <c r="P23" t="s">
        <v>159</v>
      </c>
      <c r="Q23" t="s">
        <v>63</v>
      </c>
      <c r="R23" t="s">
        <v>66</v>
      </c>
      <c r="S23" t="s">
        <v>67</v>
      </c>
      <c r="T23" t="s">
        <v>67</v>
      </c>
      <c r="U23" t="s">
        <v>67</v>
      </c>
      <c r="V23" t="s">
        <v>67</v>
      </c>
      <c r="W23">
        <v>131.0454</v>
      </c>
      <c r="X23">
        <v>131.0462</v>
      </c>
      <c r="Y23" t="s">
        <v>180</v>
      </c>
      <c r="Z23">
        <v>0</v>
      </c>
      <c r="AA23">
        <v>0</v>
      </c>
      <c r="AB23" t="s">
        <v>67</v>
      </c>
      <c r="AC23" t="s">
        <v>69</v>
      </c>
      <c r="AD23" t="s">
        <v>70</v>
      </c>
      <c r="AE23" t="s">
        <v>71</v>
      </c>
      <c r="AF23" t="s">
        <v>67</v>
      </c>
      <c r="AG23" t="s">
        <v>67</v>
      </c>
      <c r="AH23" t="s">
        <v>67</v>
      </c>
      <c r="AI23" t="s">
        <v>63</v>
      </c>
      <c r="AJ23" t="s">
        <v>63</v>
      </c>
      <c r="AK23" t="s">
        <v>72</v>
      </c>
      <c r="AL23" t="s">
        <v>67</v>
      </c>
      <c r="AM23" t="s">
        <v>67</v>
      </c>
      <c r="AN23" t="s">
        <v>67</v>
      </c>
      <c r="AO23" t="s">
        <v>67</v>
      </c>
      <c r="AP23" t="s">
        <v>73</v>
      </c>
      <c r="AQ23" t="s">
        <v>67</v>
      </c>
      <c r="AR23" t="s">
        <v>67</v>
      </c>
      <c r="AS23" t="s">
        <v>67</v>
      </c>
      <c r="AT23" t="s">
        <v>67</v>
      </c>
      <c r="AY23" t="s">
        <v>63</v>
      </c>
      <c r="AZ23" t="s">
        <v>63</v>
      </c>
      <c r="BB23" t="s">
        <v>181</v>
      </c>
      <c r="BC23" t="s">
        <v>67</v>
      </c>
      <c r="BD23" t="s">
        <v>67</v>
      </c>
      <c r="BF23" t="s">
        <v>63</v>
      </c>
    </row>
    <row r="24" spans="1:58" x14ac:dyDescent="0.2">
      <c r="A24" t="s">
        <v>138</v>
      </c>
      <c r="B24">
        <v>8.6</v>
      </c>
      <c r="C24" t="s">
        <v>59</v>
      </c>
      <c r="D24" t="s">
        <v>130</v>
      </c>
      <c r="E24">
        <v>8725222</v>
      </c>
      <c r="F24">
        <v>23</v>
      </c>
      <c r="G24" t="s">
        <v>61</v>
      </c>
      <c r="H24" t="s">
        <v>62</v>
      </c>
      <c r="I24" t="s">
        <v>63</v>
      </c>
      <c r="J24" t="s">
        <v>64</v>
      </c>
      <c r="K24" t="s">
        <v>63</v>
      </c>
      <c r="L24" t="s">
        <v>63</v>
      </c>
      <c r="M24" t="s">
        <v>63</v>
      </c>
      <c r="N24">
        <v>334361</v>
      </c>
      <c r="O24">
        <v>8.84</v>
      </c>
      <c r="P24" t="s">
        <v>159</v>
      </c>
      <c r="Q24" t="s">
        <v>63</v>
      </c>
      <c r="R24" t="s">
        <v>66</v>
      </c>
      <c r="S24" t="s">
        <v>67</v>
      </c>
      <c r="T24" t="s">
        <v>67</v>
      </c>
      <c r="U24" t="s">
        <v>67</v>
      </c>
      <c r="V24" t="s">
        <v>67</v>
      </c>
      <c r="W24">
        <v>131.0454</v>
      </c>
      <c r="X24">
        <v>131.0463</v>
      </c>
      <c r="Y24" t="s">
        <v>166</v>
      </c>
      <c r="Z24">
        <v>0</v>
      </c>
      <c r="AA24">
        <v>0</v>
      </c>
      <c r="AB24" t="s">
        <v>67</v>
      </c>
      <c r="AC24" t="s">
        <v>69</v>
      </c>
      <c r="AD24" t="s">
        <v>70</v>
      </c>
      <c r="AE24" t="s">
        <v>71</v>
      </c>
      <c r="AF24" t="s">
        <v>67</v>
      </c>
      <c r="AG24" t="s">
        <v>67</v>
      </c>
      <c r="AH24" t="s">
        <v>67</v>
      </c>
      <c r="AI24" t="s">
        <v>63</v>
      </c>
      <c r="AJ24" t="s">
        <v>63</v>
      </c>
      <c r="AK24" t="s">
        <v>72</v>
      </c>
      <c r="AL24" t="s">
        <v>67</v>
      </c>
      <c r="AM24" t="s">
        <v>67</v>
      </c>
      <c r="AN24" t="s">
        <v>67</v>
      </c>
      <c r="AO24" t="s">
        <v>67</v>
      </c>
      <c r="AP24" t="s">
        <v>73</v>
      </c>
      <c r="AQ24" t="s">
        <v>67</v>
      </c>
      <c r="AR24" t="s">
        <v>67</v>
      </c>
      <c r="AS24" t="s">
        <v>67</v>
      </c>
      <c r="AT24" t="s">
        <v>67</v>
      </c>
      <c r="AY24" t="s">
        <v>63</v>
      </c>
      <c r="AZ24" t="s">
        <v>63</v>
      </c>
      <c r="BB24" t="s">
        <v>182</v>
      </c>
      <c r="BC24" t="s">
        <v>67</v>
      </c>
      <c r="BD24" t="s">
        <v>67</v>
      </c>
      <c r="BF24" t="s">
        <v>63</v>
      </c>
    </row>
    <row r="25" spans="1:58" x14ac:dyDescent="0.2">
      <c r="A25" t="s">
        <v>138</v>
      </c>
      <c r="B25">
        <v>8.6</v>
      </c>
      <c r="C25" t="s">
        <v>59</v>
      </c>
      <c r="D25" t="s">
        <v>132</v>
      </c>
      <c r="E25" t="s">
        <v>139</v>
      </c>
      <c r="F25">
        <v>24</v>
      </c>
      <c r="G25" t="s">
        <v>61</v>
      </c>
      <c r="H25" t="s">
        <v>62</v>
      </c>
      <c r="I25" t="s">
        <v>63</v>
      </c>
      <c r="J25" t="s">
        <v>64</v>
      </c>
      <c r="K25" t="s">
        <v>63</v>
      </c>
      <c r="L25" t="s">
        <v>63</v>
      </c>
      <c r="M25" t="s">
        <v>63</v>
      </c>
      <c r="N25" t="s">
        <v>139</v>
      </c>
      <c r="O25" t="s">
        <v>139</v>
      </c>
      <c r="P25" t="s">
        <v>139</v>
      </c>
      <c r="Q25" t="s">
        <v>63</v>
      </c>
      <c r="R25" t="s">
        <v>66</v>
      </c>
      <c r="S25" t="s">
        <v>139</v>
      </c>
      <c r="T25" t="s">
        <v>67</v>
      </c>
      <c r="U25" t="s">
        <v>139</v>
      </c>
      <c r="V25" t="s">
        <v>67</v>
      </c>
      <c r="W25">
        <v>131.0454</v>
      </c>
      <c r="X25" t="s">
        <v>139</v>
      </c>
      <c r="Y25" t="s">
        <v>139</v>
      </c>
      <c r="Z25" t="s">
        <v>139</v>
      </c>
      <c r="AA25">
        <v>0</v>
      </c>
      <c r="AB25" t="s">
        <v>67</v>
      </c>
      <c r="AC25" t="s">
        <v>69</v>
      </c>
      <c r="AD25" t="s">
        <v>70</v>
      </c>
      <c r="AE25" t="s">
        <v>71</v>
      </c>
      <c r="AF25" t="s">
        <v>67</v>
      </c>
      <c r="AG25" t="s">
        <v>67</v>
      </c>
      <c r="AH25" t="s">
        <v>67</v>
      </c>
      <c r="AI25" t="s">
        <v>63</v>
      </c>
      <c r="AJ25" t="s">
        <v>63</v>
      </c>
      <c r="AK25" t="s">
        <v>140</v>
      </c>
      <c r="AL25" t="s">
        <v>67</v>
      </c>
      <c r="AM25" t="s">
        <v>67</v>
      </c>
      <c r="AN25" t="s">
        <v>67</v>
      </c>
      <c r="AO25" t="s">
        <v>67</v>
      </c>
      <c r="AP25" t="s">
        <v>141</v>
      </c>
      <c r="AQ25" t="s">
        <v>67</v>
      </c>
      <c r="AR25" t="s">
        <v>67</v>
      </c>
      <c r="AS25" t="s">
        <v>67</v>
      </c>
      <c r="AT25" t="s">
        <v>67</v>
      </c>
      <c r="AY25" t="s">
        <v>63</v>
      </c>
      <c r="AZ25" t="s">
        <v>63</v>
      </c>
      <c r="BB25" t="s">
        <v>67</v>
      </c>
      <c r="BC25" t="s">
        <v>67</v>
      </c>
      <c r="BD25" t="s">
        <v>67</v>
      </c>
      <c r="BF25" t="s">
        <v>63</v>
      </c>
    </row>
    <row r="26" spans="1:58" x14ac:dyDescent="0.2">
      <c r="A26" t="s">
        <v>138</v>
      </c>
      <c r="B26">
        <v>8.6</v>
      </c>
      <c r="C26" t="s">
        <v>59</v>
      </c>
      <c r="D26" t="s">
        <v>134</v>
      </c>
      <c r="E26">
        <v>7279361</v>
      </c>
      <c r="F26">
        <v>25</v>
      </c>
      <c r="G26" t="s">
        <v>61</v>
      </c>
      <c r="H26" t="s">
        <v>62</v>
      </c>
      <c r="I26" t="s">
        <v>63</v>
      </c>
      <c r="J26" t="s">
        <v>64</v>
      </c>
      <c r="K26" t="s">
        <v>63</v>
      </c>
      <c r="L26" t="s">
        <v>63</v>
      </c>
      <c r="M26" t="s">
        <v>63</v>
      </c>
      <c r="N26">
        <v>270808</v>
      </c>
      <c r="O26">
        <v>8.81</v>
      </c>
      <c r="P26" t="s">
        <v>183</v>
      </c>
      <c r="Q26" t="s">
        <v>63</v>
      </c>
      <c r="R26" t="s">
        <v>66</v>
      </c>
      <c r="S26" t="s">
        <v>67</v>
      </c>
      <c r="T26" t="s">
        <v>67</v>
      </c>
      <c r="U26" t="s">
        <v>67</v>
      </c>
      <c r="V26" t="s">
        <v>67</v>
      </c>
      <c r="W26">
        <v>131.0454</v>
      </c>
      <c r="X26">
        <v>131.0462</v>
      </c>
      <c r="Y26" t="s">
        <v>180</v>
      </c>
      <c r="Z26">
        <v>0</v>
      </c>
      <c r="AA26">
        <v>0</v>
      </c>
      <c r="AB26" t="s">
        <v>67</v>
      </c>
      <c r="AC26" t="s">
        <v>69</v>
      </c>
      <c r="AD26" t="s">
        <v>70</v>
      </c>
      <c r="AE26" t="s">
        <v>71</v>
      </c>
      <c r="AF26" t="s">
        <v>67</v>
      </c>
      <c r="AG26" t="s">
        <v>67</v>
      </c>
      <c r="AH26" t="s">
        <v>67</v>
      </c>
      <c r="AI26" t="s">
        <v>63</v>
      </c>
      <c r="AJ26" t="s">
        <v>63</v>
      </c>
      <c r="AK26" t="s">
        <v>72</v>
      </c>
      <c r="AL26" t="s">
        <v>67</v>
      </c>
      <c r="AM26" t="s">
        <v>67</v>
      </c>
      <c r="AN26" t="s">
        <v>67</v>
      </c>
      <c r="AO26" t="s">
        <v>67</v>
      </c>
      <c r="AP26" t="s">
        <v>73</v>
      </c>
      <c r="AQ26" t="s">
        <v>67</v>
      </c>
      <c r="AR26" t="s">
        <v>67</v>
      </c>
      <c r="AS26" t="s">
        <v>67</v>
      </c>
      <c r="AT26" t="s">
        <v>67</v>
      </c>
      <c r="AY26" t="s">
        <v>63</v>
      </c>
      <c r="AZ26" t="s">
        <v>63</v>
      </c>
      <c r="BB26" t="s">
        <v>184</v>
      </c>
      <c r="BC26" t="s">
        <v>67</v>
      </c>
      <c r="BD26" t="s">
        <v>67</v>
      </c>
      <c r="BF26" t="s">
        <v>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53A2B-7A68-4835-9C0A-A6B5A15D27FF}">
  <dimension ref="A1:I32"/>
  <sheetViews>
    <sheetView zoomScale="113" workbookViewId="0">
      <selection activeCell="C33" sqref="C33"/>
    </sheetView>
  </sheetViews>
  <sheetFormatPr baseColWidth="10" defaultColWidth="8.83203125" defaultRowHeight="15" x14ac:dyDescent="0.2"/>
  <cols>
    <col min="1" max="1" width="69.33203125" customWidth="1"/>
    <col min="3" max="3" width="14.5" customWidth="1"/>
    <col min="5" max="5" width="14.5" customWidth="1"/>
    <col min="6" max="6" width="16.83203125" customWidth="1"/>
    <col min="7" max="7" width="13.6640625" customWidth="1"/>
    <col min="8" max="8" width="17.83203125" customWidth="1"/>
    <col min="9" max="9" width="16.5" bestFit="1" customWidth="1"/>
    <col min="11" max="11" width="12" bestFit="1" customWidth="1"/>
  </cols>
  <sheetData>
    <row r="1" spans="1:9" x14ac:dyDescent="0.2">
      <c r="A1" t="s">
        <v>3</v>
      </c>
      <c r="B1" t="s">
        <v>253</v>
      </c>
      <c r="C1" t="s">
        <v>254</v>
      </c>
      <c r="D1" t="s">
        <v>251</v>
      </c>
      <c r="E1" t="s">
        <v>252</v>
      </c>
      <c r="F1" t="s">
        <v>249</v>
      </c>
      <c r="G1" t="s">
        <v>250</v>
      </c>
      <c r="H1" t="s">
        <v>262</v>
      </c>
      <c r="I1" t="s">
        <v>263</v>
      </c>
    </row>
    <row r="2" spans="1:9" x14ac:dyDescent="0.2">
      <c r="A2" t="str">
        <f>'asparagine_m+4_neg'!D2</f>
        <v>KD051019_052119_Asn-Asp_blank_SIM_polarity-switch_01</v>
      </c>
      <c r="D2">
        <v>0</v>
      </c>
      <c r="E2">
        <f>'asparagine_m+4_neg'!E2</f>
        <v>9124728</v>
      </c>
      <c r="F2">
        <f>aspartate_neg!E2</f>
        <v>4971506</v>
      </c>
      <c r="G2">
        <v>0</v>
      </c>
      <c r="H2">
        <f>E2/(D2+E2)</f>
        <v>1</v>
      </c>
      <c r="I2">
        <f>G2/(F2+G2)</f>
        <v>0</v>
      </c>
    </row>
    <row r="3" spans="1:9" x14ac:dyDescent="0.2">
      <c r="A3" t="str">
        <f>'asparagine_m+4_neg'!D25</f>
        <v>KD051019_052119_Asn-Asp_blank_SIM_polarity-switch_02</v>
      </c>
      <c r="D3">
        <v>0</v>
      </c>
      <c r="E3">
        <f>'asparagine_m+4_neg'!E25</f>
        <v>12655648</v>
      </c>
      <c r="F3">
        <f>aspartate_neg!E25</f>
        <v>5100531</v>
      </c>
      <c r="G3">
        <v>0</v>
      </c>
      <c r="H3">
        <f>E3/(D3+E3)</f>
        <v>1</v>
      </c>
      <c r="I3">
        <f>G3/(F3+G3)</f>
        <v>0</v>
      </c>
    </row>
    <row r="5" spans="1:9" x14ac:dyDescent="0.2">
      <c r="A5" t="str">
        <f>'asparagine_m+4_neg'!D4</f>
        <v>KD051019_052119_Asn-Asp_SIM_sample_polarity-switch_vial_55</v>
      </c>
      <c r="B5" t="s">
        <v>255</v>
      </c>
      <c r="C5">
        <v>30</v>
      </c>
      <c r="D5">
        <f>asparagine_neg!E4-AVERAGE($D$2,$D$3)</f>
        <v>7691040</v>
      </c>
      <c r="E5">
        <f>'asparagine_m+4_neg'!E4-AVERAGE($E$2,$E$3)</f>
        <v>173114466</v>
      </c>
      <c r="F5">
        <f>aspartate_neg!E4-AVERAGE($F$2,$F$3)</f>
        <v>105814302.5</v>
      </c>
      <c r="G5">
        <v>0</v>
      </c>
      <c r="H5">
        <f t="shared" ref="H5:H24" si="0">E5/(D5+E5)</f>
        <v>0.95746235736869656</v>
      </c>
      <c r="I5">
        <f t="shared" ref="I5:I25" si="1">G5/(F5+G5)</f>
        <v>0</v>
      </c>
    </row>
    <row r="6" spans="1:9" x14ac:dyDescent="0.2">
      <c r="A6" t="str">
        <f>'asparagine_m+4_neg'!D5</f>
        <v>KD051019_052119_Asn-Asp_SIM_sample_polarity-switch_vial_56</v>
      </c>
      <c r="B6" t="s">
        <v>256</v>
      </c>
      <c r="C6">
        <v>30</v>
      </c>
      <c r="D6">
        <f>asparagine_neg!E5-AVERAGE($D$2,$D$3)</f>
        <v>7626828</v>
      </c>
      <c r="E6">
        <f>'asparagine_m+4_neg'!E5-AVERAGE($E$2,$E$3)</f>
        <v>172648911</v>
      </c>
      <c r="F6">
        <f>aspartate_neg!E5-AVERAGE($F$2,$F$3)</f>
        <v>169997346.5</v>
      </c>
      <c r="G6">
        <v>0</v>
      </c>
      <c r="H6">
        <f t="shared" si="0"/>
        <v>0.95769354189140221</v>
      </c>
      <c r="I6">
        <f t="shared" si="1"/>
        <v>0</v>
      </c>
    </row>
    <row r="7" spans="1:9" x14ac:dyDescent="0.2">
      <c r="A7" t="str">
        <f>'asparagine_m+4_neg'!D6</f>
        <v>KD051019_052119_Asn-Asp_SIM_sample_polarity-switch_vial_57</v>
      </c>
      <c r="B7" t="s">
        <v>257</v>
      </c>
      <c r="C7">
        <v>30</v>
      </c>
      <c r="D7">
        <f>asparagine_neg!E6-AVERAGE($D$2,$D$3)</f>
        <v>6474387</v>
      </c>
      <c r="E7">
        <f>'asparagine_m+4_neg'!E6-AVERAGE($E$2,$E$3)</f>
        <v>180890985</v>
      </c>
      <c r="F7">
        <f>aspartate_neg!E6-AVERAGE($F$2,$F$3)</f>
        <v>151635921.5</v>
      </c>
      <c r="G7">
        <f>'aspartate_m+4_neg'!E6</f>
        <v>5136935</v>
      </c>
      <c r="H7">
        <f t="shared" si="0"/>
        <v>0.96544512504690572</v>
      </c>
      <c r="I7">
        <f t="shared" si="1"/>
        <v>3.276673726998143E-2</v>
      </c>
    </row>
    <row r="8" spans="1:9" x14ac:dyDescent="0.2">
      <c r="A8" t="str">
        <f>'asparagine_m+4_neg'!D7</f>
        <v>KD051019_052119_Asn-Asp_SIM_sample_polarity-switch_vial_58</v>
      </c>
      <c r="B8" t="s">
        <v>258</v>
      </c>
      <c r="C8">
        <v>30</v>
      </c>
      <c r="D8">
        <f>asparagine_neg!E7-AVERAGE($D$2,$D$3)</f>
        <v>7342992</v>
      </c>
      <c r="E8">
        <f>'asparagine_m+4_neg'!E7-AVERAGE($E$2,$E$3)</f>
        <v>167534968</v>
      </c>
      <c r="F8">
        <f>aspartate_neg!E7-AVERAGE($F$2,$F$3)</f>
        <v>137474584.5</v>
      </c>
      <c r="G8">
        <f>'aspartate_m+4_neg'!E7</f>
        <v>3205304</v>
      </c>
      <c r="H8">
        <f t="shared" si="0"/>
        <v>0.95801076362052717</v>
      </c>
      <c r="I8">
        <f t="shared" si="1"/>
        <v>2.2784379730298124E-2</v>
      </c>
    </row>
    <row r="9" spans="1:9" x14ac:dyDescent="0.2">
      <c r="A9" t="str">
        <f>'asparagine_m+4_neg'!D8</f>
        <v>KD051019_052119_Asn-Asp_SIM_sample_polarity-switch_vial_59</v>
      </c>
      <c r="B9" t="s">
        <v>259</v>
      </c>
      <c r="C9">
        <v>30</v>
      </c>
      <c r="D9">
        <f>asparagine_neg!E8-AVERAGE($D$2,$D$3)</f>
        <v>6362130</v>
      </c>
      <c r="E9">
        <f>'asparagine_m+4_neg'!E8-AVERAGE($E$2,$E$3)</f>
        <v>161343031</v>
      </c>
      <c r="F9">
        <f>aspartate_neg!E8-AVERAGE($F$2,$F$3)</f>
        <v>147143657.5</v>
      </c>
      <c r="G9">
        <v>0</v>
      </c>
      <c r="H9">
        <f t="shared" si="0"/>
        <v>0.9620636004159705</v>
      </c>
      <c r="I9">
        <f t="shared" si="1"/>
        <v>0</v>
      </c>
    </row>
    <row r="10" spans="1:9" x14ac:dyDescent="0.2">
      <c r="A10" t="str">
        <f>'asparagine_m+4_neg'!D9</f>
        <v>KD051019_052119_Asn-Asp_SIM_sample_polarity-switch_vial_60</v>
      </c>
      <c r="B10" t="s">
        <v>260</v>
      </c>
      <c r="C10">
        <v>30</v>
      </c>
      <c r="D10">
        <f>asparagine_neg!E9-AVERAGE($D$2,$D$3)</f>
        <v>7168073</v>
      </c>
      <c r="E10">
        <f>'asparagine_m+4_neg'!E9-AVERAGE($E$2,$E$3)</f>
        <v>156988292</v>
      </c>
      <c r="F10">
        <f>aspartate_neg!E9-AVERAGE($F$2,$F$3)</f>
        <v>132818644.5</v>
      </c>
      <c r="G10">
        <v>0</v>
      </c>
      <c r="H10">
        <f t="shared" si="0"/>
        <v>0.956333871062508</v>
      </c>
      <c r="I10">
        <f t="shared" si="1"/>
        <v>0</v>
      </c>
    </row>
    <row r="11" spans="1:9" x14ac:dyDescent="0.2">
      <c r="A11" t="str">
        <f>'asparagine_m+4_neg'!D10</f>
        <v>KD051019_052119_Asn-Asp_SIM_sample_polarity-switch_vial_61</v>
      </c>
      <c r="B11" t="s">
        <v>261</v>
      </c>
      <c r="C11">
        <v>30</v>
      </c>
      <c r="D11">
        <f>asparagine_neg!E10-AVERAGE($D$2,$D$3)</f>
        <v>8292718</v>
      </c>
      <c r="E11">
        <f>'asparagine_m+4_neg'!E10-AVERAGE($E$2,$E$3)</f>
        <v>174397962</v>
      </c>
      <c r="F11">
        <f>aspartate_neg!E10-AVERAGE($F$2,$F$3)</f>
        <v>154622119.5</v>
      </c>
      <c r="G11">
        <f>'aspartate_m+4_neg'!E10</f>
        <v>3104999</v>
      </c>
      <c r="H11">
        <f t="shared" si="0"/>
        <v>0.95460787600111841</v>
      </c>
      <c r="I11">
        <f t="shared" si="1"/>
        <v>1.9685891871536347E-2</v>
      </c>
    </row>
    <row r="12" spans="1:9" x14ac:dyDescent="0.2">
      <c r="A12" t="str">
        <f>'asparagine_m+4_neg'!D11</f>
        <v>KD051019_052119_Asn-Asp_SIM_sample_polarity-switch_vial_62</v>
      </c>
      <c r="B12" t="s">
        <v>255</v>
      </c>
      <c r="C12">
        <v>200</v>
      </c>
      <c r="D12">
        <f>asparagine_neg!E11-AVERAGE($D$2,$D$3)</f>
        <v>9130149</v>
      </c>
      <c r="E12">
        <f>'asparagine_m+4_neg'!E11-AVERAGE($E$2,$E$3)</f>
        <v>163511410</v>
      </c>
      <c r="F12">
        <f>aspartate_neg!E11-AVERAGE($F$2,$F$3)</f>
        <v>113181484.5</v>
      </c>
      <c r="G12">
        <v>0</v>
      </c>
      <c r="H12">
        <f t="shared" si="0"/>
        <v>0.9471149991179123</v>
      </c>
      <c r="I12">
        <f t="shared" si="1"/>
        <v>0</v>
      </c>
    </row>
    <row r="13" spans="1:9" x14ac:dyDescent="0.2">
      <c r="A13" t="str">
        <f>'asparagine_m+4_neg'!D12</f>
        <v>KD051019_052119_Asn-Asp_SIM_sample_polarity-switch_vial_63</v>
      </c>
      <c r="B13" t="s">
        <v>256</v>
      </c>
      <c r="C13">
        <v>200</v>
      </c>
      <c r="D13">
        <f>asparagine_neg!E12-AVERAGE($D$2,$D$3)</f>
        <v>9223900</v>
      </c>
      <c r="E13">
        <f>'asparagine_m+4_neg'!E12-AVERAGE($E$2,$E$3)</f>
        <v>165423385</v>
      </c>
      <c r="F13">
        <f>aspartate_neg!E12-AVERAGE($F$2,$F$3)</f>
        <v>185800194.5</v>
      </c>
      <c r="G13">
        <f>'aspartate_m+4_neg'!E12</f>
        <v>34733164</v>
      </c>
      <c r="H13">
        <f t="shared" si="0"/>
        <v>0.94718555172500962</v>
      </c>
      <c r="I13">
        <f t="shared" si="1"/>
        <v>0.15749619121680405</v>
      </c>
    </row>
    <row r="14" spans="1:9" x14ac:dyDescent="0.2">
      <c r="A14" t="str">
        <f>'asparagine_m+4_neg'!D13</f>
        <v>KD051019_052119_Asn-Asp_SIM_sample_polarity-switch_vial_64</v>
      </c>
      <c r="B14" t="s">
        <v>257</v>
      </c>
      <c r="C14">
        <v>200</v>
      </c>
      <c r="D14">
        <f>asparagine_neg!E13-AVERAGE($D$2,$D$3)</f>
        <v>9975487</v>
      </c>
      <c r="E14">
        <f>'asparagine_m+4_neg'!E13-AVERAGE($E$2,$E$3)</f>
        <v>152910475</v>
      </c>
      <c r="F14">
        <f>aspartate_neg!E13-AVERAGE($F$2,$F$3)</f>
        <v>151261513.5</v>
      </c>
      <c r="G14">
        <f>'aspartate_m+4_neg'!E13</f>
        <v>62876612</v>
      </c>
      <c r="H14">
        <f t="shared" si="0"/>
        <v>0.93875784703902232</v>
      </c>
      <c r="I14">
        <f t="shared" si="1"/>
        <v>0.29362642384763005</v>
      </c>
    </row>
    <row r="15" spans="1:9" x14ac:dyDescent="0.2">
      <c r="A15" t="str">
        <f>'asparagine_m+4_neg'!D14</f>
        <v>KD051019_052119_Asn-Asp_SIM_sample_polarity-switch_vial_65</v>
      </c>
      <c r="B15" t="s">
        <v>258</v>
      </c>
      <c r="C15">
        <v>200</v>
      </c>
      <c r="D15">
        <f>asparagine_neg!E14-AVERAGE($D$2,$D$3)</f>
        <v>8930785</v>
      </c>
      <c r="E15">
        <f>'asparagine_m+4_neg'!E14-AVERAGE($E$2,$E$3)</f>
        <v>166699140</v>
      </c>
      <c r="F15">
        <f>aspartate_neg!E14-AVERAGE($F$2,$F$3)</f>
        <v>145047923.5</v>
      </c>
      <c r="G15">
        <f>'aspartate_m+4_neg'!E14</f>
        <v>40671806</v>
      </c>
      <c r="H15">
        <f t="shared" si="0"/>
        <v>0.94914998113220173</v>
      </c>
      <c r="I15">
        <f t="shared" si="1"/>
        <v>0.21899561295667297</v>
      </c>
    </row>
    <row r="16" spans="1:9" x14ac:dyDescent="0.2">
      <c r="A16" t="str">
        <f>'asparagine_m+4_neg'!D15</f>
        <v>KD051019_052119_Asn-Asp_SIM_sample_polarity-switch_vial_66</v>
      </c>
      <c r="B16" t="s">
        <v>259</v>
      </c>
      <c r="C16">
        <v>200</v>
      </c>
      <c r="D16">
        <f>asparagine_neg!E15-AVERAGE($D$2,$D$3)</f>
        <v>9538128</v>
      </c>
      <c r="E16">
        <f>'asparagine_m+4_neg'!E15-AVERAGE($E$2,$E$3)</f>
        <v>166608974</v>
      </c>
      <c r="F16">
        <f>aspartate_neg!E15-AVERAGE($F$2,$F$3)</f>
        <v>148562147.5</v>
      </c>
      <c r="G16">
        <f>'aspartate_m+4_neg'!E15</f>
        <v>10285471</v>
      </c>
      <c r="H16">
        <f t="shared" si="0"/>
        <v>0.94585134872102528</v>
      </c>
      <c r="I16">
        <f t="shared" si="1"/>
        <v>6.4750552114824431E-2</v>
      </c>
    </row>
    <row r="17" spans="1:9" x14ac:dyDescent="0.2">
      <c r="A17" t="str">
        <f>'asparagine_m+4_neg'!D16</f>
        <v>KD051019_052119_Asn-Asp_SIM_sample_polarity-switch_vial_67</v>
      </c>
      <c r="B17" t="s">
        <v>260</v>
      </c>
      <c r="C17">
        <v>200</v>
      </c>
      <c r="D17">
        <f>asparagine_neg!E16-AVERAGE($D$2,$D$3)</f>
        <v>9365240</v>
      </c>
      <c r="E17">
        <f>'asparagine_m+4_neg'!E16-AVERAGE($E$2,$E$3)</f>
        <v>154073257</v>
      </c>
      <c r="F17">
        <f>aspartate_neg!E16-AVERAGE($F$2,$F$3)</f>
        <v>130165492.5</v>
      </c>
      <c r="G17">
        <f>'aspartate_m+4_neg'!E16</f>
        <v>2930509</v>
      </c>
      <c r="H17">
        <f t="shared" si="0"/>
        <v>0.94269868989311623</v>
      </c>
      <c r="I17">
        <f t="shared" si="1"/>
        <v>2.201800930886718E-2</v>
      </c>
    </row>
    <row r="18" spans="1:9" x14ac:dyDescent="0.2">
      <c r="A18" t="str">
        <f>'asparagine_m+4_neg'!D17</f>
        <v>KD051019_052119_Asn-Asp_SIM_sample_polarity-switch_vial_68</v>
      </c>
      <c r="B18" t="s">
        <v>261</v>
      </c>
      <c r="C18">
        <v>200</v>
      </c>
      <c r="D18">
        <f>asparagine_neg!E17-AVERAGE($D$2,$D$3)</f>
        <v>9197247</v>
      </c>
      <c r="E18">
        <f>'asparagine_m+4_neg'!E17-AVERAGE($E$2,$E$3)</f>
        <v>169692049</v>
      </c>
      <c r="F18">
        <f>aspartate_neg!E17-AVERAGE($F$2,$F$3)</f>
        <v>158438781.5</v>
      </c>
      <c r="G18">
        <f>'aspartate_m+4_neg'!E17</f>
        <v>37149341</v>
      </c>
      <c r="H18">
        <f t="shared" si="0"/>
        <v>0.94858693501706215</v>
      </c>
      <c r="I18">
        <f t="shared" si="1"/>
        <v>0.18993658983561235</v>
      </c>
    </row>
    <row r="19" spans="1:9" x14ac:dyDescent="0.2">
      <c r="A19" t="str">
        <f>'asparagine_m+4_neg'!D18</f>
        <v>KD051019_052119_Asn-Asp_SIM_sample_polarity-switch_vial_69</v>
      </c>
      <c r="B19" t="s">
        <v>255</v>
      </c>
      <c r="C19">
        <v>1000</v>
      </c>
      <c r="D19">
        <f>asparagine_neg!E18-AVERAGE($D$2,$D$3)</f>
        <v>8926132</v>
      </c>
      <c r="E19">
        <f>'asparagine_m+4_neg'!E18-AVERAGE($E$2,$E$3)</f>
        <v>155969936</v>
      </c>
      <c r="F19">
        <f>aspartate_neg!E18-AVERAGE($F$2,$F$3)</f>
        <v>126508104.5</v>
      </c>
      <c r="G19">
        <v>0</v>
      </c>
      <c r="H19">
        <f t="shared" si="0"/>
        <v>0.9458681331321982</v>
      </c>
      <c r="I19">
        <f t="shared" si="1"/>
        <v>0</v>
      </c>
    </row>
    <row r="20" spans="1:9" x14ac:dyDescent="0.2">
      <c r="A20" t="str">
        <f>'asparagine_m+4_neg'!D19</f>
        <v>KD051019_052119_Asn-Asp_SIM_sample_polarity-switch_vial_70</v>
      </c>
      <c r="B20" t="s">
        <v>256</v>
      </c>
      <c r="C20">
        <v>1000</v>
      </c>
      <c r="D20">
        <f>asparagine_neg!E19-AVERAGE($D$2,$D$3)</f>
        <v>9086677</v>
      </c>
      <c r="E20">
        <f>'asparagine_m+4_neg'!E19-AVERAGE($E$2,$E$3)</f>
        <v>163983427</v>
      </c>
      <c r="F20">
        <f>aspartate_neg!E19-AVERAGE($F$2,$F$3)</f>
        <v>115304986.5</v>
      </c>
      <c r="G20">
        <f>'aspartate_m+4_neg'!E19</f>
        <v>464063311</v>
      </c>
      <c r="H20">
        <f t="shared" si="0"/>
        <v>0.94749713098918575</v>
      </c>
      <c r="I20">
        <f t="shared" si="1"/>
        <v>0.80098153972603237</v>
      </c>
    </row>
    <row r="21" spans="1:9" x14ac:dyDescent="0.2">
      <c r="A21" t="str">
        <f>'asparagine_m+4_neg'!D20</f>
        <v>KD051019_052119_Asn-Asp_SIM_sample_polarity-switch_vial_71</v>
      </c>
      <c r="B21" t="s">
        <v>257</v>
      </c>
      <c r="C21">
        <v>1000</v>
      </c>
      <c r="D21">
        <f>asparagine_neg!E20-AVERAGE($D$2,$D$3)</f>
        <v>8554565</v>
      </c>
      <c r="E21">
        <f>'asparagine_m+4_neg'!E20-AVERAGE($E$2,$E$3)</f>
        <v>138758397</v>
      </c>
      <c r="F21">
        <f>aspartate_neg!E20-AVERAGE($F$2,$F$3)</f>
        <v>103166295.5</v>
      </c>
      <c r="G21">
        <f>'aspartate_m+4_neg'!E20</f>
        <v>421945677</v>
      </c>
      <c r="H21">
        <f t="shared" si="0"/>
        <v>0.94192931237103228</v>
      </c>
      <c r="I21">
        <f t="shared" si="1"/>
        <v>0.80353467278828805</v>
      </c>
    </row>
    <row r="22" spans="1:9" x14ac:dyDescent="0.2">
      <c r="A22" t="str">
        <f>'asparagine_m+4_neg'!D21</f>
        <v>KD051019_052119_Asn-Asp_SIM_sample_polarity-switch_vial_72</v>
      </c>
      <c r="B22" t="s">
        <v>258</v>
      </c>
      <c r="C22">
        <v>1000</v>
      </c>
      <c r="D22">
        <f>asparagine_neg!E21-AVERAGE($D$2,$D$3)</f>
        <v>8874741</v>
      </c>
      <c r="E22">
        <f>'asparagine_m+4_neg'!E21-AVERAGE($E$2,$E$3)</f>
        <v>141614269</v>
      </c>
      <c r="F22">
        <f>aspartate_neg!E21-AVERAGE($F$2,$F$3)</f>
        <v>148420019.5</v>
      </c>
      <c r="G22">
        <f>'aspartate_m+4_neg'!E21</f>
        <v>217783851</v>
      </c>
      <c r="H22">
        <f t="shared" si="0"/>
        <v>0.94102731488498725</v>
      </c>
      <c r="I22">
        <f t="shared" si="1"/>
        <v>0.5947065788863638</v>
      </c>
    </row>
    <row r="23" spans="1:9" x14ac:dyDescent="0.2">
      <c r="A23" t="str">
        <f>'asparagine_m+4_neg'!D22</f>
        <v>KD051019_052119_Asn-Asp_SIM_sample_polarity-switch_vial_73</v>
      </c>
      <c r="B23" t="s">
        <v>259</v>
      </c>
      <c r="C23">
        <v>1000</v>
      </c>
      <c r="D23">
        <f>asparagine_neg!E22-AVERAGE($D$2,$D$3)</f>
        <v>7708583</v>
      </c>
      <c r="E23">
        <f>'asparagine_m+4_neg'!E22-AVERAGE($E$2,$E$3)</f>
        <v>133702595</v>
      </c>
      <c r="F23">
        <f>aspartate_neg!E22-AVERAGE($F$2,$F$3)</f>
        <v>104436313.5</v>
      </c>
      <c r="G23">
        <f>'aspartate_m+4_neg'!E22</f>
        <v>400684773</v>
      </c>
      <c r="H23">
        <f t="shared" si="0"/>
        <v>0.94548816360189003</v>
      </c>
      <c r="I23">
        <f t="shared" si="1"/>
        <v>0.79324499354473099</v>
      </c>
    </row>
    <row r="24" spans="1:9" x14ac:dyDescent="0.2">
      <c r="A24" t="str">
        <f>'asparagine_m+4_neg'!D23</f>
        <v>KD051019_052119_Asn-Asp_SIM_sample_polarity-switch_vial_74</v>
      </c>
      <c r="B24" t="s">
        <v>260</v>
      </c>
      <c r="C24">
        <v>1000</v>
      </c>
      <c r="D24">
        <f>asparagine_neg!E23-AVERAGE($D$2,$D$3)</f>
        <v>8730364</v>
      </c>
      <c r="E24">
        <f>'asparagine_m+4_neg'!E23-AVERAGE($E$2,$E$3)</f>
        <v>143995461</v>
      </c>
      <c r="F24">
        <f>aspartate_neg!E23-AVERAGE($F$2,$F$3)</f>
        <v>155028020.5</v>
      </c>
      <c r="G24">
        <f>'aspartate_m+4_neg'!E23</f>
        <v>18119805</v>
      </c>
      <c r="H24">
        <f t="shared" si="0"/>
        <v>0.94283636051728648</v>
      </c>
      <c r="I24">
        <f t="shared" si="1"/>
        <v>0.10464933618239404</v>
      </c>
    </row>
    <row r="25" spans="1:9" x14ac:dyDescent="0.2">
      <c r="A25" t="str">
        <f>'asparagine_m+4_neg'!D24</f>
        <v>KD051019_052119_Asn-Asp_SIM_sample_polarity-switch_vial_75</v>
      </c>
      <c r="B25" t="s">
        <v>261</v>
      </c>
      <c r="C25">
        <v>1000</v>
      </c>
      <c r="D25">
        <f>asparagine_neg!E24-AVERAGE($D$2,$D$3)</f>
        <v>8725222</v>
      </c>
      <c r="E25">
        <f>'asparagine_m+4_neg'!E24-AVERAGE($E$2,$E$3)</f>
        <v>146788003</v>
      </c>
      <c r="F25">
        <f>aspartate_neg!E24-AVERAGE($F$2,$F$3)</f>
        <v>162868246.5</v>
      </c>
      <c r="G25">
        <f>'aspartate_m+4_neg'!E24</f>
        <v>183836913</v>
      </c>
      <c r="H25">
        <f>E25/(D25+E25)</f>
        <v>0.94389401930285999</v>
      </c>
      <c r="I25">
        <f t="shared" si="1"/>
        <v>0.53023991124077863</v>
      </c>
    </row>
    <row r="31" spans="1:9" x14ac:dyDescent="0.2">
      <c r="A31" t="str">
        <f>'asparagine_m+4_neg'!D3</f>
        <v>KD051019_052119_Asn-Asp_pooled-sample_SIM_polarity-switch_01</v>
      </c>
      <c r="D31">
        <f>asparagine_neg!E3</f>
        <v>7481378</v>
      </c>
      <c r="E31">
        <f>'asparagine_m+4_neg'!E3</f>
        <v>242111483</v>
      </c>
      <c r="F31">
        <f>aspartate_neg!E3</f>
        <v>260402228</v>
      </c>
      <c r="G31">
        <f>'aspartate_m+4_neg'!E3</f>
        <v>23167333</v>
      </c>
      <c r="H31">
        <f>E31/(D31+E31)</f>
        <v>0.97002567313013011</v>
      </c>
      <c r="I31">
        <f>G31/(F31+G31)</f>
        <v>8.1698941587034446E-2</v>
      </c>
    </row>
    <row r="32" spans="1:9" x14ac:dyDescent="0.2">
      <c r="A32" t="str">
        <f>'asparagine_m+4_neg'!D26</f>
        <v>KD051019_052119_Asn-Asp_pooled-sample_SIM_polarity-switch_02</v>
      </c>
      <c r="D32">
        <f>asparagine_neg!E26</f>
        <v>7279361</v>
      </c>
      <c r="E32">
        <f>'asparagine_m+4_neg'!E26</f>
        <v>198821931</v>
      </c>
      <c r="F32">
        <f>aspartate_neg!E26</f>
        <v>282238690</v>
      </c>
      <c r="G32">
        <f>'aspartate_m+4_neg'!E26</f>
        <v>24524642</v>
      </c>
      <c r="H32">
        <f>E32/(D32+E32)</f>
        <v>0.96468066294315125</v>
      </c>
      <c r="I32">
        <f>G32/(F32+G32)</f>
        <v>7.9946458529143893E-2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F7A96-958B-4F26-A2EE-956CDEFE314E}">
  <dimension ref="B1:P22"/>
  <sheetViews>
    <sheetView tabSelected="1" workbookViewId="0">
      <selection activeCell="G32" sqref="G32"/>
    </sheetView>
  </sheetViews>
  <sheetFormatPr baseColWidth="10" defaultColWidth="8.83203125" defaultRowHeight="15" x14ac:dyDescent="0.2"/>
  <cols>
    <col min="3" max="3" width="16.5" bestFit="1" customWidth="1"/>
    <col min="4" max="4" width="11.33203125" bestFit="1" customWidth="1"/>
  </cols>
  <sheetData>
    <row r="1" spans="2:16" x14ac:dyDescent="0.2">
      <c r="B1" t="s">
        <v>253</v>
      </c>
      <c r="C1" t="s">
        <v>263</v>
      </c>
      <c r="D1" t="s">
        <v>254</v>
      </c>
    </row>
    <row r="2" spans="2:16" x14ac:dyDescent="0.2">
      <c r="B2" t="s">
        <v>255</v>
      </c>
      <c r="C2">
        <v>0</v>
      </c>
      <c r="D2">
        <v>30</v>
      </c>
    </row>
    <row r="3" spans="2:16" x14ac:dyDescent="0.2">
      <c r="B3" t="s">
        <v>256</v>
      </c>
      <c r="C3">
        <v>0</v>
      </c>
      <c r="D3">
        <v>30</v>
      </c>
    </row>
    <row r="4" spans="2:16" x14ac:dyDescent="0.2">
      <c r="B4" t="s">
        <v>257</v>
      </c>
      <c r="C4">
        <v>3.276673726998143E-2</v>
      </c>
      <c r="D4">
        <v>30</v>
      </c>
    </row>
    <row r="5" spans="2:16" x14ac:dyDescent="0.2">
      <c r="B5" t="s">
        <v>258</v>
      </c>
      <c r="C5">
        <v>2.2784379730298124E-2</v>
      </c>
      <c r="D5">
        <v>30</v>
      </c>
      <c r="J5" t="s">
        <v>270</v>
      </c>
      <c r="K5" t="s">
        <v>267</v>
      </c>
      <c r="L5" t="s">
        <v>268</v>
      </c>
      <c r="M5" t="s">
        <v>269</v>
      </c>
      <c r="N5" t="s">
        <v>272</v>
      </c>
      <c r="O5" t="s">
        <v>271</v>
      </c>
      <c r="P5" t="s">
        <v>255</v>
      </c>
    </row>
    <row r="6" spans="2:16" x14ac:dyDescent="0.2">
      <c r="B6" t="s">
        <v>259</v>
      </c>
      <c r="C6">
        <v>0</v>
      </c>
      <c r="D6">
        <v>30</v>
      </c>
      <c r="I6" t="s">
        <v>264</v>
      </c>
      <c r="J6">
        <f>C6</f>
        <v>0</v>
      </c>
      <c r="K6">
        <f>C3</f>
        <v>0</v>
      </c>
      <c r="L6">
        <f>C4</f>
        <v>3.276673726998143E-2</v>
      </c>
      <c r="M6">
        <f>C5</f>
        <v>2.2784379730298124E-2</v>
      </c>
      <c r="N6">
        <f>C8</f>
        <v>1.9685891871536347E-2</v>
      </c>
      <c r="O6">
        <f>C7</f>
        <v>0</v>
      </c>
      <c r="P6">
        <f>C2</f>
        <v>0</v>
      </c>
    </row>
    <row r="7" spans="2:16" x14ac:dyDescent="0.2">
      <c r="B7" t="s">
        <v>260</v>
      </c>
      <c r="C7">
        <v>0</v>
      </c>
      <c r="D7">
        <v>30</v>
      </c>
      <c r="I7" t="s">
        <v>265</v>
      </c>
      <c r="J7">
        <f>C13</f>
        <v>6.4750552114824431E-2</v>
      </c>
      <c r="K7">
        <f>C10</f>
        <v>0.15749619121680405</v>
      </c>
      <c r="L7">
        <f>C11</f>
        <v>0.29362642384763005</v>
      </c>
      <c r="M7">
        <f>C12</f>
        <v>0.21899561295667297</v>
      </c>
      <c r="N7">
        <f>C15</f>
        <v>0.18993658983561235</v>
      </c>
      <c r="O7">
        <f>C14</f>
        <v>2.201800930886718E-2</v>
      </c>
      <c r="P7">
        <f>C9</f>
        <v>0</v>
      </c>
    </row>
    <row r="8" spans="2:16" x14ac:dyDescent="0.2">
      <c r="B8" t="s">
        <v>261</v>
      </c>
      <c r="C8">
        <v>1.9685891871536347E-2</v>
      </c>
      <c r="D8">
        <v>30</v>
      </c>
      <c r="I8" t="s">
        <v>266</v>
      </c>
      <c r="J8">
        <f>C20</f>
        <v>0.79324499354473099</v>
      </c>
      <c r="K8">
        <f>C17</f>
        <v>0.80098153972603237</v>
      </c>
      <c r="L8">
        <f>C18</f>
        <v>0.80353467278828805</v>
      </c>
      <c r="M8">
        <f>C19</f>
        <v>0.5947065788863638</v>
      </c>
      <c r="N8">
        <f>C22</f>
        <v>0.53023991124077863</v>
      </c>
      <c r="O8">
        <f>C21</f>
        <v>0.10464933618239404</v>
      </c>
      <c r="P8">
        <f>C16</f>
        <v>0</v>
      </c>
    </row>
    <row r="9" spans="2:16" x14ac:dyDescent="0.2">
      <c r="B9" t="s">
        <v>255</v>
      </c>
      <c r="C9">
        <v>0</v>
      </c>
      <c r="D9">
        <v>200</v>
      </c>
    </row>
    <row r="10" spans="2:16" x14ac:dyDescent="0.2">
      <c r="B10" t="s">
        <v>256</v>
      </c>
      <c r="C10">
        <v>0.15749619121680405</v>
      </c>
      <c r="D10">
        <v>200</v>
      </c>
    </row>
    <row r="11" spans="2:16" x14ac:dyDescent="0.2">
      <c r="B11" t="s">
        <v>257</v>
      </c>
      <c r="C11">
        <v>0.29362642384763005</v>
      </c>
      <c r="D11">
        <v>200</v>
      </c>
    </row>
    <row r="12" spans="2:16" x14ac:dyDescent="0.2">
      <c r="B12" t="s">
        <v>258</v>
      </c>
      <c r="C12">
        <v>0.21899561295667297</v>
      </c>
      <c r="D12">
        <v>200</v>
      </c>
    </row>
    <row r="13" spans="2:16" x14ac:dyDescent="0.2">
      <c r="B13" t="s">
        <v>259</v>
      </c>
      <c r="C13">
        <v>6.4750552114824431E-2</v>
      </c>
      <c r="D13">
        <v>200</v>
      </c>
    </row>
    <row r="14" spans="2:16" x14ac:dyDescent="0.2">
      <c r="B14" t="s">
        <v>260</v>
      </c>
      <c r="C14">
        <v>2.201800930886718E-2</v>
      </c>
      <c r="D14">
        <v>200</v>
      </c>
    </row>
    <row r="15" spans="2:16" x14ac:dyDescent="0.2">
      <c r="B15" t="s">
        <v>261</v>
      </c>
      <c r="C15">
        <v>0.18993658983561235</v>
      </c>
      <c r="D15">
        <v>200</v>
      </c>
    </row>
    <row r="16" spans="2:16" x14ac:dyDescent="0.2">
      <c r="B16" t="s">
        <v>255</v>
      </c>
      <c r="C16">
        <v>0</v>
      </c>
      <c r="D16">
        <v>1000</v>
      </c>
    </row>
    <row r="17" spans="2:4" x14ac:dyDescent="0.2">
      <c r="B17" t="s">
        <v>256</v>
      </c>
      <c r="C17">
        <v>0.80098153972603237</v>
      </c>
      <c r="D17">
        <v>1000</v>
      </c>
    </row>
    <row r="18" spans="2:4" x14ac:dyDescent="0.2">
      <c r="B18" t="s">
        <v>257</v>
      </c>
      <c r="C18">
        <v>0.80353467278828805</v>
      </c>
      <c r="D18">
        <v>1000</v>
      </c>
    </row>
    <row r="19" spans="2:4" x14ac:dyDescent="0.2">
      <c r="B19" t="s">
        <v>258</v>
      </c>
      <c r="C19">
        <v>0.5947065788863638</v>
      </c>
      <c r="D19">
        <v>1000</v>
      </c>
    </row>
    <row r="20" spans="2:4" x14ac:dyDescent="0.2">
      <c r="B20" t="s">
        <v>259</v>
      </c>
      <c r="C20">
        <v>0.79324499354473099</v>
      </c>
      <c r="D20">
        <v>1000</v>
      </c>
    </row>
    <row r="21" spans="2:4" x14ac:dyDescent="0.2">
      <c r="B21" t="s">
        <v>260</v>
      </c>
      <c r="C21">
        <v>0.10464933618239404</v>
      </c>
      <c r="D21">
        <v>1000</v>
      </c>
    </row>
    <row r="22" spans="2:4" x14ac:dyDescent="0.2">
      <c r="B22" t="s">
        <v>261</v>
      </c>
      <c r="C22">
        <v>0.53023991124077863</v>
      </c>
      <c r="D22"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aspartate_neg</vt:lpstr>
      <vt:lpstr>aspartate_m+4_neg</vt:lpstr>
      <vt:lpstr>asparagine_m+4_neg</vt:lpstr>
      <vt:lpstr>asparagine_neg</vt:lpstr>
      <vt:lpstr>data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FHCRC\sullivanlab</dc:creator>
  <cp:lastModifiedBy>Kristian Davidsen</cp:lastModifiedBy>
  <dcterms:created xsi:type="dcterms:W3CDTF">2019-05-24T22:32:00Z</dcterms:created>
  <dcterms:modified xsi:type="dcterms:W3CDTF">2020-06-20T22:15:32Z</dcterms:modified>
</cp:coreProperties>
</file>